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78d910688be6c8d/Documentos/MODER-REMOTO/SIG-2024/CÓDIGO/"/>
    </mc:Choice>
  </mc:AlternateContent>
  <xr:revisionPtr revIDLastSave="410" documentId="13_ncr:1_{BAFDDC63-A312-4CB1-BC8A-D0A981E91BA2}" xr6:coauthVersionLast="47" xr6:coauthVersionMax="47" xr10:uidLastSave="{E79BD2E9-B68F-4775-AEA0-9171868B13F3}"/>
  <bookViews>
    <workbookView xWindow="-103" yWindow="-103" windowWidth="22149" windowHeight="11829" xr2:uid="{00000000-000D-0000-FFFF-FFFF00000000}"/>
  </bookViews>
  <sheets>
    <sheet name="CÓDIGOS" sheetId="1" r:id="rId1"/>
    <sheet name="2023" sheetId="17" r:id="rId2"/>
    <sheet name="Ref" sheetId="19" r:id="rId3"/>
    <sheet name="CÓDIGOS (2)" sheetId="18" state="hidden" r:id="rId4"/>
    <sheet name="INVENTARIO PARA IMPRIMIR" sheetId="8" state="hidden" r:id="rId5"/>
    <sheet name="ESTADISTICA NIVEL 1_5" sheetId="9" state="hidden" r:id="rId6"/>
    <sheet name="ESTADISTICA NIVEL 2 v2" sheetId="10" state="hidden" r:id="rId7"/>
    <sheet name="Hoja3" sheetId="11" state="hidden" r:id="rId8"/>
    <sheet name="Hoja4" sheetId="12" state="hidden" r:id="rId9"/>
    <sheet name="Inventario v2" sheetId="13" state="hidden" r:id="rId10"/>
    <sheet name="Inventario Priorización v1" sheetId="14" state="hidden" r:id="rId11"/>
    <sheet name="Priorización v2" sheetId="15" state="hidden" r:id="rId12"/>
  </sheets>
  <externalReferences>
    <externalReference r:id="rId13"/>
  </externalReferences>
  <definedNames>
    <definedName name="_xlnm._FilterDatabase" localSheetId="0" hidden="1">CÓDIGOS!$A$1:$K$522</definedName>
    <definedName name="_xlnm._FilterDatabase" localSheetId="3" hidden="1">'CÓDIGOS (2)'!$A$1:$Q$499</definedName>
    <definedName name="_xlnm._FilterDatabase" localSheetId="5" hidden="1">'ESTADISTICA NIVEL 1_5'!$A$1:$M$234</definedName>
    <definedName name="_xlnm._FilterDatabase" localSheetId="10" hidden="1">'Inventario Priorización v1'!$B$7:$K$7</definedName>
    <definedName name="_xlnm._FilterDatabase" localSheetId="9" hidden="1">'Inventario v2'!$A$3:$O$3</definedName>
    <definedName name="_xlnm._FilterDatabase" localSheetId="11" hidden="1">'Priorización v2'!$A$7:$P$7</definedName>
    <definedName name="PM01.01_DESARROLLO_Y_EJECUCIÓN_DE_PROGRAMAS_PREVENTIVOS" localSheetId="5">#REF!</definedName>
    <definedName name="PM01.01_DESARROLLO_Y_EJECUCIÓN_DE_PROGRAMAS_PREVENTIVOS" localSheetId="6">#REF!</definedName>
    <definedName name="PM01.01_DESARROLLO_Y_EJECUCIÓN_DE_PROGRAMAS_PREVENTIVOS" localSheetId="9">#REF!</definedName>
    <definedName name="PM01.01_DESARROLLO_Y_EJECUCIÓN_DE_PROGRAMAS_PREVENTIVOS" localSheetId="11">#REF!</definedName>
    <definedName name="PM01.01_DESARROLLO_Y_EJECUCIÓN_DE_PROGRAMAS_PREVENTIVOS">#REF!</definedName>
    <definedName name="PM01.02_DESARROLLO_Y_EJECUCIÓN_DE_EVENTOS_DE_DIFUSIÓN" localSheetId="5">#REF!</definedName>
    <definedName name="PM01.02_DESARROLLO_Y_EJECUCIÓN_DE_EVENTOS_DE_DIFUSIÓN" localSheetId="6">#REF!</definedName>
    <definedName name="PM01.02_DESARROLLO_Y_EJECUCIÓN_DE_EVENTOS_DE_DIFUSIÓN" localSheetId="9">#REF!</definedName>
    <definedName name="PM01.02_DESARROLLO_Y_EJECUCIÓN_DE_EVENTOS_DE_DIFUSIÓN" localSheetId="11">#REF!</definedName>
    <definedName name="PM01.02_DESARROLLO_Y_EJECUCIÓN_DE_EVENTOS_DE_DIFUSIÓN">#REF!</definedName>
    <definedName name="PM01.03_MONITOREO_DE_LAS_TRANSFERENCIAS_DE_GESTIÓN_EN_GOBIERNOS_REGIONALES_Y_LOCALES" localSheetId="5">#REF!</definedName>
    <definedName name="PM01.03_MONITOREO_DE_LAS_TRANSFERENCIAS_DE_GESTIÓN_EN_GOBIERNOS_REGIONALES_Y_LOCALES" localSheetId="6">#REF!</definedName>
    <definedName name="PM01.03_MONITOREO_DE_LAS_TRANSFERENCIAS_DE_GESTIÓN_EN_GOBIERNOS_REGIONALES_Y_LOCALES" localSheetId="9">#REF!</definedName>
    <definedName name="PM01.03_MONITOREO_DE_LAS_TRANSFERENCIAS_DE_GESTIÓN_EN_GOBIERNOS_REGIONALES_Y_LOCALES" localSheetId="11">#REF!</definedName>
    <definedName name="PM01.03_MONITOREO_DE_LAS_TRANSFERENCIAS_DE_GESTIÓN_EN_GOBIERNOS_REGIONALES_Y_LOCALES">#REF!</definedName>
    <definedName name="PM01.04_EVALUACIÓN_DE_LA_IMPLEMENTACIÓN_DEL_CONTROL_INTERNO_EN_LAS_ENTIDADES_PÚBLICAS" localSheetId="5">#REF!</definedName>
    <definedName name="PM01.04_EVALUACIÓN_DE_LA_IMPLEMENTACIÓN_DEL_CONTROL_INTERNO_EN_LAS_ENTIDADES_PÚBLICAS" localSheetId="6">#REF!</definedName>
    <definedName name="PM01.04_EVALUACIÓN_DE_LA_IMPLEMENTACIÓN_DEL_CONTROL_INTERNO_EN_LAS_ENTIDADES_PÚBLICAS" localSheetId="9">#REF!</definedName>
    <definedName name="PM01.04_EVALUACIÓN_DE_LA_IMPLEMENTACIÓN_DEL_CONTROL_INTERNO_EN_LAS_ENTIDADES_PÚBLICAS" localSheetId="11">#REF!</definedName>
    <definedName name="PM01.04_EVALUACIÓN_DE_LA_IMPLEMENTACIÓN_DEL_CONTROL_INTERNO_EN_LAS_ENTIDADES_PÚBLICAS">#REF!</definedName>
    <definedName name="PM01.05.01_GESTIÓN_DE_SERVICIOS_ACADÉMICOS_DE_CURSOS_Y_PROGRAMAS" localSheetId="5">#REF!</definedName>
    <definedName name="PM01.05.01_GESTIÓN_DE_SERVICIOS_ACADÉMICOS_DE_CURSOS_Y_PROGRAMAS" localSheetId="6">#REF!</definedName>
    <definedName name="PM01.05.01_GESTIÓN_DE_SERVICIOS_ACADÉMICOS_DE_CURSOS_Y_PROGRAMAS" localSheetId="9">#REF!</definedName>
    <definedName name="PM01.05.01_GESTIÓN_DE_SERVICIOS_ACADÉMICOS_DE_CURSOS_Y_PROGRAMAS" localSheetId="11">#REF!</definedName>
    <definedName name="PM01.05.01_GESTIÓN_DE_SERVICIOS_ACADÉMICOS_DE_CURSOS_Y_PROGRAMAS">#REF!</definedName>
    <definedName name="PM01.05.02_GESTIÓN_DE_SERVICIOS_ACADÉMICOS_DE_MAESTRÍA_Y_SEGUNDA_ESPECIALIDAD" localSheetId="5">#REF!</definedName>
    <definedName name="PM01.05.02_GESTIÓN_DE_SERVICIOS_ACADÉMICOS_DE_MAESTRÍA_Y_SEGUNDA_ESPECIALIDAD" localSheetId="6">#REF!</definedName>
    <definedName name="PM01.05.02_GESTIÓN_DE_SERVICIOS_ACADÉMICOS_DE_MAESTRÍA_Y_SEGUNDA_ESPECIALIDAD" localSheetId="9">#REF!</definedName>
    <definedName name="PM01.05.02_GESTIÓN_DE_SERVICIOS_ACADÉMICOS_DE_MAESTRÍA_Y_SEGUNDA_ESPECIALIDAD" localSheetId="11">#REF!</definedName>
    <definedName name="PM01.05.02_GESTIÓN_DE_SERVICIOS_ACADÉMICOS_DE_MAESTRÍA_Y_SEGUNDA_ESPECIALIDAD">#REF!</definedName>
    <definedName name="PM01.05.03_REALIZACIÓN_DE_EVENTOS_ACADÉMICOS" localSheetId="5">#REF!</definedName>
    <definedName name="PM01.05.03_REALIZACIÓN_DE_EVENTOS_ACADÉMICOS" localSheetId="6">#REF!</definedName>
    <definedName name="PM01.05.03_REALIZACIÓN_DE_EVENTOS_ACADÉMICOS" localSheetId="9">#REF!</definedName>
    <definedName name="PM01.05.03_REALIZACIÓN_DE_EVENTOS_ACADÉMICOS" localSheetId="11">#REF!</definedName>
    <definedName name="PM01.05.03_REALIZACIÓN_DE_EVENTOS_ACADÉMICOS">#REF!</definedName>
    <definedName name="PM01.06.01_DESARROLLO_DE_ESTUDIOS_DE_OPERATIVOS_DE_CONTROL" localSheetId="5">#REF!</definedName>
    <definedName name="PM01.06.01_DESARROLLO_DE_ESTUDIOS_DE_OPERATIVOS_DE_CONTROL" localSheetId="6">#REF!</definedName>
    <definedName name="PM01.06.01_DESARROLLO_DE_ESTUDIOS_DE_OPERATIVOS_DE_CONTROL" localSheetId="9">#REF!</definedName>
    <definedName name="PM01.06.01_DESARROLLO_DE_ESTUDIOS_DE_OPERATIVOS_DE_CONTROL" localSheetId="11">#REF!</definedName>
    <definedName name="PM01.06.01_DESARROLLO_DE_ESTUDIOS_DE_OPERATIVOS_DE_CONTROL">#REF!</definedName>
    <definedName name="PM01.06.02_EMISIÓN_DE_OPINIÓN_TÉCNICA_DE_PROPUESTAS_DE_TEMAS_DE_INVESTIGACIÓN" localSheetId="5">#REF!</definedName>
    <definedName name="PM01.06.02_EMISIÓN_DE_OPINIÓN_TÉCNICA_DE_PROPUESTAS_DE_TEMAS_DE_INVESTIGACIÓN" localSheetId="6">#REF!</definedName>
    <definedName name="PM01.06.02_EMISIÓN_DE_OPINIÓN_TÉCNICA_DE_PROPUESTAS_DE_TEMAS_DE_INVESTIGACIÓN" localSheetId="9">#REF!</definedName>
    <definedName name="PM01.06.02_EMISIÓN_DE_OPINIÓN_TÉCNICA_DE_PROPUESTAS_DE_TEMAS_DE_INVESTIGACIÓN" localSheetId="11">#REF!</definedName>
    <definedName name="PM01.06.02_EMISIÓN_DE_OPINIÓN_TÉCNICA_DE_PROPUESTAS_DE_TEMAS_DE_INVESTIGACIÓN">#REF!</definedName>
    <definedName name="PM01.06.03_PUBLICACIÓN_DE_LA_REVISTA_ACADÉMICA_DE_CONTROL_GUBERNAMENTAL" localSheetId="5">#REF!</definedName>
    <definedName name="PM01.06.03_PUBLICACIÓN_DE_LA_REVISTA_ACADÉMICA_DE_CONTROL_GUBERNAMENTAL" localSheetId="6">#REF!</definedName>
    <definedName name="PM01.06.03_PUBLICACIÓN_DE_LA_REVISTA_ACADÉMICA_DE_CONTROL_GUBERNAMENTAL" localSheetId="9">#REF!</definedName>
    <definedName name="PM01.06.03_PUBLICACIÓN_DE_LA_REVISTA_ACADÉMICA_DE_CONTROL_GUBERNAMENTAL" localSheetId="11">#REF!</definedName>
    <definedName name="PM01.06.03_PUBLICACIÓN_DE_LA_REVISTA_ACADÉMICA_DE_CONTROL_GUBERNAMENTAL">#REF!</definedName>
    <definedName name="PM01.06.04_DESARROLLO_DE_PROYECTOS_DE_INVESTIGACIÓN" localSheetId="5">#REF!</definedName>
    <definedName name="PM01.06.04_DESARROLLO_DE_PROYECTOS_DE_INVESTIGACIÓN" localSheetId="6">#REF!</definedName>
    <definedName name="PM01.06.04_DESARROLLO_DE_PROYECTOS_DE_INVESTIGACIÓN" localSheetId="9">#REF!</definedName>
    <definedName name="PM01.06.04_DESARROLLO_DE_PROYECTOS_DE_INVESTIGACIÓN" localSheetId="11">#REF!</definedName>
    <definedName name="PM01.06.04_DESARROLLO_DE_PROYECTOS_DE_INVESTIGACIÓN">#REF!</definedName>
    <definedName name="PM01.06.05_DESARROLLO_DE_PROYECTOS_DE_INNOVACIÓN" localSheetId="5">#REF!</definedName>
    <definedName name="PM01.06.05_DESARROLLO_DE_PROYECTOS_DE_INNOVACIÓN" localSheetId="6">#REF!</definedName>
    <definedName name="PM01.06.05_DESARROLLO_DE_PROYECTOS_DE_INNOVACIÓN" localSheetId="9">#REF!</definedName>
    <definedName name="PM01.06.05_DESARROLLO_DE_PROYECTOS_DE_INNOVACIÓN" localSheetId="11">#REF!</definedName>
    <definedName name="PM01.06.05_DESARROLLO_DE_PROYECTOS_DE_INNOVACIÓN">#REF!</definedName>
    <definedName name="PM01_PREVENCIÓN_Y_FORTALECIMIENTO_DE_LA_INTEGRIDAD_Y_CULTURA_DE_CONTROL_EN_LA_GESTIÓN_PÚBLICA" localSheetId="5">#REF!</definedName>
    <definedName name="PM01_PREVENCIÓN_Y_FORTALECIMIENTO_DE_LA_INTEGRIDAD_Y_CULTURA_DE_CONTROL_EN_LA_GESTIÓN_PÚBLICA" localSheetId="6">#REF!</definedName>
    <definedName name="PM01_PREVENCIÓN_Y_FORTALECIMIENTO_DE_LA_INTEGRIDAD_Y_CULTURA_DE_CONTROL_EN_LA_GESTIÓN_PÚBLICA" localSheetId="9">#REF!</definedName>
    <definedName name="PM01_PREVENCIÓN_Y_FORTALECIMIENTO_DE_LA_INTEGRIDAD_Y_CULTURA_DE_CONTROL_EN_LA_GESTIÓN_PÚBLICA" localSheetId="11">#REF!</definedName>
    <definedName name="PM01_PREVENCIÓN_Y_FORTALECIMIENTO_DE_LA_INTEGRIDAD_Y_CULTURA_DE_CONTROL_EN_LA_GESTIÓN_PÚBLICA">#REF!</definedName>
    <definedName name="PM02.01_PARTICIPACIÓN_VOLUNTARIA_DE_MONITORES_CIUDADANOS_DE_CONTROL" localSheetId="5">#REF!</definedName>
    <definedName name="PM02.01_PARTICIPACIÓN_VOLUNTARIA_DE_MONITORES_CIUDADANOS_DE_CONTROL" localSheetId="6">#REF!</definedName>
    <definedName name="PM02.01_PARTICIPACIÓN_VOLUNTARIA_DE_MONITORES_CIUDADANOS_DE_CONTROL" localSheetId="9">#REF!</definedName>
    <definedName name="PM02.01_PARTICIPACIÓN_VOLUNTARIA_DE_MONITORES_CIUDADANOS_DE_CONTROL" localSheetId="11">#REF!</definedName>
    <definedName name="PM02.01_PARTICIPACIÓN_VOLUNTARIA_DE_MONITORES_CIUDADANOS_DE_CONTROL">#REF!</definedName>
    <definedName name="PM02.02_AUDIENCIAS_PÚBLICAS" localSheetId="5">#REF!</definedName>
    <definedName name="PM02.02_AUDIENCIAS_PÚBLICAS" localSheetId="6">#REF!</definedName>
    <definedName name="PM02.02_AUDIENCIAS_PÚBLICAS" localSheetId="9">#REF!</definedName>
    <definedName name="PM02.02_AUDIENCIAS_PÚBLICAS" localSheetId="11">#REF!</definedName>
    <definedName name="PM02.02_AUDIENCIAS_PÚBLICAS">#REF!</definedName>
    <definedName name="PM02.03_ATENCIÓN_DE_ALERTA_CIUDADANA_ELECTORAL" localSheetId="5">#REF!</definedName>
    <definedName name="PM02.03_ATENCIÓN_DE_ALERTA_CIUDADANA_ELECTORAL" localSheetId="6">#REF!</definedName>
    <definedName name="PM02.03_ATENCIÓN_DE_ALERTA_CIUDADANA_ELECTORAL" localSheetId="9">#REF!</definedName>
    <definedName name="PM02.03_ATENCIÓN_DE_ALERTA_CIUDADANA_ELECTORAL" localSheetId="11">#REF!</definedName>
    <definedName name="PM02.03_ATENCIÓN_DE_ALERTA_CIUDADANA_ELECTORAL">#REF!</definedName>
    <definedName name="PM02.04_SUPERVISIÓN_Y_SEGUIMIENTO_DEL_REGISTRO_DE_AVANCE_DE_OBRAS_PÚBLICAS" localSheetId="5">#REF!</definedName>
    <definedName name="PM02.04_SUPERVISIÓN_Y_SEGUIMIENTO_DEL_REGISTRO_DE_AVANCE_DE_OBRAS_PÚBLICAS" localSheetId="6">#REF!</definedName>
    <definedName name="PM02.04_SUPERVISIÓN_Y_SEGUIMIENTO_DEL_REGISTRO_DE_AVANCE_DE_OBRAS_PÚBLICAS" localSheetId="9">#REF!</definedName>
    <definedName name="PM02.04_SUPERVISIÓN_Y_SEGUIMIENTO_DEL_REGISTRO_DE_AVANCE_DE_OBRAS_PÚBLICAS" localSheetId="11">#REF!</definedName>
    <definedName name="PM02.04_SUPERVISIÓN_Y_SEGUIMIENTO_DEL_REGISTRO_DE_AVANCE_DE_OBRAS_PÚBLICAS">#REF!</definedName>
    <definedName name="PM02.05_ANÁLISIS_DE_INFORMACIÓN_DE_OBRAS_PÚBLICAS" localSheetId="5">#REF!</definedName>
    <definedName name="PM02.05_ANÁLISIS_DE_INFORMACIÓN_DE_OBRAS_PÚBLICAS" localSheetId="6">#REF!</definedName>
    <definedName name="PM02.05_ANÁLISIS_DE_INFORMACIÓN_DE_OBRAS_PÚBLICAS" localSheetId="9">#REF!</definedName>
    <definedName name="PM02.05_ANÁLISIS_DE_INFORMACIÓN_DE_OBRAS_PÚBLICAS" localSheetId="11">#REF!</definedName>
    <definedName name="PM02.05_ANÁLISIS_DE_INFORMACIÓN_DE_OBRAS_PÚBLICAS">#REF!</definedName>
    <definedName name="PM02.06_ADMINISTRACIÓN_Y_VERIFICACIÓN_DE_RENDICIÓN_DE_CUENTAS_DE_TITULARES" localSheetId="5">#REF!</definedName>
    <definedName name="PM02.06_ADMINISTRACIÓN_Y_VERIFICACIÓN_DE_RENDICIÓN_DE_CUENTAS_DE_TITULARES" localSheetId="6">#REF!</definedName>
    <definedName name="PM02.06_ADMINISTRACIÓN_Y_VERIFICACIÓN_DE_RENDICIÓN_DE_CUENTAS_DE_TITULARES" localSheetId="9">#REF!</definedName>
    <definedName name="PM02.06_ADMINISTRACIÓN_Y_VERIFICACIÓN_DE_RENDICIÓN_DE_CUENTAS_DE_TITULARES" localSheetId="11">#REF!</definedName>
    <definedName name="PM02.06_ADMINISTRACIÓN_Y_VERIFICACIÓN_DE_RENDICIÓN_DE_CUENTAS_DE_TITULARES">#REF!</definedName>
    <definedName name="PM02.07_ATENCIÓN_Y_EVALUACIÓN_DE_DENUNCIAS" localSheetId="5">#REF!</definedName>
    <definedName name="PM02.07_ATENCIÓN_Y_EVALUACIÓN_DE_DENUNCIAS" localSheetId="6">#REF!</definedName>
    <definedName name="PM02.07_ATENCIÓN_Y_EVALUACIÓN_DE_DENUNCIAS" localSheetId="9">#REF!</definedName>
    <definedName name="PM02.07_ATENCIÓN_Y_EVALUACIÓN_DE_DENUNCIAS" localSheetId="11">#REF!</definedName>
    <definedName name="PM02.07_ATENCIÓN_Y_EVALUACIÓN_DE_DENUNCIAS">#REF!</definedName>
    <definedName name="PM02.08_ATENCIÓN_Y_EVALUACIÓN_DE_SOLICITUDES_DE_SERVICIOS_DE_CONTROL" localSheetId="5">#REF!</definedName>
    <definedName name="PM02.08_ATENCIÓN_Y_EVALUACIÓN_DE_SOLICITUDES_DE_SERVICIOS_DE_CONTROL" localSheetId="6">#REF!</definedName>
    <definedName name="PM02.08_ATENCIÓN_Y_EVALUACIÓN_DE_SOLICITUDES_DE_SERVICIOS_DE_CONTROL" localSheetId="9">#REF!</definedName>
    <definedName name="PM02.08_ATENCIÓN_Y_EVALUACIÓN_DE_SOLICITUDES_DE_SERVICIOS_DE_CONTROL" localSheetId="11">#REF!</definedName>
    <definedName name="PM02.08_ATENCIÓN_Y_EVALUACIÓN_DE_SOLICITUDES_DE_SERVICIOS_DE_CONTROL">#REF!</definedName>
    <definedName name="PM02.09_ANÁLISIS_Y_EVALUACIÓN_PREVIA_PATRIMONIAL_DE_FUNCIONARIOS_Y_SERVIDORES_PÚBLICOS" localSheetId="5">#REF!</definedName>
    <definedName name="PM02.09_ANÁLISIS_Y_EVALUACIÓN_PREVIA_PATRIMONIAL_DE_FUNCIONARIOS_Y_SERVIDORES_PÚBLICOS" localSheetId="6">#REF!</definedName>
    <definedName name="PM02.09_ANÁLISIS_Y_EVALUACIÓN_PREVIA_PATRIMONIAL_DE_FUNCIONARIOS_Y_SERVIDORES_PÚBLICOS" localSheetId="9">#REF!</definedName>
    <definedName name="PM02.09_ANÁLISIS_Y_EVALUACIÓN_PREVIA_PATRIMONIAL_DE_FUNCIONARIOS_Y_SERVIDORES_PÚBLICOS" localSheetId="11">#REF!</definedName>
    <definedName name="PM02.09_ANÁLISIS_Y_EVALUACIÓN_PREVIA_PATRIMONIAL_DE_FUNCIONARIOS_Y_SERVIDORES_PÚBLICOS">#REF!</definedName>
    <definedName name="PM02.10_ANÁLISIS_Y_EVALUACIÓN_DE_LA_EJECUCIÓN_DEL_GASTO_DEL_PROGRAMA_VASO_DE_LECHE" localSheetId="5">#REF!</definedName>
    <definedName name="PM02.10_ANÁLISIS_Y_EVALUACIÓN_DE_LA_EJECUCIÓN_DEL_GASTO_DEL_PROGRAMA_VASO_DE_LECHE" localSheetId="6">#REF!</definedName>
    <definedName name="PM02.10_ANÁLISIS_Y_EVALUACIÓN_DE_LA_EJECUCIÓN_DEL_GASTO_DEL_PROGRAMA_VASO_DE_LECHE" localSheetId="9">#REF!</definedName>
    <definedName name="PM02.10_ANÁLISIS_Y_EVALUACIÓN_DE_LA_EJECUCIÓN_DEL_GASTO_DEL_PROGRAMA_VASO_DE_LECHE" localSheetId="11">#REF!</definedName>
    <definedName name="PM02.10_ANÁLISIS_Y_EVALUACIÓN_DE_LA_EJECUCIÓN_DEL_GASTO_DEL_PROGRAMA_VASO_DE_LECHE">#REF!</definedName>
    <definedName name="PM02.11_EVALUACIÓN_DE_PRESTACIONES_ADICIONALES_DE_OBRA" localSheetId="5">#REF!</definedName>
    <definedName name="PM02.11_EVALUACIÓN_DE_PRESTACIONES_ADICIONALES_DE_OBRA" localSheetId="6">#REF!</definedName>
    <definedName name="PM02.11_EVALUACIÓN_DE_PRESTACIONES_ADICIONALES_DE_OBRA" localSheetId="9">#REF!</definedName>
    <definedName name="PM02.11_EVALUACIÓN_DE_PRESTACIONES_ADICIONALES_DE_OBRA" localSheetId="11">#REF!</definedName>
    <definedName name="PM02.11_EVALUACIÓN_DE_PRESTACIONES_ADICIONALES_DE_OBRA">#REF!</definedName>
    <definedName name="PM02.12_EMISIÓN_DE_INFORME_PREVIO" localSheetId="5">#REF!</definedName>
    <definedName name="PM02.12_EMISIÓN_DE_INFORME_PREVIO" localSheetId="6">#REF!</definedName>
    <definedName name="PM02.12_EMISIÓN_DE_INFORME_PREVIO" localSheetId="9">#REF!</definedName>
    <definedName name="PM02.12_EMISIÓN_DE_INFORME_PREVIO" localSheetId="11">#REF!</definedName>
    <definedName name="PM02.12_EMISIÓN_DE_INFORME_PREVIO">#REF!</definedName>
    <definedName name="PM02.13_EVALUACIÓN_DE_PRESTACIONES_ADICIONALES_DE_SUPERVISIÓN_DE_OBRA" localSheetId="5">#REF!</definedName>
    <definedName name="PM02.13_EVALUACIÓN_DE_PRESTACIONES_ADICIONALES_DE_SUPERVISIÓN_DE_OBRA" localSheetId="6">#REF!</definedName>
    <definedName name="PM02.13_EVALUACIÓN_DE_PRESTACIONES_ADICIONALES_DE_SUPERVISIÓN_DE_OBRA" localSheetId="9">#REF!</definedName>
    <definedName name="PM02.13_EVALUACIÓN_DE_PRESTACIONES_ADICIONALES_DE_SUPERVISIÓN_DE_OBRA" localSheetId="11">#REF!</definedName>
    <definedName name="PM02.13_EVALUACIÓN_DE_PRESTACIONES_ADICIONALES_DE_SUPERVISIÓN_DE_OBRA">#REF!</definedName>
    <definedName name="PM02.14_EMISIÓN_DE_OPINIÓN_PREVIA_A_LAS_COMPRAS_CON_CARÁCTER_DE_SECRETO_MILITAR_O_DE_ORDEN_INTERNO" localSheetId="5">#REF!</definedName>
    <definedName name="PM02.14_EMISIÓN_DE_OPINIÓN_PREVIA_A_LAS_COMPRAS_CON_CARÁCTER_DE_SECRETO_MILITAR_O_DE_ORDEN_INTERNO" localSheetId="6">#REF!</definedName>
    <definedName name="PM02.14_EMISIÓN_DE_OPINIÓN_PREVIA_A_LAS_COMPRAS_CON_CARÁCTER_DE_SECRETO_MILITAR_O_DE_ORDEN_INTERNO" localSheetId="9">#REF!</definedName>
    <definedName name="PM02.14_EMISIÓN_DE_OPINIÓN_PREVIA_A_LAS_COMPRAS_CON_CARÁCTER_DE_SECRETO_MILITAR_O_DE_ORDEN_INTERNO" localSheetId="11">#REF!</definedName>
    <definedName name="PM02.14_EMISIÓN_DE_OPINIÓN_PREVIA_A_LAS_COMPRAS_CON_CARÁCTER_DE_SECRETO_MILITAR_O_DE_ORDEN_INTERNO">#REF!</definedName>
    <definedName name="PM02.15_ACCIÓN_SIMULTÁNEA" localSheetId="5">#REF!</definedName>
    <definedName name="PM02.15_ACCIÓN_SIMULTÁNEA" localSheetId="6">#REF!</definedName>
    <definedName name="PM02.15_ACCIÓN_SIMULTÁNEA" localSheetId="9">#REF!</definedName>
    <definedName name="PM02.15_ACCIÓN_SIMULTÁNEA" localSheetId="11">#REF!</definedName>
    <definedName name="PM02.15_ACCIÓN_SIMULTÁNEA">#REF!</definedName>
    <definedName name="PM02.16_VISITA_DE_CONTROL" localSheetId="5">#REF!</definedName>
    <definedName name="PM02.16_VISITA_DE_CONTROL" localSheetId="6">#REF!</definedName>
    <definedName name="PM02.16_VISITA_DE_CONTROL" localSheetId="9">#REF!</definedName>
    <definedName name="PM02.16_VISITA_DE_CONTROL" localSheetId="11">#REF!</definedName>
    <definedName name="PM02.16_VISITA_DE_CONTROL">#REF!</definedName>
    <definedName name="PM02.17_VISITA_PREVENTIVA" localSheetId="5">#REF!</definedName>
    <definedName name="PM02.17_VISITA_PREVENTIVA" localSheetId="6">#REF!</definedName>
    <definedName name="PM02.17_VISITA_PREVENTIVA" localSheetId="9">#REF!</definedName>
    <definedName name="PM02.17_VISITA_PREVENTIVA" localSheetId="11">#REF!</definedName>
    <definedName name="PM02.17_VISITA_PREVENTIVA">#REF!</definedName>
    <definedName name="PM02.18_ORIENTACIÓN_DE_OFICIO" localSheetId="5">#REF!</definedName>
    <definedName name="PM02.18_ORIENTACIÓN_DE_OFICIO" localSheetId="6">#REF!</definedName>
    <definedName name="PM02.18_ORIENTACIÓN_DE_OFICIO" localSheetId="9">#REF!</definedName>
    <definedName name="PM02.18_ORIENTACIÓN_DE_OFICIO" localSheetId="11">#REF!</definedName>
    <definedName name="PM02.18_ORIENTACIÓN_DE_OFICIO">#REF!</definedName>
    <definedName name="PM02.19_CONTROL_CONCURRENTE" localSheetId="5">#REF!</definedName>
    <definedName name="PM02.19_CONTROL_CONCURRENTE" localSheetId="6">#REF!</definedName>
    <definedName name="PM02.19_CONTROL_CONCURRENTE" localSheetId="9">#REF!</definedName>
    <definedName name="PM02.19_CONTROL_CONCURRENTE" localSheetId="11">#REF!</definedName>
    <definedName name="PM02.19_CONTROL_CONCURRENTE">#REF!</definedName>
    <definedName name="PM02.20_OPERATIVO_DE_CONTROL_SIMULTÁNEO" localSheetId="5">#REF!</definedName>
    <definedName name="PM02.20_OPERATIVO_DE_CONTROL_SIMULTÁNEO" localSheetId="6">#REF!</definedName>
    <definedName name="PM02.20_OPERATIVO_DE_CONTROL_SIMULTÁNEO" localSheetId="9">#REF!</definedName>
    <definedName name="PM02.20_OPERATIVO_DE_CONTROL_SIMULTÁNEO" localSheetId="11">#REF!</definedName>
    <definedName name="PM02.20_OPERATIVO_DE_CONTROL_SIMULTÁNEO">#REF!</definedName>
    <definedName name="PM02_DETECCIÓN_DE_RIESGOS_EN_EL_USO_DE_LOS_RECURSOS_PÚBLICOS" localSheetId="5">#REF!</definedName>
    <definedName name="PM02_DETECCIÓN_DE_RIESGOS_EN_EL_USO_DE_LOS_RECURSOS_PÚBLICOS" localSheetId="6">#REF!</definedName>
    <definedName name="PM02_DETECCIÓN_DE_RIESGOS_EN_EL_USO_DE_LOS_RECURSOS_PÚBLICOS" localSheetId="9">#REF!</definedName>
    <definedName name="PM02_DETECCIÓN_DE_RIESGOS_EN_EL_USO_DE_LOS_RECURSOS_PÚBLICOS" localSheetId="11">#REF!</definedName>
    <definedName name="PM02_DETECCIÓN_DE_RIESGOS_EN_EL_USO_DE_LOS_RECURSOS_PÚBLICOS">#REF!</definedName>
    <definedName name="PM03.01_AUDITORÍA_DE_CUMPLIMIENTO" localSheetId="5">#REF!</definedName>
    <definedName name="PM03.01_AUDITORÍA_DE_CUMPLIMIENTO" localSheetId="6">#REF!</definedName>
    <definedName name="PM03.01_AUDITORÍA_DE_CUMPLIMIENTO" localSheetId="9">#REF!</definedName>
    <definedName name="PM03.01_AUDITORÍA_DE_CUMPLIMIENTO" localSheetId="11">#REF!</definedName>
    <definedName name="PM03.01_AUDITORÍA_DE_CUMPLIMIENTO">#REF!</definedName>
    <definedName name="PM03.02_AUDITORÍA_DE_DESEMPEÑO" localSheetId="5">#REF!</definedName>
    <definedName name="PM03.02_AUDITORÍA_DE_DESEMPEÑO" localSheetId="6">#REF!</definedName>
    <definedName name="PM03.02_AUDITORÍA_DE_DESEMPEÑO" localSheetId="9">#REF!</definedName>
    <definedName name="PM03.02_AUDITORÍA_DE_DESEMPEÑO" localSheetId="11">#REF!</definedName>
    <definedName name="PM03.02_AUDITORÍA_DE_DESEMPEÑO">#REF!</definedName>
    <definedName name="PM03.03_AUDITORÍA_FINANCIERA" localSheetId="5">#REF!</definedName>
    <definedName name="PM03.03_AUDITORÍA_FINANCIERA" localSheetId="6">#REF!</definedName>
    <definedName name="PM03.03_AUDITORÍA_FINANCIERA" localSheetId="9">#REF!</definedName>
    <definedName name="PM03.03_AUDITORÍA_FINANCIERA" localSheetId="11">#REF!</definedName>
    <definedName name="PM03.03_AUDITORÍA_FINANCIERA">#REF!</definedName>
    <definedName name="PM03.04_AUDITORÍA_DE_LA_CUENTA_GENERAL_DE_LA_REPÚBLICA" localSheetId="5">#REF!</definedName>
    <definedName name="PM03.04_AUDITORÍA_DE_LA_CUENTA_GENERAL_DE_LA_REPÚBLICA" localSheetId="6">#REF!</definedName>
    <definedName name="PM03.04_AUDITORÍA_DE_LA_CUENTA_GENERAL_DE_LA_REPÚBLICA" localSheetId="9">#REF!</definedName>
    <definedName name="PM03.04_AUDITORÍA_DE_LA_CUENTA_GENERAL_DE_LA_REPÚBLICA" localSheetId="11">#REF!</definedName>
    <definedName name="PM03.04_AUDITORÍA_DE_LA_CUENTA_GENERAL_DE_LA_REPÚBLICA">#REF!</definedName>
    <definedName name="PM03.05_INVESTIGACIÓN_DE_DESBALANCES_PATRIMONIALES_DE_FUNCIONARIOS_Y_SERVIDORES_PÚBLICOS" localSheetId="5">#REF!</definedName>
    <definedName name="PM03.05_INVESTIGACIÓN_DE_DESBALANCES_PATRIMONIALES_DE_FUNCIONARIOS_Y_SERVIDORES_PÚBLICOS" localSheetId="6">#REF!</definedName>
    <definedName name="PM03.05_INVESTIGACIÓN_DE_DESBALANCES_PATRIMONIALES_DE_FUNCIONARIOS_Y_SERVIDORES_PÚBLICOS" localSheetId="9">#REF!</definedName>
    <definedName name="PM03.05_INVESTIGACIÓN_DE_DESBALANCES_PATRIMONIALES_DE_FUNCIONARIOS_Y_SERVIDORES_PÚBLICOS" localSheetId="11">#REF!</definedName>
    <definedName name="PM03.05_INVESTIGACIÓN_DE_DESBALANCES_PATRIMONIALES_DE_FUNCIONARIOS_Y_SERVIDORES_PÚBLICOS">#REF!</definedName>
    <definedName name="PM03_INVESTIGACIÓN_DE_ACTOS_Y_RESULTADOS_DE_LA_FUNCIÓN_PÚBLICA" localSheetId="5">#REF!</definedName>
    <definedName name="PM03_INVESTIGACIÓN_DE_ACTOS_Y_RESULTADOS_DE_LA_FUNCIÓN_PÚBLICA" localSheetId="6">#REF!</definedName>
    <definedName name="PM03_INVESTIGACIÓN_DE_ACTOS_Y_RESULTADOS_DE_LA_FUNCIÓN_PÚBLICA" localSheetId="9">#REF!</definedName>
    <definedName name="PM03_INVESTIGACIÓN_DE_ACTOS_Y_RESULTADOS_DE_LA_FUNCIÓN_PÚBLICA" localSheetId="11">#REF!</definedName>
    <definedName name="PM03_INVESTIGACIÓN_DE_ACTOS_Y_RESULTADOS_DE_LA_FUNCIÓN_PÚBLICA">#REF!</definedName>
    <definedName name="PM04.01_GESTIÓN_DE_ADMINISTRACIÓN_DE_SANCIONES" localSheetId="5">#REF!</definedName>
    <definedName name="PM04.01_GESTIÓN_DE_ADMINISTRACIÓN_DE_SANCIONES" localSheetId="6">#REF!</definedName>
    <definedName name="PM04.01_GESTIÓN_DE_ADMINISTRACIÓN_DE_SANCIONES" localSheetId="9">#REF!</definedName>
    <definedName name="PM04.01_GESTIÓN_DE_ADMINISTRACIÓN_DE_SANCIONES" localSheetId="11">#REF!</definedName>
    <definedName name="PM04.01_GESTIÓN_DE_ADMINISTRACIÓN_DE_SANCIONES">#REF!</definedName>
    <definedName name="PM04.02_APLICACIÓN_DE_SANCIONES_POR_INFRACCIÓN_AL_EJERCICIO_DEL_CONTROL_GUBERNAMENTAL" localSheetId="5">#REF!</definedName>
    <definedName name="PM04.02_APLICACIÓN_DE_SANCIONES_POR_INFRACCIÓN_AL_EJERCICIO_DEL_CONTROL_GUBERNAMENTAL" localSheetId="6">#REF!</definedName>
    <definedName name="PM04.02_APLICACIÓN_DE_SANCIONES_POR_INFRACCIÓN_AL_EJERCICIO_DEL_CONTROL_GUBERNAMENTAL" localSheetId="9">#REF!</definedName>
    <definedName name="PM04.02_APLICACIÓN_DE_SANCIONES_POR_INFRACCIÓN_AL_EJERCICIO_DEL_CONTROL_GUBERNAMENTAL" localSheetId="11">#REF!</definedName>
    <definedName name="PM04.02_APLICACIÓN_DE_SANCIONES_POR_INFRACCIÓN_AL_EJERCICIO_DEL_CONTROL_GUBERNAMENTAL">#REF!</definedName>
    <definedName name="PM04.03_ATENCIÓN_DE_PEDIDOS_DE_CONCLUSIÓN_DEL_PROCEDIMIENTO_ADMINISTRATIVO_SANCIONADOR" localSheetId="5">#REF!</definedName>
    <definedName name="PM04.03_ATENCIÓN_DE_PEDIDOS_DE_CONCLUSIÓN_DEL_PROCEDIMIENTO_ADMINISTRATIVO_SANCIONADOR" localSheetId="6">#REF!</definedName>
    <definedName name="PM04.03_ATENCIÓN_DE_PEDIDOS_DE_CONCLUSIÓN_DEL_PROCEDIMIENTO_ADMINISTRATIVO_SANCIONADOR" localSheetId="9">#REF!</definedName>
    <definedName name="PM04.03_ATENCIÓN_DE_PEDIDOS_DE_CONCLUSIÓN_DEL_PROCEDIMIENTO_ADMINISTRATIVO_SANCIONADOR" localSheetId="11">#REF!</definedName>
    <definedName name="PM04.03_ATENCIÓN_DE_PEDIDOS_DE_CONCLUSIÓN_DEL_PROCEDIMIENTO_ADMINISTRATIVO_SANCIONADOR">#REF!</definedName>
    <definedName name="PM04.04_SEGUIMIENTO_DE_PROCESOS_CIVILES" localSheetId="5">#REF!</definedName>
    <definedName name="PM04.04_SEGUIMIENTO_DE_PROCESOS_CIVILES" localSheetId="6">#REF!</definedName>
    <definedName name="PM04.04_SEGUIMIENTO_DE_PROCESOS_CIVILES" localSheetId="9">#REF!</definedName>
    <definedName name="PM04.04_SEGUIMIENTO_DE_PROCESOS_CIVILES" localSheetId="11">#REF!</definedName>
    <definedName name="PM04.04_SEGUIMIENTO_DE_PROCESOS_CIVILES">#REF!</definedName>
    <definedName name="PM04.05_SEGUIMIENTO_DE_PROCESOS_PENALES_BAJO_EL_ANTIGUO_CÓDIGO_PROCESAL_PENAL" localSheetId="5">#REF!</definedName>
    <definedName name="PM04.05_SEGUIMIENTO_DE_PROCESOS_PENALES_BAJO_EL_ANTIGUO_CÓDIGO_PROCESAL_PENAL" localSheetId="6">#REF!</definedName>
    <definedName name="PM04.05_SEGUIMIENTO_DE_PROCESOS_PENALES_BAJO_EL_ANTIGUO_CÓDIGO_PROCESAL_PENAL" localSheetId="9">#REF!</definedName>
    <definedName name="PM04.05_SEGUIMIENTO_DE_PROCESOS_PENALES_BAJO_EL_ANTIGUO_CÓDIGO_PROCESAL_PENAL" localSheetId="11">#REF!</definedName>
    <definedName name="PM04.05_SEGUIMIENTO_DE_PROCESOS_PENALES_BAJO_EL_ANTIGUO_CÓDIGO_PROCESAL_PENAL">#REF!</definedName>
    <definedName name="PM04.06_SEGUIMIENTO_DE_PROCESOS_PENALES_BAJO_EL_NUEVO_CÓDIGO_PROCESAL_PENAL" localSheetId="5">#REF!</definedName>
    <definedName name="PM04.06_SEGUIMIENTO_DE_PROCESOS_PENALES_BAJO_EL_NUEVO_CÓDIGO_PROCESAL_PENAL" localSheetId="6">#REF!</definedName>
    <definedName name="PM04.06_SEGUIMIENTO_DE_PROCESOS_PENALES_BAJO_EL_NUEVO_CÓDIGO_PROCESAL_PENAL" localSheetId="9">#REF!</definedName>
    <definedName name="PM04.06_SEGUIMIENTO_DE_PROCESOS_PENALES_BAJO_EL_NUEVO_CÓDIGO_PROCESAL_PENAL" localSheetId="11">#REF!</definedName>
    <definedName name="PM04.06_SEGUIMIENTO_DE_PROCESOS_PENALES_BAJO_EL_NUEVO_CÓDIGO_PROCESAL_PENAL">#REF!</definedName>
    <definedName name="PM04_SANCIÓN_DE_IRREGULARIDADES_EN_EL_EJERCICIO_DE_LA_FUNCIÓN_PÚBLICA" localSheetId="5">#REF!</definedName>
    <definedName name="PM04_SANCIÓN_DE_IRREGULARIDADES_EN_EL_EJERCICIO_DE_LA_FUNCIÓN_PÚBLICA" localSheetId="6">#REF!</definedName>
    <definedName name="PM04_SANCIÓN_DE_IRREGULARIDADES_EN_EL_EJERCICIO_DE_LA_FUNCIÓN_PÚBLICA" localSheetId="9">#REF!</definedName>
    <definedName name="PM04_SANCIÓN_DE_IRREGULARIDADES_EN_EL_EJERCICIO_DE_LA_FUNCIÓN_PÚBLICA" localSheetId="11">#REF!</definedName>
    <definedName name="PM04_SANCIÓN_DE_IRREGULARIDADES_EN_EL_EJERCICIO_DE_LA_FUNCIÓN_PÚBLICA">#REF!</definedName>
    <definedName name="PM05.01_SEGUIMIENTO_A_LA_IMPLEMENTACIÓN_DE_RECOMENDACIONES_DE_CONTROL_POSTERIOR" localSheetId="5">#REF!</definedName>
    <definedName name="PM05.01_SEGUIMIENTO_A_LA_IMPLEMENTACIÓN_DE_RECOMENDACIONES_DE_CONTROL_POSTERIOR" localSheetId="6">#REF!</definedName>
    <definedName name="PM05.01_SEGUIMIENTO_A_LA_IMPLEMENTACIÓN_DE_RECOMENDACIONES_DE_CONTROL_POSTERIOR" localSheetId="9">#REF!</definedName>
    <definedName name="PM05.01_SEGUIMIENTO_A_LA_IMPLEMENTACIÓN_DE_RECOMENDACIONES_DE_CONTROL_POSTERIOR" localSheetId="11">#REF!</definedName>
    <definedName name="PM05.01_SEGUIMIENTO_A_LA_IMPLEMENTACIÓN_DE_RECOMENDACIONES_DE_CONTROL_POSTERIOR">#REF!</definedName>
    <definedName name="PM05.02_SEGUIMIENTO_A_LA_IMPLEMENTACIÓN_DE_RECOMENDACIONES_DE_CONTROL_SIMULTÁNEO" localSheetId="5">#REF!</definedName>
    <definedName name="PM05.02_SEGUIMIENTO_A_LA_IMPLEMENTACIÓN_DE_RECOMENDACIONES_DE_CONTROL_SIMULTÁNEO" localSheetId="6">#REF!</definedName>
    <definedName name="PM05.02_SEGUIMIENTO_A_LA_IMPLEMENTACIÓN_DE_RECOMENDACIONES_DE_CONTROL_SIMULTÁNEO" localSheetId="9">#REF!</definedName>
    <definedName name="PM05.02_SEGUIMIENTO_A_LA_IMPLEMENTACIÓN_DE_RECOMENDACIONES_DE_CONTROL_SIMULTÁNEO" localSheetId="11">#REF!</definedName>
    <definedName name="PM05.02_SEGUIMIENTO_A_LA_IMPLEMENTACIÓN_DE_RECOMENDACIONES_DE_CONTROL_SIMULTÁNEO">#REF!</definedName>
    <definedName name="PM05_SEGUIMIENTO_A_LA_IMPLEMENTACIÓN_DE_RECOMENDACIONES" localSheetId="5">#REF!</definedName>
    <definedName name="PM05_SEGUIMIENTO_A_LA_IMPLEMENTACIÓN_DE_RECOMENDACIONES" localSheetId="6">#REF!</definedName>
    <definedName name="PM05_SEGUIMIENTO_A_LA_IMPLEMENTACIÓN_DE_RECOMENDACIONES" localSheetId="9">#REF!</definedName>
    <definedName name="PM05_SEGUIMIENTO_A_LA_IMPLEMENTACIÓN_DE_RECOMENDACIONES" localSheetId="11">#REF!</definedName>
    <definedName name="PM05_SEGUIMIENTO_A_LA_IMPLEMENTACIÓN_DE_RECOMENDACIONES">#REF!</definedName>
    <definedName name="PM06.01_ORIENTACIÓN_AL_CIUDADANO_O_DESTINATARIOS_DE_LOS_SERVICIOS_DE_LA_CGR" localSheetId="5">#REF!</definedName>
    <definedName name="PM06.01_ORIENTACIÓN_AL_CIUDADANO_O_DESTINATARIOS_DE_LOS_SERVICIOS_DE_LA_CGR" localSheetId="6">#REF!</definedName>
    <definedName name="PM06.01_ORIENTACIÓN_AL_CIUDADANO_O_DESTINATARIOS_DE_LOS_SERVICIOS_DE_LA_CGR" localSheetId="9">#REF!</definedName>
    <definedName name="PM06.01_ORIENTACIÓN_AL_CIUDADANO_O_DESTINATARIOS_DE_LOS_SERVICIOS_DE_LA_CGR" localSheetId="11">#REF!</definedName>
    <definedName name="PM06.01_ORIENTACIÓN_AL_CIUDADANO_O_DESTINATARIOS_DE_LOS_SERVICIOS_DE_LA_CGR">#REF!</definedName>
    <definedName name="PM06.02_ATENCIÓN_DE_SOLICITUDES_DE_ACCESO_A_LA_INFORMACIÓN_PÚBLICA" localSheetId="5">#REF!</definedName>
    <definedName name="PM06.02_ATENCIÓN_DE_SOLICITUDES_DE_ACCESO_A_LA_INFORMACIÓN_PÚBLICA" localSheetId="6">#REF!</definedName>
    <definedName name="PM06.02_ATENCIÓN_DE_SOLICITUDES_DE_ACCESO_A_LA_INFORMACIÓN_PÚBLICA" localSheetId="9">#REF!</definedName>
    <definedName name="PM06.02_ATENCIÓN_DE_SOLICITUDES_DE_ACCESO_A_LA_INFORMACIÓN_PÚBLICA" localSheetId="11">#REF!</definedName>
    <definedName name="PM06.02_ATENCIÓN_DE_SOLICITUDES_DE_ACCESO_A_LA_INFORMACIÓN_PÚBLICA">#REF!</definedName>
    <definedName name="PM06.03_ATENCIÓN_DE_REQUERIMIENTOS_DE_INFORMACIÓN_DEL_CONGRESO" localSheetId="5">#REF!</definedName>
    <definedName name="PM06.03_ATENCIÓN_DE_REQUERIMIENTOS_DE_INFORMACIÓN_DEL_CONGRESO" localSheetId="6">#REF!</definedName>
    <definedName name="PM06.03_ATENCIÓN_DE_REQUERIMIENTOS_DE_INFORMACIÓN_DEL_CONGRESO" localSheetId="9">#REF!</definedName>
    <definedName name="PM06.03_ATENCIÓN_DE_REQUERIMIENTOS_DE_INFORMACIÓN_DEL_CONGRESO" localSheetId="11">#REF!</definedName>
    <definedName name="PM06.03_ATENCIÓN_DE_REQUERIMIENTOS_DE_INFORMACIÓN_DEL_CONGRESO">#REF!</definedName>
    <definedName name="PM06.04_ATENCIÓN_DE_REQUERIMIENTOS_DE_INFORMACIÓN_DE_ENTIDADES" localSheetId="5">#REF!</definedName>
    <definedName name="PM06.04_ATENCIÓN_DE_REQUERIMIENTOS_DE_INFORMACIÓN_DE_ENTIDADES" localSheetId="6">#REF!</definedName>
    <definedName name="PM06.04_ATENCIÓN_DE_REQUERIMIENTOS_DE_INFORMACIÓN_DE_ENTIDADES" localSheetId="9">#REF!</definedName>
    <definedName name="PM06.04_ATENCIÓN_DE_REQUERIMIENTOS_DE_INFORMACIÓN_DE_ENTIDADES" localSheetId="11">#REF!</definedName>
    <definedName name="PM06.04_ATENCIÓN_DE_REQUERIMIENTOS_DE_INFORMACIÓN_DE_ENTIDADES">#REF!</definedName>
    <definedName name="PM06.05_ATENCIÓN_DE_REQUERIMIENTOS_DE_CARPETAS_DE_CONTROL_DEL_MINISTERIO_PÚBLICO" localSheetId="5">#REF!</definedName>
    <definedName name="PM06.05_ATENCIÓN_DE_REQUERIMIENTOS_DE_CARPETAS_DE_CONTROL_DEL_MINISTERIO_PÚBLICO" localSheetId="6">#REF!</definedName>
    <definedName name="PM06.05_ATENCIÓN_DE_REQUERIMIENTOS_DE_CARPETAS_DE_CONTROL_DEL_MINISTERIO_PÚBLICO" localSheetId="9">#REF!</definedName>
    <definedName name="PM06.05_ATENCIÓN_DE_REQUERIMIENTOS_DE_CARPETAS_DE_CONTROL_DEL_MINISTERIO_PÚBLICO" localSheetId="11">#REF!</definedName>
    <definedName name="PM06.05_ATENCIÓN_DE_REQUERIMIENTOS_DE_CARPETAS_DE_CONTROL_DEL_MINISTERIO_PÚBLICO">#REF!</definedName>
    <definedName name="PM06.06_ATENCIÓN_DE_RECLAMOS" localSheetId="5">#REF!</definedName>
    <definedName name="PM06.06_ATENCIÓN_DE_RECLAMOS" localSheetId="6">#REF!</definedName>
    <definedName name="PM06.06_ATENCIÓN_DE_RECLAMOS" localSheetId="9">#REF!</definedName>
    <definedName name="PM06.06_ATENCIÓN_DE_RECLAMOS" localSheetId="11">#REF!</definedName>
    <definedName name="PM06.06_ATENCIÓN_DE_RECLAMOS">#REF!</definedName>
    <definedName name="PM06.07_ATENCIÓN_DE_QUEJAS_POR_DEFECTO_DE_TRAMITACIÓN" localSheetId="5">#REF!</definedName>
    <definedName name="PM06.07_ATENCIÓN_DE_QUEJAS_POR_DEFECTO_DE_TRAMITACIÓN" localSheetId="6">#REF!</definedName>
    <definedName name="PM06.07_ATENCIÓN_DE_QUEJAS_POR_DEFECTO_DE_TRAMITACIÓN" localSheetId="9">#REF!</definedName>
    <definedName name="PM06.07_ATENCIÓN_DE_QUEJAS_POR_DEFECTO_DE_TRAMITACIÓN" localSheetId="11">#REF!</definedName>
    <definedName name="PM06.07_ATENCIÓN_DE_QUEJAS_POR_DEFECTO_DE_TRAMITACIÓN">#REF!</definedName>
    <definedName name="PM06.08_ATENCIÓN_Y_SEGUIMIENTO_DE_ENCARGOS_LEGALES" localSheetId="5">#REF!</definedName>
    <definedName name="PM06.08_ATENCIÓN_Y_SEGUIMIENTO_DE_ENCARGOS_LEGALES" localSheetId="6">#REF!</definedName>
    <definedName name="PM06.08_ATENCIÓN_Y_SEGUIMIENTO_DE_ENCARGOS_LEGALES" localSheetId="9">#REF!</definedName>
    <definedName name="PM06.08_ATENCIÓN_Y_SEGUIMIENTO_DE_ENCARGOS_LEGALES" localSheetId="11">#REF!</definedName>
    <definedName name="PM06.08_ATENCIÓN_Y_SEGUIMIENTO_DE_ENCARGOS_LEGALES">#REF!</definedName>
    <definedName name="PM06_ATENCIÓN_DE_USUARIOS_DE_SERVICIOS_DE_LA_CGR" localSheetId="5">#REF!</definedName>
    <definedName name="PM06_ATENCIÓN_DE_USUARIOS_DE_SERVICIOS_DE_LA_CGR" localSheetId="6">#REF!</definedName>
    <definedName name="PM06_ATENCIÓN_DE_USUARIOS_DE_SERVICIOS_DE_LA_CGR" localSheetId="9">#REF!</definedName>
    <definedName name="PM06_ATENCIÓN_DE_USUARIOS_DE_SERVICIOS_DE_LA_CGR" localSheetId="11">#REF!</definedName>
    <definedName name="PM06_ATENCIÓN_DE_USUARIOS_DE_SERVICIOS_DE_LA_CGR">#REF!</definedName>
  </definedNames>
  <calcPr calcId="191028"/>
  <pivotCaches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7" i="18" l="1"/>
  <c r="L470" i="18"/>
  <c r="L469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AA195" i="15"/>
  <c r="AA194" i="15"/>
  <c r="AA193" i="15"/>
  <c r="AA192" i="15"/>
  <c r="AA191" i="15"/>
  <c r="AA190" i="15"/>
  <c r="AA189" i="15"/>
  <c r="AA188" i="15"/>
  <c r="AA187" i="15"/>
  <c r="AA186" i="15"/>
  <c r="AA185" i="15"/>
  <c r="AA184" i="15"/>
  <c r="AA183" i="15"/>
  <c r="AA182" i="15"/>
  <c r="AA181" i="15"/>
  <c r="AA180" i="15"/>
  <c r="AA179" i="15"/>
  <c r="AA178" i="15"/>
  <c r="AA177" i="15"/>
  <c r="AA176" i="15"/>
  <c r="AA175" i="15"/>
  <c r="AA174" i="15"/>
  <c r="AA173" i="15"/>
  <c r="AA172" i="15"/>
  <c r="AA171" i="15"/>
  <c r="AA170" i="15"/>
  <c r="AA169" i="15"/>
  <c r="AA168" i="15"/>
  <c r="AA167" i="15"/>
  <c r="AA166" i="15"/>
  <c r="AA165" i="15"/>
  <c r="AA164" i="15"/>
  <c r="AA163" i="15"/>
  <c r="AA162" i="15"/>
  <c r="AA161" i="15"/>
  <c r="AA160" i="15"/>
  <c r="AA159" i="15"/>
  <c r="AA158" i="15"/>
  <c r="AA157" i="15"/>
  <c r="AA156" i="15"/>
  <c r="AA155" i="15"/>
  <c r="AA154" i="15"/>
  <c r="AA153" i="15"/>
  <c r="AA152" i="15"/>
  <c r="AA151" i="15"/>
  <c r="AA150" i="15"/>
  <c r="AA149" i="15"/>
  <c r="AA148" i="15"/>
  <c r="AA147" i="15"/>
  <c r="AA146" i="15"/>
  <c r="AA145" i="15"/>
  <c r="AA144" i="15"/>
  <c r="AA143" i="15"/>
  <c r="AA142" i="15"/>
  <c r="AA141" i="15"/>
  <c r="AA140" i="15"/>
  <c r="AA139" i="15"/>
  <c r="AA138" i="15"/>
  <c r="AA137" i="15"/>
  <c r="AA136" i="15"/>
  <c r="AA135" i="15"/>
  <c r="AA134" i="15"/>
  <c r="AA133" i="15"/>
  <c r="AA132" i="15"/>
  <c r="AA131" i="15"/>
  <c r="AA130" i="15"/>
  <c r="AA129" i="15"/>
  <c r="AA128" i="15"/>
  <c r="AA127" i="15"/>
  <c r="AA126" i="15"/>
  <c r="AA125" i="15"/>
  <c r="AA124" i="15"/>
  <c r="AA123" i="15"/>
  <c r="AA122" i="15"/>
  <c r="AA121" i="15"/>
  <c r="AA120" i="15"/>
  <c r="AA119" i="15"/>
  <c r="AA118" i="15"/>
  <c r="AA117" i="15"/>
  <c r="AA116" i="15"/>
  <c r="AA115" i="15"/>
  <c r="AA114" i="15"/>
  <c r="AA113" i="15"/>
  <c r="AA112" i="15"/>
  <c r="AA111" i="15"/>
  <c r="AA110" i="15"/>
  <c r="AA109" i="15"/>
  <c r="AA108" i="15"/>
  <c r="AA107" i="15"/>
  <c r="AA106" i="15"/>
  <c r="AA105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3" i="15"/>
  <c r="AA72" i="15"/>
  <c r="AA71" i="15"/>
  <c r="AA70" i="15"/>
  <c r="AA69" i="15"/>
  <c r="AA68" i="15"/>
  <c r="AA67" i="15"/>
  <c r="AA66" i="15"/>
  <c r="L66" i="15"/>
  <c r="AA65" i="15"/>
  <c r="L65" i="15"/>
  <c r="AA64" i="15"/>
  <c r="AA63" i="15"/>
  <c r="AA62" i="15"/>
  <c r="AA61" i="15"/>
  <c r="AA60" i="15"/>
  <c r="AA59" i="15"/>
  <c r="AA58" i="15"/>
  <c r="L58" i="15"/>
  <c r="AA57" i="15"/>
  <c r="L57" i="15"/>
  <c r="AA56" i="15"/>
  <c r="L56" i="15"/>
  <c r="AA55" i="15"/>
  <c r="L55" i="15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L16" i="15"/>
  <c r="AA15" i="15"/>
  <c r="L15" i="15"/>
  <c r="AA14" i="15"/>
  <c r="AA13" i="15"/>
  <c r="AA12" i="15"/>
  <c r="AA11" i="15"/>
  <c r="AA10" i="15"/>
  <c r="AA9" i="15"/>
  <c r="AA8" i="15"/>
  <c r="AA7" i="15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K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K54" i="14"/>
  <c r="S53" i="14"/>
  <c r="S52" i="14"/>
  <c r="K52" i="14"/>
  <c r="S51" i="14"/>
  <c r="K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K62" i="13"/>
  <c r="K61" i="13"/>
  <c r="K54" i="13"/>
  <c r="K53" i="13"/>
  <c r="K52" i="13"/>
  <c r="K51" i="13"/>
  <c r="K12" i="13"/>
  <c r="K11" i="13"/>
  <c r="E38" i="11"/>
  <c r="D38" i="11"/>
  <c r="C38" i="11"/>
  <c r="G26" i="11"/>
  <c r="D26" i="11"/>
  <c r="J25" i="11"/>
  <c r="H25" i="11"/>
  <c r="J24" i="11"/>
  <c r="H24" i="11"/>
  <c r="J23" i="11"/>
  <c r="H23" i="11"/>
  <c r="H15" i="11"/>
  <c r="F15" i="11"/>
  <c r="H14" i="11"/>
  <c r="F14" i="11"/>
  <c r="H13" i="11"/>
  <c r="F13" i="11"/>
  <c r="I6" i="11"/>
  <c r="K6" i="11" s="1"/>
  <c r="G6" i="11"/>
  <c r="I8" i="11" s="1"/>
  <c r="L5" i="11"/>
  <c r="J5" i="11"/>
  <c r="H5" i="11"/>
  <c r="L4" i="11"/>
  <c r="J4" i="11"/>
  <c r="H4" i="11"/>
  <c r="L3" i="11"/>
  <c r="J3" i="11"/>
  <c r="H3" i="11"/>
  <c r="L10" i="10"/>
  <c r="L9" i="10"/>
  <c r="K91" i="9"/>
  <c r="K88" i="9"/>
  <c r="K87" i="9"/>
  <c r="K86" i="9"/>
  <c r="K85" i="9"/>
  <c r="K75" i="9"/>
  <c r="K74" i="9"/>
  <c r="K73" i="9"/>
  <c r="K72" i="9"/>
  <c r="K57" i="9"/>
  <c r="K56" i="9"/>
  <c r="K55" i="9"/>
  <c r="K54" i="9"/>
  <c r="K52" i="9"/>
  <c r="K50" i="9"/>
  <c r="K49" i="9"/>
  <c r="K13" i="9"/>
  <c r="K10" i="9"/>
  <c r="K9" i="9"/>
  <c r="T9" i="14" l="1"/>
  <c r="AB10" i="15"/>
  <c r="AB12" i="15"/>
  <c r="AB20" i="15"/>
  <c r="T198" i="14"/>
  <c r="T12" i="14"/>
  <c r="T16" i="14"/>
  <c r="T20" i="14"/>
  <c r="T24" i="14"/>
  <c r="T28" i="14"/>
  <c r="T32" i="14"/>
  <c r="T36" i="14"/>
  <c r="T40" i="14"/>
  <c r="T44" i="14"/>
  <c r="T48" i="14"/>
  <c r="T88" i="14"/>
  <c r="T92" i="14"/>
  <c r="T96" i="14"/>
  <c r="T100" i="14"/>
  <c r="T104" i="14"/>
  <c r="T108" i="14"/>
  <c r="T112" i="14"/>
  <c r="T116" i="14"/>
  <c r="T120" i="14"/>
  <c r="T124" i="14"/>
  <c r="T128" i="14"/>
  <c r="T132" i="14"/>
  <c r="T136" i="14"/>
  <c r="T140" i="14"/>
  <c r="T144" i="14"/>
  <c r="T148" i="14"/>
  <c r="T152" i="14"/>
  <c r="T156" i="14"/>
  <c r="T160" i="14"/>
  <c r="T164" i="14"/>
  <c r="T168" i="14"/>
  <c r="T172" i="14"/>
  <c r="T176" i="14"/>
  <c r="T180" i="14"/>
  <c r="T184" i="14"/>
  <c r="T188" i="14"/>
  <c r="T192" i="14"/>
  <c r="T196" i="14"/>
  <c r="T200" i="14"/>
  <c r="T13" i="14"/>
  <c r="T17" i="14"/>
  <c r="T21" i="14"/>
  <c r="T25" i="14"/>
  <c r="T29" i="14"/>
  <c r="T33" i="14"/>
  <c r="T37" i="14"/>
  <c r="T41" i="14"/>
  <c r="T45" i="14"/>
  <c r="T49" i="14"/>
  <c r="T77" i="14"/>
  <c r="T89" i="14"/>
  <c r="T93" i="14"/>
  <c r="T97" i="14"/>
  <c r="T101" i="14"/>
  <c r="T105" i="14"/>
  <c r="T109" i="14"/>
  <c r="T113" i="14"/>
  <c r="T117" i="14"/>
  <c r="AB31" i="15"/>
  <c r="T10" i="14"/>
  <c r="T14" i="14"/>
  <c r="T18" i="14"/>
  <c r="T22" i="14"/>
  <c r="T26" i="14"/>
  <c r="T30" i="14"/>
  <c r="T34" i="14"/>
  <c r="T38" i="14"/>
  <c r="T42" i="14"/>
  <c r="T46" i="14"/>
  <c r="T50" i="14"/>
  <c r="T52" i="14"/>
  <c r="T78" i="14"/>
  <c r="T80" i="14"/>
  <c r="T82" i="14"/>
  <c r="T84" i="14"/>
  <c r="T86" i="14"/>
  <c r="T90" i="14"/>
  <c r="T94" i="14"/>
  <c r="T98" i="14"/>
  <c r="T102" i="14"/>
  <c r="T106" i="14"/>
  <c r="T110" i="14"/>
  <c r="T114" i="14"/>
  <c r="T118" i="14"/>
  <c r="T122" i="14"/>
  <c r="T130" i="14"/>
  <c r="T138" i="14"/>
  <c r="T146" i="14"/>
  <c r="T154" i="14"/>
  <c r="T162" i="14"/>
  <c r="F16" i="11"/>
  <c r="T11" i="14"/>
  <c r="T15" i="14"/>
  <c r="T19" i="14"/>
  <c r="T23" i="14"/>
  <c r="T27" i="14"/>
  <c r="T31" i="14"/>
  <c r="T35" i="14"/>
  <c r="T39" i="14"/>
  <c r="T43" i="14"/>
  <c r="T47" i="14"/>
  <c r="T53" i="14"/>
  <c r="T67" i="14"/>
  <c r="T69" i="14"/>
  <c r="T71" i="14"/>
  <c r="T73" i="14"/>
  <c r="T87" i="14"/>
  <c r="T91" i="14"/>
  <c r="T95" i="14"/>
  <c r="T99" i="14"/>
  <c r="T103" i="14"/>
  <c r="T107" i="14"/>
  <c r="T111" i="14"/>
  <c r="T115" i="14"/>
  <c r="T119" i="14"/>
  <c r="AB68" i="15"/>
  <c r="T55" i="14"/>
  <c r="T57" i="14"/>
  <c r="T59" i="14"/>
  <c r="T61" i="14"/>
  <c r="T63" i="14"/>
  <c r="T65" i="14"/>
  <c r="T68" i="14"/>
  <c r="T72" i="14"/>
  <c r="T75" i="14"/>
  <c r="T81" i="14"/>
  <c r="T85" i="14"/>
  <c r="T121" i="14"/>
  <c r="T126" i="14"/>
  <c r="T129" i="14"/>
  <c r="T134" i="14"/>
  <c r="T137" i="14"/>
  <c r="T142" i="14"/>
  <c r="T145" i="14"/>
  <c r="T150" i="14"/>
  <c r="T153" i="14"/>
  <c r="T158" i="14"/>
  <c r="T161" i="14"/>
  <c r="T166" i="14"/>
  <c r="T169" i="14"/>
  <c r="T174" i="14"/>
  <c r="T177" i="14"/>
  <c r="T182" i="14"/>
  <c r="T185" i="14"/>
  <c r="T190" i="14"/>
  <c r="T193" i="14"/>
  <c r="AB35" i="15"/>
  <c r="AB39" i="15"/>
  <c r="AB43" i="15"/>
  <c r="AB47" i="15"/>
  <c r="AB51" i="15"/>
  <c r="AB76" i="15"/>
  <c r="AB80" i="15"/>
  <c r="AB84" i="15"/>
  <c r="AB88" i="15"/>
  <c r="AB92" i="15"/>
  <c r="AB96" i="15"/>
  <c r="AB100" i="15"/>
  <c r="AB104" i="15"/>
  <c r="AB108" i="15"/>
  <c r="AB112" i="15"/>
  <c r="AB116" i="15"/>
  <c r="AB120" i="15"/>
  <c r="AB124" i="15"/>
  <c r="AB128" i="15"/>
  <c r="AB132" i="15"/>
  <c r="AB136" i="15"/>
  <c r="AB140" i="15"/>
  <c r="AB144" i="15"/>
  <c r="AB148" i="15"/>
  <c r="AB152" i="15"/>
  <c r="AB156" i="15"/>
  <c r="AB160" i="15"/>
  <c r="AB164" i="15"/>
  <c r="AB168" i="15"/>
  <c r="AB172" i="15"/>
  <c r="AB176" i="15"/>
  <c r="AB180" i="15"/>
  <c r="AB184" i="15"/>
  <c r="AB188" i="15"/>
  <c r="AB192" i="15"/>
  <c r="T127" i="14"/>
  <c r="T135" i="14"/>
  <c r="T143" i="14"/>
  <c r="T151" i="14"/>
  <c r="T159" i="14"/>
  <c r="T167" i="14"/>
  <c r="T175" i="14"/>
  <c r="T183" i="14"/>
  <c r="T191" i="14"/>
  <c r="AB70" i="15"/>
  <c r="AB13" i="15"/>
  <c r="AB18" i="15"/>
  <c r="AB28" i="15"/>
  <c r="AB66" i="15"/>
  <c r="T199" i="14"/>
  <c r="T197" i="14"/>
  <c r="T51" i="14"/>
  <c r="T54" i="14"/>
  <c r="T56" i="14"/>
  <c r="T58" i="14"/>
  <c r="T60" i="14"/>
  <c r="T62" i="14"/>
  <c r="T64" i="14"/>
  <c r="T66" i="14"/>
  <c r="T70" i="14"/>
  <c r="T74" i="14"/>
  <c r="T76" i="14"/>
  <c r="T79" i="14"/>
  <c r="T83" i="14"/>
  <c r="T125" i="14"/>
  <c r="T133" i="14"/>
  <c r="T141" i="14"/>
  <c r="T149" i="14"/>
  <c r="T157" i="14"/>
  <c r="T165" i="14"/>
  <c r="T170" i="14"/>
  <c r="T173" i="14"/>
  <c r="T178" i="14"/>
  <c r="T181" i="14"/>
  <c r="T186" i="14"/>
  <c r="T189" i="14"/>
  <c r="T194" i="14"/>
  <c r="AB8" i="15"/>
  <c r="AB11" i="15"/>
  <c r="AB26" i="15"/>
  <c r="AB61" i="15"/>
  <c r="T8" i="14"/>
  <c r="T123" i="14"/>
  <c r="T131" i="14"/>
  <c r="T139" i="14"/>
  <c r="T147" i="14"/>
  <c r="T155" i="14"/>
  <c r="T163" i="14"/>
  <c r="T171" i="14"/>
  <c r="T179" i="14"/>
  <c r="T187" i="14"/>
  <c r="T195" i="14"/>
  <c r="AB17" i="15"/>
  <c r="AB9" i="15"/>
  <c r="AB14" i="15"/>
  <c r="AB16" i="15"/>
  <c r="AB23" i="15"/>
  <c r="AB56" i="15"/>
  <c r="AB21" i="15"/>
  <c r="AB29" i="15"/>
  <c r="AB32" i="15"/>
  <c r="AB36" i="15"/>
  <c r="AB40" i="15"/>
  <c r="AB44" i="15"/>
  <c r="AB48" i="15"/>
  <c r="AB52" i="15"/>
  <c r="AB58" i="15"/>
  <c r="AB62" i="15"/>
  <c r="AB67" i="15"/>
  <c r="AB77" i="15"/>
  <c r="AB81" i="15"/>
  <c r="AB85" i="15"/>
  <c r="AB89" i="15"/>
  <c r="AB93" i="15"/>
  <c r="AB97" i="15"/>
  <c r="AB101" i="15"/>
  <c r="AB105" i="15"/>
  <c r="AB109" i="15"/>
  <c r="AB113" i="15"/>
  <c r="AB117" i="15"/>
  <c r="AB121" i="15"/>
  <c r="AB125" i="15"/>
  <c r="AB129" i="15"/>
  <c r="AB133" i="15"/>
  <c r="AB137" i="15"/>
  <c r="AB141" i="15"/>
  <c r="AB145" i="15"/>
  <c r="AB149" i="15"/>
  <c r="AB153" i="15"/>
  <c r="AB157" i="15"/>
  <c r="AB161" i="15"/>
  <c r="AB165" i="15"/>
  <c r="AB169" i="15"/>
  <c r="AB173" i="15"/>
  <c r="AB177" i="15"/>
  <c r="AB181" i="15"/>
  <c r="AB185" i="15"/>
  <c r="AB189" i="15"/>
  <c r="AB193" i="15"/>
  <c r="AB72" i="15"/>
  <c r="AB74" i="15"/>
  <c r="AB15" i="15"/>
  <c r="AB19" i="15"/>
  <c r="AB24" i="15"/>
  <c r="AB27" i="15"/>
  <c r="AB33" i="15"/>
  <c r="AB37" i="15"/>
  <c r="AB41" i="15"/>
  <c r="AB45" i="15"/>
  <c r="AB49" i="15"/>
  <c r="AB53" i="15"/>
  <c r="AB55" i="15"/>
  <c r="AB59" i="15"/>
  <c r="AB63" i="15"/>
  <c r="AB65" i="15"/>
  <c r="AB69" i="15"/>
  <c r="AB78" i="15"/>
  <c r="AB82" i="15"/>
  <c r="AB86" i="15"/>
  <c r="AB90" i="15"/>
  <c r="AB94" i="15"/>
  <c r="AB98" i="15"/>
  <c r="AB102" i="15"/>
  <c r="AB106" i="15"/>
  <c r="AB110" i="15"/>
  <c r="AB114" i="15"/>
  <c r="AB118" i="15"/>
  <c r="AB122" i="15"/>
  <c r="AB126" i="15"/>
  <c r="AB130" i="15"/>
  <c r="AB134" i="15"/>
  <c r="AB138" i="15"/>
  <c r="AB142" i="15"/>
  <c r="AB146" i="15"/>
  <c r="AB150" i="15"/>
  <c r="AB154" i="15"/>
  <c r="AB158" i="15"/>
  <c r="AB162" i="15"/>
  <c r="AB166" i="15"/>
  <c r="AB170" i="15"/>
  <c r="AB174" i="15"/>
  <c r="AB178" i="15"/>
  <c r="AB182" i="15"/>
  <c r="AB186" i="15"/>
  <c r="AB190" i="15"/>
  <c r="AB194" i="15"/>
  <c r="AB22" i="15"/>
  <c r="AB25" i="15"/>
  <c r="AB30" i="15"/>
  <c r="AB34" i="15"/>
  <c r="AB38" i="15"/>
  <c r="AB42" i="15"/>
  <c r="AB46" i="15"/>
  <c r="AB50" i="15"/>
  <c r="AB54" i="15"/>
  <c r="AB57" i="15"/>
  <c r="AB60" i="15"/>
  <c r="AB64" i="15"/>
  <c r="AB71" i="15"/>
  <c r="AB73" i="15"/>
  <c r="AB75" i="15"/>
  <c r="AB79" i="15"/>
  <c r="AB83" i="15"/>
  <c r="AB87" i="15"/>
  <c r="AB91" i="15"/>
  <c r="AB95" i="15"/>
  <c r="AB99" i="15"/>
  <c r="AB103" i="15"/>
  <c r="AB107" i="15"/>
  <c r="AB111" i="15"/>
  <c r="AB115" i="15"/>
  <c r="AB119" i="15"/>
  <c r="AB123" i="15"/>
  <c r="AB127" i="15"/>
  <c r="AB131" i="15"/>
  <c r="AB135" i="15"/>
  <c r="AB139" i="15"/>
  <c r="AB143" i="15"/>
  <c r="AB147" i="15"/>
  <c r="AB151" i="15"/>
  <c r="AB155" i="15"/>
  <c r="AB159" i="15"/>
  <c r="AB163" i="15"/>
  <c r="AB167" i="15"/>
  <c r="AB171" i="15"/>
  <c r="AB175" i="15"/>
  <c r="AB179" i="15"/>
  <c r="AB183" i="15"/>
  <c r="AB187" i="15"/>
  <c r="AB191" i="15"/>
  <c r="AB19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tc={975717C2-DBD0-4FE4-9790-CA116CD13164}</author>
    <author>tc={2E26CB53-FC0B-402E-A7C3-2551A0881E71}</author>
    <author>tc={A1D17ED0-AD6F-4A88-A21D-FFF04BF54389}</author>
    <author>tc={4FD2A21E-27B4-4B65-B9CF-53E56F54701E}</author>
    <author>tc={6D6E6A63-668A-4065-B437-CAC15300FD53}</author>
    <author>tc={1AEBA497-2080-4906-ACF4-88F17A86480F}</author>
    <author>tc={64676CDF-30F7-4C3D-9CF6-A05983B1B94C}</author>
    <author>tc={C9C7CD1A-3522-4703-BD63-23BE5F0D7616}</author>
    <author>tc={4899DAF9-CFCA-41C6-AC43-5CC7EA698A79}</author>
    <author>tc={208C7181-E266-492B-990C-D6609D1B416E}</author>
    <author>tc={05329383-06F5-48B6-A047-456C16F41145}</author>
    <author>tc={3BDCEE6D-20EF-40F7-86E6-2BF37F95EB45}</author>
    <author>tc={47C0CC9D-5753-47F3-B673-E487F6E0A007}</author>
    <author>tc={65D68583-B48E-4AA2-BF64-444F572F83CB}</author>
    <author>tc={2ABDDAE5-6266-442F-BA63-19E1C2C4C256}</author>
    <author>tc={92CEC2CD-8D74-49CE-89C1-0E2205E96A1F}</author>
    <author>tc={21E7509C-596B-4148-830F-051C0377D794}</author>
    <author>tc={5D745BF8-F53A-DA4D-9B7A-FDB22CAA1BB2}</author>
    <author>tc={A5186FDF-D8EF-444D-B98D-445B2653F65C}</author>
    <author>tc={86AB8333-C42E-4617-854B-D43BEEFD57C1}</author>
    <author>tc={10C20861-332D-4100-8956-9EAE0AA523E5}</author>
    <author>tc={C0FC676F-80C9-417D-B476-018B4C788C74}</author>
    <author>tc={BEDE711F-F66A-4595-A5C3-456EF9B15DC0}</author>
    <author>tc={B5A098EF-F0EE-4F7E-9694-0CDD1E88467C}</author>
    <author>tc={680E2865-0946-4A94-AD72-03B7B7F0E4B5}</author>
    <author>tc={DFD6EB26-7ADA-4F64-BC6B-247BA15A257D}</author>
    <author>tc={1F8A5290-F613-4C86-98B0-670CC463301C}</author>
    <author>tc={1F9CEFB4-BFD2-4DDC-9C0E-1FE0A3584B6C}</author>
    <author>tc={256ABCD4-C005-45D3-B373-AB5606E38C8B}</author>
    <author>tc={AEF4AEA4-64E9-4FFF-888E-2BB49F768EE9}</author>
    <author>tc={D2C9CE8D-2BA8-4541-A6B6-0088D855EFC9}</author>
    <author>tc={BA3A8853-2420-440E-80D1-9DC3E7737C7E}</author>
    <author>tc={5BF3F1C8-EF83-46AD-A45E-40DDA6368F33}</author>
    <author>tc={1C516BEE-2813-43F1-928F-4C83706EB341}</author>
    <author>tc={4CE08F96-C2EA-4411-AEA5-66748927766C}</author>
    <author>tc={FC86627C-E7A0-4B6A-936F-F03FEF92D488}</author>
    <author>tc={5C8F6BC3-94EB-4B03-A2C3-4C7A49A66DE6}</author>
    <author>tc={D9C8597A-7BC8-4C88-91EC-0E48BDE29F08}</author>
    <author>tc={B7611CA8-E1F6-449E-BFDB-AFD4325B1D5D}</author>
    <author>tc={123364D6-2B14-431A-8ED9-B09CE8E918D8}</author>
    <author>tc={379613CC-BED5-4528-98B3-678CCCCD1922}</author>
    <author>tc={0538AE31-529B-415F-A094-9782D5DBFF9C}</author>
    <author>tc={CF6C96C5-2DA4-4139-ACA4-E65FB590A490}</author>
    <author>tc={24DD6681-754B-472A-9CF3-87106D189A1B}</author>
    <author>tc={D6E0D86A-8C02-40D7-9AF1-29749B7687DE}</author>
    <author>tc={B88B3E7D-4DCE-47F2-B9AD-D2E493F976A7}</author>
    <author>tc={F24285D3-1C74-4D2E-8728-A3994C3B6152}</author>
    <author>tc={2E379509-D771-4176-BE44-00CDE6002301}</author>
    <author>tc={2218B87B-EBBA-4FE6-88E3-6D6DB4BFB10B}</author>
    <author>tc={257EBC6E-B34A-433A-8FEA-832230FABF42}</author>
    <author>tc={5C13341A-E03B-4913-B559-185303DA76E6}</author>
    <author>tc={2C2CFBCE-8AAB-4324-A7BB-82757CC31A2E}</author>
    <author>tc={8A5B4CBB-E438-4ABA-8679-8D40EFFF729E}</author>
    <author>tc={F4E2EC73-97E0-4A14-9630-FB3E15B5C031}</author>
    <author>tc={D7847FBF-F880-4F23-96FC-7CDC6021D9F9}</author>
    <author>tc={0DAC3C77-A9E4-4806-95AF-91AB636CFC8E}</author>
    <author>tc={D159B2C0-43E7-4209-AF73-7973A1F58AFB}</author>
    <author>tc={034CD20E-9192-4C61-9B62-933CF6CDDC90}</author>
    <author>tc={85A3AAA2-84B0-41BF-B437-C34A735E310A}</author>
    <author>tc={52F8FBDB-96BA-4A71-98BF-E6457E3B3ECF}</author>
    <author>tc={AF04CA9C-69E1-4CCF-AF63-64602EDE55CE}</author>
    <author>tc={BCC205A4-0891-40A3-815C-8BFB6DF481ED}</author>
    <author>tc={DCAF8F0A-8699-499B-8550-A4BCFE85E64B}</author>
    <author>tc={BE03DAE4-4C5E-4D2A-A766-9A37E930EE08}</author>
    <author>tc={930BE7A8-09A2-4A14-AC92-E8C7B374AB73}</author>
    <author>tc={5F14F2FB-8F3C-4E7B-BBB6-C176031AAD78}</author>
  </authors>
  <commentList>
    <comment ref="C2" authorId="0" shapeId="0" xr:uid="{975717C2-DBD0-4FE4-9790-CA116CD131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DIRECCIÓN ESTRATÉGICA</t>
      </text>
    </comment>
    <comment ref="F4" authorId="1" shapeId="0" xr:uid="{2E26CB53-FC0B-402E-A7C3-2551A0881E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incluir en nuevo inventario de procesos</t>
      </text>
    </comment>
    <comment ref="G4" authorId="2" shapeId="0" xr:uid="{A1D17ED0-AD6F-4A88-A21D-FFF04BF543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PE01.02.06</t>
      </text>
    </comment>
    <comment ref="I4" authorId="3" shapeId="0" xr:uid="{4FD2A21E-27B4-4B65-B9CF-53E56F5470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PE.01.02.06.01</t>
      </text>
    </comment>
    <comment ref="J4" authorId="4" shapeId="0" xr:uid="{6D6E6A63-668A-4065-B437-CAC15300FD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REGISTRO DE INFORMACIÓN DE LAS ENTIDADES SUJETAS A CONTROL</t>
      </text>
    </comment>
    <comment ref="K4" authorId="5" shapeId="0" xr:uid="{1AEBA497-2080-4906-ACF4-88F17A8648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GESTIÓN DOCUMENTARIA</t>
      </text>
    </comment>
    <comment ref="E5" authorId="6" shapeId="0" xr:uid="{64676CDF-30F7-4C3D-9CF6-A05983B1B9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</t>
      </text>
    </comment>
    <comment ref="E13" authorId="7" shapeId="0" xr:uid="{C9C7CD1A-3522-4703-BD63-23BE5F0D76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PE01.03</t>
      </text>
    </comment>
    <comment ref="F13" authorId="8" shapeId="0" xr:uid="{4899DAF9-CFCA-41C6-AC43-5CC7EA698A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AUDITORÍA INTERNA</t>
      </text>
    </comment>
    <comment ref="E14" authorId="9" shapeId="0" xr:uid="{208C7181-E266-492B-990C-D6609D1B41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</t>
      </text>
    </comment>
    <comment ref="F14" authorId="10" shapeId="0" xr:uid="{05329383-06F5-48B6-A047-456C16F411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4" authorId="11" shapeId="0" xr:uid="{3BDCEE6D-20EF-40F7-86E6-2BF37F95EB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PE02.05.01</t>
      </text>
    </comment>
    <comment ref="H14" authorId="12" shapeId="0" xr:uid="{47C0CC9D-5753-47F3-B673-E487F6E0A0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5" authorId="13" shapeId="0" xr:uid="{65D68583-B48E-4AA2-BF64-444F572F83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PE02.05.02</t>
      </text>
    </comment>
    <comment ref="H15" authorId="14" shapeId="0" xr:uid="{2ABDDAE5-6266-442F-BA63-19E1C2C4C2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DEFINICIÓN Y DISEÑO DE PUESTOS</t>
      </text>
    </comment>
    <comment ref="H16" authorId="15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PE02.02.02 DISEÑO Y MEJORA DE PROCESOS</t>
      </text>
    </comment>
    <comment ref="H39" authorId="16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LA CALIDAD Y MEJORA CONTÍNUA</t>
      </text>
    </comment>
    <comment ref="J49" authorId="17" shapeId="0" xr:uid="{00000000-0006-0000-00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PLANTEAMIENTO DE INQUIETUDES, INVESTIGACIÓN Y TRATAMIENTO DEL SOBORNO</t>
      </text>
    </comment>
    <comment ref="K62" authorId="18" shapeId="0" xr:uid="{A5186FDF-D8EF-444D-B98D-445B2653F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JURÍDICO NORMATIVA</t>
      </text>
    </comment>
    <comment ref="H63" authorId="19" shapeId="0" xr:uid="{00000000-0006-0000-0000-00000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EMISIÓN DE NORMATIVAS</t>
      </text>
    </comment>
    <comment ref="H68" authorId="20" shapeId="0" xr:uid="{10C20861-332D-4100-8956-9EAE0AA523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CONTROL DE DOCUMENTOS Y REGISTROS EN EL ALCANCE DEL SGC</t>
      </text>
    </comment>
    <comment ref="F71" authorId="21" shapeId="0" xr:uid="{C0FC676F-80C9-417D-B476-018B4C788C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PROYECTOS</t>
      </text>
    </comment>
    <comment ref="F94" authorId="22" shapeId="0" xr:uid="{BEDE711F-F66A-4595-A5C3-456EF9B15D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ACUERDO AL INVENTARIO 2022, SE UNEN EL PE03.01 DISEÑO DE LA COMUNICACIÓN INSTITUCIONAL Y EL PE03.02 DESARROLLO DE LA COMUNICACIÓN INSTITUCIONAL</t>
      </text>
    </comment>
    <comment ref="H94" authorId="23" shapeId="0" xr:uid="{B5A098EF-F0EE-4F7E-9694-0CDD1E8846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ESTRATEGIA DE COMUNICACIÓN INSTITUCIONAL</t>
      </text>
    </comment>
    <comment ref="H97" authorId="24" shapeId="0" xr:uid="{680E2865-0946-4A94-AD72-03B7B7F0E4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ORGANIZACIÓN Y EJECUCIÓN DE EVENTOS NACIONALES E INTERNACIONALES PARA LA PROMOCIÓN DE LA IMAGEN Y DESARROLLO INSTITUCIONAL</t>
      </text>
    </comment>
    <comment ref="K109" authorId="25" shapeId="0" xr:uid="{DFD6EB26-7ADA-4F64-BC6B-247BA15A25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COORDINACIÓN INTERINSTITUCIONAL NACIONAL</t>
      </text>
    </comment>
    <comment ref="H110" authorId="26" shapeId="0" xr:uid="{1F8A5290-F613-4C86-98B0-670CC46330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LAS ACCIONES DE RELACIONAMIENTO INTERINSTITUCIONAL</t>
      </text>
    </comment>
    <comment ref="H112" authorId="27" shapeId="0" xr:uid="{1F9CEFB4-BFD2-4DDC-9C0E-1FE0A3584B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 LA AGENDA LEGISLATIVA Y EVENTOS DE INTERÉS PARA LA CGR
Respuesta:
    GESTIÓN PARA LA OBTENCIÓN DE FINANCIAMIENTO EXTERNO</t>
      </text>
    </comment>
    <comment ref="H113" authorId="28" shapeId="0" xr:uid="{256ABCD4-C005-45D3-B373-AB5606E38C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H115" authorId="29" shapeId="0" xr:uid="{AEF4AEA4-64E9-4FFF-888E-2BB49F768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F116" authorId="30" shapeId="0" xr:uid="{D2C9CE8D-2BA8-4541-A6B6-0088D855EF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MECANISMOS DE PREVENCIÓN DE LA CORRUPCIÓN</t>
      </text>
    </comment>
    <comment ref="H116" authorId="31" shapeId="0" xr:uid="{00000000-0006-0000-00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PLANIFICACIÓN Y EJECUCIÓN DE EVENTOS DE PREVENCIÓN (17.11.21)</t>
      </text>
    </comment>
    <comment ref="H119" authorId="32" shapeId="0" xr:uid="{5BF3F1C8-EF83-46AD-A45E-40DDA6368F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DEL REGISTRO DE AVANCE DE OBRAS PÚBLICAS 270223</t>
      </text>
    </comment>
    <comment ref="H134" authorId="33" shapeId="0" xr:uid="{1C516BEE-2813-43F1-928F-4C83706EB3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VERIFICACIÓN DE LAS TRANSFERENCIAS DE GESTIÓN EN GOBIERNOS REGIONALES Y LOCALES 270223</t>
      </text>
    </comment>
    <comment ref="H136" authorId="34" shapeId="0" xr:uid="{4CE08F96-C2EA-4411-AEA5-6674892776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IMPLEMENTACIÓN DEL CODIGO DE INTEGRIDAD 270223</t>
      </text>
    </comment>
    <comment ref="F140" authorId="35" shapeId="0" xr:uid="{FC86627C-E7A0-4B6A-936F-F03FEF92D4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PARTICIPACIÓN CIUDADANA</t>
      </text>
    </comment>
    <comment ref="J153" authorId="36" shapeId="0" xr:uid="{00000000-0006-0000-0000-000008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54" authorId="37" shapeId="0" xr:uid="{D9C8597A-7BC8-4C88-91EC-0E48BDE29F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57" authorId="38" shapeId="0" xr:uid="{00000000-0006-0000-0000-00000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G166" authorId="39" shapeId="0" xr:uid="{123364D6-2B14-431A-8ED9-B09CE8E918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PM02.01.08</t>
      </text>
    </comment>
    <comment ref="H166" authorId="40" shapeId="0" xr:uid="{379613CC-BED5-4528-98B3-678CCCCD19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ATENCIÓN Y EVALUACIÓN DE DENUNCIAS</t>
      </text>
    </comment>
    <comment ref="K192" authorId="41" shapeId="0" xr:uid="{0538AE31-529B-415F-A094-9782D5DBFF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K193" authorId="42" shapeId="0" xr:uid="{CF6C96C5-2DA4-4139-ACA4-E65FB590A4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F267" authorId="43" shapeId="0" xr:uid="{24DD6681-754B-472A-9CF3-87106D189A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SUPERVISIÓN TÉCNICA DE LOS SERVICIOS DE CONTROL Y RELACIONADOS</t>
      </text>
    </comment>
    <comment ref="F283" authorId="44" shapeId="0" xr:uid="{D6E0D86A-8C02-40D7-9AF1-29749B7687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PRIMERA INSTANCIA (ANTES)</t>
      </text>
    </comment>
    <comment ref="H315" authorId="45" shapeId="0" xr:uid="{B88B3E7D-4DCE-47F2-B9AD-D2E493F976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ELABORACIÓN Y ACTUALIZACIÓN DE PERFILES DE PUESTOS</t>
      </text>
    </comment>
    <comment ref="H325" authorId="46" shapeId="0" xr:uid="{00000000-0006-0000-0000-00001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27" authorId="47" shapeId="0" xr:uid="{00000000-0006-0000-0000-00001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74" authorId="48" shapeId="0" xr:uid="{00000000-0006-0000-0000-00001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ORGANIZACIÓN DE EVENTOS INTERNOS</t>
      </text>
    </comment>
    <comment ref="F418" authorId="49" shapeId="0" xr:uid="{257EBC6E-B34A-433A-8FEA-832230FABF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ADMINISTRACIÓN PATRIMONIAL</t>
      </text>
    </comment>
    <comment ref="F438" authorId="50" shapeId="0" xr:uid="{00000000-0006-0000-0000-000019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EJECUCIÓN DE GASTOS E INGRESOS</t>
      </text>
    </comment>
    <comment ref="H438" authorId="51" shapeId="0" xr:uid="{00000000-0006-0000-0000-00001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PA04.03.04	EVALUACIÓN DE DISPONIBILIDAD PRESUPUESTAL
PA04.03.05	MODIFICACIÓN DE CERTIFICACIÓN DE CRÉDITO PRESUPUESTARIO
PA04.03.06	ATENCIÓN DE NOTAS DE MODIFICACIÓN PRESUPUESTARIA</t>
      </text>
    </comment>
    <comment ref="H440" authorId="52" shapeId="0" xr:uid="{00000000-0006-0000-0000-00001B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PA04.03.08	EJECUCIÓN FINANCIERA DE INGRESOS</t>
      </text>
    </comment>
    <comment ref="H441" authorId="53" shapeId="0" xr:uid="{00000000-0006-0000-0000-00001C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PA04.03.07	EJECUCIÓN FINANCIERA DE GASTOS</t>
      </text>
    </comment>
    <comment ref="H442" authorId="54" shapeId="0" xr:uid="{00000000-0006-0000-0000-00001D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TRANSFERENCIAS FINANCIERAS O DE RECURSOS</t>
      </text>
    </comment>
    <comment ref="H444" authorId="55" shapeId="0" xr:uid="{00000000-0006-0000-0000-00001E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PA04.03.03	ATENCIÓN DE REQUERIMIENTOS Y RENDICIÓN DE VIÁTICOS</t>
      </text>
    </comment>
    <comment ref="H445" authorId="56" shapeId="0" xr:uid="{00000000-0006-0000-0000-00001F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PA04.03.02	ADMINISTRACIÓN DE CAJA CHICA</t>
      </text>
    </comment>
    <comment ref="H446" authorId="57" shapeId="0" xr:uid="{00000000-0006-0000-0000-00002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PA04.03.01	ATENCIÓN DE REQUERIMIENTOS Y RENDICIÓN DE ANTICIPOS</t>
      </text>
    </comment>
    <comment ref="F451" authorId="58" shapeId="0" xr:uid="{85A3AAA2-84B0-41BF-B437-C34A735E31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DECÍA: IMPLEMENTACIÓN DE TECNOLOGÍAS DE LA INFORMACIÓN</t>
      </text>
    </comment>
    <comment ref="F467" authorId="59" shapeId="0" xr:uid="{52F8FBDB-96BA-4A71-98BF-E6457E3B3EC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DECIA OPERACIÓN DE TECNOLOGÍAS DE LA INFORMACIÓN </t>
      </text>
    </comment>
    <comment ref="F502" authorId="60" shapeId="0" xr:uid="{AF04CA9C-69E1-4CCF-AF63-64602EDE55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EN PROCESOS JUDICIALES INICIADOS POR TERCEROS</t>
      </text>
    </comment>
    <comment ref="H502" authorId="61" shapeId="0" xr:uid="{BCC205A4-0891-40A3-815C-8BFB6DF481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CIVILES</t>
      </text>
    </comment>
    <comment ref="H503" authorId="62" shapeId="0" xr:uid="{DCAF8F0A-8699-499B-8550-A4BCFE85E6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PENALES</t>
      </text>
    </comment>
    <comment ref="H504" authorId="63" shapeId="0" xr:uid="{BE03DAE4-4C5E-4D2A-A766-9A37E930EE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LABORALES</t>
      </text>
    </comment>
    <comment ref="H505" authorId="64" shapeId="0" xr:uid="{930BE7A8-09A2-4A14-AC92-E8C7B374AB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ACTUACIONES Y SEGUIMIENTO AL PROCESO CONTENCIOSO ADMINISTRATIVO DERIVADOS DEL PROCEDIMIENTO ADMINISTRATIVO SANCIONADOR</t>
      </text>
    </comment>
    <comment ref="F506" authorId="65" shapeId="0" xr:uid="{5F14F2FB-8F3C-4E7B-BBB6-C176031AAD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LEGAL DE LOS COLABORADORES Y EX COLABORADORES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tc={3DAEC652-369F-4224-BB2E-BC50F6D5F829}</author>
    <author>tc={46AE77A0-78E4-4BD6-B20B-A8072B33296B}</author>
    <author>tc={FA47C77D-6AD4-4639-9457-1218993F2FF1}</author>
    <author>tc={8C8C34C4-3148-4A71-B212-992B81DE34F5}</author>
    <author>tc={4FB2FBBC-74D8-4892-A68A-367664330B15}</author>
    <author>tc={7703978F-45B9-450C-9404-04C8D25BF1D1}</author>
    <author>tc={07227C85-994E-42D8-9432-770220076613}</author>
    <author>tc={3B320186-3111-406C-B144-F462955F08A9}</author>
    <author>tc={CBA2FE90-E723-4484-97C3-A878CE806FB0}</author>
    <author>tc={1C4B1156-4D91-450E-8BB2-E837AEB223B1}</author>
    <author>tc={C2F05062-4CC5-4E97-AFBB-EB49E14C0D7A}</author>
    <author>tc={19E74875-DCE6-44C4-A4DC-FD433BBFC4A7}</author>
    <author>tc={64F7D35D-247C-4B85-B8C6-01F6690C7764}</author>
    <author>tc={2C1A8307-F66C-4CD6-B22C-FEA217E74119}</author>
    <author>tc={0E3D0988-C666-49A6-A476-D1CDF59B7FFA}</author>
    <author>tc={7A769354-753B-4F82-B54D-9717E1FE2E1F}</author>
    <author>Gatsby Loayza Parraga</author>
    <author>tc={9FEAB08D-6DF2-4E50-A274-87C9138AE121}</author>
    <author>tc={BF0B6B68-D4F1-436E-963C-2EEBF0B4B57A}</author>
    <author>tc={DAE69EC7-369F-45E3-A4AD-4A8C1C0F4A47}</author>
    <author>tc={38852B1A-F574-4295-8305-F93EFA707D7A}</author>
    <author>tc={45D980D6-F3DF-455D-8FAC-114A29F48481}</author>
    <author>tc={59E5A833-EEC4-469F-B507-CDFC84D40F3C}</author>
    <author>tc={E162162E-0202-4E89-A814-743D787A247F}</author>
    <author>tc={22FAAE52-96A0-4EA6-9B4D-FB0F4551FFEF}</author>
    <author>tc={C768C2AD-12E5-4279-B92C-376064071B81}</author>
    <author>tc={8C3F6B6C-4E83-47E2-97F2-BCB189BA3AB6}</author>
    <author>tc={F4F00E9D-8029-4D50-B03B-E95775698D4C}</author>
    <author>tc={D2C90BF0-C2AD-4C51-B614-84EC0C34AC27}</author>
    <author>tc={B82F085A-D555-4245-B615-8C62C41C0DCC}</author>
    <author>tc={96877F44-1F31-450E-BB7A-54AA942B34AD}</author>
    <author>tc={AFF2E732-EE66-432F-B47A-284A92513B6D}</author>
    <author>tc={F59F5AFC-F68C-435B-B125-93573F54E10F}</author>
    <author>tc={C6A2D8A4-CA4F-40A0-B751-25C515A1ECCE}</author>
    <author>tc={D7843E7D-B9B5-43E8-988B-5101FD675834}</author>
    <author>tc={E04F4C2B-A521-460D-9B30-65715BC4D7B9}</author>
    <author>tc={1652E5E1-45E7-41A8-934A-99805B8A0642}</author>
    <author>tc={316C4CEC-E2D8-4358-9C34-5F581F5392B4}</author>
    <author>tc={075458BF-BF09-4F05-B0AF-19E4F2F1BEE8}</author>
    <author>tc={87DFECD1-C25A-41B1-9812-2095BDC720C0}</author>
    <author>tc={5C76DCEB-02BE-4903-A508-C0BF6D05ABCC}</author>
    <author>tc={1482B285-FA7A-47B0-85A4-C839F17D40DC}</author>
    <author>tc={450CEE1F-626B-4022-AA35-DC74719E352C}</author>
    <author>tc={9F9A99B2-8752-4FC5-B193-942A37EA0CCA}</author>
    <author>tc={4BCD9BFE-3D97-4F64-880C-F75E8156C5D3}</author>
    <author>tc={8206014C-E946-446F-8551-EFB40480FB70}</author>
    <author>tc={8D5A0DBE-6CC8-4CDD-8AA9-3D668B634952}</author>
    <author>Ana Elsa Gonzales Napaico</author>
    <author>tc={9031D8F4-2575-4C02-B44C-E7AFBE8C5828}</author>
    <author>tc={AADCF63D-E2C0-4876-8440-82332377FDC4}</author>
    <author>tc={598443EE-1968-43DF-8055-BD1ED29366F2}</author>
    <author>tc={17B18781-260E-49E5-99BA-EE78AB9BA17C}</author>
    <author>tc={3F603476-45F6-47E5-A282-E03E1301D575}</author>
    <author>tc={01964224-C294-44AA-B561-C84B1AF2FF76}</author>
    <author>tc={68AD24FB-4EF9-4176-A202-F417DA1EC6A1}</author>
    <author>usuario</author>
    <author>tc={C6F971FF-E68B-4CDF-A7E6-4D4BFE8DF053}</author>
    <author>tc={E80116AF-E796-49EB-8551-E4FA11E8939E}</author>
    <author>Daniel Villasante Gonzales</author>
    <author>tc={DAE1A996-AE51-4ECA-AFFA-1807AA61FD6D}</author>
    <author>tc={677E59AC-76B4-4B45-819F-1385BF646046}</author>
    <author>tc={78690E6F-C321-4552-B2A0-3F0B9701B902}</author>
    <author>tc={FC273092-F104-47A8-82A6-E01DEE725791}</author>
    <author>tc={8D72CCCC-029D-49F9-AA9E-E9E2D899665C}</author>
    <author>tc={75A7753B-2048-482C-8F44-6ACE72FF2BA9}</author>
    <author>tc={748653E9-449B-478C-84EC-42FED1B12375}</author>
    <author>tc={D0A195B7-8303-449C-8BA5-F592AE4C1DAC}</author>
    <author>tc={66A68309-96A1-4984-A598-6CB5090097E8}</author>
    <author>tc={426D5428-1729-4CD9-A768-89FFAE6495D2}</author>
    <author>tc={FEC9E566-BB88-4E74-80F0-4542C4E4531A}</author>
    <author>tc={C28703CD-B4A3-46DA-8FB9-BE2348802D61}</author>
    <author>tc={34257C68-1AE5-454B-B748-4EE9EF627E37}</author>
    <author>tc={5AFEEADF-F29B-4631-B2BD-E3570D1B377C}</author>
    <author>tc={4EFC342C-539B-4BBE-B1B6-5B10DF4EBB88}</author>
    <author>tc={6E6753F7-2570-4037-B4A2-949150C206CD}</author>
  </authors>
  <commentList>
    <comment ref="H1" authorId="0" shapeId="0" xr:uid="{2E0420ED-DB5F-4D14-B66B-198FB3252D34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ID#AAAAGgYGIQk
</t>
        </r>
        <r>
          <rPr>
            <sz val="11"/>
            <color rgb="FF000000"/>
            <rFont val="Arial"/>
            <family val="2"/>
          </rPr>
          <t xml:space="preserve">Maria Isabel Hiyo Huapaya    (2020-05-11 22:14:02)
</t>
        </r>
        <r>
          <rPr>
            <sz val="11"/>
            <color rgb="FF000000"/>
            <rFont val="Arial"/>
            <family val="2"/>
          </rPr>
          <t>Es en serio que estos son los únicos procesos???Debatir la lógica de Anita de tener un nivel más.</t>
        </r>
      </text>
    </comment>
    <comment ref="C2" authorId="1" shapeId="0" xr:uid="{3DAEC652-369F-4224-BB2E-BC50F6D5F8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DIRECCIÓN ESTRATÉGICA</t>
      </text>
    </comment>
    <comment ref="F4" authorId="2" shapeId="0" xr:uid="{46AE77A0-78E4-4BD6-B20B-A8072B3329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incluir en nuevo inventario de procesos</t>
      </text>
    </comment>
    <comment ref="G4" authorId="3" shapeId="0" xr:uid="{FA47C77D-6AD4-4639-9457-1218993F2F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PE01.02.06</t>
      </text>
    </comment>
    <comment ref="I4" authorId="4" shapeId="0" xr:uid="{8C8C34C4-3148-4A71-B212-992B81DE34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PE.01.02.06.01</t>
      </text>
    </comment>
    <comment ref="J4" authorId="5" shapeId="0" xr:uid="{4FB2FBBC-74D8-4892-A68A-367664330B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REGISTRO DE INFORMACIÓN DE LAS ENTIDADES SUJETAS A CONTROL</t>
      </text>
    </comment>
    <comment ref="K4" authorId="6" shapeId="0" xr:uid="{7703978F-45B9-450C-9404-04C8D25BF1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GESTIÓN DOCUMENTARIA</t>
      </text>
    </comment>
    <comment ref="E5" authorId="7" shapeId="0" xr:uid="{07227C85-994E-42D8-9432-7702200766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PE01.02</t>
      </text>
    </comment>
    <comment ref="E13" authorId="8" shapeId="0" xr:uid="{3B320186-3111-406C-B144-F462955F08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PE01.03</t>
      </text>
    </comment>
    <comment ref="F13" authorId="9" shapeId="0" xr:uid="{CBA2FE90-E723-4484-97C3-A878CE806F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AUDITORÍA INTERNA</t>
      </text>
    </comment>
    <comment ref="E14" authorId="10" shapeId="0" xr:uid="{1C4B1156-4D91-450E-8BB2-E837AEB223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</t>
      </text>
    </comment>
    <comment ref="F14" authorId="11" shapeId="0" xr:uid="{C2F05062-4CC5-4E97-AFBB-EB49E14C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4" authorId="12" shapeId="0" xr:uid="{19E74875-DCE6-44C4-A4DC-FD433BBFC4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PE02.05.01</t>
      </text>
    </comment>
    <comment ref="H14" authorId="13" shapeId="0" xr:uid="{64F7D35D-247C-4B85-B8C6-01F6690C77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ESTRUCTURA ORGANIZACIONAL</t>
      </text>
    </comment>
    <comment ref="G15" authorId="14" shapeId="0" xr:uid="{2C1A8307-F66C-4CD6-B22C-FEA217E741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PE02.05.02</t>
      </text>
    </comment>
    <comment ref="H15" authorId="15" shapeId="0" xr:uid="{0E3D0988-C666-49A6-A476-D1CDF59B7F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DEFINICIÓN Y DISEÑO DE PUESTOS</t>
      </text>
    </comment>
    <comment ref="H16" authorId="16" shapeId="0" xr:uid="{7A769354-753B-4F82-B54D-9717E1FE2E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PE02.02.02 DISEÑO Y MEJORA DE PROCESOS</t>
      </text>
    </comment>
    <comment ref="M29" authorId="17" shapeId="0" xr:uid="{D0215C3C-23F1-4876-A63B-BC9D381710B4}">
      <text>
        <r>
          <rPr>
            <b/>
            <sz val="9"/>
            <color rgb="FF000000"/>
            <rFont val="Tahoma"/>
            <family val="2"/>
          </rPr>
          <t>Gatsby Loayza Parraga: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dan de baja los códigos asignados porque los procedimientos núnca entraron en vigencia formalmente.</t>
        </r>
      </text>
    </comment>
    <comment ref="H38" authorId="18" shapeId="0" xr:uid="{9FEAB08D-6DF2-4E50-A274-87C9138AE1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LA CALIDAD Y MEJORA CONTÍNUA</t>
      </text>
    </comment>
    <comment ref="J48" authorId="19" shapeId="0" xr:uid="{BF0B6B68-D4F1-436E-963C-2EEBF0B4B5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PLANTEAMIENTO DE INQUIETUDES, INVESTIGACIÓN Y TRATAMIENTO DEL SOBORNO</t>
      </text>
    </comment>
    <comment ref="K57" authorId="20" shapeId="0" xr:uid="{DAE69EC7-369F-45E3-A4AD-4A8C1C0F4A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JURÍDICO NORMATIVA</t>
      </text>
    </comment>
    <comment ref="H58" authorId="21" shapeId="0" xr:uid="{38852B1A-F574-4295-8305-F93EFA707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EMISIÓN DE NORMATIVAS</t>
      </text>
    </comment>
    <comment ref="H62" authorId="22" shapeId="0" xr:uid="{45D980D6-F3DF-455D-8FAC-114A29F484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CONTROL DE DOCUMENTOS Y REGISTROS EN EL ALCANCE DEL SGC</t>
      </text>
    </comment>
    <comment ref="N63" authorId="23" shapeId="0" xr:uid="{59E5A833-EEC4-469F-B507-CDFC84D40F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Control de Documentos y Registros en el Alcance del Sistema Integrado de Gestión</t>
      </text>
    </comment>
    <comment ref="F65" authorId="24" shapeId="0" xr:uid="{E162162E-0202-4E89-A814-743D787A24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PROYECTOS</t>
      </text>
    </comment>
    <comment ref="F88" authorId="25" shapeId="0" xr:uid="{22FAAE52-96A0-4EA6-9B4D-FB0F4551FF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ACUERDO AL INVENTARIO 2022, SE UNEN EL PE03.01 DISEÑO DE LA COMUNICACIÓN INSTITUCIONAL Y EL PE03.02 DESARROLLO DE LA COMUNICACIÓN INSTITUCIONAL</t>
      </text>
    </comment>
    <comment ref="H88" authorId="26" shapeId="0" xr:uid="{C768C2AD-12E5-4279-B92C-376064071B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DISEÑO DE LA ESTRATEGIA DE COMUNICACIÓN INSTITUCIONAL</t>
      </text>
    </comment>
    <comment ref="H91" authorId="27" shapeId="0" xr:uid="{8C3F6B6C-4E83-47E2-97F2-BCB189BA3A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ORGANIZACIÓN Y EJECUCIÓN DE EVENTOS NACIONALES E INTERNACIONALES PARA LA PROMOCIÓN DE LA IMAGEN Y DESARROLLO INSTITUCIONAL</t>
      </text>
    </comment>
    <comment ref="K103" authorId="28" shapeId="0" xr:uid="{F4F00E9D-8029-4D50-B03B-E95775698D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SUBGERENCIA DE COORDINACIÓN INTERINSTITUCIONAL NACIONAL</t>
      </text>
    </comment>
    <comment ref="H104" authorId="29" shapeId="0" xr:uid="{D2C90BF0-C2AD-4C51-B614-84EC0C34AC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LAS ACCIONES DE RELACIONAMIENTO INTERINSTITUCIONAL</t>
      </text>
    </comment>
    <comment ref="H106" authorId="30" shapeId="0" xr:uid="{B82F085A-D555-4245-B615-8C62C41C0D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 LA AGENDA LEGISLATIVA Y EVENTOS DE INTERÉS PARA LA CGR
Respuesta:
    GESTIÓN PARA LA OBTENCIÓN DE FINANCIAMIENTO EXTERNO</t>
      </text>
    </comment>
    <comment ref="H107" authorId="31" shapeId="0" xr:uid="{96877F44-1F31-450E-BB7A-54AA942B34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H108" authorId="32" shapeId="0" xr:uid="{AFF2E732-EE66-432F-B47A-284A92513B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GESTIÓN DE INSTRUMENTOS DE COOPERACIÓN NACIONAL (CONVENIOS)</t>
      </text>
    </comment>
    <comment ref="F109" authorId="33" shapeId="0" xr:uid="{F59F5AFC-F68C-435B-B125-93573F54E1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GESTIÓN DE MECANISMOS DE PREVENCIÓN DE LA CORRUPCIÓN</t>
      </text>
    </comment>
    <comment ref="H109" authorId="34" shapeId="0" xr:uid="{C6A2D8A4-CA4F-40A0-B751-25C515A1EC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PLANIFICACIÓN Y EJECUCIÓN DE EVENTOS DE PREVENCIÓN (17.11.21)</t>
      </text>
    </comment>
    <comment ref="H112" authorId="35" shapeId="0" xr:uid="{D7843E7D-B9B5-43E8-988B-5101FD6758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SEGUIMIENTO DEL REGISTRO DE AVANCE DE OBRAS PÚBLICAS 270223</t>
      </text>
    </comment>
    <comment ref="H127" authorId="36" shapeId="0" xr:uid="{E04F4C2B-A521-460D-9B30-65715BC4D7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VERIFICACIÓN DE LAS TRANSFERENCIAS DE GESTIÓN EN GOBIERNOS REGIONALES Y LOCALES 270223</t>
      </text>
    </comment>
    <comment ref="H128" authorId="37" shapeId="0" xr:uid="{1652E5E1-45E7-41A8-934A-99805B8A06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IMPLEMENTACIÓN DEL CODIGO DE INTEGRIDAD 270223</t>
      </text>
    </comment>
    <comment ref="F132" authorId="38" shapeId="0" xr:uid="{316C4CEC-E2D8-4358-9C34-5F581F5392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PARTICIPACIÓN CIUDADANA</t>
      </text>
    </comment>
    <comment ref="J145" authorId="39" shapeId="0" xr:uid="{075458BF-BF09-4F05-B0AF-19E4F2F1BE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46" authorId="40" shapeId="0" xr:uid="{87DFECD1-C25A-41B1-9812-2095BDC720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J147" authorId="41" shapeId="0" xr:uid="{5C76DCEB-02BE-4903-A508-C0BF6D05AB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NUEVO INVENTARIO 06.12.21</t>
      </text>
    </comment>
    <comment ref="G160" authorId="42" shapeId="0" xr:uid="{1482B285-FA7A-47B0-85A4-C839F17D40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PM02.01.08</t>
      </text>
    </comment>
    <comment ref="H160" authorId="43" shapeId="0" xr:uid="{450CEE1F-626B-4022-AA35-DC74719E35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ATENCIÓN Y EVALUACIÓN DE DENUNCIAS</t>
      </text>
    </comment>
    <comment ref="N164" authorId="44" shapeId="0" xr:uid="{9F9A99B2-8752-4FC5-B193-942A37EA0C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elimina solicitud de código "Registro de información" realizada por GUSTAVO V. CORREO DEL 15.09.20, ISABEL H. correo del 12.10.20</t>
      </text>
    </comment>
    <comment ref="N174" authorId="45" shapeId="0" xr:uid="{4BCD9BFE-3D97-4F64-880C-F75E8156C5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elimina solicitud de código "Identificación de la denuncia" realizada por GUSTAVO V. CORREO DEL 15.09.20, ISABEL H. correo del 12.10.20</t>
      </text>
    </comment>
    <comment ref="N176" authorId="46" shapeId="0" xr:uid="{8206014C-E946-446F-8551-EFB40480FB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elimina solicitud de código "Evaluación preliminar" realizada por GUSTAVO V. CORREO DEL 15.09.20, ISABEL H. correo del 12.10.20</t>
      </text>
    </comment>
    <comment ref="N179" authorId="47" shapeId="0" xr:uid="{8D5A0DBE-6CC8-4CDD-8AA9-3D668B6349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elimina solicitud de código "Evaluación preparatoria" realizada por GUSTAVO V. CORREO DEL 15.09.20, ISABEL H. correo del 12.10.20</t>
      </text>
    </comment>
    <comment ref="H186" authorId="48" shapeId="0" xr:uid="{5AC94AC6-7EA7-4C0D-9CB2-89A75076E021}">
      <text>
        <r>
          <rPr>
            <sz val="11"/>
            <color theme="1"/>
            <rFont val="Arial"/>
            <family val="2"/>
          </rPr>
          <t>Ana Elsa Gonzales Napaico:
ANTES: ATENCIÓN DE SOLICITUDES DE ACCESO A LA INFORMACIÓN PÚBLICA</t>
        </r>
      </text>
    </comment>
    <comment ref="K186" authorId="49" shapeId="0" xr:uid="{9031D8F4-2575-4C02-B44C-E7AFBE8C58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K187" authorId="50" shapeId="0" xr:uid="{AADCF63D-E2C0-4876-8440-82332377FD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OFICINA DE INTEGRIDAD INSTITUCIONAL Y ACCESO A LA INFORMACIÓN PÚBLICA</t>
      </text>
    </comment>
    <comment ref="H192" authorId="48" shapeId="0" xr:uid="{840D3066-FF79-47D4-8DCB-902359A5F38E}">
      <text>
        <r>
          <rPr>
            <sz val="11"/>
            <color theme="1"/>
            <rFont val="Arial"/>
            <family val="2"/>
          </rPr>
          <t>Ana Elsa Gonzales Napaico:
ANTES: ATENCIÓN DE APELACIONES RESPECTO A SOLICITUDES DE ACCESO A LA INFORMACIÓN PÚBLICA</t>
        </r>
      </text>
    </comment>
    <comment ref="H194" authorId="48" shapeId="0" xr:uid="{7ABAF258-E316-485C-AD51-ABF1DB154A16}">
      <text>
        <r>
          <rPr>
            <sz val="11"/>
            <color theme="1"/>
            <rFont val="Arial"/>
            <family val="2"/>
          </rPr>
          <t>Ana Elsa Gonzales Napaico:
ANTES: ATENCIÓN DE APELACIONES RESPECTO A SOLICITUDES DE ACCESO A LA INFORMACIÓN PÚBLICA</t>
        </r>
      </text>
    </comment>
    <comment ref="C208" authorId="0" shapeId="0" xr:uid="{411C21F8-1821-49CC-B66F-4A24C88C3625}">
      <text>
        <r>
          <rPr>
            <sz val="11"/>
            <color theme="1"/>
            <rFont val="Arial"/>
            <family val="2"/>
          </rPr>
          <t>======
ID#AAAAGgYGIP0
Ana Elsa Gonzales Napaico    (2020-05-11 22:14:02)
MODIFICADO 200519
ANTES:
INVESTIGACIÓN DE LOS ACTOS Y RESULTADOS DEL EJERCICIO DE LA FUNCIÓN PÚBLICA</t>
        </r>
      </text>
    </comment>
    <comment ref="M252" authorId="0" shapeId="0" xr:uid="{53FAE216-59B7-417E-B5BE-14D5D4B75992}">
      <text>
        <r>
          <rPr>
            <sz val="11"/>
            <color theme="1"/>
            <rFont val="Arial"/>
            <family val="2"/>
          </rPr>
          <t>======
ID#AAAAGgYGIRQ
Ana Elsa Gonzales Napaico    (2020-05-11 22:14:03)
PR-SREL-01 "VERIFICACIÓN DE LA INFORMACIÓN REGISTRADA EN EL INFOBRAS POR PARTE DEL ÓRGANO DE CONTROL INSTITUCIONAL" OBSOLETO</t>
        </r>
      </text>
    </comment>
    <comment ref="F257" authorId="51" shapeId="0" xr:uid="{598443EE-1968-43DF-8055-BD1ED29366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SUPERVISIÓN TÉCNICA DE LOS SERVICIOS DE CONTROL Y RELACIONADOS</t>
      </text>
    </comment>
    <comment ref="F271" authorId="52" shapeId="0" xr:uid="{17B18781-260E-49E5-99BA-EE78AB9BA1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PRIMERA INSTANCIA (ANTES)</t>
      </text>
    </comment>
    <comment ref="H301" authorId="53" shapeId="0" xr:uid="{3F603476-45F6-47E5-A282-E03E1301D5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ELABORACIÓN Y ACTUALIZACIÓN DE PERFILES DE PUESTOS</t>
      </text>
    </comment>
    <comment ref="F302" authorId="0" shapeId="0" xr:uid="{F9649C44-1808-4400-869F-8649C9112244}">
      <text>
        <r>
          <rPr>
            <sz val="11"/>
            <color theme="1"/>
            <rFont val="Arial"/>
            <family val="2"/>
          </rPr>
          <t>======
ID#AAAAGgYGIQo
Maria Isabel Hiyo Huapaya    (2020-05-11 22:14:02)
Criterios:
1. Que tengan el mismo obj.</t>
        </r>
      </text>
    </comment>
    <comment ref="H311" authorId="54" shapeId="0" xr:uid="{01964224-C294-44AA-B561-C84B1AF2FF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13" authorId="55" shapeId="0" xr:uid="{68AD24FB-4EF9-4176-A202-F417DA1EC6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modifica denominación de acuerdo a correo electrónico remitido por Gustavo V. del 07.01.21
CAPACITACIÓN INTERNA DEL PERSONAL</t>
      </text>
    </comment>
    <comment ref="H314" authorId="56" shapeId="0" xr:uid="{D720D70A-4AE4-47C3-86CF-05260701AEB1}">
      <text>
        <r>
          <rPr>
            <b/>
            <sz val="9"/>
            <color indexed="81"/>
            <rFont val="Tahoma"/>
            <family val="2"/>
          </rPr>
          <t>EVALUACIÓN DEL DESEMPEÑO DEL PERSONAL (ANTES)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7" authorId="57" shapeId="0" xr:uid="{C6F971FF-E68B-4CDF-A7E6-4D4BFE8DF0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ORGANIZACIÓN DE EVENTOS INTERNOS</t>
      </text>
    </comment>
    <comment ref="F400" authorId="58" shapeId="0" xr:uid="{E80116AF-E796-49EB-8551-E4FA11E893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ANTES: ADMINISTRACIÓN PATRIMONIAL</t>
      </text>
    </comment>
    <comment ref="H410" authorId="59" shapeId="0" xr:uid="{7E773D96-4A47-4309-BBE1-E7CC9CDAF583}">
      <text>
        <r>
          <rPr>
            <b/>
            <sz val="9"/>
            <color indexed="81"/>
            <rFont val="Tahoma"/>
            <family val="2"/>
          </rPr>
          <t>MANTENIMIENTO CORRECTIVO DE SERVICIOS GENERALES 010321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1" authorId="59" shapeId="0" xr:uid="{9658A871-11DE-48E8-92AF-897A268DE81D}">
      <text>
        <r>
          <rPr>
            <b/>
            <sz val="9"/>
            <color indexed="81"/>
            <rFont val="Tahoma"/>
            <family val="2"/>
          </rPr>
          <t>MANTENIMIENTO PREVENTIVO DE SERVICIOS GENERALES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2" authorId="59" shapeId="0" xr:uid="{7644B30B-7B3C-43D9-A613-A241768B829D}">
      <text>
        <r>
          <rPr>
            <b/>
            <sz val="9"/>
            <color indexed="81"/>
            <rFont val="Tahoma"/>
            <family val="2"/>
          </rPr>
          <t>ATENCIÓN DE SOLICITUDES DE SERVICIO DE TRANSPORTE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3" authorId="59" shapeId="0" xr:uid="{94553AA9-6074-4515-9813-7D5F24BA0EBF}">
      <text>
        <r>
          <rPr>
            <b/>
            <sz val="9"/>
            <color indexed="81"/>
            <rFont val="Tahoma"/>
            <family val="2"/>
          </rPr>
          <t>HABILITACIÓN PARA EL SERVICIO DE TRANSPORTE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0" authorId="60" shapeId="0" xr:uid="{DAE1A996-AE51-4ECA-AFFA-1807AA61FD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EJECUCIÓN DE GASTOS E INGRESOS</t>
      </text>
    </comment>
    <comment ref="H420" authorId="61" shapeId="0" xr:uid="{677E59AC-76B4-4B45-819F-1385BF6460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PA04.03.04	EVALUACIÓN DE DISPONIBILIDAD PRESUPUESTAL
PA04.03.05	MODIFICACIÓN DE CERTIFICACIÓN DE CRÉDITO PRESUPUESTARIO
PA04.03.06	ATENCIÓN DE NOTAS DE MODIFICACIÓN PRESUPUESTARIA</t>
      </text>
    </comment>
    <comment ref="H422" authorId="62" shapeId="0" xr:uid="{78690E6F-C321-4552-B2A0-3F0B9701B9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PA04.03.08	EJECUCIÓN FINANCIERA DE INGRESOS</t>
      </text>
    </comment>
    <comment ref="H423" authorId="63" shapeId="0" xr:uid="{FC273092-F104-47A8-82A6-E01DEE7257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PA04.03.07	EJECUCIÓN FINANCIERA DE GASTOS</t>
      </text>
    </comment>
    <comment ref="H424" authorId="64" shapeId="0" xr:uid="{8D72CCCC-029D-49F9-AA9E-E9E2D8996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TRANSFERENCIAS FINANCIERAS O DE RECURSOS</t>
      </text>
    </comment>
    <comment ref="H426" authorId="65" shapeId="0" xr:uid="{75A7753B-2048-482C-8F44-6ACE72FF2B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PA04.03.03	ATENCIÓN DE REQUERIMIENTOS Y RENDICIÓN DE VIÁTICOS</t>
      </text>
    </comment>
    <comment ref="H427" authorId="66" shapeId="0" xr:uid="{748653E9-449B-478C-84EC-42FED1B123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PA04.03.02	ADMINISTRACIÓN DE CAJA CHICA</t>
      </text>
    </comment>
    <comment ref="H428" authorId="67" shapeId="0" xr:uid="{D0A195B7-8303-449C-8BA5-F592AE4C1DA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PA04.03.01	ATENCIÓN DE REQUERIMIENTOS Y RENDICIÓN DE ANTICIPOS</t>
      </text>
    </comment>
    <comment ref="F433" authorId="68" shapeId="0" xr:uid="{66A68309-96A1-4984-A598-6CB5090097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DECÍA: IMPLEMENTACIÓN DE TECNOLOGÍAS DE LA INFORMACIÓN</t>
      </text>
    </comment>
    <comment ref="F449" authorId="69" shapeId="0" xr:uid="{426D5428-1729-4CD9-A768-89FFAE6495D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DECIA OPERACIÓN DE TECNOLOGÍAS DE LA INFORMACIÓN </t>
      </text>
    </comment>
    <comment ref="F480" authorId="70" shapeId="0" xr:uid="{FEC9E566-BB88-4E74-80F0-4542C4E453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EN PROCESOS JUDICIALES INICIADOS POR TERCEROS</t>
      </text>
    </comment>
    <comment ref="H480" authorId="71" shapeId="0" xr:uid="{C28703CD-B4A3-46DA-8FB9-BE2348802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CIVILES</t>
      </text>
    </comment>
    <comment ref="H481" authorId="72" shapeId="0" xr:uid="{34257C68-1AE5-454B-B748-4EE9EF627E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PENALES</t>
      </text>
    </comment>
    <comment ref="H482" authorId="73" shapeId="0" xr:uid="{5AFEEADF-F29B-4631-B2BD-E3570D1B37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JURÍDICA DE LOS PROCESOS LABORALES</t>
      </text>
    </comment>
    <comment ref="H483" authorId="74" shapeId="0" xr:uid="{4EFC342C-539B-4BBE-B1B6-5B10DF4EBB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ACTUACIONES Y SEGUIMIENTO AL PROCESO CONTENCIOSO ADMINISTRATIVO DERIVADOS DEL PROCEDIMIENTO ADMINISTRATIVO SANCIONADOR</t>
      </text>
    </comment>
    <comment ref="F484" authorId="75" shapeId="0" xr:uid="{6E6753F7-2570-4037-B4A2-949150C206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DEFENSA LEGAL DE LOS COLABORADORES Y EX COLABORADORES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800-000001000000}">
      <text>
        <r>
          <rPr>
            <sz val="11"/>
            <color theme="1"/>
            <rFont val="Arial"/>
            <family val="2"/>
          </rPr>
          <t>======
ID#AAAAGgYGIQI
Maria Isabel Hiyo Huapaya    (2020-05-11 22:14:02)
Es en serio que estos son los únicos procesos???Debatir la lógica de Anita de tener un nivel más.</t>
        </r>
      </text>
    </comment>
    <comment ref="I79" authorId="0" shapeId="0" xr:uid="{00000000-0006-0000-0800-000002000000}">
      <text>
        <r>
          <rPr>
            <sz val="11"/>
            <color theme="1"/>
            <rFont val="Arial"/>
            <family val="2"/>
          </rPr>
          <t>======
ID#AAAAGgYGIQs
Ana Maria Tupa Pardo de Mezarina    (2020-05-11 22:14:02)
Aseguramiento y provisión de servicios públicos Regulando la transferencia de gestión previenes la corrupción</t>
        </r>
      </text>
    </comment>
    <comment ref="I89" authorId="0" shapeId="0" xr:uid="{00000000-0006-0000-0800-000003000000}">
      <text>
        <r>
          <rPr>
            <sz val="11"/>
            <color theme="1"/>
            <rFont val="Arial"/>
            <family val="2"/>
          </rPr>
          <t>======
ID#AAAAGgYGIQY
Ana Maria Tupa Pardo de Mezarina    (2020-05-11 22:14:02)
Aseguramiento y provisión de servicios públicos Regulando la transferencia de gestión previenes la corrupción</t>
        </r>
      </text>
    </comment>
    <comment ref="E125" authorId="0" shapeId="0" xr:uid="{00000000-0006-0000-0800-000004000000}">
      <text>
        <r>
          <rPr>
            <sz val="11"/>
            <color theme="1"/>
            <rFont val="Arial"/>
            <family val="2"/>
          </rPr>
          <t>======
ID#AAAAGgYGIRo
Maria Isabel Hiyo Huapaya    (2020-05-11 22:14:03)
Criterios:
1. Que tengan el mismo obj.</t>
        </r>
      </text>
    </comment>
    <comment ref="I211" authorId="0" shapeId="0" xr:uid="{00000000-0006-0000-0800-000005000000}">
      <text>
        <r>
          <rPr>
            <sz val="11"/>
            <color theme="1"/>
            <rFont val="Arial"/>
            <family val="2"/>
          </rPr>
          <t>======
ID#AAAAGgYGIP4
Maria Isabel Hiyo Huapaya    (2020-05-11 22:14:02)
EL OBJETIVO ES FINANCIAR LA PRESTACIÓN DE LOS BIENES Y SERVICIOS PÚBLICOS Y LOGRARLOS RESULTADOS CONFORME AL PRESUPUESTO AUTORIZADO.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900-000001000000}">
      <text>
        <r>
          <rPr>
            <sz val="11"/>
            <color theme="1"/>
            <rFont val="Arial"/>
            <family val="2"/>
          </rPr>
          <t>======
ID#AAAAGgYGIRE
Maria Isabel Hiyo Huapaya    (2020-05-11 22:14:03)
Es en serio que estos son los únicos procesos???Debatir la lógica de Anita de tener un nivel más.</t>
        </r>
      </text>
    </comment>
    <comment ref="E21" authorId="0" shapeId="0" xr:uid="{00000000-0006-0000-0900-000002000000}">
      <text>
        <r>
          <rPr>
            <sz val="11"/>
            <color theme="1"/>
            <rFont val="Arial"/>
            <family val="2"/>
          </rPr>
          <t>======
ID#AAAAGgYGIQ4
Ana Maria Tupa Pardo de Mezarina    (2020-05-11 22:14:02)
Caldad, riesgos, seguridad y salud en los trabajos, seguridad de la información</t>
        </r>
      </text>
    </comment>
    <comment ref="J75" authorId="0" shapeId="0" xr:uid="{00000000-0006-0000-0900-000003000000}">
      <text>
        <r>
          <rPr>
            <sz val="11"/>
            <color theme="1"/>
            <rFont val="Arial"/>
            <family val="2"/>
          </rPr>
          <t>======
ID#AAAAGgYGIR4
Ana Maria Tupa Pardo de Mezarina    (2020-05-11 22:14:03)
Aseguramiento y provisión de servicios públicos Regulando la transferencia de gestión previenes la corrupción</t>
        </r>
      </text>
    </comment>
    <comment ref="E103" authorId="0" shapeId="0" xr:uid="{00000000-0006-0000-0900-000004000000}">
      <text>
        <r>
          <rPr>
            <sz val="11"/>
            <color theme="1"/>
            <rFont val="Arial"/>
            <family val="2"/>
          </rPr>
          <t>======
ID#AAAAGgYGIQw
Maria Isabel Hiyo Huapaya    (2020-05-11 22:14:02)
Criterios:
1. Que tengan el mismo obj.</t>
        </r>
      </text>
    </comment>
    <comment ref="J176" authorId="0" shapeId="0" xr:uid="{00000000-0006-0000-0900-000005000000}">
      <text>
        <r>
          <rPr>
            <sz val="11"/>
            <color theme="1"/>
            <rFont val="Arial"/>
            <family val="2"/>
          </rPr>
          <t>======
ID#AAAAGgYGIRA
Maria Isabel Hiyo Huapaya    (2020-05-11 22:14:03)
EL OBJETIVO ES FINANCIAR LA PRESTACIÓN DE LOS BIENES Y SERVICIOS PÚBLICOS Y LOGRARLOS RESULTADOS CONFORME AL PRESUPUESTO AUTORIZADO.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C00-000001000000}">
      <text>
        <r>
          <rPr>
            <sz val="11"/>
            <color theme="1"/>
            <rFont val="Arial"/>
            <family val="2"/>
          </rPr>
          <t>======
ID#AAAAGgYGIRc
Maria Isabel Hiyo Huapaya    (2020-05-11 22:14:03)
Es en serio que estos son los únicos procesos???Debatir la lógica de Anita de tener un nivel más.</t>
        </r>
      </text>
    </comment>
    <comment ref="I58" authorId="0" shapeId="0" xr:uid="{00000000-0006-0000-0C00-000002000000}">
      <text>
        <r>
          <rPr>
            <sz val="11"/>
            <color theme="1"/>
            <rFont val="Arial"/>
            <family val="2"/>
          </rPr>
          <t>======
ID#AAAAGgYGIRw
Ana Maria Tupa Pardo de Mezarina    (2020-05-11 22:14:03)
Aseguramiento y provisión de servicios públicos Regulando la transferencia de gestión previenes la corrupción</t>
        </r>
      </text>
    </comment>
    <comment ref="E86" authorId="0" shapeId="0" xr:uid="{00000000-0006-0000-0C00-000003000000}">
      <text>
        <r>
          <rPr>
            <sz val="11"/>
            <color theme="1"/>
            <rFont val="Arial"/>
            <family val="2"/>
          </rPr>
          <t>======
ID#AAAAGgYGIQU
Maria Isabel Hiyo Huapaya    (2020-05-11 22:14:02)
Criterios:
1. Que tengan el mismo obj.</t>
        </r>
      </text>
    </comment>
    <comment ref="I168" authorId="0" shapeId="0" xr:uid="{00000000-0006-0000-0C00-000004000000}">
      <text>
        <r>
          <rPr>
            <sz val="11"/>
            <color theme="1"/>
            <rFont val="Arial"/>
            <family val="2"/>
          </rPr>
          <t>======
ID#AAAAGgYGIQc
Maria Isabel Hiyo Huapaya    (2020-05-11 22:14:02)
EL OBJETIVO ES FINANCIAR LA PRESTACIÓN DE LOS BIENES Y SERVICIOS PÚBLICOS Y LOGRARLOS RESULTADOS CONFORME AL PRESUPUESTO AUTORIZADO.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D00-000001000000}">
      <text>
        <r>
          <rPr>
            <sz val="11"/>
            <color theme="1"/>
            <rFont val="Arial"/>
            <family val="2"/>
          </rPr>
          <t>======
ID#AAAAGgYGIQ8
Autor    (2020-05-11 22:14:02)
ESCALA
Relación con el criterio evaluado
Alto: 9
Medio: 5
Bajo: 1</t>
        </r>
      </text>
    </comment>
    <comment ref="I7" authorId="0" shapeId="0" xr:uid="{00000000-0006-0000-0D00-000002000000}">
      <text>
        <r>
          <rPr>
            <sz val="11"/>
            <color theme="1"/>
            <rFont val="Arial"/>
            <family val="2"/>
          </rPr>
          <t>======
ID#AAAAGgYGIQg
Maria Isabel Hiyo Huapaya    (2020-05-11 22:14:02)
Es en serio que estos son los únicos procesos???Debatir la lógica de Anita de tener un nivel más.</t>
        </r>
      </text>
    </comment>
    <comment ref="I25" authorId="0" shapeId="0" xr:uid="{00000000-0006-0000-0D00-000003000000}">
      <text>
        <r>
          <rPr>
            <sz val="11"/>
            <color theme="1"/>
            <rFont val="Arial"/>
            <family val="2"/>
          </rPr>
          <t>======
ID#AAAAGgYGIRM
Franklin Santiago, Chavez Idrogo    (2020-05-11 22:14:03)
Incluye la "ATENCIÓN DE QUEJAS Y RECLAMOS"</t>
        </r>
      </text>
    </comment>
    <comment ref="I75" authorId="0" shapeId="0" xr:uid="{00000000-0006-0000-0D00-000004000000}">
      <text>
        <r>
          <rPr>
            <sz val="11"/>
            <color theme="1"/>
            <rFont val="Arial"/>
            <family val="2"/>
          </rPr>
          <t>======
ID#AAAAGgYGIQM
Ana Maria Tupa Pardo de Mezarina    (2020-05-11 22:14:02)
Aseguramiento y provisión de servicios públicos Regulando la transferencia de gestión previenes la corrupción</t>
        </r>
      </text>
    </comment>
    <comment ref="E101" authorId="0" shapeId="0" xr:uid="{00000000-0006-0000-0D00-000005000000}">
      <text>
        <r>
          <rPr>
            <sz val="11"/>
            <color theme="1"/>
            <rFont val="Arial"/>
            <family val="2"/>
          </rPr>
          <t>======
ID#AAAAGgYGIR8
Maria Isabel Hiyo Huapaya    (2020-05-11 22:14:03)
Criterios:
1. Que tengan el mismo obj.</t>
        </r>
      </text>
    </comment>
    <comment ref="I177" authorId="0" shapeId="0" xr:uid="{00000000-0006-0000-0D00-000006000000}">
      <text>
        <r>
          <rPr>
            <sz val="11"/>
            <color theme="1"/>
            <rFont val="Arial"/>
            <family val="2"/>
          </rPr>
          <t>======
ID#AAAAGgYGIRI
Maria Isabel Hiyo Huapaya    (2020-05-11 22:14:03)
EL OBJETIVO ES FINANCIAR LA PRESTACIÓN DE LOS BIENES Y SERVICIOS PÚBLICOS Y LOGRARLOS RESULTADOS CONFORME AL PRESUPUESTO AUTORIZADO.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6" authorId="0" shapeId="0" xr:uid="{00000000-0006-0000-0E00-000001000000}">
      <text>
        <r>
          <rPr>
            <sz val="11"/>
            <color theme="1"/>
            <rFont val="Arial"/>
            <family val="2"/>
          </rPr>
          <t>======
ID#AAAAGgYGIRY
Autor    (2020-05-11 22:14:03)
ESCALA
Relación con el criterio evaluado
Alto: 9
Medio: 5
Bajo: 1</t>
        </r>
      </text>
    </comment>
    <comment ref="J7" authorId="0" shapeId="0" xr:uid="{00000000-0006-0000-0E00-000002000000}">
      <text>
        <r>
          <rPr>
            <sz val="11"/>
            <color theme="1"/>
            <rFont val="Arial"/>
            <family val="2"/>
          </rPr>
          <t>======
ID#AAAAGgYGIQ0
Maria Isabel Hiyo Huapaya    (2020-05-11 22:14:02)
Es en serio que estos son los únicos procesos???Debatir la lógica de Anita de tener un nivel más.</t>
        </r>
      </text>
    </comment>
    <comment ref="J62" authorId="0" shapeId="0" xr:uid="{00000000-0006-0000-0E00-000003000000}">
      <text>
        <r>
          <rPr>
            <sz val="11"/>
            <color theme="1"/>
            <rFont val="Arial"/>
            <family val="2"/>
          </rPr>
          <t>======
ID#AAAAGgYGIRg
Ana Maria Tupa Pardo de Mezarina    (2020-05-11 22:14:03)
Aseguramiento y provisión de servicios públicos Regulando la transferencia de gestión previenes la corrupción</t>
        </r>
      </text>
    </comment>
    <comment ref="E90" authorId="0" shapeId="0" xr:uid="{00000000-0006-0000-0E00-000004000000}">
      <text>
        <r>
          <rPr>
            <sz val="11"/>
            <color theme="1"/>
            <rFont val="Arial"/>
            <family val="2"/>
          </rPr>
          <t>======
ID#AAAAGgYGIQQ
Maria Isabel Hiyo Huapaya    (2020-05-11 22:14:02)
Criterios:
1. Que tengan el mismo obj.</t>
        </r>
      </text>
    </comment>
    <comment ref="J172" authorId="0" shapeId="0" xr:uid="{00000000-0006-0000-0E00-000005000000}">
      <text>
        <r>
          <rPr>
            <sz val="11"/>
            <color theme="1"/>
            <rFont val="Arial"/>
            <family val="2"/>
          </rPr>
          <t>======
ID#AAAAGgYGIPs
Maria Isabel Hiyo Huapaya    (2020-05-11 22:14:02)
EL OBJETIVO ES FINANCIAR LA PRESTACIÓN DE LOS BIENES Y SERVICIOS PÚBLICOS Y LOGRARLOS RESULTADOS CONFORME AL PRESUPUESTO AUTORIZADO.</t>
        </r>
      </text>
    </comment>
  </commentList>
</comments>
</file>

<file path=xl/sharedStrings.xml><?xml version="1.0" encoding="utf-8"?>
<sst xmlns="http://schemas.openxmlformats.org/spreadsheetml/2006/main" count="12007" uniqueCount="2553">
  <si>
    <t>TIPO</t>
  </si>
  <si>
    <t>CÓDIGO</t>
  </si>
  <si>
    <t>MACROPROCESO</t>
  </si>
  <si>
    <t>NIVEL 1</t>
  </si>
  <si>
    <t>NIVEL 2</t>
  </si>
  <si>
    <t>NIVEL 3</t>
  </si>
  <si>
    <t>PROPIETARIO</t>
  </si>
  <si>
    <t>TIPO DE DOCUMENTO</t>
  </si>
  <si>
    <t>CÓDIGO DEL DOCUMENTO</t>
  </si>
  <si>
    <t>NOMBRE DEL DOCUMENTO</t>
  </si>
  <si>
    <t>N° DE VERSIÓN</t>
  </si>
  <si>
    <t>FECHA INICIO DE VIGENCIA</t>
  </si>
  <si>
    <t>COMENTARIOS</t>
  </si>
  <si>
    <t>ESTRATÉGICO</t>
  </si>
  <si>
    <t>PE01</t>
  </si>
  <si>
    <t>GESTIÓN ESTRATÉGICA</t>
  </si>
  <si>
    <t>PEI</t>
  </si>
  <si>
    <t>PE01.01</t>
  </si>
  <si>
    <t>PLANEAMIENTO ESTRATÉGICO</t>
  </si>
  <si>
    <t>PE.01.01.01</t>
  </si>
  <si>
    <t>ELABORACIÓN DEL PLAN ESTRATÉGICO</t>
  </si>
  <si>
    <t>SUBGERENCIA DE PLANEAMIENTO Y PROGRAMACIÓN DE INVERSIONES</t>
  </si>
  <si>
    <t>Procedimiento</t>
  </si>
  <si>
    <t>PR-PEI-01</t>
  </si>
  <si>
    <t>Programación, Seguimiento y Evaluación del Plan Estratégico Institucional</t>
  </si>
  <si>
    <t>Luis Marini correo del 15.03.21</t>
  </si>
  <si>
    <t>PE.01.01.02</t>
  </si>
  <si>
    <t>SEGUIMIENTO Y EVALUACIÓN DEL PLANEAMIENTO ESTRATÉGICO</t>
  </si>
  <si>
    <t>Plan de Calidad</t>
  </si>
  <si>
    <t>PC-PEI-01</t>
  </si>
  <si>
    <t>Adecuacion del proceso de Planeamiento Estratégico para ampliación del alcance del SGC</t>
  </si>
  <si>
    <t>Daysi Gonzales 01.08.22</t>
  </si>
  <si>
    <t>GESC</t>
  </si>
  <si>
    <t>PE01.02</t>
  </si>
  <si>
    <t>GESTIÓN DE ENTIDADES SUJETAS A CONTROL</t>
  </si>
  <si>
    <t>SUBGERENCIA DE GESTIÓN DOCUMENTARIA</t>
  </si>
  <si>
    <t>PR-POI-04</t>
  </si>
  <si>
    <t>Actualización de Información del Sistema de Gestión de Entidades</t>
  </si>
  <si>
    <t>Gustavo V. correo 05.05.22</t>
  </si>
  <si>
    <t>POI</t>
  </si>
  <si>
    <t>PE01.03</t>
  </si>
  <si>
    <t>PLANEAMIENTO OPERATIVO</t>
  </si>
  <si>
    <t>Guía</t>
  </si>
  <si>
    <t>GU-POI-01</t>
  </si>
  <si>
    <t>Guía Metodológica para el alineamiento de las actividades operativas e inversiones del Plan Operativo Institucional con las acciones estratégicas del Plan Estratégico Institucional.</t>
  </si>
  <si>
    <t>Luis Marini correo del 01.03.23</t>
  </si>
  <si>
    <t>PE.01.03.01</t>
  </si>
  <si>
    <t>ANALISIS Y PRIOZACIÓN DE LA INTERVENCIÓN DEL SISTEMA NACIONAL DE CONTROL</t>
  </si>
  <si>
    <t>PE.01.03.02</t>
  </si>
  <si>
    <t>ELABORACIÓN DEL PLAN OPERATIVO INSTITUCIONAL</t>
  </si>
  <si>
    <t>PR-POI-01</t>
  </si>
  <si>
    <t>Programación, Seguimiento y Evaluación del Plan Operativo Institucional Multianual</t>
  </si>
  <si>
    <t>Luis Marini correo del 22.02.21</t>
  </si>
  <si>
    <t>PR-POI-03</t>
  </si>
  <si>
    <t>Programación del Plan Operativo Institucional Multianual de la CGR</t>
  </si>
  <si>
    <t>Luis Marini correo del 23.07.21</t>
  </si>
  <si>
    <t>PE.01.03.03</t>
  </si>
  <si>
    <t>ELABORACIÓN DEL PLAN ANUAL DE CONTROL</t>
  </si>
  <si>
    <t xml:space="preserve">PR-PAC-01 </t>
  </si>
  <si>
    <t>Procedimiento "Programación del Plan Anual de Control de los Órganos de Control Institucional"</t>
  </si>
  <si>
    <t>Código no fue solicitado por lo que no sigue el correlativo del proceso</t>
  </si>
  <si>
    <t>PE.01.03.04</t>
  </si>
  <si>
    <t>ELABORACIÓN DEL PLAN NACIONAL DE CONTROL</t>
  </si>
  <si>
    <t>PR-POI-05</t>
  </si>
  <si>
    <t>Elaboración del Plan Nacional de Control</t>
  </si>
  <si>
    <t>Luis Marini correo del 16.06.23</t>
  </si>
  <si>
    <t>PE.01.03.05</t>
  </si>
  <si>
    <t>SEGUIMIENTO Y EVALUACIÓN DEL PLANEAMIENTO OPERATIVO</t>
  </si>
  <si>
    <t>PR-POI-02</t>
  </si>
  <si>
    <t>Seguimiento y Evaluación del Plan Operativo Institucional y del Plan Nacional de Control</t>
  </si>
  <si>
    <t>00</t>
  </si>
  <si>
    <t>Luis Marini correo del 18.06.21</t>
  </si>
  <si>
    <t>CTIN</t>
  </si>
  <si>
    <t>PE01.04</t>
  </si>
  <si>
    <t>CONTROL INSTITUCIONAL</t>
  </si>
  <si>
    <t>ÓRGANO DE AUDITORÍA INTERNA</t>
  </si>
  <si>
    <t>PE02</t>
  </si>
  <si>
    <t>DESARROLLO INSTITUCIONAL</t>
  </si>
  <si>
    <t>DEO</t>
  </si>
  <si>
    <t>PE02.01</t>
  </si>
  <si>
    <t>DISEÑO ORGANIZACIONAL</t>
  </si>
  <si>
    <t>PE02.01.01</t>
  </si>
  <si>
    <t>DISEÑO DE LA ESTRUCTURA ORGANIZACIONAL DE LA CGR</t>
  </si>
  <si>
    <t>GERENCIA DE MODERNIZACIÓN Y PLANEAMIENTO</t>
  </si>
  <si>
    <t>PE02.01.02</t>
  </si>
  <si>
    <t>ESTRUCTURACIÓN Y ORGANIZACIÓN DE LOS ÓRGANOS DE CONTROL</t>
  </si>
  <si>
    <t>VICECONTRALORÍA DE CONTROL SECTORIAL Y TERRITORIAL</t>
  </si>
  <si>
    <t>MODER</t>
  </si>
  <si>
    <t>PE02.02</t>
  </si>
  <si>
    <t xml:space="preserve">GESTIÓN DE LA MODERNIZACIÓN </t>
  </si>
  <si>
    <t>PE02.02.01</t>
  </si>
  <si>
    <t>GESTIÓN POR PROCESOS</t>
  </si>
  <si>
    <t>SUBGERENCIA DE MODERNIZACIÓN</t>
  </si>
  <si>
    <t>GU-MODER-02</t>
  </si>
  <si>
    <t>Reglas y Buenas prácticas para la documentación de procesos</t>
  </si>
  <si>
    <t>Isabel Hiyo correo 29.07.20</t>
  </si>
  <si>
    <t>PR-MODER-09</t>
  </si>
  <si>
    <t>Implementación de Mejora de Procesos</t>
  </si>
  <si>
    <t>02</t>
  </si>
  <si>
    <t>Equipo MODER - Ana T., Noe G., Martin T. correo 26.11.20</t>
  </si>
  <si>
    <t>PR-MODER-08</t>
  </si>
  <si>
    <t>Documentación de Procesos</t>
  </si>
  <si>
    <t>Isabel Hiyo correo 30.07.20</t>
  </si>
  <si>
    <t xml:space="preserve">Formato </t>
  </si>
  <si>
    <t>F01(PR-MODER-08)</t>
  </si>
  <si>
    <t>Matriz de caracterización del proceso</t>
  </si>
  <si>
    <t>F02(PR-MODER-08)</t>
  </si>
  <si>
    <t>Autorevisión del proceso</t>
  </si>
  <si>
    <t>F03(PR-MODER-08)</t>
  </si>
  <si>
    <t>Acta de Reunión</t>
  </si>
  <si>
    <t>PR-MODER-12</t>
  </si>
  <si>
    <t>Mejora de Procesos con Lean Six Sigma y Scrum</t>
  </si>
  <si>
    <t>Martin T. correo 23.11.22</t>
  </si>
  <si>
    <t>GU-MODER-05</t>
  </si>
  <si>
    <t>Martin T. correo 23.11.22
Se recodificó con fecha 19.12.2022</t>
  </si>
  <si>
    <t>PR-MODER-13</t>
  </si>
  <si>
    <t>Innovación de Procesos con Design Thinking</t>
  </si>
  <si>
    <t>GU-MODER-03</t>
  </si>
  <si>
    <t>GU-MODER-04</t>
  </si>
  <si>
    <t>Metodología para la Medición de Madurez de Procesos</t>
  </si>
  <si>
    <t>Roberto S. correo 24.11.22</t>
  </si>
  <si>
    <t>PR-MODER-14</t>
  </si>
  <si>
    <t>Mapeo de procesos</t>
  </si>
  <si>
    <t>Martin T. correo 28.11.22</t>
  </si>
  <si>
    <t>PR-MODER-16</t>
  </si>
  <si>
    <t>Diseño de procesos</t>
  </si>
  <si>
    <t>Correo 07-11-2023 Gustavo V.</t>
  </si>
  <si>
    <t>Diseño de procesos en el marco de la ejecución de proyectos de mejora de nivel 3</t>
  </si>
  <si>
    <t>Martin T. correo 26.11.20</t>
  </si>
  <si>
    <t>Identificación, priorización y levantamiento de expectativas de los interesados</t>
  </si>
  <si>
    <t>Luis E. correo del 27.11.20</t>
  </si>
  <si>
    <t>Medición de procesos, técnicas y herramienta</t>
  </si>
  <si>
    <t>PR-MODER-11</t>
  </si>
  <si>
    <t>Diseño de procesos en el marco de la ejecución de proyectos de mejora de nivel 2</t>
  </si>
  <si>
    <t>Luis Marini correo del 30.11.20</t>
  </si>
  <si>
    <t>Diseño de Soluciones y Servicios con el enfoque Design Thinking</t>
  </si>
  <si>
    <t>Gustavo V. correo del 07.12.20</t>
  </si>
  <si>
    <t>PE02.02.02</t>
  </si>
  <si>
    <t>ADMINISTRACIÓN DE LOS SISTEMAS DE GESTIÓN</t>
  </si>
  <si>
    <t>PE02.02.02.01</t>
  </si>
  <si>
    <t>DISEÑO DEL SISTEMA DE GESTIÓN</t>
  </si>
  <si>
    <t>Manual</t>
  </si>
  <si>
    <t>MG-MODER-01</t>
  </si>
  <si>
    <t>Manual del Sistema de Gestiòn de la Calidad</t>
  </si>
  <si>
    <t>01</t>
  </si>
  <si>
    <t>Ana Gonzales 05.08.21</t>
  </si>
  <si>
    <t>PE02.02.02.02</t>
  </si>
  <si>
    <t>AUDITORÍA INTERNA</t>
  </si>
  <si>
    <t>PR-MODER-07</t>
  </si>
  <si>
    <t>Auditorías Internas</t>
  </si>
  <si>
    <t>PE02.02.02.03</t>
  </si>
  <si>
    <t>REVISIÓN POR LA DIRECCIÓN</t>
  </si>
  <si>
    <t>PR-MODER-06</t>
  </si>
  <si>
    <t>Revisión por la Dirección</t>
  </si>
  <si>
    <t>PE02.02.02.04</t>
  </si>
  <si>
    <t>GESTIÓN PARA RESULTADOS</t>
  </si>
  <si>
    <t>PR-MODER-01</t>
  </si>
  <si>
    <t>Gestión para resultados</t>
  </si>
  <si>
    <t>03</t>
  </si>
  <si>
    <t>PE02.02.03</t>
  </si>
  <si>
    <t>GESTIÓN DE LA CALIDAD</t>
  </si>
  <si>
    <t>PR-MODER-02</t>
  </si>
  <si>
    <t>Control de los Documentos y Registros</t>
  </si>
  <si>
    <t>Ana Gonzales 19.12.19</t>
  </si>
  <si>
    <t>PR-MODER-10</t>
  </si>
  <si>
    <t>Gestión de documentos normativos de nivel operativo</t>
  </si>
  <si>
    <t>Ana Tupa 19.11.20
Se comunica que se está liberando el código 26.11.20</t>
  </si>
  <si>
    <t>?????? Control de los Documentos y Registros</t>
  </si>
  <si>
    <t>Se envía correo a Ana Tupa  02.12.20</t>
  </si>
  <si>
    <t>PE02.02.03.01</t>
  </si>
  <si>
    <t>SATISFACCIÓN AL CLIENTE</t>
  </si>
  <si>
    <t>PR-MODER-03</t>
  </si>
  <si>
    <t>Satisfacción del Cliente</t>
  </si>
  <si>
    <t>Gatsby Loayza correo 17.10.19</t>
  </si>
  <si>
    <t>PE02.02.03.02</t>
  </si>
  <si>
    <t>CONTROL DE SALIDAS NO CONFORMES</t>
  </si>
  <si>
    <t>PR-MODER-05</t>
  </si>
  <si>
    <t>Control de Salidas No Conformes</t>
  </si>
  <si>
    <t>Noe Genovez whatsapp 11.05.20</t>
  </si>
  <si>
    <t>PE02.02.04</t>
  </si>
  <si>
    <t>GESTIÓN DE RIESGOS</t>
  </si>
  <si>
    <t>GU-MODER-01</t>
  </si>
  <si>
    <t>Gestión del Riesgo en la Contraloría General de la República</t>
  </si>
  <si>
    <t>David Pinto</t>
  </si>
  <si>
    <t>PR-MODER-04</t>
  </si>
  <si>
    <t>Gestión de Riesgos</t>
  </si>
  <si>
    <t>Formato</t>
  </si>
  <si>
    <t>F01(PR-MODER-04)</t>
  </si>
  <si>
    <t>DETERMINACIÓN DEL CONTEXTO</t>
  </si>
  <si>
    <t>F02(PR-MODER-04)</t>
  </si>
  <si>
    <t>MATRIZ DE RIESGOS Y OPORTUNIDADES</t>
  </si>
  <si>
    <t>PE02.02.05</t>
  </si>
  <si>
    <t>GESTIÓN DEL CONTROL INTERNO</t>
  </si>
  <si>
    <t>SECRETARÍA GENERAL</t>
  </si>
  <si>
    <t>PE02.02.06</t>
  </si>
  <si>
    <t>GESTIÓN ANTISOBORNO</t>
  </si>
  <si>
    <t>PE02.02.06.01</t>
  </si>
  <si>
    <t>REALIZACIÓN DE LA FUNCIÓN DE CUMPLIMIENTO</t>
  </si>
  <si>
    <t>OFICINA DE INTEGRIDAD INSTITUCIONL</t>
  </si>
  <si>
    <t>Revisión de la Función de Cumplimiento</t>
  </si>
  <si>
    <t>Correo de Ana Tupa 18.03.22</t>
  </si>
  <si>
    <t>PE02.02.06.02</t>
  </si>
  <si>
    <t>GESTIÓN DE LA INSUFICIENCIA DE CONTROLES ANTISOBORNO</t>
  </si>
  <si>
    <t>OFICINA DE INTEGRIDAD INSTITUCIONAL</t>
  </si>
  <si>
    <t>PE02.02.06.03</t>
  </si>
  <si>
    <t>RECEPCIÓN DE REGALOS Y CORTESÍAS</t>
  </si>
  <si>
    <t>Recepción de regalos y cortesías</t>
  </si>
  <si>
    <t>Correo de Luis Marini  18 /02/2022</t>
  </si>
  <si>
    <t>PE02.02.06.04</t>
  </si>
  <si>
    <t>DEBIDA DILIGENCIA</t>
  </si>
  <si>
    <t>Implementación del SGAS en una EFS</t>
  </si>
  <si>
    <t>Correo de Gatsby para publicación</t>
  </si>
  <si>
    <t>PE02.02.07</t>
  </si>
  <si>
    <t>GESTIÓN DE LA SIMPLIFICACIÓN ADMINISTRATIVA</t>
  </si>
  <si>
    <t>PR-MODER-15</t>
  </si>
  <si>
    <t>Actualización del Texto Único de Procedimientos Administrativos (TUPA) de la Contraloría General de la República</t>
  </si>
  <si>
    <t>Correo de Manuel P, 13,12,22</t>
  </si>
  <si>
    <t>PC-MODER-01</t>
  </si>
  <si>
    <t>Simplificación Administrativa</t>
  </si>
  <si>
    <t>Correo de Gradys Castro 24/02/2023</t>
  </si>
  <si>
    <t>PE02.02.08</t>
  </si>
  <si>
    <t>ASEGURAMIENTO DE LA CALIDAD DE LOS PRODUCTOS RESULTANTES DE LOS SERVICIOS DE CONTROL GUBERNAMENTAL</t>
  </si>
  <si>
    <t>SUBGERENCIA DE ASEGURAMIENTO DE LA CALIDAD</t>
  </si>
  <si>
    <t>PE02.02.09</t>
  </si>
  <si>
    <t>GESTIÓN DE LA SEGURIDAD DE LA INFORMACIÓN</t>
  </si>
  <si>
    <t>SUBGERENCIA DE GOBIERNO DIGITAL</t>
  </si>
  <si>
    <t>PE02.02.10</t>
  </si>
  <si>
    <t>GESTIÓN DE COMPLIANCE</t>
  </si>
  <si>
    <t>GESTIÓN DE LAS OBLIGACIONES DE COMPLIANCE</t>
  </si>
  <si>
    <t>FUNCIÓN DE COMPLIANCE</t>
  </si>
  <si>
    <t>NORM</t>
  </si>
  <si>
    <t>PE02.03</t>
  </si>
  <si>
    <t>GESTIÓN NORMATIVA</t>
  </si>
  <si>
    <t>PE02.03.01</t>
  </si>
  <si>
    <t>GESTIÓN DE INICIATIVAS LEGISLATIVAS</t>
  </si>
  <si>
    <t>GERENCIA DE RELACIONES INTERINSTITUCIONALES</t>
  </si>
  <si>
    <t>PR-NORM-05</t>
  </si>
  <si>
    <t>Gestión de iniciativas legislativas</t>
  </si>
  <si>
    <t>Correo de Luis E. 30.06.22</t>
  </si>
  <si>
    <t>PE02.03.02</t>
  </si>
  <si>
    <t>GESTIÓN DE DOCUMENTOS NORMATIVOS</t>
  </si>
  <si>
    <t>PE02.03.02.01</t>
  </si>
  <si>
    <t>PLANTEAMIENTO Y EVALUACIÓN DE LAS NECESIDADES DE REGULACIÓN</t>
  </si>
  <si>
    <t>GERENCIA DE ASESORÍA JURÍDICA Y NORMATIVIDAD EN CONTROL GUBERNAMENTAL</t>
  </si>
  <si>
    <t>PR-NORM-01</t>
  </si>
  <si>
    <t>Planteamiento y evaluación de las necesidades de regulación</t>
  </si>
  <si>
    <t>Correo de Isabel Hiyo del 23.02.21</t>
  </si>
  <si>
    <t>PR-NORM-03</t>
  </si>
  <si>
    <t>Emisión de criterios normativos y criterios técnicos normativos para el desarrollo de los servicios de control gubernamental</t>
  </si>
  <si>
    <t>Correo de Franklin Ch. del 23.09.21</t>
  </si>
  <si>
    <t>PR-NORM-07</t>
  </si>
  <si>
    <t>Planteamiento y evaluación de las necesidades de regulación mediante documentos fuera del alcance del SIG</t>
  </si>
  <si>
    <t>PE02.03.02.02</t>
  </si>
  <si>
    <t>ELABORACIÓN Y CONTROL DE DOCUMENTOS NORMATIVOS</t>
  </si>
  <si>
    <t>PR-NORM-04</t>
  </si>
  <si>
    <t>Elaboración y Control de Documentos Normativos</t>
  </si>
  <si>
    <t>Correo de Dagmar S. del 17.12.21</t>
  </si>
  <si>
    <t>PE02.03.03</t>
  </si>
  <si>
    <t>GESTIÓN DE DOCUMENTOS  EN EL ALCANCE DEL SGC</t>
  </si>
  <si>
    <t>PE02.03.03.01</t>
  </si>
  <si>
    <t>CONTROL DE DOCUMENTOS Y REGISTROS EN EL ALCANCE DEL SGC</t>
  </si>
  <si>
    <t>PR-NORM-02</t>
  </si>
  <si>
    <t>Control de Documentos y Registros en el Alcance del SGC</t>
  </si>
  <si>
    <t>PR-NORM-06</t>
  </si>
  <si>
    <t>Gestión de documentos en el alcande del Sistema Integrado de Gestión</t>
  </si>
  <si>
    <t>Correo de Luis E. del 16.11.22
Reemplazará al de Control de Documentos y Registros en el Alcance del SGC</t>
  </si>
  <si>
    <t>PROY</t>
  </si>
  <si>
    <t>PE02.04</t>
  </si>
  <si>
    <t>GESTIÓN DE LA INVERSIÓN</t>
  </si>
  <si>
    <t>PE02.04.01</t>
  </si>
  <si>
    <t>ADMINISTRACIÓN DEL PORTAFOLIO DE PROYECTOS</t>
  </si>
  <si>
    <t>SUBGERENCIA DE GESTIÓN DE PROYECTOS</t>
  </si>
  <si>
    <t>PE02.04.02</t>
  </si>
  <si>
    <t>FORMULACIÓN DE LOS PROYECTOS</t>
  </si>
  <si>
    <t>SUBGERENCIA DE FORMULACIÓN DE PROYECTOS</t>
  </si>
  <si>
    <t>PLANIFICACIÓN, EJECUCIÓN Y SEGUIMIENTO DE PROYECTOS</t>
  </si>
  <si>
    <t>PR-PROY-01</t>
  </si>
  <si>
    <t>Gestión de Pago a Consultores Individuales Financiados por el BID</t>
  </si>
  <si>
    <t>F01(PR-PROY-01)</t>
  </si>
  <si>
    <t>Formulario de Conformidad de Servicios - BID</t>
  </si>
  <si>
    <t>PROGRAMACIÓN DE LAS INVERSIONES</t>
  </si>
  <si>
    <t>PE02.04.01.01</t>
  </si>
  <si>
    <t>ELABORACIÓN Y APROBACIÓN DEL PROGRAMA MULTIANUAL DE INVERSIONES</t>
  </si>
  <si>
    <t>SUBGERENCIA DE PLANEAMIENTO, PRESUPUESTO Y PROGRAMACIÓN DE INVERSIONES</t>
  </si>
  <si>
    <t>PR-PROY-05</t>
  </si>
  <si>
    <t>Elaboraciòn y aprobaciòn del Programa Multianual de Inversiones de la CGR</t>
  </si>
  <si>
    <t>Correo de Angel Córdova del 18.12.20</t>
  </si>
  <si>
    <t>PE02.04.01.02</t>
  </si>
  <si>
    <t>IDENTIFICACIÓN DE LAS INVERSIONES</t>
  </si>
  <si>
    <t>GERENCIA DE ADMINISTRACIÓN (UE 001) / GERENCIA DE RECURSOS ESTRATÉGICOS (UE 002)</t>
  </si>
  <si>
    <t>PR-PROY-06</t>
  </si>
  <si>
    <t>Identificación de ideas de inversión</t>
  </si>
  <si>
    <t>Correo de Angel Córdova del 29.04.21</t>
  </si>
  <si>
    <t>FORMULACIÓN, EVALUACIÓN, EJECUCIÓN Y CIERRE PROYECTOS</t>
  </si>
  <si>
    <t>PE02.04.02.01</t>
  </si>
  <si>
    <r>
      <t xml:space="preserve">FORMULACIÓN Y EVALUACIÓN DE PROYECTOS
</t>
    </r>
    <r>
      <rPr>
        <sz val="11"/>
        <color rgb="FFFF0000"/>
        <rFont val="Arial Narrow"/>
        <family val="2"/>
      </rPr>
      <t xml:space="preserve">
</t>
    </r>
    <r>
      <rPr>
        <strike/>
        <sz val="11"/>
        <color rgb="FFFF0000"/>
        <rFont val="Arial Narrow"/>
        <family val="2"/>
      </rPr>
      <t>EVALUACIÓN Y FORMULACIÓN DE LOS PROYECTOS DE INVERSIÓN</t>
    </r>
  </si>
  <si>
    <t>GERENCIA DE ADMINISTRACIÓN (UE 001) / SUBGERENCIA DE GESTIÓN DE INVERSIONES (UE 002)</t>
  </si>
  <si>
    <t>PR-PROY-02</t>
  </si>
  <si>
    <t>Elaboración de Expediente Técnico o Documento Equivalente para Proyectos de Inversión Pública durante la fase de Ejecución del Ciclo de Inversiones</t>
  </si>
  <si>
    <t>PR-PROY-12</t>
  </si>
  <si>
    <t>Formulación, evaluación y declaratoria de viabilidad de Proyectos de Inversión</t>
  </si>
  <si>
    <t>Correo de Angel Córdova del 13.02.23</t>
  </si>
  <si>
    <t>PE02.04.02.02</t>
  </si>
  <si>
    <t>ELABORACIÓN Y APROBACIÓN DE EXPEDIENTE TÉCNICO Y DOCUMENTO EQUIVALENTE</t>
  </si>
  <si>
    <t>GU-PROY-01</t>
  </si>
  <si>
    <t>Guía de Liquidación de Oficio para el registro del cierre de las inversiones de la Contraloría General de la República en el marco del Invierte.pe</t>
  </si>
  <si>
    <t>Correo de Angel Córdova del 03-07-2023</t>
  </si>
  <si>
    <t>PR-PROY-03</t>
  </si>
  <si>
    <t>Ejecución y cierre de las inversiones de optimización, ampliación marginal, reposición y rehabilitación (IOARR)</t>
  </si>
  <si>
    <t>Correo de Angel Córdova del 09.12.19 Ver correo Martin del 11.12.19</t>
  </si>
  <si>
    <t>PE02.04.02.03</t>
  </si>
  <si>
    <t>EVALUACIÓN, APROBACIÓN Y REGISTRO DE LA CONSISTENCIA DE EXPEDIENTE TÉCNICO Y DOCUMENTO EQUIVALENTE</t>
  </si>
  <si>
    <t>PR-PROY-04</t>
  </si>
  <si>
    <t>Evaluación, aprobación y registro de la consistencia entre el Expediente Técnico o Documento equivalente y la Ficha Técnica o Estudio de preinversión</t>
  </si>
  <si>
    <t>Correo de Angel Córdova del 30.11.20</t>
  </si>
  <si>
    <t>PR-PROY-11</t>
  </si>
  <si>
    <t>Elaboración, Aprobación y Registro del Expediente Técnico o Documento Equivalente para Proyectos de Inversión Pública con Endeudamiento Externo y Proyectos Especiales</t>
  </si>
  <si>
    <t>Whatsapp de Angel Córdova del 27.09.22 reemplazará al PR-PROY-04 Evaluación, aprobación y registro de la consistencia entre el Expediente Técnico o Documento equivalente y la Ficha Técnica o Estudio de preinversión</t>
  </si>
  <si>
    <t>PR-PROY-10</t>
  </si>
  <si>
    <t>Procedimiento Elaboración, Aprobación y Registro del Expediente Técnico y/o Documento Equivalente para Proyectos de Inversión en el Marco del Sistema Nacional de Programación Multianual y Gestión de Inversiones</t>
  </si>
  <si>
    <t>Correo de Angel Córdova del 27.09.22 reemplazará al PR-PROY-04 Evaluación, aprobación y registro de la consistencia entre el Expediente Técnico o Documento equivalente y la Ficha Técnica o Estudio de preinversión</t>
  </si>
  <si>
    <t>PE02.04.02.04</t>
  </si>
  <si>
    <r>
      <t xml:space="preserve">EJECUCIÓN FISICA Y CIERRE DE PROYECTOS
</t>
    </r>
    <r>
      <rPr>
        <strike/>
        <sz val="11"/>
        <color rgb="FFFF0000"/>
        <rFont val="Arial Narrow"/>
        <family val="2"/>
      </rPr>
      <t>GESTIÓN DE PROYECTOS</t>
    </r>
  </si>
  <si>
    <t>PC-PROY-01</t>
  </si>
  <si>
    <t>Implementación de recomendaciones en el proceso de ejecución de la gestión de las inversiones - proyecto de inversión BID 3</t>
  </si>
  <si>
    <t>PC-PROY-02</t>
  </si>
  <si>
    <t>Adecuación de la documentación del proceso Gestión de la Inversión</t>
  </si>
  <si>
    <t>Correo de Ana Tupa 08.06.23</t>
  </si>
  <si>
    <t>PR-PROY-09</t>
  </si>
  <si>
    <t>Gestión de pago a consultores individuales en el marco de proyectos de inversión con financiamiento externo</t>
  </si>
  <si>
    <t>Correo de Angel Córdova del 29.11.21 reemplazará al PR-PROY-01</t>
  </si>
  <si>
    <t>PR-PROY-13</t>
  </si>
  <si>
    <t>Ejecución Física, Liquidación y Cierre de Proyectos de Inversión</t>
  </si>
  <si>
    <t>Correo de Angel Córdova del 24.02.23</t>
  </si>
  <si>
    <t>PE02.04.03</t>
  </si>
  <si>
    <t>ELABORACIÓN, APROBACIÓN, REGISTRO, EJECUCIÓN FÍSICA Y CIERRE DE LAS IOARR</t>
  </si>
  <si>
    <t>PR-PROY-08</t>
  </si>
  <si>
    <t>Elaboración, Aprobación, Registro, Ejecución y Cierre de las Inversiones de Optimización, Ampliación Marginal, Reposición y Rehabilitación (IOARR)</t>
  </si>
  <si>
    <t>Correo de Angel Córdova del 04.08.21</t>
  </si>
  <si>
    <t>PE02.04.04</t>
  </si>
  <si>
    <t>GESTIÓN DE SEGUIMIENTO DE LAS INVERSIONES</t>
  </si>
  <si>
    <t>PR-PROY-07</t>
  </si>
  <si>
    <t>Monitoreo y Seguimiento a la Fase de Ejecución de Inversiones de la Contraloría General de la República</t>
  </si>
  <si>
    <t>Correo de Angel Córdova del 03.08.21</t>
  </si>
  <si>
    <t>GCON</t>
  </si>
  <si>
    <t>PE02.05</t>
  </si>
  <si>
    <t>GESTIÓN DEL CONOCIMIENTO</t>
  </si>
  <si>
    <t>-</t>
  </si>
  <si>
    <t>SUBGERENCIA DE ASESORÍA JURÍDICA</t>
  </si>
  <si>
    <t>PR-GCON-01</t>
  </si>
  <si>
    <t>Generación y transferencia de conocimiento jurídico derivado de los  resultados del control en procesos administrativos y judiciales</t>
  </si>
  <si>
    <t xml:space="preserve">Correo de Isabel Hiyo del 11.09.20 </t>
  </si>
  <si>
    <t>PE02.06</t>
  </si>
  <si>
    <t>GESTIÓN DE LA CONTINUIDAD DE NEGOCIO</t>
  </si>
  <si>
    <t>PE02.07</t>
  </si>
  <si>
    <t>GESTIÓN DE LA INTEGRIDAD INSTITUCIONAL</t>
  </si>
  <si>
    <t>CIN</t>
  </si>
  <si>
    <t>PE03</t>
  </si>
  <si>
    <t>COMUNICACIÓN Y RELACIONES INTERINSTITUCIONALES</t>
  </si>
  <si>
    <t>COM</t>
  </si>
  <si>
    <t>PE03.01</t>
  </si>
  <si>
    <t>GESTIÓN DE LA COMUNICACIÓN INSTITUCIONAL</t>
  </si>
  <si>
    <t>PE03.01.01</t>
  </si>
  <si>
    <r>
      <t xml:space="preserve">DISEÑO DEL PLAN DE COMUNICACIÓN CORPORATIVA
</t>
    </r>
    <r>
      <rPr>
        <strike/>
        <sz val="12"/>
        <color rgb="FFFF0000"/>
        <rFont val="Arial"/>
        <family val="2"/>
      </rPr>
      <t>DISEÑO DE LA ESTRATEGIA DE COMUNICACIÓN INSTITUCIONAL E IDENTIDAD CORPORATIVA</t>
    </r>
  </si>
  <si>
    <t>GERENCIA DE COMUNICACIÓN CORPORATIVA</t>
  </si>
  <si>
    <t>PR-COM-06</t>
  </si>
  <si>
    <t>Diseño del plan de comunicación corporativa</t>
  </si>
  <si>
    <t>Luis E. correo del 07.06.2023</t>
  </si>
  <si>
    <t>PE03.01.02</t>
  </si>
  <si>
    <t>GESTIÓN DE LA COMUNICACIÓN INTERNA</t>
  </si>
  <si>
    <t>SUBGERENCIA DE IMAGEN Y RELACIONES CORPORATIVAS</t>
  </si>
  <si>
    <t>Protocolo</t>
  </si>
  <si>
    <t>PT-COM-01</t>
  </si>
  <si>
    <t>Gestión de Crisis Comunicacional</t>
  </si>
  <si>
    <t>Correo de Luis M. del 27.01.23</t>
  </si>
  <si>
    <t>PR-COM-09</t>
  </si>
  <si>
    <t>Gestión de la Comunicación Interna</t>
  </si>
  <si>
    <t>Correo Dagmar S. del 27.06.23</t>
  </si>
  <si>
    <t>PE03.01.03</t>
  </si>
  <si>
    <t>ORGANIZACIÓN Y EJECUCIÓN DE EVENTOS PARA LA PROMOCIÓN DE LA IMAGEN Y DESARROLLO INSTITUCIONAL</t>
  </si>
  <si>
    <t>PR-COM-07</t>
  </si>
  <si>
    <t>Organización y ejecución de eventos institucionales</t>
  </si>
  <si>
    <t>Correo Dagmar S. del 20.06.23</t>
  </si>
  <si>
    <t>PE03.01.04</t>
  </si>
  <si>
    <t>GESTIÓN DE LA PUBLICACIÓN INSTITUCIONAL</t>
  </si>
  <si>
    <t>PC-COM-01</t>
  </si>
  <si>
    <t>Adecuacion del proceso de Gestión de Comunicaciones para ampliación del alcance del SGC</t>
  </si>
  <si>
    <t>Daysi Gonzales 01.08.22
Se libera el código por baja del documento (correo 22-09-2022 Ana G y Angel Bendezú)</t>
  </si>
  <si>
    <t>PE03.02.05</t>
  </si>
  <si>
    <t>PUBLICACIÓN DE INFORMACIÓN INSTITUCIONAL EN EL PORTAL WEB DE LA CGR</t>
  </si>
  <si>
    <t>PR-COM-02</t>
  </si>
  <si>
    <t>Publicación de información institucional en el portal web de la CGR</t>
  </si>
  <si>
    <t>Luis E. correo del 15.05.2019</t>
  </si>
  <si>
    <t>PE03.02.07</t>
  </si>
  <si>
    <t>PUBLICACIÓN DE INFORMACIÓN INSTITUCIONAL EN REDES SOCIALES</t>
  </si>
  <si>
    <t>PR-COM-01</t>
  </si>
  <si>
    <t>Publicación de información institucional en redes sociales</t>
  </si>
  <si>
    <t>PE03.02.04</t>
  </si>
  <si>
    <t>PUBLICACIÓN DEL INFORME DE SERVICIO DE CONTROL EN EL PORTAL WEB DE LA CGR</t>
  </si>
  <si>
    <t>PR-GCERI-02</t>
  </si>
  <si>
    <t>Publicación de los Informes de Servicio de Control en el Portal Web de la CGR</t>
  </si>
  <si>
    <t>Dagmar  correo del 16.12.2019</t>
  </si>
  <si>
    <t>PR-COM-04</t>
  </si>
  <si>
    <t>Luis M. correo del 09.09.2021</t>
  </si>
  <si>
    <t>PE03.01.05</t>
  </si>
  <si>
    <t>ACTUALIZACIÓN DE CONTENIDOS DEL PORTAL DE TRANSPARENCIA ESTÁNDAR DE LA CGR</t>
  </si>
  <si>
    <t>PE03.02.06</t>
  </si>
  <si>
    <t>PUBLICACIÓN DE INFORMACIÓN INSTITUCIONAL EN EL PORTAL DE TRANSPARENCIA</t>
  </si>
  <si>
    <t>PR-COM-03</t>
  </si>
  <si>
    <t>Publicación de información institucional en el portal de transparencia</t>
  </si>
  <si>
    <t>Luis E. correo del 09.12.2019</t>
  </si>
  <si>
    <t>PE03.01.06</t>
  </si>
  <si>
    <t>GESTIÓN DE PRENSA</t>
  </si>
  <si>
    <t>PE03.02.08</t>
  </si>
  <si>
    <t>ELABORACIÓN DE NOTAS DE PRENSA</t>
  </si>
  <si>
    <t>SUBGERENCIA DE PRENSA</t>
  </si>
  <si>
    <t>PR-COM-05</t>
  </si>
  <si>
    <t>Elaboración y publicación de notas de prensa</t>
  </si>
  <si>
    <t>Luis M. correo del 07.06.2023</t>
  </si>
  <si>
    <t>PR-COM-08</t>
  </si>
  <si>
    <t>Gestión de conferencias de prensa, talleres informativos, jornadas informativas y entrevistas con medios de comunicación</t>
  </si>
  <si>
    <t>Luis M. correo del 12.06.2023</t>
  </si>
  <si>
    <t>PE03.02.09</t>
  </si>
  <si>
    <t>ELABORACIÓN  DE PUBLICACIONES</t>
  </si>
  <si>
    <t>PR-COM-10</t>
  </si>
  <si>
    <t>Elaborcaión de Publicaciones</t>
  </si>
  <si>
    <t>Correo Dagmar Salazar 28-06-2023</t>
  </si>
  <si>
    <t>Adecuación del proceso "Gestión de prensa" para su inclusión en el SIG</t>
  </si>
  <si>
    <t>Isabel Hiyo correo 07.09.2023</t>
  </si>
  <si>
    <t>PE03.02.02</t>
  </si>
  <si>
    <t>ATENCIÓN PROTOCOLAR INSTITUCIONAL</t>
  </si>
  <si>
    <t>GRI</t>
  </si>
  <si>
    <t>PE03.02</t>
  </si>
  <si>
    <t>GESTIÓN DE LAS RELACIONES INTERINSTITUCIONALES</t>
  </si>
  <si>
    <t>PE03.02.01</t>
  </si>
  <si>
    <t>DISEÑO DE ESTRATEGIAS DE RELACIONAMIENTO INTERINSTITUCIONAL</t>
  </si>
  <si>
    <t>ATENCIÓN DE NECESIDADES INTERINSTITUCIONALES DE REPRESENTACIÓN DE AUTORIDADES Y FUNCIONARIOS DE LA CGR</t>
  </si>
  <si>
    <t>PE03.02.03</t>
  </si>
  <si>
    <t>GESTIÓN DE LA REPRESENTACIÓN INSTITUCIONAL EN EVENTOS INTERNACIONALES</t>
  </si>
  <si>
    <t>SUBGERENCIA DE COOPERACIÓN Y RELACIONES INTERNACIONALES</t>
  </si>
  <si>
    <t>PR-GRI-01</t>
  </si>
  <si>
    <t>Gestión de la participación institucional en eventos internacionales</t>
  </si>
  <si>
    <t>LUIS E. correo del 16.11.22</t>
  </si>
  <si>
    <t>GESTIÓN DE LAS NECESIDADES INSTITUCIONALES DE COOPERACIÓN TÉCNICA Y FINANCIERA</t>
  </si>
  <si>
    <r>
      <rPr>
        <sz val="12"/>
        <color rgb="FF000000"/>
        <rFont val="Arial"/>
        <family val="2"/>
      </rPr>
      <t xml:space="preserve">GESTIÓN DE INSTRUMENTOS DE COOPERACIÓN </t>
    </r>
    <r>
      <rPr>
        <strike/>
        <sz val="12"/>
        <color rgb="FF000000"/>
        <rFont val="Arial"/>
        <family val="2"/>
      </rPr>
      <t>INTERNACIONAL (CONVENIOS)</t>
    </r>
  </si>
  <si>
    <t>PE03.02.05.01</t>
  </si>
  <si>
    <t>FORMULACIÓN, SEGUIMIENTO Y EVALUACIÓN DE INSTRUMENTOS DE COOPERACIÓN INTERNACIONAL</t>
  </si>
  <si>
    <t>PR-GRI-02</t>
  </si>
  <si>
    <t>Gestión de Instrumentos de Cooperación Internacional</t>
  </si>
  <si>
    <t>Correo Juan Almeyda 10-05-2023</t>
  </si>
  <si>
    <t>PC-GRI-01</t>
  </si>
  <si>
    <t>Correo Gladys Castro 27-02-2023</t>
  </si>
  <si>
    <r>
      <t xml:space="preserve">GESTIÓN DE INSTRUMENTOS DE COOPERACIÓN </t>
    </r>
    <r>
      <rPr>
        <strike/>
        <sz val="12"/>
        <color rgb="FFFF0000"/>
        <rFont val="Arial"/>
        <family val="2"/>
      </rPr>
      <t>INTERNACIONAL (CONVENIOS)</t>
    </r>
  </si>
  <si>
    <t>PE03.02.05.02</t>
  </si>
  <si>
    <t>GESTIÓN DE INSTRUMENTOS DE COOPERACIÓN INTERINSTITUCIONAL NACIONAL</t>
  </si>
  <si>
    <t>MISIONALES</t>
  </si>
  <si>
    <t>PM01</t>
  </si>
  <si>
    <t>PREVENCIÓN DE LA CORRUPCIÓN</t>
  </si>
  <si>
    <t>PREV</t>
  </si>
  <si>
    <t>PM01.01</t>
  </si>
  <si>
    <t>GESTIÓN DE MECANISMOS DE PREVENCIÓN Y DETECCIÓN DE LA CORRUPCIÓN</t>
  </si>
  <si>
    <t>PM01.01.01</t>
  </si>
  <si>
    <t>PROMOCIÓN DE LA PREVENCIÓN Y LUCHA CONTRA LA CORRUPCIÓN E INCONDUCTA FUNCIONAL</t>
  </si>
  <si>
    <t>PM01.01.01.01</t>
  </si>
  <si>
    <t>GESTIÓN EVENTOS DE PREVENCIÓN DE LA CORRUPCIÓN</t>
  </si>
  <si>
    <t>SUBGERENCIA DE PREVENCIÓN E INTEGRIDAD</t>
  </si>
  <si>
    <t>PR-PREV-04</t>
  </si>
  <si>
    <t>PM01.01.01.02</t>
  </si>
  <si>
    <t>CAPACITACIÓN EN TEMAS DE ÉTICA, INTEGRIDAD PÚBLICA Y LUCHA CONTRA LA CORRUPCIÓN</t>
  </si>
  <si>
    <t>PR-PREV-02</t>
  </si>
  <si>
    <t>PM01.01.01.03</t>
  </si>
  <si>
    <t>DIFUSIÓN DE CONTENIDOS PARA LA PREVENCIÓN Y LUCHA CONTRA LA CORRUPCIÓN E INCONDUCTA FUNCIONAL</t>
  </si>
  <si>
    <t>PR-PREV-03</t>
  </si>
  <si>
    <t>PM01.01.02</t>
  </si>
  <si>
    <t>APROVISIONAMIENTO DE INFORMACIÓN ESPECÍFICA DE OPERACIONES RELACIONADAS A LA GESTIÓN DE RECURSOS PÚBLICOS</t>
  </si>
  <si>
    <t>PM01.01.02.01</t>
  </si>
  <si>
    <t>GESTIÓN DEL REGISTRO DE AVANCE DE OBRAS PÚBLICAS</t>
  </si>
  <si>
    <t>SUBGERENCIA DE SEGUIMIENTO Y EVALUACIÓN DEL SISTEMA NACIONAL DE CONTROL</t>
  </si>
  <si>
    <t>PM01.01.02.02</t>
  </si>
  <si>
    <t>ADMINISTRACIÓN Y VERIFICACIÓN DE LAS TRANSFERENCIAS DE GESTIÓN</t>
  </si>
  <si>
    <t>PC-PREV-04</t>
  </si>
  <si>
    <t>ADECUACIÓN DEL PROCESO
“ADMINISTRACIÓN Y VERIFICACIÓN DE LAS TRANSFERENCIA DE GESTIÓN” PARA SU INCLUSIÓN EN EL SISTEMA INTEGRADO DE GESTIÓN</t>
  </si>
  <si>
    <t>Correo Isabel Hiyo 05.09.2023</t>
  </si>
  <si>
    <t>PM01.01.02.03</t>
  </si>
  <si>
    <t>ADMINISTRACIÓN Y VERIFICACIÓN DE RENDICIÓN DE CUENTAS DE TITULARES</t>
  </si>
  <si>
    <t>PR-PREV-06</t>
  </si>
  <si>
    <t>Administración y Verificación de Rendición de Cuentas de Titulares</t>
  </si>
  <si>
    <t>Correo Isabel Hiyo 13-06-2023</t>
  </si>
  <si>
    <t>PC-PREV-01</t>
  </si>
  <si>
    <t>ADECUACIÓN DEL PROCESO ADMINISTRACIÓN Y VERIFICACIÓN DE RENDICIÓN DE CUENTAS DE TITULARES PARA SU INCLUSIÓN EN EL SISTEMA INTEGRADO DE GESTIÓN</t>
  </si>
  <si>
    <t>Correo Daysi Gonzáles 24-02-2023</t>
  </si>
  <si>
    <t>PM01.01.02.04</t>
  </si>
  <si>
    <t>RECEPCIÓN Y VERIFICACIÓN DE DECLARACIONES JURADAS</t>
  </si>
  <si>
    <t>SUBGERENCIA DE GESTIÓN DE DECLARACIONES JURADAS</t>
  </si>
  <si>
    <t>PR-PREV-05</t>
  </si>
  <si>
    <t>Recepción, verificación y archivo de declaraciones juradas</t>
  </si>
  <si>
    <t>PC-PREV-03</t>
  </si>
  <si>
    <t>ADECUACIÓN DEL PROCESO “RECEPCIÓN Y VERIFICACIÓN DE DECLARACIONES JURADAS” PARA SU INCLUSIÓN EN EL SISTEMA INTEGRADO DE GESTIÓN</t>
  </si>
  <si>
    <t>Correo Gradys Castro 27-02-2023</t>
  </si>
  <si>
    <t>MN-PREV-01</t>
  </si>
  <si>
    <t>Sistema de declaraciones juradas de intereses - SIDJ</t>
  </si>
  <si>
    <t>ANGEL C. correo 20.09.03</t>
  </si>
  <si>
    <t>MN-PREV-02</t>
  </si>
  <si>
    <t>Sistema de declaraciones juradas de intereses (SIDJI) - Rol declarante</t>
  </si>
  <si>
    <t>Correo Angel Córdova 03-11-2023</t>
  </si>
  <si>
    <t>MN-PREV-03</t>
  </si>
  <si>
    <t>Sistema de declaraciones juradas de intereses (SIDJI) - Rol máxima autoridad administrativa</t>
  </si>
  <si>
    <t>PM01.01.02.05</t>
  </si>
  <si>
    <t>VERIFICACIÓN DE LA RENDICIÓN DE CUENTA DEL PROGRAMA DE VASO DE LECHE</t>
  </si>
  <si>
    <t>PM01.01.02.06</t>
  </si>
  <si>
    <t>RECOPILACIÓN DE INFORMACIÓN</t>
  </si>
  <si>
    <t>PM01.01.02.07</t>
  </si>
  <si>
    <t>GESTIÓN DE LA INFORMACIÓN DE LAS DONACIONES DE BIENES PROVENIENTES DEL EXTERIOR</t>
  </si>
  <si>
    <t>PM01.01.02.08</t>
  </si>
  <si>
    <t>GESTIÓN DEL REGISTRO DE INFORMACIÓN DE FUNCIONARIOS Y SERVIDORES PÚBLICOS QUE ADMINISTREN Y MANEJEN FONDOS PÚBLICOS</t>
  </si>
  <si>
    <t>PM01.01.02.09</t>
  </si>
  <si>
    <t>GESTIÓN DEL REGISTRO PARA EL CONTROL DE CONTRATOS DE CONSULTORÍA EN EL ESTADO</t>
  </si>
  <si>
    <t>PM01.01.02.10</t>
  </si>
  <si>
    <t>GESTIÓN PARA LA PRESENTACIÓN DEL BALANCE SEMESTRAL DE LOS REGIDORES MUNICIPALES Y LOS CONSEJEROS REGIONALES SOBRE LA UTILIZACIÓN DEL MONTO DESTINADO AL FORTALECIMIENTO DE LA FUNCIÓN DE FISCALIZACIÓN</t>
  </si>
  <si>
    <t>PM01.01.03</t>
  </si>
  <si>
    <t>APROVISIONAMIENTO DE INFORMACIÓN MASIVA DE OPERACIONES RELACIONADAS A LA GESTIÓN DE RECURSOS PÚBLICOS</t>
  </si>
  <si>
    <r>
      <rPr>
        <strike/>
        <sz val="11"/>
        <color theme="1"/>
        <rFont val="Arial Narrow"/>
        <family val="2"/>
      </rPr>
      <t xml:space="preserve">SUBGERENCIA DE ANÁLISIS DE DATOS
</t>
    </r>
    <r>
      <rPr>
        <sz val="11"/>
        <color theme="1"/>
        <rFont val="Arial Narrow"/>
        <family val="2"/>
      </rPr>
      <t>SUBGERENCIA DEL OBSERVATORIO ANTICORRUPCIÓN</t>
    </r>
  </si>
  <si>
    <t>PM01.01.04</t>
  </si>
  <si>
    <t>GESTIÓN DEL OBSERVATORIO ANTICORRUPCIÓN</t>
  </si>
  <si>
    <t>VICECONTRALORÍA DE INTEGRIDAD Y CONTROL</t>
  </si>
  <si>
    <t>PM01.01.05</t>
  </si>
  <si>
    <t>ADMNISTRACIÓN Y EVALUACIÓN DE LA IMPLEMENTACIÓN DEL CONTROL INTERNO EN LAS ENTIDADES PÚBLICAS</t>
  </si>
  <si>
    <t>PR-PREV-07</t>
  </si>
  <si>
    <t>Administración y Evaluación de la Implementación del Control Interno en las Entidades Públicas</t>
  </si>
  <si>
    <t>.</t>
  </si>
  <si>
    <t>PC-PREV-02</t>
  </si>
  <si>
    <t>ADECUACIÓN DEL PROCESO ADMINISTRACIÓN Y EVALUACIÓN DE LA IMPLEMENTACIÓN DEL CONTROL INTERNO EN LAS ENTIDADES PÚBLICAS PARA SU INCLUSIÓN EN EL SISTEMA INTEGRADO DE GESTIÓN</t>
  </si>
  <si>
    <t>PM01.01.06</t>
  </si>
  <si>
    <t>EVALUACIÓN DE DECLARACIONES JURADAS PARA LA GESTIÓN DE CONFLICTOS DE INTERESES DE LOS POSTULANTES A MIEMBROS DE LA JUNTA NACIONAL DE JUSTICIA</t>
  </si>
  <si>
    <t>SUBGERENCIA DE INTEGRIDAD PÚBLICA</t>
  </si>
  <si>
    <t>PR-PREV-01</t>
  </si>
  <si>
    <t>Evaluación de Declaraciones Juradas para la Gestión de Conflictos de Intereses de los Postulantes a Miembros de la Junta Nacional de Justicia</t>
  </si>
  <si>
    <t>Franklin. Correo del 28.06.19</t>
  </si>
  <si>
    <t>PCIU</t>
  </si>
  <si>
    <t>PM01.02</t>
  </si>
  <si>
    <r>
      <t xml:space="preserve">PARTICIPACIÓN CIUDADANA </t>
    </r>
    <r>
      <rPr>
        <strike/>
        <sz val="11"/>
        <color rgb="FFFF0000"/>
        <rFont val="Arial Narrow"/>
        <family val="2"/>
      </rPr>
      <t>EN EL CONTROL SOCIAL</t>
    </r>
  </si>
  <si>
    <t>PM01.02.01</t>
  </si>
  <si>
    <t>SUBGERENCIA DE PARTICIPACIÓN CIUDADANA</t>
  </si>
  <si>
    <t>ISABEL H. correo del 12.10.20</t>
  </si>
  <si>
    <t>PROMOCIÓN DE LA PARTICIPACIÓN CIUDADANA EN EL CONTROL GUBERNAMENTAL A TRAVÉS DE AUDITORES JUVENILES</t>
  </si>
  <si>
    <t>GERENCIA DE CONTROL SOCIAL Y DENUNCIAS</t>
  </si>
  <si>
    <t>PR-PCIU-03</t>
  </si>
  <si>
    <t>Promoción de la participación ciudadana en el control gubernamental a través de auditores juveniles</t>
  </si>
  <si>
    <t>GU-PCIU-01</t>
  </si>
  <si>
    <t>PM01.02.02</t>
  </si>
  <si>
    <t>PARTICIPACIÓN VOLUNTARIA DE MONITORES CIUDADANOS DE CONTROL</t>
  </si>
  <si>
    <t>PR-PCIU-01</t>
  </si>
  <si>
    <t>Participación del monitor ciudadano de control</t>
  </si>
  <si>
    <t>Ana T. Correo del 13.09.19</t>
  </si>
  <si>
    <t>PROMOCIÓN DE LA PARTICIPACIÓN CIUDADANA EN EL CONTROL GUBERNAMENTAL A TRAVÉS DE MONITORES CIUDADANOS</t>
  </si>
  <si>
    <t>PR-PCIU-02</t>
  </si>
  <si>
    <t>Promoción de la participación ciudadana en el control gubernamental a través de monitores ciudadanos</t>
  </si>
  <si>
    <t>PC-PCIU-01</t>
  </si>
  <si>
    <t>Adecuación del proceso participación ciudadana en el control social a través de monitores ciudadanos de control para su inclusión en el sistema integrado de gestión</t>
  </si>
  <si>
    <t>Ana T. Correo del 28.02.23</t>
  </si>
  <si>
    <t>PM01.02.03</t>
  </si>
  <si>
    <t>AUDIENCIAS PÚBLICAS</t>
  </si>
  <si>
    <t>PROMOCIÓN DE LA PARTICIPACIÓN CIUDADANA EN EL CONTROL GUBERNAMENTAL A TRAVÉS DE AUDIENCIAS PÚBLICAS</t>
  </si>
  <si>
    <t>PR-PCIU-04</t>
  </si>
  <si>
    <t>Promoción de la participación ciudadana en el control gubernamental a través de audiencias públicas</t>
  </si>
  <si>
    <t>PC-PCIU-02</t>
  </si>
  <si>
    <t>Adecuación del proceso participación ciudadana en el control social a través de audiencias públicas para su inclusión en el sistema integrado de gestión</t>
  </si>
  <si>
    <t>PT-PCIU-01</t>
  </si>
  <si>
    <t>Orientación para la adecuada participación en el mecanismo de audiencias públicas</t>
  </si>
  <si>
    <t>Ana T. Correo del 29.09.21</t>
  </si>
  <si>
    <t>PM01.02.04</t>
  </si>
  <si>
    <t>ATENCIÓN DE ALERTA CIUDADANA ELECTORAL</t>
  </si>
  <si>
    <t>Atención de alertas ciudadanas electorales</t>
  </si>
  <si>
    <t>Percy Atauque Pástor correo 04.02.2021
Se MODIFICA solicitud de código Se traslada a Denuncias llamada del 05.02.2021</t>
  </si>
  <si>
    <t>SUBGERENCIA DE PARTICIPACIÓN CIUDADANA Y CONTROL SOCIAL</t>
  </si>
  <si>
    <t>PM02</t>
  </si>
  <si>
    <t>ATENCIÓN A LAS ENTIDADES Y PARTES INTERESADAS</t>
  </si>
  <si>
    <t>ADC</t>
  </si>
  <si>
    <t>PM02.01</t>
  </si>
  <si>
    <t xml:space="preserve">ATENCIÓN DE LA DEMANDA IMPREVISIBLE DE CONTROL </t>
  </si>
  <si>
    <t>PM02.01.01</t>
  </si>
  <si>
    <t>EVALUACIÓN DE PRESTACIONES ADICIONALES DE OBRA</t>
  </si>
  <si>
    <t>SUBGERENCIA DE CONTROL DE MEGAPROYECTOS</t>
  </si>
  <si>
    <t>PR-ADC-12</t>
  </si>
  <si>
    <t>Evaluación de Prestaciones Adicionales de Obra</t>
  </si>
  <si>
    <r>
      <rPr>
        <b/>
        <strike/>
        <sz val="11"/>
        <color rgb="FF000000"/>
        <rFont val="Calibri"/>
        <family val="2"/>
      </rPr>
      <t xml:space="preserve">GUSTAVO V. CORREO 26.05.2023
</t>
    </r>
    <r>
      <rPr>
        <b/>
        <sz val="11"/>
        <color rgb="FF4472C4"/>
        <rFont val="Calibri"/>
        <family val="2"/>
      </rPr>
      <t>Código liberado. Correo 30-05-2023 Gustavo V.</t>
    </r>
  </si>
  <si>
    <t>REALIZACIÓN DE LOS SERVICIOS DE CONTROL PREVIO</t>
  </si>
  <si>
    <t>PM02.01.01.01</t>
  </si>
  <si>
    <r>
      <rPr>
        <strike/>
        <sz val="11"/>
        <color rgb="FFFF0000"/>
        <rFont val="Arial Narrow"/>
        <family val="2"/>
      </rPr>
      <t>SUBGERENCIA DE CONTROL DE MEGAPROYECTOS</t>
    </r>
    <r>
      <rPr>
        <sz val="11"/>
        <color theme="1"/>
        <rFont val="Arial Narrow"/>
        <family val="2"/>
      </rPr>
      <t xml:space="preserve">
SUBGERENCIA DE CONTROL PREVIO DE ADICIONALES DE OBRA Y SUPERVISIÓN DE OBRA</t>
    </r>
  </si>
  <si>
    <t>PR-ADC-01</t>
  </si>
  <si>
    <t>GUSTAVO V. CORREO DEL 19.02.19</t>
  </si>
  <si>
    <t>PM02.01.01.02</t>
  </si>
  <si>
    <t>EVALUACIÓN DE RECURSOS DE APELACIÓN DE PRESTACIONES ADICIONALES DE OBRA</t>
  </si>
  <si>
    <t>GU-ADC-04</t>
  </si>
  <si>
    <t>Evaluación de las Prestaciones Adicionales de Obra</t>
  </si>
  <si>
    <t>GUSTAVO V. CORREO DEL 28.12.21</t>
  </si>
  <si>
    <t>VICECONTRALORÍA DE SERVICIOS DE CONTROL GUBERNAMENTAL</t>
  </si>
  <si>
    <t>PR-ADC-03</t>
  </si>
  <si>
    <t>Evaluación de Apelación de  Prestaciones Adicionales de Obra</t>
  </si>
  <si>
    <t>PR-ADC-13</t>
  </si>
  <si>
    <t>PM02.01.01.03</t>
  </si>
  <si>
    <t>EVALUACIÓN DE PRESTACIONES ADICIONALES DE SUPERVISIÓN DE OBRA</t>
  </si>
  <si>
    <t>SUBGERENCIA DE CONTROL PREVIO DE ADICIONALES DE OBRA Y SUPERVISIÓN DE OBRA</t>
  </si>
  <si>
    <t>GU-ADC-05</t>
  </si>
  <si>
    <t>Evaluación de las Prestaciones Adicionales de Supervisión de Obra</t>
  </si>
  <si>
    <t>PR-ADC-02</t>
  </si>
  <si>
    <t>Evaluación de Prestaciones Adicionales de Supervisión de Obra</t>
  </si>
  <si>
    <t>PM02.01.01.04</t>
  </si>
  <si>
    <t>EVALUACIÓN DE RECURSOS DE APELACIÓN DE PRESTACIONES ADICIONALES DE SUPERVISIÓN DE OBRA</t>
  </si>
  <si>
    <r>
      <rPr>
        <strike/>
        <sz val="11"/>
        <color rgb="FFFF0000"/>
        <rFont val="Arial Narrow"/>
        <family val="2"/>
      </rPr>
      <t>VICECONTRALORÍA DE SERVICIOS DE CONTROL GUBERNAMENTAL</t>
    </r>
    <r>
      <rPr>
        <sz val="11"/>
        <color theme="1"/>
        <rFont val="Arial Narrow"/>
        <family val="2"/>
      </rPr>
      <t xml:space="preserve">
VICECONTRALORÍA DE CONTROL SECTORIAL Y TERRITORIAL</t>
    </r>
  </si>
  <si>
    <t>PR-ADC-04</t>
  </si>
  <si>
    <t>Evaluación de Apelación de  Prestaciones Adicionales de Supervisión de Obra</t>
  </si>
  <si>
    <t>PM02.01.01.05</t>
  </si>
  <si>
    <t>EVALUACIÓN DE SOLICITUDES DE EMISIÓN DE INFORME PREVIO A LAS OPERACIONES DE ASOCIACIONES PÚBLICOS PRIVADAS Y OBRAS POR IMPUESTO</t>
  </si>
  <si>
    <t>SUBGERENCIA DE CONTROL DE ASOCIACIONES PÚBLICO PRIVADAS Y OBRAS POR IMPUESTOS</t>
  </si>
  <si>
    <t>PR-ADC-11</t>
  </si>
  <si>
    <t>Evaluación de solicitudes de Emisión de Informe Previo a las operaciones de APP y OXI</t>
  </si>
  <si>
    <t>GUSTAVO V. CORREO DEL 27.02.2023</t>
  </si>
  <si>
    <t>PC-ADC-02</t>
  </si>
  <si>
    <t>Adecuación del Proceso Misional "Emisión de Informe Previo" para la ampliación del alcance del SIG - Gerencia Regional de Control de Piura</t>
  </si>
  <si>
    <t>Joseph Ugarte  01.12.22</t>
  </si>
  <si>
    <t>PM02.01.01.06</t>
  </si>
  <si>
    <t>EVALUACIÓN DE SOLICITUDES DE EMISIÓN DE INFORME PREVIO A LAS OPERACIONES DE ENDEUDAMIENTO PÚBLICO INTERNO Y EXTERNO</t>
  </si>
  <si>
    <t>SUBGERENCIA DE CONTROL DEL SECTOR ECONÓMICO Y FINANCIERO</t>
  </si>
  <si>
    <t>Evaluación de solicitudes de emisión de informe previo a las operaciones de endeudamiewnto público interno y externo</t>
  </si>
  <si>
    <t>GUSTAVO V. CORREO DEL 01.09.2023</t>
  </si>
  <si>
    <t>PM02.01.01.07</t>
  </si>
  <si>
    <t>EMISIÓN DE OPINIÓN PREVIA A LAS COMPRAS CON CARÁCTER DE SECRETO MILITAR O DE ORDEN INTERNO</t>
  </si>
  <si>
    <t>SUBGERENCIA DE CONTROL DEL SECTOER SEGURIDAD INTERNA Y EXTERNA</t>
  </si>
  <si>
    <t>ABARCA LOS 4 PROCESOS EPAO PASO (I y II INSTANCIA)</t>
  </si>
  <si>
    <t>PC-ADC-01</t>
  </si>
  <si>
    <t>Adecuación de la documentación de los procesos de evaluación de las solicitudes de autorización previa de prestaciones adicionales de obra y de supervisión de obra</t>
  </si>
  <si>
    <t>DAVID VALDVIA 19.08.21</t>
  </si>
  <si>
    <t>PM02.01.02</t>
  </si>
  <si>
    <t>EVALUACIÓN DE SOLICITUDES DE SERVICIOS DE CONTROL</t>
  </si>
  <si>
    <t>PM02.01.03</t>
  </si>
  <si>
    <t>RECEPCIÓN Y EVALUACIÓN DE DENUNCIAS</t>
  </si>
  <si>
    <r>
      <rPr>
        <strike/>
        <sz val="11"/>
        <color rgb="FFFF0000"/>
        <rFont val="Arial Narrow"/>
        <family val="2"/>
      </rPr>
      <t>SUBGERENCIA DE DENUNCIAS</t>
    </r>
    <r>
      <rPr>
        <sz val="11"/>
        <color theme="1"/>
        <rFont val="Arial Narrow"/>
        <family val="2"/>
      </rPr>
      <t xml:space="preserve">
SUBGERENCIA DE PARTICIPACIÓN CIUDADANA Y CONTROL SOCIAL</t>
    </r>
  </si>
  <si>
    <t>Directriz</t>
  </si>
  <si>
    <t>DI-ADC-02</t>
  </si>
  <si>
    <t>Orientaciones a la ciudadanía sobre el Servicio de Gestión de Denuncias del Sistema Nacional de Control</t>
  </si>
  <si>
    <t>Ana T. correo 22.03.23</t>
  </si>
  <si>
    <t>SUBGERENCIA DE PARTICIPACIÓN CIUDADAN Y CONTROL SOCIAL</t>
  </si>
  <si>
    <t>GU-ADC-01</t>
  </si>
  <si>
    <t>Atención de correos electrónicos conteniendo denuncias ciudadanas</t>
  </si>
  <si>
    <t>Percy Atauque Pástor correo 27.10.20</t>
  </si>
  <si>
    <t>GU-ADC-02</t>
  </si>
  <si>
    <t>Atención de interesados del SINAD</t>
  </si>
  <si>
    <t>Jonathan Silva Cueva correo 29.10.20</t>
  </si>
  <si>
    <t>GU-ADC-03</t>
  </si>
  <si>
    <t>Percy Atauque Pástor llamada telefónica del 05.02.2021</t>
  </si>
  <si>
    <t>PR-ADC-06</t>
  </si>
  <si>
    <t>Gestión de canales y admisión de denuncias</t>
  </si>
  <si>
    <t>MN-ADC-01</t>
  </si>
  <si>
    <t>Manual del aplicativo informático del Formulario Virtual</t>
  </si>
  <si>
    <t>GUSTAVO V. CORREO DEL 051021</t>
  </si>
  <si>
    <t>MN-ADC-02</t>
  </si>
  <si>
    <t>Manual del aplicativo informático Gestión de canales</t>
  </si>
  <si>
    <t>MN-ADC-03</t>
  </si>
  <si>
    <t>Manual de Usuario SID - Evaluación Preliminar</t>
  </si>
  <si>
    <t>GUSTAVO V. WHATSAPP DEL 061021</t>
  </si>
  <si>
    <t>MN-ADC-04</t>
  </si>
  <si>
    <t>Manual de Usuario SID - Evaluación Preparatoria</t>
  </si>
  <si>
    <t>MN-ADC-05</t>
  </si>
  <si>
    <t>Manual de Usuario SID - Orientación</t>
  </si>
  <si>
    <t>MN-ADC-06</t>
  </si>
  <si>
    <t>Manual de Usuario SID - Seguimiento</t>
  </si>
  <si>
    <t>MN-ADC-07</t>
  </si>
  <si>
    <t>Manual de Usuario SID - Medidas Proteccion y Beneficio</t>
  </si>
  <si>
    <t>DI-ADC-01</t>
  </si>
  <si>
    <t>Para el registro de denuncias a través del formulario web para empresarios por la integridad</t>
  </si>
  <si>
    <t>ANA CECILIA RUEDA YAYA CORREO DEL 28/10/21</t>
  </si>
  <si>
    <t>F01(PR-ADC-06)</t>
  </si>
  <si>
    <t>Hoja de Evaluación</t>
  </si>
  <si>
    <t>GANIMEDES R. CORREO DEL 15.09.20</t>
  </si>
  <si>
    <t>PR-ADC-07</t>
  </si>
  <si>
    <t>Evaluación de la denuncia</t>
  </si>
  <si>
    <t>F01(PR-ADC-07)</t>
  </si>
  <si>
    <t>Plan de Atención de Denuncia (PDE)</t>
  </si>
  <si>
    <t>PR-ADC-08</t>
  </si>
  <si>
    <t>Gestión de medidas de protección y beneficios al denunciante</t>
  </si>
  <si>
    <t>MN-ADC-08</t>
  </si>
  <si>
    <t>F01(PR-ADC-08)</t>
  </si>
  <si>
    <t>Solicitud de Medidas de Protección y Beneficios</t>
  </si>
  <si>
    <t>PR-ADC-09</t>
  </si>
  <si>
    <t>Seguimiento de casos derivados para atención</t>
  </si>
  <si>
    <t>F01(PR-ADC-09)</t>
  </si>
  <si>
    <t>Hoja de Seguimiento</t>
  </si>
  <si>
    <t>Plan de Calidad del proceso de Recepción y Evaluaicón de Denuncias</t>
  </si>
  <si>
    <t>Solicitado por Jorge Luis Vilchez vía Wasap 30/03/2022 correción Juan Almeida 22/04/22</t>
  </si>
  <si>
    <t>PR-ADC-10</t>
  </si>
  <si>
    <t>Recepción y evaluación de denuncias</t>
  </si>
  <si>
    <t>Ana Tupa correo 07.09.22
Sustituye a: 
PR-ADC-06 Procedimiento "Gestión de Canales"
PR-ADC-07 Procedimiento "Evaluación de la Denuncia"
PR-ADC-09 Procedimiento "Seguimiento de Casos Derivados"</t>
  </si>
  <si>
    <t>PC-ADC-03</t>
  </si>
  <si>
    <t>ADECUACIÓN DEL PROCESO RECEPCIÓN Y EVALUACIÓN DE DENUNCIAS PARA SU INCLUSIÓN EN EL SISTEMA INTEGRADO DE GESTIÓN</t>
  </si>
  <si>
    <t>Correo Miriam Alvarez 27-02-2023</t>
  </si>
  <si>
    <t>PM02.01.04</t>
  </si>
  <si>
    <t>EVALUACIÓN Y SEGUIMIENTO DE ENCARGOS LEGALES</t>
  </si>
  <si>
    <r>
      <rPr>
        <strike/>
        <sz val="11"/>
        <color rgb="FFFF0000"/>
        <rFont val="Arial Narrow"/>
        <family val="2"/>
      </rPr>
      <t>GERENCIA JURÍDICO NORMATIVA</t>
    </r>
    <r>
      <rPr>
        <sz val="11"/>
        <color theme="1"/>
        <rFont val="Arial Narrow"/>
        <family val="2"/>
      </rPr>
      <t xml:space="preserve">
GERENCIA DE MODERNIZACIÓN Y PLANEAMIENTO</t>
    </r>
  </si>
  <si>
    <t>PR-ADC-05</t>
  </si>
  <si>
    <t>Evaluación y seguimiento de encargos legales</t>
  </si>
  <si>
    <t>ISABEL HIYO CORREO 30.06.20</t>
  </si>
  <si>
    <t>APIS</t>
  </si>
  <si>
    <t>PM02.02</t>
  </si>
  <si>
    <t>ATENCIÓN DE PEDIDOS DE INFORMACIÓN Y SOLICITUDES DE OPINIÓN</t>
  </si>
  <si>
    <t>PM02.02.01</t>
  </si>
  <si>
    <t>ATENCIÓN DE REQUERIMIENTOS DE CARPETAS DE CONTROL DEL MINISTERIO PÚBLICO</t>
  </si>
  <si>
    <t>INVENTARIO 2023</t>
  </si>
  <si>
    <t>ATENCIÓN DE SOLICITUDES DE INFORMACIÓN</t>
  </si>
  <si>
    <t>PM02.02.01.01</t>
  </si>
  <si>
    <t>ATENCIÓN DE SOLICITUDES DE ACCESO A LA INFORMACIÓN PÚBLICA</t>
  </si>
  <si>
    <t>PR-APIS-03</t>
  </si>
  <si>
    <t>Correo Luis Echeverria 29-03-2023</t>
  </si>
  <si>
    <t>PC-APIS-03</t>
  </si>
  <si>
    <t>Adecuación del proceso “Atención de solicitudes de acceso a la información pública” para la ampliación del alcance del SIG</t>
  </si>
  <si>
    <t>Correo Joseph Ugarte 01.03.23</t>
  </si>
  <si>
    <t>PM02.02.01.02</t>
  </si>
  <si>
    <t>ATENCION DE REQUERIMIENTOS DE INFORMACION DEL CONGRESO</t>
  </si>
  <si>
    <t>SUBGERENCIA DE COORDINACIÓN PARLAMENTARIA</t>
  </si>
  <si>
    <t>PC-APIS-01</t>
  </si>
  <si>
    <t>ADECUACIÓN DEL PROCESO ATENCIÓN DE REQUERIMIENTOS DE INFORMACIÓN DEL CONGRESO PARA SU INCLUSIÓN EN EL SISTEMA INTEGRADO DE GESTIÓN</t>
  </si>
  <si>
    <t>PR-APIS-01</t>
  </si>
  <si>
    <t>Atención de requerimientos de información del congreso</t>
  </si>
  <si>
    <t>Luis E. correo 03.12.20</t>
  </si>
  <si>
    <t>PM02.02.01.03</t>
  </si>
  <si>
    <t>ATENCION DE REQUERIMIENTOS DE INFORMACIÓN DE ENTIDADES</t>
  </si>
  <si>
    <t>SUBGERENCIA DE COORDINACIÓN INTERINSTITUCIONAL NACIONAL</t>
  </si>
  <si>
    <t>PC-APIS-02</t>
  </si>
  <si>
    <t>ADECUACIÓN DEL PROCESO ATENCIÓN DE REQUERIMIENTOS DE INFORMACIÓN DE ENTIDADES PARA SU INCLUSIÓN EN EL SISTEMA INTEGRADO DE GESTIÓN</t>
  </si>
  <si>
    <t>PR-APIS-02</t>
  </si>
  <si>
    <t>Atención de requerimientos de información de entidades</t>
  </si>
  <si>
    <t>Luis E. correo 01.06.21</t>
  </si>
  <si>
    <t>PM02.02.02</t>
  </si>
  <si>
    <t>ATENCIÓN DE CONSULTAS Y SOLICITUDES DE OPINIÓN</t>
  </si>
  <si>
    <t>PM02.02.02.01</t>
  </si>
  <si>
    <t>ATENCIÓN DE CONSULTA LEGAL EXTERNA RESPECTO A LA INTERPRETACIÓN Y ALCANCE DE LA NORMATIVA DE SERVICIOS DE CONTROL O SERVICIOS RELACIONADOS</t>
  </si>
  <si>
    <t>GERENCIA DE ASESORIA JURÍDICA Y NORMATIVIDAD EN CONTROL GUBERNAMENTAL</t>
  </si>
  <si>
    <t>PM02.02.02.02</t>
  </si>
  <si>
    <t>ATENCIÓN DE SOLICITUDES DE OPINIÓN SOBRE PROYECTOS DE LEY Y OTRAS NORMAS CON RANGO DE LEY</t>
  </si>
  <si>
    <t>PM02.02.03</t>
  </si>
  <si>
    <t>ORIENTACIÓN Y ATENCIÓN AL CIUDADANO EN CANAL DIRECTO</t>
  </si>
  <si>
    <t>PR-APIS-05</t>
  </si>
  <si>
    <t>Orientación y atención al ciudadano en el canal directo</t>
  </si>
  <si>
    <t>Correo Angel Córdova 28-08-2023</t>
  </si>
  <si>
    <t>PM02.02.04</t>
  </si>
  <si>
    <t>ORIENTACIÓN Y ATENCIÓN AL CIUDADANO EN CANAL INDIRECTO</t>
  </si>
  <si>
    <t>SUBGERENCIA DE COMUNICACIÓN Y MEDIOS DIGITALES</t>
  </si>
  <si>
    <t>PR-APIS-04</t>
  </si>
  <si>
    <t>Orientación y atención al ciudadano en el canal indirecto</t>
  </si>
  <si>
    <t>Dagmar  correo del 23.08.2023, reemplazará al procedimiento PR-OAC-01 "Orientación y atención al ciudadano mediante redes sociales" (ver línaa 183)</t>
  </si>
  <si>
    <t>PR-OAC-01</t>
  </si>
  <si>
    <t>Orientación y atención al ciudadano mediante redes sociales</t>
  </si>
  <si>
    <t>INVENTARIO 2023, SE ENCUENTRA DENTRO DEL PM.02.02</t>
  </si>
  <si>
    <t>PM02.02.05</t>
  </si>
  <si>
    <t>ATENCIÓN DE SOLICITUDES DE OPINIÓN JURÍDICA SOBRE PROYECTOS DE LEY Y NORMATIVAS</t>
  </si>
  <si>
    <t>GERENCIA JURÍDICO NORMATIVA</t>
  </si>
  <si>
    <t>AQR</t>
  </si>
  <si>
    <t>PM02.03</t>
  </si>
  <si>
    <t>ATENCIÓN DE QUEJAS Y RECLAMOS</t>
  </si>
  <si>
    <t>PM02.03.01</t>
  </si>
  <si>
    <t>ATENCIÓN DE RECLAMOS DEL LIBRO DE RECLAMACIONES</t>
  </si>
  <si>
    <t>PR-AQR-01</t>
  </si>
  <si>
    <t>Atención y Seguimiento de Reclamos</t>
  </si>
  <si>
    <t>Dagmar  correo del 25.04.2019</t>
  </si>
  <si>
    <t>PC-AQR-01</t>
  </si>
  <si>
    <t>Adecuación del proceso “Atención de reclamos del libro de reclamaciones” para la ampliación del alcance del SIG</t>
  </si>
  <si>
    <t>PM02.03.02</t>
  </si>
  <si>
    <t>ATENCIÓN DE QUEJAS POR DEFECTO DE TRAMITACIÓN</t>
  </si>
  <si>
    <t>PM02.03.02.01</t>
  </si>
  <si>
    <t>ATENCIÓN DE QUEJAS POR DEFECTO DE TRAMITACIÓN A LOS PROCEDIMIENTOS ADMINISTRATIVOS</t>
  </si>
  <si>
    <t>PR-AQR-02</t>
  </si>
  <si>
    <t>PM02.03.02.02</t>
  </si>
  <si>
    <t>ATENCIÓN DE QUEJAS POR DEFECTO DE TRAMITACIÓN DEL PROCEDIMIENTO ADMINISTRATIVO SANCIONADOR</t>
  </si>
  <si>
    <t>TRIBUNAL SUPERIOR DE RESPONSABILIDADES ADMINISTRATIVAS</t>
  </si>
  <si>
    <t>OAC</t>
  </si>
  <si>
    <t>PM02.04</t>
  </si>
  <si>
    <t>ORIENTACIÓN Y ATENCIÓN AL CIUDADANO</t>
  </si>
  <si>
    <t>PM03</t>
  </si>
  <si>
    <t>DETECCIÓN Y PRIORIZACIÓN DE NECESIDADES DE CONTROL</t>
  </si>
  <si>
    <t>AIP</t>
  </si>
  <si>
    <t>PM03.01</t>
  </si>
  <si>
    <t>APROVISIONAMIENTO DE INFORMACIÓN DE ENTIDADES Y FUNCIONARIOS PÚBLICOS</t>
  </si>
  <si>
    <t>PM03.01.01</t>
  </si>
  <si>
    <t>PM03.01.02</t>
  </si>
  <si>
    <t>SUBGERENCIA DE FISCALIZACIÓN</t>
  </si>
  <si>
    <t>API</t>
  </si>
  <si>
    <t>PM03.02</t>
  </si>
  <si>
    <t>ANÁLISIS Y PRIORIZACIÓN DE LA INTERVENCIÓN DEL SISTEMA NACIONAL DE CONTROL</t>
  </si>
  <si>
    <t>PM03.02.01</t>
  </si>
  <si>
    <t>EVALUACIÓN DE DECLARACIONES JURADAS PATRIMONIALES DE FUNCIONARIOS Y SERVIDORES PÚBLICOS</t>
  </si>
  <si>
    <t>PR-API-01</t>
  </si>
  <si>
    <t>Franklin correo del 27.05.19</t>
  </si>
  <si>
    <t>PR-API-02</t>
  </si>
  <si>
    <t>Evaluación de Declaraciones Juradas de Ingresos, y de Bienes y Rentas de los postulantes a miembros de la Junta Nacional de Justicia</t>
  </si>
  <si>
    <t>PM03.02.02</t>
  </si>
  <si>
    <t>ANALISIS DE INFORMACIÓN PARA LA IDENTIFICACIÓN DE LAS NECESIDADES DE CONTROL</t>
  </si>
  <si>
    <t>SUBGERENCIA DE DESARROLLO DEL SISTEMA NACIONAL DE CONTROL</t>
  </si>
  <si>
    <t>PM03.02.03</t>
  </si>
  <si>
    <t>ANALISIS Y PRIOZACIÓN DE LA REALIZACIÓN DE LOS SERVICIOS DE CONTROL POSTERIOR Y SIMULTÁNEO</t>
  </si>
  <si>
    <t>REALIZACIÓN DE LOS SERVICIOS DE CONTROL SIMULTÁNEO, SERVICIOS DE CONTROL POSTERIOR Y SERVICIOS RELACIONADOS</t>
  </si>
  <si>
    <t>PSCF</t>
  </si>
  <si>
    <r>
      <rPr>
        <strike/>
        <sz val="12"/>
        <color rgb="FFC00000"/>
        <rFont val="Arial"/>
        <family val="2"/>
      </rPr>
      <t xml:space="preserve">PROGRAMACIÓN DE LOS SERVICIOS DE CONTROL Y  RELACIONADOS
</t>
    </r>
    <r>
      <rPr>
        <sz val="12"/>
        <color rgb="FF000000"/>
        <rFont val="Arial"/>
        <family val="2"/>
      </rPr>
      <t>PROGRAMACIÓN DE LOS SERVICIOS DE CONTROL Y DE FISCALIZACIÓN</t>
    </r>
  </si>
  <si>
    <r>
      <rPr>
        <strike/>
        <sz val="12"/>
        <color rgb="FFC00000"/>
        <rFont val="Arial"/>
        <family val="2"/>
      </rPr>
      <t xml:space="preserve">PRIORIZACIÓN ESPECIFICA DE LAS NECESIDADES DE CONTROL POR ÁMBITO
</t>
    </r>
    <r>
      <rPr>
        <sz val="12"/>
        <color rgb="FF000000"/>
        <rFont val="Arial"/>
        <family val="2"/>
      </rPr>
      <t>PRIORIZACIÓN Y PROGRAMACIÓN DE LOS SERVICIOS DE CONTROL</t>
    </r>
  </si>
  <si>
    <r>
      <rPr>
        <strike/>
        <sz val="12"/>
        <color rgb="FFC00000"/>
        <rFont val="Arial"/>
        <family val="2"/>
      </rPr>
      <t xml:space="preserve">VICECONTRALORÍA DE SERVICIOS DE CONTROL GUBERNAMENTAL
</t>
    </r>
    <r>
      <rPr>
        <sz val="12"/>
        <color rgb="FF000000"/>
        <rFont val="Arial"/>
        <family val="2"/>
      </rPr>
      <t>VICECONTRALORÍA DE CONTROL SECTORIAL Y TERRITORIAL</t>
    </r>
  </si>
  <si>
    <t>PR-PSER-01</t>
  </si>
  <si>
    <r>
      <rPr>
        <strike/>
        <sz val="12"/>
        <color rgb="FFC00000"/>
        <rFont val="Arial"/>
        <family val="2"/>
      </rPr>
      <t xml:space="preserve">ELABORACIÓN DE LA CARPETA DE SERVICIO
</t>
    </r>
    <r>
      <rPr>
        <sz val="12"/>
        <color rgb="FF000000"/>
        <rFont val="Arial"/>
        <family val="2"/>
      </rPr>
      <t>PRIORIZACIÓN Y PROGRAMACIÓN DE LOS SERVICIOS DE FISCALIZACIÓN DE FUNCIONARIOS Y SERVIDORES PÚBLICOS</t>
    </r>
  </si>
  <si>
    <r>
      <t xml:space="preserve">VICECONTRALORÍA DE SERVICIOS DE CONTROL GUBERNAMENTAL
</t>
    </r>
    <r>
      <rPr>
        <sz val="12"/>
        <color theme="1"/>
        <rFont val="Arial"/>
        <family val="2"/>
      </rPr>
      <t>SUBGERENCIA DE FISCALIZACIÓN</t>
    </r>
  </si>
  <si>
    <t>GSCS</t>
  </si>
  <si>
    <r>
      <rPr>
        <sz val="12"/>
        <color rgb="FFC00000"/>
        <rFont val="Arial"/>
        <family val="2"/>
      </rPr>
      <t xml:space="preserve">REALIZACIÓN DE LOS </t>
    </r>
    <r>
      <rPr>
        <sz val="12"/>
        <rFont val="Arial"/>
        <family val="2"/>
      </rPr>
      <t>SERVICIOS DE CONTROL SIMULTÁNEO</t>
    </r>
  </si>
  <si>
    <t>VISITA DE CONTROL</t>
  </si>
  <si>
    <r>
      <rPr>
        <sz val="12"/>
        <color rgb="FFFF0000"/>
        <rFont val="Arial"/>
        <family val="2"/>
      </rPr>
      <t>VICECONTRALORÍA DE SERVICIOS DE CONTROL GUBERNAMENTAL</t>
    </r>
    <r>
      <rPr>
        <sz val="12"/>
        <color theme="1"/>
        <rFont val="Arial"/>
        <family val="2"/>
      </rPr>
      <t xml:space="preserve">
VICECONTRALORÍA DE CONTROL SECTORIAL Y TERRITORIAL</t>
    </r>
  </si>
  <si>
    <t>PC-GSCS-01</t>
  </si>
  <si>
    <t>Adecuacion del proceso de Visita de Control para ampliación del alcance del SGC</t>
  </si>
  <si>
    <t>Joseph Ugarte  01.08.22</t>
  </si>
  <si>
    <t>PC-GSCS-05</t>
  </si>
  <si>
    <t>Adecuación del proceso "Visita de Control" - Gerencia Regional de Control Lima Provincias, para su inclusión en el Sistema de Gestión de la Calidad</t>
  </si>
  <si>
    <t>Correo Isabel Hiyo 21-06-2023</t>
  </si>
  <si>
    <t>PC-GSCS-06</t>
  </si>
  <si>
    <t>Adecuación del proceso "Visita de Control" - Subgerencia de Control del Sector Agricultura y Ambiente, para su inclusión en el Sistema de Gestión de la Calidad</t>
  </si>
  <si>
    <t>PR-GSCS-02</t>
  </si>
  <si>
    <t>Visita de Control</t>
  </si>
  <si>
    <t>PR-GSCS-07</t>
  </si>
  <si>
    <t>Luis Echeverría correo 26.06.23</t>
  </si>
  <si>
    <t>ORIENTACIÓN DE OFICIO</t>
  </si>
  <si>
    <r>
      <t xml:space="preserve">VICECONTRALORÍA DE SERVICIOS DE CONTROL GUBERNAMENTAL
</t>
    </r>
    <r>
      <rPr>
        <sz val="12"/>
        <color theme="1"/>
        <rFont val="Arial"/>
        <family val="2"/>
      </rPr>
      <t>VICECONTRALORÍA DE CONTROL SECTORIAL Y TERRITORIAL</t>
    </r>
  </si>
  <si>
    <t>PR-GSCS-03</t>
  </si>
  <si>
    <t>Orientación de Oficio</t>
  </si>
  <si>
    <t>CONTROL CONCURRENTE</t>
  </si>
  <si>
    <t>PR-GSCS-06</t>
  </si>
  <si>
    <t>Control Concurrente</t>
  </si>
  <si>
    <t>Luis Marini correo del 26.11.19</t>
  </si>
  <si>
    <t>F01(PR-GSCS-06)</t>
  </si>
  <si>
    <t>Plan de Control Concurrente</t>
  </si>
  <si>
    <t>F02(PR-GSCS-06)</t>
  </si>
  <si>
    <t>Cédula de trabajo</t>
  </si>
  <si>
    <t>F03(PR-GSCS-06)</t>
  </si>
  <si>
    <t>Reporte de avance ante situaciones adversas</t>
  </si>
  <si>
    <t>F04(PR-GSCS-06)</t>
  </si>
  <si>
    <t>Oficio de Comunicación - Reporte de avance ante situaciones adversas</t>
  </si>
  <si>
    <t>F05(PR-GSCS-06)</t>
  </si>
  <si>
    <t>Informe de Hito de Control</t>
  </si>
  <si>
    <t>F06(PR-GSCS-06)</t>
  </si>
  <si>
    <t>Oficio de Comunicación - Informe de Hito de Control</t>
  </si>
  <si>
    <t>F07(PR-GSCS-06)</t>
  </si>
  <si>
    <t>Informe de Control Concurrente</t>
  </si>
  <si>
    <t>F08(PR-GSCS-06)</t>
  </si>
  <si>
    <t>Oficio de Comunicación - Informes de Servicio de Control Simultáneo</t>
  </si>
  <si>
    <t>F09(PR-GSCS-06)</t>
  </si>
  <si>
    <t>Comunicación a otras instituciones u organismos</t>
  </si>
  <si>
    <t>PR-GSCS-01</t>
  </si>
  <si>
    <t>Acción Simultanea</t>
  </si>
  <si>
    <t>PR-GSCS-04</t>
  </si>
  <si>
    <t xml:space="preserve">Seguimiento y Evaluación de los Resultados de Control Simultaneo </t>
  </si>
  <si>
    <t>PR-GSCS-05</t>
  </si>
  <si>
    <t>Operativo de Visita Preventiva</t>
  </si>
  <si>
    <t>PC-GSCS-02</t>
  </si>
  <si>
    <t>Adecuación del Proceso Misional "Servicio de Control Concurrente" para la ampliación del alcance del SIG - Gerencia Regional de Control de Ica</t>
  </si>
  <si>
    <t>PC-GSCS-03</t>
  </si>
  <si>
    <t>Adecuación del Proceso "Control Concurrente" - Gerencia Regional de Control de Ucayali, para su inclusión en el Sistema de Gestión de la Calidad</t>
  </si>
  <si>
    <t>Correo Isabel Hiyo 21-06-2023 (GR Ancash)
Correo Isabel Hiyo 13-07-2023 (GR Ucayali)</t>
  </si>
  <si>
    <t>PC-GSCS-04</t>
  </si>
  <si>
    <t>Adecuación del Proceso "Control Concurrente" - Subgerencia de Control del Sector Salud, para su inclusión en el Sistema de Gestión de la Calidad</t>
  </si>
  <si>
    <t>PM03.02.04</t>
  </si>
  <si>
    <t>OPERATIVO DE CONTROL SIMULTÁNEO</t>
  </si>
  <si>
    <t>PR-GSCS-08</t>
  </si>
  <si>
    <t>Operativo de control simultáneo</t>
  </si>
  <si>
    <t>Correo Dagmar Salazar 06.09.2023</t>
  </si>
  <si>
    <t>SCP</t>
  </si>
  <si>
    <t>PM03.03</t>
  </si>
  <si>
    <r>
      <rPr>
        <sz val="12"/>
        <color rgb="FFC00000"/>
        <rFont val="Arial"/>
        <family val="2"/>
      </rPr>
      <t>REALIZACIÓN DE</t>
    </r>
    <r>
      <rPr>
        <sz val="12"/>
        <rFont val="Arial"/>
        <family val="2"/>
      </rPr>
      <t xml:space="preserve"> LOS SERVICIOS DE CONTROL POSTERIOR</t>
    </r>
  </si>
  <si>
    <t>PT-SCP-01</t>
  </si>
  <si>
    <t>Disposiciones de seguridad para las comisiones de servicios de control</t>
  </si>
  <si>
    <t>Correo Franklin Ch. 24.07.23</t>
  </si>
  <si>
    <t>PT-SCP-02</t>
  </si>
  <si>
    <t>Criterios para el restablecimiento de las operaciones de la comisión de servicios de control ante desastres</t>
  </si>
  <si>
    <t>Correo Franklin Ch. 17.08.23</t>
  </si>
  <si>
    <t>PM03.03.01</t>
  </si>
  <si>
    <t>AUDITORÍA DE CUMPLIMIENTO</t>
  </si>
  <si>
    <t>PM03.03.02</t>
  </si>
  <si>
    <t>AUDITORÍA DE DESEMPEÑO</t>
  </si>
  <si>
    <t>PR-SCP-01</t>
  </si>
  <si>
    <t>Auditoría de desempeño</t>
  </si>
  <si>
    <t>Correo Luis Marini 05.08.2021</t>
  </si>
  <si>
    <t>PC-SCP-06</t>
  </si>
  <si>
    <t>Plan de calidad del proceso "Auditoría de desempeño" para su inclusión en el SIG</t>
  </si>
  <si>
    <t>PM03.03.03</t>
  </si>
  <si>
    <t>AUDITORÍA FINANCIERA</t>
  </si>
  <si>
    <t>PM03.03.04</t>
  </si>
  <si>
    <t>AUDITORÍA DE LA CUENTA GENERAL DE LA REPÚBLICA</t>
  </si>
  <si>
    <t>SUBGERENCIA DE CONTROL DEL SECTOR ECONÓMICO</t>
  </si>
  <si>
    <t>PR-SCP-02</t>
  </si>
  <si>
    <t>Auditoría de la cuenta general de la república</t>
  </si>
  <si>
    <t>Correo Luis Marini 29.11.2021</t>
  </si>
  <si>
    <t>F01(PR-SCP-02)</t>
  </si>
  <si>
    <t>Plan General de Auditoría a la Cuenta General de la República. </t>
  </si>
  <si>
    <t>Correo Luis Marini 14.01.2022</t>
  </si>
  <si>
    <t>F02(PR-SCP-02)</t>
  </si>
  <si>
    <t>Plan de trabajo de la Subgerencia de Control del Sector Económico Y Financiero</t>
  </si>
  <si>
    <t>F03(PR-SCP-02)</t>
  </si>
  <si>
    <t>Plan de trabajo del Órgano de Control Institucional del Ministerio de Economía y Finanzas</t>
  </si>
  <si>
    <t>F04(PR-SCP-02)</t>
  </si>
  <si>
    <t>Memorando de planificación de la Auditoría a la Cuenta General de la República.</t>
  </si>
  <si>
    <t>F05(PR-SCP-02)</t>
  </si>
  <si>
    <t>Oficio de acreditación</t>
  </si>
  <si>
    <t>PM03.03.05</t>
  </si>
  <si>
    <t>SERVICIO DE CONTROL ESPECÍFICO A HECHOS CON PRESUNTA IRREGULARIDAD</t>
  </si>
  <si>
    <t>PR-SCP-03</t>
  </si>
  <si>
    <t>Revisión de forma de los informes de auditoría de cumplimiento y de servicio de control específico a hechos con presunta irregularidad emitidos por la CGR y OCI</t>
  </si>
  <si>
    <t>Correo Luis Marini 29.12.2021</t>
  </si>
  <si>
    <t>PC-SCP-01</t>
  </si>
  <si>
    <t>Adecuacion del proceso de Servicio de Control Específico a Hechos con Presunta Irregularidad para ampliación del alcance del SGC</t>
  </si>
  <si>
    <t>PC-SCP-02</t>
  </si>
  <si>
    <t>Adecuacion del proceso Misional "Servicio de Control Específico a Hechos con Presunta Irregularidad" para ampliación del alcance del SIG - Gerencia Regional de Control de Ucayali</t>
  </si>
  <si>
    <t>VCST / Subgerencia de Control del Sector Productivo y Trabajo</t>
  </si>
  <si>
    <t>PC-SCP-03</t>
  </si>
  <si>
    <t>Adecuacion del proceso Misional "Servicio de Control Específico a Hechos con Presunta Irregularidad" para la ampliación del alcance del SGC - Subgerencia de Control del Sector Productivo y Trabajo</t>
  </si>
  <si>
    <t>Correo Juan Almeyda 21-06-2023</t>
  </si>
  <si>
    <t>VCST / Gerencia Regional de Control de Arequipa</t>
  </si>
  <si>
    <t>PC-SCP-04</t>
  </si>
  <si>
    <t>Adecuacion del proceso Misional "Servicio de Control Específico a Hechos con Presunta Irregularidad" para la ampliación del alcance del SGC - Gerencia Regional de Control de Arequipa</t>
  </si>
  <si>
    <t>VCST / Gerencia Regional de Control de Junín</t>
  </si>
  <si>
    <t>PC-SCP-05</t>
  </si>
  <si>
    <t>Adecuacion del proceso Misional "Servicio de Control Específico a Hechos con Presunta Irregularidad" para la ampliación del alcance del SGC - Gerencia Regional de Control de Junín</t>
  </si>
  <si>
    <t>PM03.03.06</t>
  </si>
  <si>
    <t>ACCIÓN DE OFICIO POSTERIOR</t>
  </si>
  <si>
    <t>SREL</t>
  </si>
  <si>
    <t>PM03.04</t>
  </si>
  <si>
    <r>
      <rPr>
        <sz val="12"/>
        <color rgb="FFC00000"/>
        <rFont val="Arial"/>
        <family val="2"/>
      </rPr>
      <t xml:space="preserve">REALIZACIÓN DE LOS </t>
    </r>
    <r>
      <rPr>
        <sz val="12"/>
        <rFont val="Arial"/>
        <family val="2"/>
      </rPr>
      <t>SERVICIOS RELACIONADOS</t>
    </r>
  </si>
  <si>
    <t>PM03.04.01</t>
  </si>
  <si>
    <t>PR-SREL-02</t>
  </si>
  <si>
    <t>Evaluación preliminar de declaraciones juradas de ingresos, y de bienes y rentas</t>
  </si>
  <si>
    <t>Correo Franklin 16.01.2020</t>
  </si>
  <si>
    <t>PR-SREL-04</t>
  </si>
  <si>
    <t>Fiscalización específica de declaraciones juradas</t>
  </si>
  <si>
    <t>PC-SREL-01</t>
  </si>
  <si>
    <t>PM03.04.02</t>
  </si>
  <si>
    <t>FISCALIZACIÓN PATRIMONIAL DE LOS FUNCIONARIOS Y SERVIDORES PÚBLICOS</t>
  </si>
  <si>
    <t>PR-SREL-03</t>
  </si>
  <si>
    <t>Fiscalización patrimonial de declaraciones juradas de ingresos, y de bienes y rentas</t>
  </si>
  <si>
    <t>PM03.04.03</t>
  </si>
  <si>
    <t>ANÁLISIS Y EVALUACIÓN DE LA EJECUCIÓN DEL GASTO DEL PROGRAMA VASO DE LECHE</t>
  </si>
  <si>
    <t>SSERV</t>
  </si>
  <si>
    <t>PM03.05</t>
  </si>
  <si>
    <r>
      <t xml:space="preserve">
SUPERVISIÓN TÉCNICA Y REVISIÓN DE OFICIO DE LOS SERVICIOS DE CONTROL </t>
    </r>
    <r>
      <rPr>
        <strike/>
        <sz val="12"/>
        <color rgb="FF000000"/>
        <rFont val="Arial"/>
        <family val="2"/>
      </rPr>
      <t>Y RELACIONADOS</t>
    </r>
  </si>
  <si>
    <t>PM03.05.01</t>
  </si>
  <si>
    <r>
      <t xml:space="preserve">SUPERVISIÓN TÉCNICA DE LOS SERVICIOS DE CONTROL </t>
    </r>
    <r>
      <rPr>
        <strike/>
        <sz val="12"/>
        <color theme="1"/>
        <rFont val="Arial"/>
        <family val="2"/>
      </rPr>
      <t>Y RELACIONADOS</t>
    </r>
  </si>
  <si>
    <t>PR-SSERV-03</t>
  </si>
  <si>
    <t>Supervisión técnica a las auditorías financieras realizadas por las Sociedades de Auditoría y los Órganos de Control Institucional</t>
  </si>
  <si>
    <t>Correo Luis M. 09.02.2022</t>
  </si>
  <si>
    <t>PR-SSERV-06</t>
  </si>
  <si>
    <t>F01(PR-SSERV-03)</t>
  </si>
  <si>
    <t>Programación de la supervisión técnica para las auditorías financieras gubernamentales</t>
  </si>
  <si>
    <t>Correo Luis M. 15.02.2022</t>
  </si>
  <si>
    <t>F02(PR-SSERV-03)</t>
  </si>
  <si>
    <t>Plan de supervisión técnica a las auditorías financieras realizadas por las SOA u OCI</t>
  </si>
  <si>
    <t>F03(PR-SSERV-03)</t>
  </si>
  <si>
    <t>F04(PR-SSERV-03)</t>
  </si>
  <si>
    <t>Informe de Supervisión Técnica</t>
  </si>
  <si>
    <t>PR-SSERV-05</t>
  </si>
  <si>
    <t>Supervisión Técnica al Desarrollo del Servicio de Control Específico a Hechos con Presunta Irregularidad</t>
  </si>
  <si>
    <t>Correo Gustavo V. 18.10.2022</t>
  </si>
  <si>
    <t>PM03.05.02</t>
  </si>
  <si>
    <t>PR-SSERV-02</t>
  </si>
  <si>
    <t>Selección de los informes de control para aseguramiento de la calidad</t>
  </si>
  <si>
    <t>Correo Franklin 06.09.2021</t>
  </si>
  <si>
    <t>PR-SSERV-04</t>
  </si>
  <si>
    <t>Realización del Aseguramiento de la Calidad</t>
  </si>
  <si>
    <t>Correo Joseph Ugarte 24.03.23
Correo Juan Almeyda 10-05-2023</t>
  </si>
  <si>
    <t>PC-SSERV-01</t>
  </si>
  <si>
    <t>Adecuación del proceso “Aseguramiento de la calidad de los productos resultantes de los servicios de control gubernamental” para la ampliación del alcance del SIG</t>
  </si>
  <si>
    <t>REVISIÓN DE OFICIO DE INFORMES DE CONTROL</t>
  </si>
  <si>
    <t>PR-SSERV-01</t>
  </si>
  <si>
    <t>Selección de los informes de control para revisión de oficio</t>
  </si>
  <si>
    <t>Correo Franklin 31.05.2021</t>
  </si>
  <si>
    <t>GJNC / Subgerencia de Aseguramiento de la Calidad</t>
  </si>
  <si>
    <t>PC-SSERV-02</t>
  </si>
  <si>
    <t>Adecuación del proceso misional "Revisión de Oficio" para la ampliación del alcance del SGC</t>
  </si>
  <si>
    <t>Revisión de oficio de informes de control</t>
  </si>
  <si>
    <t>Correo Luis M. 17-08-2023</t>
  </si>
  <si>
    <t>Revisión de Oficio de Informes de Conttrol de Auditoría de Cumplimiento y de Servicio de Control Específico a Hechos con Presunta Irregularidad</t>
  </si>
  <si>
    <r>
      <rPr>
        <b/>
        <strike/>
        <sz val="11"/>
        <color rgb="FF000000"/>
        <rFont val="Calibri"/>
        <family val="2"/>
      </rPr>
      <t xml:space="preserve">Correo Luis M. 26.07.2022
</t>
    </r>
    <r>
      <rPr>
        <b/>
        <sz val="11"/>
        <color rgb="FF000000"/>
        <rFont val="Calibri"/>
        <family val="2"/>
      </rPr>
      <t>Se libera código por haberse desestimado el requerimiento N° , correo de Luis M 24.03.23</t>
    </r>
  </si>
  <si>
    <t>PM03.05.03</t>
  </si>
  <si>
    <t>REFORMULACIÓN DE INFORMES DE CONTROL</t>
  </si>
  <si>
    <t>PM04</t>
  </si>
  <si>
    <t>GESTIÓN DE SANCIONES Y PROCESOS JUDICIALES RESULTANTES DE LOS SERVICIOS DE CONTROLL</t>
  </si>
  <si>
    <t>GSADM</t>
  </si>
  <si>
    <t>PM04.01</t>
  </si>
  <si>
    <t>GESTIÓN DE SANCIONES ADMINISTRATIVAS</t>
  </si>
  <si>
    <t>PM04.01.01</t>
  </si>
  <si>
    <t>DETERMINACIÓN DE LA EXISTENCIA DE INFRACCIÓN</t>
  </si>
  <si>
    <t>PM04.01.01.01</t>
  </si>
  <si>
    <t>REVISIÓN DE ADMINSIBILIDAD Y EVALUACIÓN DE PROCEDENCIA E INICIO DEL PROCEDIMIENTO ADMINISTRATIVO SANCIONADOR</t>
  </si>
  <si>
    <t>OFICINA DE GESTIÓN DE LA POTESTAD ADMINISTRATIVA SANCIONADORA</t>
  </si>
  <si>
    <t>GU-GSADM-01</t>
  </si>
  <si>
    <t>Procedimiento Administrativo Sancionador por Responsabilidad Administrativa Funcional y orientaciones para la identificación de las conductas infractoras previstas en la Ley N° 27785</t>
  </si>
  <si>
    <t>Correo Franklin 20.01.2023</t>
  </si>
  <si>
    <t>PT-GSADM-01</t>
  </si>
  <si>
    <t xml:space="preserve">Normas de Conducta y Desempeño del Personal del Procedimiento Administrativo Sancionador   </t>
  </si>
  <si>
    <t>Correo Franklin 31.05.2022</t>
  </si>
  <si>
    <t>PR-GSADM-01</t>
  </si>
  <si>
    <t>Revisión de Admisibilidad, Evaluación de Procedencia e Inicio del Procedimiento Administrativo Sancionador</t>
  </si>
  <si>
    <t>Correo Franklin Ch. 13.09.2022</t>
  </si>
  <si>
    <t>PM04.01.01.02</t>
  </si>
  <si>
    <t>DESARROLLO DEL PROCEDIMIENTO ADMINISTRATIVO SANCIONADOR EN LA FASE INSTRUCTIVA</t>
  </si>
  <si>
    <t>PC-GSADM-01</t>
  </si>
  <si>
    <t>Adecuación del Proceso Determinación de la existencia de la Infracción para su inclusión en el Sistema Integrado de Gestión</t>
  </si>
  <si>
    <t>PR-GSADM-02</t>
  </si>
  <si>
    <t>Desarrollo del Procedimiento Administrativo Sancionador en la Fase Instructiva</t>
  </si>
  <si>
    <t>PM04.01.02</t>
  </si>
  <si>
    <t>DETERMINACIÓN DE LA SANCIÓN</t>
  </si>
  <si>
    <t>PM04.01.02.01</t>
  </si>
  <si>
    <t>EVALUACIÓN DEL PRONUNCIAMIENTO Y EMISIÓN DE RESOLUCIÓN</t>
  </si>
  <si>
    <t>PR-GSADM-03</t>
  </si>
  <si>
    <t>Evaluación del Pronunciamiento y Emisión de Resolución</t>
  </si>
  <si>
    <t>PC-GSADM-02</t>
  </si>
  <si>
    <t>Adecuación del Proceso Determinación de la Sanción (Órgano Sancionador) para su inclusión en el Sistema Integrado de Gestión</t>
  </si>
  <si>
    <t>PM04.01.02.02</t>
  </si>
  <si>
    <t>EVALUACIÓN Y APLICACIÓN DE LA MEDIDA PREVENTIVA</t>
  </si>
  <si>
    <t>PR-GSADM-04</t>
  </si>
  <si>
    <t>Evaluación y Aplicación de la Medida Preventiva</t>
  </si>
  <si>
    <t>PM04.01.02.03</t>
  </si>
  <si>
    <t>CALIFICACIÓN DEL RECURSO DE APELACIÓN Y CONSENTIMIENTO DE LA SANCIÓN</t>
  </si>
  <si>
    <t>PR-GSADM-05</t>
  </si>
  <si>
    <t>Calificación de Recurso de Apelación y Consentimiento de la Sanción</t>
  </si>
  <si>
    <t>PM04.01.02.04</t>
  </si>
  <si>
    <t>ATENCIÓN DE LA QUEJA POR NO CONCESIÓN DEL RECURSO DE APELACIÓN</t>
  </si>
  <si>
    <t>PR-GSADM-06</t>
  </si>
  <si>
    <t>Atención de la Queja por no concesión del Recurso de Apelación</t>
  </si>
  <si>
    <t>PR-GSADM-09</t>
  </si>
  <si>
    <t>Gestión de Sesion de Sala</t>
  </si>
  <si>
    <t>Correo Franklin Ch. 15-05-2023</t>
  </si>
  <si>
    <t>PC-GSADM-03</t>
  </si>
  <si>
    <t>Adecuación del Proceso Determinación de la Sanción (Tribunal Superior de Responsabilidades Administrativas) para su inclusión en el Sistema Integrado de Gestión</t>
  </si>
  <si>
    <t>PM04.01.02.05</t>
  </si>
  <si>
    <t>EVALUACIÓN Y RESOLUCIÓN EN SEGUNDA INSTANCIA DE LOS ACTOS IMPUGNADOS</t>
  </si>
  <si>
    <t>PR-GSADM-07</t>
  </si>
  <si>
    <t>Atención del Recurso de Apelación</t>
  </si>
  <si>
    <t>PM04.01.02.06</t>
  </si>
  <si>
    <t>ATENCIÓN DE INCIDENTES</t>
  </si>
  <si>
    <t>PM04.01.03</t>
  </si>
  <si>
    <t>SEGUIMIENTO AL CUMPLIMIENTO DE LAS SANCIONES IMPUESTAS Y DISPOSICIONES EMITIDAS</t>
  </si>
  <si>
    <t>PR-GSADM-08</t>
  </si>
  <si>
    <t>Registro de Sanciones</t>
  </si>
  <si>
    <t>PM04.01.04</t>
  </si>
  <si>
    <t>CIERRE DEL PROCEDIMIENTO SANCIONADOR</t>
  </si>
  <si>
    <t>GPSAN</t>
  </si>
  <si>
    <t>PM04.02</t>
  </si>
  <si>
    <t>GESTIÓN DEL PROCEDIMIENTO SANCIONADOR POR INFRACCIÓN AL EJERCICIO DEL CONTROL GUBERNAMENTAL</t>
  </si>
  <si>
    <t>PM04.02.01</t>
  </si>
  <si>
    <t>DESARROLLO DEL PROCEDIMIENTO POR INFRACCIÓN AL EJERCICIO DEL CONTROL GUBERNAMENTAL</t>
  </si>
  <si>
    <t>PM04.02.02</t>
  </si>
  <si>
    <t>APLICACIÓN DE SANCIONES POR INFRACCIÓN AL EJERCICIO DEL CONTROL GUBERNAMENTAL</t>
  </si>
  <si>
    <t>GPJUD</t>
  </si>
  <si>
    <t>PM04.03</t>
  </si>
  <si>
    <t>GESTIÓN DE LOS PROCESOS JUDICIALES RESULTANTES DE LOS SERVICIOS DE CONTROL</t>
  </si>
  <si>
    <t>PM04.03.01</t>
  </si>
  <si>
    <t>GESTIÓN A LOS PROCESOS CIVILES RESULTANTES DE LOS SERVICIOS DE CONTROL</t>
  </si>
  <si>
    <t>PROCURADURÍA PÚBLICA</t>
  </si>
  <si>
    <t>PM04.03.02</t>
  </si>
  <si>
    <r>
      <t>GESTIÓN DE PROCESOS PENALES RESULTANTES DE LOS SERVICIOS DE CONTROL</t>
    </r>
    <r>
      <rPr>
        <strike/>
        <sz val="12"/>
        <rFont val="Arial"/>
        <family val="2"/>
      </rPr>
      <t xml:space="preserve"> EN EL MARCO DEL ANTIGUO CÓDIGO PROCESAL PENA</t>
    </r>
    <r>
      <rPr>
        <sz val="12"/>
        <rFont val="Arial"/>
        <family val="2"/>
      </rPr>
      <t>L</t>
    </r>
  </si>
  <si>
    <t>PM04.03.03</t>
  </si>
  <si>
    <t>GESTIÓN DE PROCESOS PENALES RESULTANTES DE LOS SERVICIOS DE CONTROL EN EL MARCO DEL NUEVO CÓDIGO PROCESAL PENAL</t>
  </si>
  <si>
    <t>PM05</t>
  </si>
  <si>
    <t>GESTIÓN DE LOS RESULTADOS DEL CONTROL PARA LA MEJORA DE LAS ENTIDADES PÚBLICAS</t>
  </si>
  <si>
    <t>SEIRR</t>
  </si>
  <si>
    <t>PM05.01</t>
  </si>
  <si>
    <t>SEGUIMIENTO Y EVALUACIÓN A LA IMPLEMENTACIÓN DE LAS RECOMENDACIONES, ACCIONES Y PRONUNCIAMIENTOS, RESULTADOS DE LOS SERVICIOS DE CONTROL</t>
  </si>
  <si>
    <t>PM05.01.01</t>
  </si>
  <si>
    <t>SEGUIMIENTO Y EVALUACIÓN A LA IMPLEMENTACIÓN DE LAS RECOMENDACIONES DE CONTROL POSTERIOR</t>
  </si>
  <si>
    <t>PR-SEIRR-01</t>
  </si>
  <si>
    <t>Seguimiento y evaluación de las recomendaciones de los informes de los servicios de control posterior</t>
  </si>
  <si>
    <t>Instructivo</t>
  </si>
  <si>
    <t>IT01(PR-SEIRR-01)</t>
  </si>
  <si>
    <t>Determinación de los estados de las recomendaciones de los informes de control posterior</t>
  </si>
  <si>
    <t>PC-SEIRR-01</t>
  </si>
  <si>
    <t>Plan de calidad del proceso "Seguimiento y evaluación a la implementación de las recomendaciones de control posterior" para su inclusión en el SIG</t>
  </si>
  <si>
    <t>PM05.01.02</t>
  </si>
  <si>
    <t>SEGUIMIENTO Y EVALUACIÓN A LA IMPLEMENTACIÓN DE ACCIONES RESPECTO A LOS RESULTADOS DE LOS INFORMES DE CONTROL SIMULTÁNEO</t>
  </si>
  <si>
    <t>PR-SEIRR-02</t>
  </si>
  <si>
    <t>Seguimiento y Evaluación de las Acciones Preventivas o Correctivas para la  Atención a las Situaciones Adversas  de los Informes de Servicios de Control  Simultáneo</t>
  </si>
  <si>
    <t>Correo Gustavo V. 06.12.21</t>
  </si>
  <si>
    <t>PR-SEIRR-03</t>
  </si>
  <si>
    <t>Seguimiento y Evaluación de las  Acciones Preventivas o Correctivas  para la Atención a las Situaciones  Adversas de los Informes de Servicios de Control Simultáneo conforme a la normativa vigente</t>
  </si>
  <si>
    <t>Correo Luis M. 21.07.22</t>
  </si>
  <si>
    <t>PM05.01.03</t>
  </si>
  <si>
    <t>SEGUIMIENTO Y EVALUACIÓN A LA IMPLEMENTACIÓN DE LOS PRONUNCIAMIENTOS DE CONTROL PREVIO</t>
  </si>
  <si>
    <t>DBPM</t>
  </si>
  <si>
    <t>PM05.02</t>
  </si>
  <si>
    <t>DESARROLLO DE BUENAS PRÁCTICAS Y PROPUESTAS DE MEJORA PARA LA GESTIÓN DE LAS ENTIDADES</t>
  </si>
  <si>
    <t>SUBGERENCIA DEL OBSERVATORIO ANTICORRUPCIÓN</t>
  </si>
  <si>
    <t>APOYO</t>
  </si>
  <si>
    <t>PA01</t>
  </si>
  <si>
    <t>GESTIÓN DEL CAPITAL HUMANO</t>
  </si>
  <si>
    <t>PCH</t>
  </si>
  <si>
    <t>PA01.01</t>
  </si>
  <si>
    <t>PLANIFICACIÓN DEL CAPITAL HUMANO</t>
  </si>
  <si>
    <t>PA01.01.01</t>
  </si>
  <si>
    <t>DISEÑO DE ESTRATEGIAS, POLÍTICAS Y HERRAMIENTAS PARA LA GESTIÓN DEL CAPITAL HUMANO</t>
  </si>
  <si>
    <t>GERENTE DE CAPITAL HUMANO</t>
  </si>
  <si>
    <t>PA01.01.02</t>
  </si>
  <si>
    <t>PLANIFICACIÓN DE RECURSOS HUMANOS</t>
  </si>
  <si>
    <t>PA01.01.03</t>
  </si>
  <si>
    <t>ADMINISTRACIÓN DE PUESTOS Y PERFILES</t>
  </si>
  <si>
    <t>SUBGERENTE DE POLÍTICAS Y DESARROLLO HUMANO</t>
  </si>
  <si>
    <t>PR-PCH-01</t>
  </si>
  <si>
    <r>
      <t xml:space="preserve">Identificación y elaboración de perfiles de puesto
</t>
    </r>
    <r>
      <rPr>
        <b/>
        <sz val="11"/>
        <color rgb="FFC00000"/>
        <rFont val="Calibri"/>
        <family val="2"/>
      </rPr>
      <t>Elaboración y Actualización de perfiles de puestos</t>
    </r>
  </si>
  <si>
    <t>Correo Ana T. 17.12.19 (no se usó)
Correo Dagmar 22.06.21</t>
  </si>
  <si>
    <t>ICP</t>
  </si>
  <si>
    <t>PA01.02</t>
  </si>
  <si>
    <t>INCORPORACIÓN DEL CAPITAL HUMANO</t>
  </si>
  <si>
    <t>PA01.02.01</t>
  </si>
  <si>
    <t>RECLUTAMIENTO Y SELECCIÓN</t>
  </si>
  <si>
    <t>PA01.02.01.01</t>
  </si>
  <si>
    <t>RECLUTAMIENTO Y SELECCIÓN DE PERSONAL 728 Y CAS</t>
  </si>
  <si>
    <t>PR-ICP-04</t>
  </si>
  <si>
    <t>Selección de personal</t>
  </si>
  <si>
    <t>Correo Dagmar S. 30.11.21</t>
  </si>
  <si>
    <t>PA01.02.01.03</t>
  </si>
  <si>
    <t>RECLUTAMIENTO Y SELECCIÓN DE PRACTICANTES</t>
  </si>
  <si>
    <t>PR-ICP-03</t>
  </si>
  <si>
    <t>Selección de personal CAS</t>
  </si>
  <si>
    <t>Correo Dagmar S. 05.04.21</t>
  </si>
  <si>
    <t>PA01.02.02</t>
  </si>
  <si>
    <t>VINCULACIÓN DE PERSONAL</t>
  </si>
  <si>
    <t>PA01.02.02.01</t>
  </si>
  <si>
    <t>CONTRATACIÓN DE PERSONAL</t>
  </si>
  <si>
    <t>SUBGERENTE DE PERSONAL Y COMPENSACIONES</t>
  </si>
  <si>
    <t>PR-ICP-05</t>
  </si>
  <si>
    <t>Contratación de Personal</t>
  </si>
  <si>
    <t>Correo Isabel H. 17.05.22</t>
  </si>
  <si>
    <t>PA01.02.02.02</t>
  </si>
  <si>
    <t>RENOVACIÓN DE CONTRATOS CAS</t>
  </si>
  <si>
    <t>PA01.02.02.03</t>
  </si>
  <si>
    <t>RENOVACIÓN DE CONVENIOS DE PRACTICANTES</t>
  </si>
  <si>
    <t>PA01.02.03</t>
  </si>
  <si>
    <t>INDUCCIÓN DE PERSONAL</t>
  </si>
  <si>
    <t>PR-ICP-02</t>
  </si>
  <si>
    <t>Inducción de personal</t>
  </si>
  <si>
    <t>Correo Isabel H. 08.09.20</t>
  </si>
  <si>
    <t>PA01.02.04</t>
  </si>
  <si>
    <t>EVALUACIÓN DEL PERIODO DE PRUEBA</t>
  </si>
  <si>
    <t>PA01.02.05</t>
  </si>
  <si>
    <t>DESIGNACIÓN DE PERSONAL EN PUESTOS DE CONFIANZA</t>
  </si>
  <si>
    <t>PR-ICP-01</t>
  </si>
  <si>
    <t>Designación de personal en puestos de confianza</t>
  </si>
  <si>
    <t>Franklin Ch, correo 20.12.19</t>
  </si>
  <si>
    <t>DCH</t>
  </si>
  <si>
    <t>PA01.03</t>
  </si>
  <si>
    <t>DESARROLLO DEL CAPITAL HUMANO</t>
  </si>
  <si>
    <t>PA01.03.01</t>
  </si>
  <si>
    <t>GESTIÒN DE LA CAPACITACIÓN</t>
  </si>
  <si>
    <t>SUBGERENCIA DE POLÍTICAS Y DESARROLLO HUMANO</t>
  </si>
  <si>
    <t>PR-DCH-01</t>
  </si>
  <si>
    <t>Gestión de la capacitación</t>
  </si>
  <si>
    <t>Gustavo V. correo del 07.01.21</t>
  </si>
  <si>
    <t>CAPACITACIÓN EXTERNA DEL PERSONAL</t>
  </si>
  <si>
    <t>GU-DCH-01</t>
  </si>
  <si>
    <t>Para la compensación de horas por capacitación en el marco de la emergencia sanitaria ocasionada por la COVID-19</t>
  </si>
  <si>
    <t>Meyling Fernandez correo 25.02.21</t>
  </si>
  <si>
    <t>PA01.03.02</t>
  </si>
  <si>
    <t>GESTIÓN DEL RENDIMIENTO</t>
  </si>
  <si>
    <t>PR-DCH-02</t>
  </si>
  <si>
    <t>Gestion del rendimiento</t>
  </si>
  <si>
    <t>Dagmar Salazar correo del 20.05.21</t>
  </si>
  <si>
    <t>PA01.03.03</t>
  </si>
  <si>
    <t>GESTIÓN DE INCENTIVOS</t>
  </si>
  <si>
    <t>SUBGERENCIA DE PERSONAL Y COMPENSACIONES</t>
  </si>
  <si>
    <t>GU-DCH-02</t>
  </si>
  <si>
    <t xml:space="preserve">Consideraciones para el establecimiento de los criterios que permitan determinar la base de cálculo individual del pago de las Bonificaciones Extraordinarias Compensatorias por productividad y sobrecumplimiento de metas institucionales      </t>
  </si>
  <si>
    <t>Gatsby Loayza correo 25.01.22</t>
  </si>
  <si>
    <t>PA01.03.04</t>
  </si>
  <si>
    <t>PROGRESIÓN DE LA CARRERA</t>
  </si>
  <si>
    <t>PA01.03.05</t>
  </si>
  <si>
    <t>GESTIÓN DEL DESPLAZAMIENTO</t>
  </si>
  <si>
    <t>PA01.03.05.01</t>
  </si>
  <si>
    <t>RECATEGORIZACIÓN DE PERSONAL</t>
  </si>
  <si>
    <t>PA01.03.05.02</t>
  </si>
  <si>
    <t>CONVOCATORIA INTERNA</t>
  </si>
  <si>
    <t>PA01.03.05.03</t>
  </si>
  <si>
    <t>TRASLADOS DEL PERSONAL (ROTACIÓN)</t>
  </si>
  <si>
    <t>Designación de los jefes de los órgana de control instutucional</t>
  </si>
  <si>
    <t>Ana Tupa correo del 15.11.19
No ha regresado el documento firmado, se libera el código 07.01.21</t>
  </si>
  <si>
    <t>PA01.03.05.04</t>
  </si>
  <si>
    <t>ENCARGATURAS DEL PERSONAL</t>
  </si>
  <si>
    <t>Designación o encargatura de personal en puestos de confianza</t>
  </si>
  <si>
    <t>Franklin Ch. correo del 19.12.19
Se deja sin efecto mediante correo de Franklin Ch. del 20.12.19</t>
  </si>
  <si>
    <t>PA01.03.05.05</t>
  </si>
  <si>
    <t>ENTREGA DE PUESTO DEL COLABORADOR</t>
  </si>
  <si>
    <t>PR-DCH-03</t>
  </si>
  <si>
    <t>Entrega de Puesto del Colaborador</t>
  </si>
  <si>
    <t>Correo Isabel H. 28.05.21</t>
  </si>
  <si>
    <r>
      <rPr>
        <b/>
        <strike/>
        <sz val="11"/>
        <color rgb="FF000000"/>
        <rFont val="Arial Narrow"/>
        <family val="2"/>
      </rPr>
      <t xml:space="preserve">GOCH
</t>
    </r>
    <r>
      <rPr>
        <b/>
        <sz val="11"/>
        <color rgb="FF000000"/>
        <rFont val="Arial Narrow"/>
        <family val="2"/>
      </rPr>
      <t>ACH</t>
    </r>
  </si>
  <si>
    <t>PA01.04</t>
  </si>
  <si>
    <t>ADMINISTRACIÓN DEL CAPITAL HUMANO</t>
  </si>
  <si>
    <t>PA01.04.01</t>
  </si>
  <si>
    <t xml:space="preserve">GESTIÓN DE LAS COMPENSACIONES </t>
  </si>
  <si>
    <t>PA01.04.01.01</t>
  </si>
  <si>
    <t>CONTROL DE ASISTENCIA DEL PERSONAL</t>
  </si>
  <si>
    <t>PA01.04.01.02</t>
  </si>
  <si>
    <t>CONTROL DE VACACIONES DEL PERSONAL</t>
  </si>
  <si>
    <t>PA01.04.01.03</t>
  </si>
  <si>
    <t>ADMINISTRACIÓN DE REMUNERACIÓN DEL PERSONAL</t>
  </si>
  <si>
    <t>PA01.04.01.04</t>
  </si>
  <si>
    <t>ADMINISTRACIÓN DE PENSIONES</t>
  </si>
  <si>
    <t>PA01.04.01.05</t>
  </si>
  <si>
    <t>EVALUACIÓN DE SOLICITUDES DE PENSIONES (DE CESANTÍA)</t>
  </si>
  <si>
    <t>PA01.04.02</t>
  </si>
  <si>
    <t>ATENCIÓN DE SOLICITUDES DE PERSONAL</t>
  </si>
  <si>
    <t>GU-ACH-01</t>
  </si>
  <si>
    <t>Atención de solicitudes para el fraccionamiento vacacional</t>
  </si>
  <si>
    <t>Correo Dagmar Salazar 18-10-2023</t>
  </si>
  <si>
    <t>PA01.04.02.01</t>
  </si>
  <si>
    <t>EVALUACIÓN DE LICENCIAS DEL PERSONAL</t>
  </si>
  <si>
    <t>PA01.04.02.02</t>
  </si>
  <si>
    <t>EVALUACIÓN DE HORARIOS ESPECIALES DEL PERSONAL</t>
  </si>
  <si>
    <t>PA01.04.02.03</t>
  </si>
  <si>
    <t>EMISIÓN DE CERTIFICADOS Y CONSTANCIAS DE TRABAJO DEL PERSONAL</t>
  </si>
  <si>
    <t>PA01.04.02.04</t>
  </si>
  <si>
    <t>EMISIÓN DE CARTAS DE PRESENTACIÓN DEL PERSONAL</t>
  </si>
  <si>
    <t>PA01.04.03</t>
  </si>
  <si>
    <t>GESTIÓN DE SEGUROS</t>
  </si>
  <si>
    <t>PA01.04.03.01</t>
  </si>
  <si>
    <t>AFILIACIÓN A SEGUROS EPS</t>
  </si>
  <si>
    <t>SUBGERENCIA DE BIENESTAR Y RELACIONES LABORALES</t>
  </si>
  <si>
    <t>PA01.04.03.02</t>
  </si>
  <si>
    <t>AFILIACIÓN A SEGUROS ES SALUD</t>
  </si>
  <si>
    <t>PA01.04.03.03</t>
  </si>
  <si>
    <t>DESAFILIACIÓN A SEGUROS EPS</t>
  </si>
  <si>
    <t>PA01.04.03.04</t>
  </si>
  <si>
    <t>DESAFILIACIÓN A SEGUROS ES SALUD</t>
  </si>
  <si>
    <t>PA01.04.03.05</t>
  </si>
  <si>
    <t>REEMBOLSO DE SEGUROS EPS</t>
  </si>
  <si>
    <t>PA01.04.03.06</t>
  </si>
  <si>
    <t>ATENCIÓN DE SOLICITUDES DE SUBSIDIOS (INCLUYE CANJE CITT)</t>
  </si>
  <si>
    <t>PA01.04.04</t>
  </si>
  <si>
    <t>ADMINISTRACIÓN DE INFORMACIÓN DE PERSONAL</t>
  </si>
  <si>
    <t>PA01.04.04.01</t>
  </si>
  <si>
    <t>ADMINISTRACIÓN DE LEGAJOS</t>
  </si>
  <si>
    <t>PR-GOCH-01</t>
  </si>
  <si>
    <t>Administración de Información de Personal</t>
  </si>
  <si>
    <t>Isabel Hiyo correo 21-07-2021</t>
  </si>
  <si>
    <t>PA01.04.04.02</t>
  </si>
  <si>
    <t>VERIFICACIÓN DE AUTENTICIDAD DE DOCUMENTOS</t>
  </si>
  <si>
    <t>PR-ACH-06</t>
  </si>
  <si>
    <t xml:space="preserve">Administración de información de Personal </t>
  </si>
  <si>
    <t>PA01.04.05</t>
  </si>
  <si>
    <t>PROCESO DISCIPLINARIO DE PERSONAL</t>
  </si>
  <si>
    <t>PA01.04.05.01</t>
  </si>
  <si>
    <t>EVALUACIÓN DE DENUNCIAS DE CORRUPCIÓN CONTRA EL PERSONAL DE LA CGR</t>
  </si>
  <si>
    <t>PR-ACH-01</t>
  </si>
  <si>
    <t>Evaluación, atención y seguimiento de denuncias por corrupción contra el personal de la CGR</t>
  </si>
  <si>
    <t>Gustavo Villanueva correo del 16/03/2022</t>
  </si>
  <si>
    <t>PC-ACH-01</t>
  </si>
  <si>
    <t>Adecuación del proceso "Evaluación de denuncias de corrupción contra el personal de la CGR" para su inclusión en el SIG</t>
  </si>
  <si>
    <t>PA01.04.05.02</t>
  </si>
  <si>
    <t>EVALUACIÓN DE DENUNCIAS CONTRA EL GERENTE Y PERSONAL DEL ÓRGANO DE AUDITORÍA INTERNA DE LA CGR</t>
  </si>
  <si>
    <t>PA01.04.05.03</t>
  </si>
  <si>
    <t>EVALUACIÓN DE DENUNCIAS CONTRA LOS JEFES Y PERSONAL DEL OCI</t>
  </si>
  <si>
    <t>ORGANO DE AUDITORÍA INTERNA</t>
  </si>
  <si>
    <t>PA01.04.05.04</t>
  </si>
  <si>
    <t>GESTIÓN DEL PROCEDIMIENTO ADMINISTRATIVO DISCIPLINARIO</t>
  </si>
  <si>
    <t>PR-CDSD-01</t>
  </si>
  <si>
    <t>Investigación preliminar y precalificación del PAD</t>
  </si>
  <si>
    <t>Isabel Hiyo correo del 13.12.19</t>
  </si>
  <si>
    <t>GERENCIA DE CAPITAL HUMANO</t>
  </si>
  <si>
    <t>PR-ACH-02</t>
  </si>
  <si>
    <t>Dagmar Salazar correo del 13.05.22
Comunicación telefónica Dagmar S. 13.09.22 se libera código porque el procedimiento vigente cambio solo de versión</t>
  </si>
  <si>
    <t>PR-CDSD-02</t>
  </si>
  <si>
    <t>Desarrollo del PAD en caso de sanción por suspensión o destitución (I Instancia)</t>
  </si>
  <si>
    <t>Desarrollo del PAD en caso de sanción por amonestación escrita</t>
  </si>
  <si>
    <t>Dagmar Salazar correo del 13.05.22
Comunicación telefónica Dagmar S. 13.09.22 se actualiza código</t>
  </si>
  <si>
    <t>PR-CDSD-03</t>
  </si>
  <si>
    <t>Desarrollo del PAD en caso de sanción por amonestación escrita (I Instancia)</t>
  </si>
  <si>
    <t>PR-ACH-03</t>
  </si>
  <si>
    <t>Desarrollo del PAD en caso de sanción por suspensión sin goce de remuneraciones o destitución</t>
  </si>
  <si>
    <t>PR-CDSD-04</t>
  </si>
  <si>
    <t>Evaluación del recurso de reconsideración o apelación (II Instancia)</t>
  </si>
  <si>
    <t>PR-ACH-04</t>
  </si>
  <si>
    <t>Desarrollo del PAD en caso de evaluación del recurso de reconsideración o apelación (II Instancia)</t>
  </si>
  <si>
    <t>PA01.04.06</t>
  </si>
  <si>
    <t>DESVINCULACIÓN DE PERSONAL</t>
  </si>
  <si>
    <t>PA01.04.06.01</t>
  </si>
  <si>
    <t>TRAMITE DOCUMENTAL PARA EL CESE DE PERSONAL</t>
  </si>
  <si>
    <t>PA01.04.06.02</t>
  </si>
  <si>
    <t>GENERACIÓN Y PAGO DE LA LIQUIDACIÓN DE BENEFICIOS SOCIALES</t>
  </si>
  <si>
    <t>PR-CDSD-05</t>
  </si>
  <si>
    <t>Liquidación de Beneficios Sociales</t>
  </si>
  <si>
    <t>Isabel Hiyo correo del 11.08.20</t>
  </si>
  <si>
    <t>IT01(PR-CDSD-05)</t>
  </si>
  <si>
    <t>Cálculo de la Liquidación de Beneficios Sociales</t>
  </si>
  <si>
    <t>GBCH</t>
  </si>
  <si>
    <t>PA01.05</t>
  </si>
  <si>
    <t>GESTIÓN DEL BIENESTAR DEL CAPITAL HUMANO</t>
  </si>
  <si>
    <t>PA01.05.01</t>
  </si>
  <si>
    <t>ATENCIÓN MÉDICA EN TÓPICO</t>
  </si>
  <si>
    <t>PA01.05.02</t>
  </si>
  <si>
    <t>CONTROL DE EXAMENES MEDICOS</t>
  </si>
  <si>
    <t>PA01.05.03</t>
  </si>
  <si>
    <t>CULTURA Y CLIMA ORGANIZACIONAL</t>
  </si>
  <si>
    <t>GU-GBCH-01</t>
  </si>
  <si>
    <t>Uso de Lenguaje Inclusivo en la Contraloría General de la República</t>
  </si>
  <si>
    <t>Manuel Wilson correo 23.11.21</t>
  </si>
  <si>
    <t>PA01.05.04</t>
  </si>
  <si>
    <t>EVALUACIÓN DEL CLIMA ORGANIZACIONAL</t>
  </si>
  <si>
    <t>PA01.05.05</t>
  </si>
  <si>
    <t>GESTIÓN DE SEGURIDAD Y SALUD OCUPACIONAL</t>
  </si>
  <si>
    <t>GOCI</t>
  </si>
  <si>
    <t>PA01.06</t>
  </si>
  <si>
    <t>GESTIÓN DEL JEFE Y PERSONAL DEL OCI</t>
  </si>
  <si>
    <t>PA01.06.01</t>
  </si>
  <si>
    <t>EVALUACIÓN FUNCIONAL DEL JEFE Y PERSONAL DEL OCI</t>
  </si>
  <si>
    <t>PA01.06.02</t>
  </si>
  <si>
    <t>DESIGNACIÓN Y ENCARGATURA DE JEFATURA DE OCI</t>
  </si>
  <si>
    <t>PR-GOCI-01</t>
  </si>
  <si>
    <t>Encargo de puesto de Jefe del Órgano de Control Institucional por la Contraloría General de la República</t>
  </si>
  <si>
    <r>
      <t xml:space="preserve">Correo Isabel H. 04.06.21
</t>
    </r>
    <r>
      <rPr>
        <b/>
        <sz val="11"/>
        <color theme="5"/>
        <rFont val="Calibri"/>
        <family val="2"/>
      </rPr>
      <t>Por entrada en vigencia del nuevo inventario de puesto se reasigna código (antes PR-DCH-04)</t>
    </r>
  </si>
  <si>
    <t>PR-GOCI-02</t>
  </si>
  <si>
    <t>Encargo del puesto de jefe del Órgano de Control Institucional por parte del titular de la Entidad</t>
  </si>
  <si>
    <r>
      <t xml:space="preserve">Correo Ana Tupa del 12.07.21
reemplazará al procedimiento PR-DTH-03
</t>
    </r>
    <r>
      <rPr>
        <b/>
        <sz val="11"/>
        <color theme="5"/>
        <rFont val="Calibri"/>
        <family val="2"/>
      </rPr>
      <t>Por entrada en vigencia del nuevo inventario de puesto se reasigna código (antes PR-DCH-05)</t>
    </r>
  </si>
  <si>
    <t>PR-GOCI-03</t>
  </si>
  <si>
    <t>Designación de jefe del Órgano de Control Institucional</t>
  </si>
  <si>
    <t>Correo Ana Tupa del 14.01.22</t>
  </si>
  <si>
    <t>PR-GOCI-04</t>
  </si>
  <si>
    <t>Determinación de la Modalidad de Jefatura para el OCI</t>
  </si>
  <si>
    <r>
      <t>Correo Ana Tupa del 21.03.22
reemplazará al procedimiento PR-DTH-04 Procedimiento "Determinación de la Modalidad de Jefatura para el OCI"</t>
    </r>
    <r>
      <rPr>
        <b/>
        <sz val="11"/>
        <color theme="5"/>
        <rFont val="Calibri"/>
        <family val="2"/>
      </rPr>
      <t xml:space="preserve"> </t>
    </r>
  </si>
  <si>
    <t>PA01.06.03</t>
  </si>
  <si>
    <t>SEPARACIÓN DE JEFES DE OCI</t>
  </si>
  <si>
    <t>PA01.06.04</t>
  </si>
  <si>
    <t>ENTREGA DE PUESTO DEL JEFE Y PERSONAL DEL OCI</t>
  </si>
  <si>
    <t>PA02</t>
  </si>
  <si>
    <r>
      <t xml:space="preserve">GESTIÓN DE ACTIVOS DOCUMENTARIOS
</t>
    </r>
    <r>
      <rPr>
        <b/>
        <sz val="11"/>
        <color theme="1"/>
        <rFont val="Arial Narrow"/>
        <family val="2"/>
      </rPr>
      <t>(GADOC)</t>
    </r>
  </si>
  <si>
    <t>MN-GADOC-01</t>
  </si>
  <si>
    <t>Sistema institucional de archivos de la Contraloría General de la Republica</t>
  </si>
  <si>
    <t>GUSTAVO VILLANUEVA CORREO 16.10.23</t>
  </si>
  <si>
    <t>PADPC</t>
  </si>
  <si>
    <t>PA02.01</t>
  </si>
  <si>
    <t>PLANIFICACIÓN DEL ACTIVO DOCUMENTARIO</t>
  </si>
  <si>
    <t>RD</t>
  </si>
  <si>
    <t>PA02.02</t>
  </si>
  <si>
    <t xml:space="preserve">RECEPCIÓN DE DOCUMENTOS </t>
  </si>
  <si>
    <t>PA02.02.01</t>
  </si>
  <si>
    <t>RECEPCIÓN DE DOCUMENTOS EN MESA DE PARTES</t>
  </si>
  <si>
    <t>PA02.02.02</t>
  </si>
  <si>
    <t>RECEPCIÓN DE DOCUMENTOS ELECTRÓNICOS</t>
  </si>
  <si>
    <t>PA02.02.03</t>
  </si>
  <si>
    <t>ACTUALIZACIÓN DE INFORMACIÓN DEL SISTEMA DE GESTIÓN DE ENTIDADES</t>
  </si>
  <si>
    <t>PR-RD-01</t>
  </si>
  <si>
    <t>ACTUALIZACIÓN DE INFORMACIÓN DEL 
SISTEMA DE GESTIÓN DE ENTIDADES</t>
  </si>
  <si>
    <r>
      <t xml:space="preserve">GUSTAVO VILLANUEVA 
CORREO 23.06.21
</t>
    </r>
    <r>
      <rPr>
        <b/>
        <sz val="11"/>
        <color theme="1"/>
        <rFont val="Calibri"/>
        <family val="2"/>
      </rPr>
      <t>Se cambia de ubicación en el inventario, proceso estratégico PE01.06.01 correo Gustavo V. del 04.05.22</t>
    </r>
  </si>
  <si>
    <t>CRDD</t>
  </si>
  <si>
    <t>PA02.03</t>
  </si>
  <si>
    <t>CLASIFICACIÓN, RECLASIFICACIÓN Y DESCLASIFICACIÓN DE DOCUMENTOS SECRETOS Y RESERVADOS</t>
  </si>
  <si>
    <t>DDV</t>
  </si>
  <si>
    <t>PA02.04</t>
  </si>
  <si>
    <t>DISTRIBUCIÓN DE DOCUMENTOS Y VALIJAS</t>
  </si>
  <si>
    <t>PA02.03.01</t>
  </si>
  <si>
    <t>SERVICIO DE MENSAJERÍA</t>
  </si>
  <si>
    <t>PA02.03.02</t>
  </si>
  <si>
    <t>NOTIFICACIONES ELECTRÓNICAS</t>
  </si>
  <si>
    <t>IT05(PR-TD-03)</t>
  </si>
  <si>
    <t>NOTIFICACIONES ELECTRÓNICAS A TRAVÉS DE LA CASILLA ELECTRÓNICA</t>
  </si>
  <si>
    <t>GUSTAVO VILLANUEVA CORREO 16.10.19</t>
  </si>
  <si>
    <t>ARCH</t>
  </si>
  <si>
    <t>PA02.05</t>
  </si>
  <si>
    <t>ARCHIVO, CUSTODIA Y CONSERVACIÓN DE DOCUMENTOS</t>
  </si>
  <si>
    <t>PA02.05.01</t>
  </si>
  <si>
    <t>DIGITALIZACIÓN DE DOCUMENTOS</t>
  </si>
  <si>
    <t>PC-ARCH-01</t>
  </si>
  <si>
    <t>Adecuación del proceso "Digitalización de documentos" para su inclusión en el SIG</t>
  </si>
  <si>
    <t>PR-ARCH-03</t>
  </si>
  <si>
    <t>PA02.05.02</t>
  </si>
  <si>
    <t>GESTIÓN DE DOCUMENTOS DEL ARCHIVO</t>
  </si>
  <si>
    <t>PR-ARCH-02</t>
  </si>
  <si>
    <t>Reconstrucción de documentos</t>
  </si>
  <si>
    <t>GUSTAVO VILLANUEVA CORREO 15.03.21
NOE GENOVEZ 22.03.21</t>
  </si>
  <si>
    <t>PA02.05.03</t>
  </si>
  <si>
    <t>FISCALIZACIÓN POSTERIOR A LOS PROCEDIMIENTOS DEL TUPA</t>
  </si>
  <si>
    <t>PR-ARCH-01</t>
  </si>
  <si>
    <t xml:space="preserve">Fiscalización Posterior en los Procedimientos Administrativos Comprendidos en el TUPA de la Contraloría General de la Republica </t>
  </si>
  <si>
    <t>PA03</t>
  </si>
  <si>
    <t>GESTIÓN DE ABASTECIMIENTO</t>
  </si>
  <si>
    <t>PNC</t>
  </si>
  <si>
    <t>PA03.01</t>
  </si>
  <si>
    <t>PLANIFICACIÓN DE NECESIDADES DE CONTRATACIONES</t>
  </si>
  <si>
    <t>PA03.01.01</t>
  </si>
  <si>
    <t>CUADRO DE NECESIDADES DE CONTRATACIONES</t>
  </si>
  <si>
    <t>SUBGERENCIA DE ABASTECIMIENTO</t>
  </si>
  <si>
    <t>PR-PNC-01</t>
  </si>
  <si>
    <t>Elaboración del cuadro de necesidades</t>
  </si>
  <si>
    <t>LUIS ECHEVERRIA. CORREO 04.04.19</t>
  </si>
  <si>
    <t>PA03.01.02</t>
  </si>
  <si>
    <t>PLAN ANUAL DE CONTRATACIONES</t>
  </si>
  <si>
    <t>PR-EPAC-01</t>
  </si>
  <si>
    <t>Elaboración del Plan anual de Contrataciones y sus modeficatorias</t>
  </si>
  <si>
    <t>PR-PNC-02</t>
  </si>
  <si>
    <t>Elaboración del Plan anual de Contrataciones para la unidad ejecutora N° 1</t>
  </si>
  <si>
    <t>LUIS ECHEVERRIA. CORREO 06.12.19</t>
  </si>
  <si>
    <t>PR-PNC-03</t>
  </si>
  <si>
    <t>Elaboración del Plan Anual de Contrataciones</t>
  </si>
  <si>
    <t>Ana Tupa correo 18.11.21</t>
  </si>
  <si>
    <t>ACONT</t>
  </si>
  <si>
    <t>PA03.02</t>
  </si>
  <si>
    <t>CONTRATACIÓN DE BIENES Y SERVICIOS</t>
  </si>
  <si>
    <t>PA03.02.01</t>
  </si>
  <si>
    <t>GENERACIÓN DEL REQUERIMIENTO DE CONTRATACIÓN</t>
  </si>
  <si>
    <t>PR-ACONT-01</t>
  </si>
  <si>
    <t>GENERACIÓN DE PEDIDOS DE BIENES O SERVICIOS</t>
  </si>
  <si>
    <t>Ana Tupa correo 11-07-2018</t>
  </si>
  <si>
    <t>IT01(PR-ACONT-01)</t>
  </si>
  <si>
    <t xml:space="preserve">
INSTRUCTIVO REGISTROS DE PEDIDOS SIGA</t>
  </si>
  <si>
    <t>PA03.02.02</t>
  </si>
  <si>
    <t>MÉTODOS ESPECIALES DE CONTRATACIÓN</t>
  </si>
  <si>
    <t>PR-ACONT-02</t>
  </si>
  <si>
    <t>CONTRATACIÓN ESPECIAL ACUERDO MARCO</t>
  </si>
  <si>
    <t>Ana tupa, liberado el 18.11.21 vía whatsapp</t>
  </si>
  <si>
    <t>PR-LO-09</t>
  </si>
  <si>
    <t>Contrataciones Mediante Acuerdo Marco</t>
  </si>
  <si>
    <t>PR-LO-20</t>
  </si>
  <si>
    <t>Gestión de Pasajes Aéreos</t>
  </si>
  <si>
    <t>PA03.02.03</t>
  </si>
  <si>
    <t>PROCESOS DE SELECCIÓN</t>
  </si>
  <si>
    <t>PR-LO-11</t>
  </si>
  <si>
    <t>Actos Preparatorios</t>
  </si>
  <si>
    <t>Actos preparatorios y selección de proveedor</t>
  </si>
  <si>
    <t>PR-LO-12</t>
  </si>
  <si>
    <t>Selección del Proveedor</t>
  </si>
  <si>
    <t>PR-LO-13</t>
  </si>
  <si>
    <t>Ejecución Contractual</t>
  </si>
  <si>
    <t>PR-ACONT-04</t>
  </si>
  <si>
    <t>Ana Tupa correo 03.05.22</t>
  </si>
  <si>
    <t>PR-LO-14</t>
  </si>
  <si>
    <t>Comparación de Precios</t>
  </si>
  <si>
    <t>PA03.02.04</t>
  </si>
  <si>
    <t>CONTRATACIONES EXCLUIDAS DE LA NORMA</t>
  </si>
  <si>
    <t>PR-ACONT-03</t>
  </si>
  <si>
    <t>Adjudicaciones sin procedimiento</t>
  </si>
  <si>
    <t>Ana Tupa correo 29-01-2020</t>
  </si>
  <si>
    <t>PC-ACONT-02</t>
  </si>
  <si>
    <t>Adecuación de la documentación del proceso de Gestión de las Contrataciones - Gerencia de Recursos Estratégicos"</t>
  </si>
  <si>
    <t>Ana Tupa correo 20-06-2023</t>
  </si>
  <si>
    <t>PC-ACONT-01</t>
  </si>
  <si>
    <t>Adecuación de la documentación del proceso de Gestión de las Contrataciones</t>
  </si>
  <si>
    <t>Ana Tupa correo 20-08-2021</t>
  </si>
  <si>
    <t>GBPAT</t>
  </si>
  <si>
    <t>PA03.03</t>
  </si>
  <si>
    <t>GESTIÓN DE BIENES PATRIMONIALES</t>
  </si>
  <si>
    <t>PA03.03.01</t>
  </si>
  <si>
    <t>ATENCIÓN Y DESPACHO DE BIENES MUEBLES</t>
  </si>
  <si>
    <t>SUBGERENTE DE ABASTECIMIENTO</t>
  </si>
  <si>
    <t>PR-GBPAT-02</t>
  </si>
  <si>
    <t>Registro, Atención y Despacho de Bienes Muebles Patrimoniales</t>
  </si>
  <si>
    <t>Ángel Córdova correo 14.06.2023</t>
  </si>
  <si>
    <t>PA03.03.02</t>
  </si>
  <si>
    <t>ALTA DE BIENES MUEBLES</t>
  </si>
  <si>
    <t>PA03.03.03</t>
  </si>
  <si>
    <t>GESTIÓN DE INVENTARIO DE BIENES MUEBLES</t>
  </si>
  <si>
    <t>PR-GBPAT-01</t>
  </si>
  <si>
    <t>Gestión de Inventario de Bienes Muebles</t>
  </si>
  <si>
    <t>Ángel Córdova correo 17.10.22</t>
  </si>
  <si>
    <t>PA03.03.04</t>
  </si>
  <si>
    <t>BAJA Y DISPOSICIÓN DE BIENES MUEBLES</t>
  </si>
  <si>
    <t>PA03.03.05</t>
  </si>
  <si>
    <t>COBERTURA DE SEGURO DE BIENES ESTATALES</t>
  </si>
  <si>
    <t>GALM</t>
  </si>
  <si>
    <t>PA03.04</t>
  </si>
  <si>
    <t>GESTIÓN DE ALMACÉN</t>
  </si>
  <si>
    <t>PR-GALM-01</t>
  </si>
  <si>
    <t>Gestión de Almacén</t>
  </si>
  <si>
    <t>Ángel Córdova correo 07.12.21</t>
  </si>
  <si>
    <t>PA03.04.01</t>
  </si>
  <si>
    <t>INGRESO DE BIENES Y SUMINISTROS</t>
  </si>
  <si>
    <t>PA03.04.02</t>
  </si>
  <si>
    <t>ATENCIÓN Y DESPACHO DE SUMINISTROS</t>
  </si>
  <si>
    <t>PA03.04.03</t>
  </si>
  <si>
    <t>INVENTARIO DE SUMINISTROS</t>
  </si>
  <si>
    <t>PA03.04.04</t>
  </si>
  <si>
    <t>BAJA Y DISPOSICIÓN DE SUMINISTROS</t>
  </si>
  <si>
    <t>ADSG</t>
  </si>
  <si>
    <t>ADMINISTRACIÓN DE SERVICIOS GENERALES</t>
  </si>
  <si>
    <t>MANTENIMIENTO DE INFRAESTRUCTURA Y SU EQUIPAMIENTO</t>
  </si>
  <si>
    <t>PR-ADSG-01</t>
  </si>
  <si>
    <t xml:space="preserve">Mantenimiento de infraestructura y su equipamiento </t>
  </si>
  <si>
    <t>LUIS E. CORREO DEL 26.02.21</t>
  </si>
  <si>
    <t>ATENCIÓN DE SOLICITUDES DE SERVICIO DE TRANSPORTE</t>
  </si>
  <si>
    <t>ACONDICIONAMIENTO DE INFRAESTRUCTURA</t>
  </si>
  <si>
    <t>PR-ADSG-02</t>
  </si>
  <si>
    <t>Acondicionamiento de infraestructura</t>
  </si>
  <si>
    <t>ADMINISTRACIÓN DE SALAS DE EVENTOS Y SERVICIOS CONEXOS</t>
  </si>
  <si>
    <t>PA03.04.05</t>
  </si>
  <si>
    <t>MANTENIMIENTO VEHICULAR</t>
  </si>
  <si>
    <t>PA03.04.06</t>
  </si>
  <si>
    <t>ATENCIÓN DE REQUERIMIENTOS DE INFRAESTRUCTURA INSTITUCIONAL</t>
  </si>
  <si>
    <t>GSOA</t>
  </si>
  <si>
    <t>PA03.05</t>
  </si>
  <si>
    <t>ADMINISTRACIÓN DE SOA</t>
  </si>
  <si>
    <t>PA03.05.01</t>
  </si>
  <si>
    <t>GESTIÓN DE SOA EN EL RESAF</t>
  </si>
  <si>
    <t>SUBGERENCIA DE GESTIÓN DE SOCIEDADES DE AUDITORÍA</t>
  </si>
  <si>
    <t>PR-GSOA-20</t>
  </si>
  <si>
    <t>Aplicación de deméritos a las SOA</t>
  </si>
  <si>
    <t>LUIS E. CORREO DEL 21.02</t>
  </si>
  <si>
    <t>PA03.05.02</t>
  </si>
  <si>
    <t>CONTRATACIÓN DE SOCIEDADES DE AUDITORÍA</t>
  </si>
  <si>
    <t>PA04</t>
  </si>
  <si>
    <t>GESTIÓN FINANCIERA</t>
  </si>
  <si>
    <t>PRESUP</t>
  </si>
  <si>
    <t>PA04.01</t>
  </si>
  <si>
    <t>PROGRAMACIÓN, FORMULACIÓN Y APROBACIÓN DEL PRESUPUESTO</t>
  </si>
  <si>
    <t>PA04.01.01</t>
  </si>
  <si>
    <t>PREVISIÓN PRESUPUESTAL</t>
  </si>
  <si>
    <t>SUBGERENCIA DE PRESUPUESTO</t>
  </si>
  <si>
    <t>PA04.01.02</t>
  </si>
  <si>
    <t>EJPRE</t>
  </si>
  <si>
    <t>PA04.02</t>
  </si>
  <si>
    <t>EJECUCIÓN PRESUPUESTAL</t>
  </si>
  <si>
    <t>PA04.02.01</t>
  </si>
  <si>
    <r>
      <rPr>
        <strike/>
        <sz val="11"/>
        <color theme="1"/>
        <rFont val="Arial Narrow"/>
        <family val="2"/>
      </rPr>
      <t xml:space="preserve">A04.02.01 PROGRAMACIÓN DE COMPROMISO ANUAL
</t>
    </r>
    <r>
      <rPr>
        <sz val="11"/>
        <color theme="1"/>
        <rFont val="Arial Narrow"/>
        <family val="2"/>
      </rPr>
      <t>CONTROL DE LA DISPONIBILIDAD DE LOS CRÉDITOS PRESUPUESTARIOS</t>
    </r>
  </si>
  <si>
    <t>PA04.02.02</t>
  </si>
  <si>
    <r>
      <rPr>
        <strike/>
        <sz val="11"/>
        <color theme="1"/>
        <rFont val="Arial Narrow"/>
        <family val="2"/>
      </rPr>
      <t>PA04.02.02 CERTIFICACIÓN Y PREVISIÓN PRESUPUESTARIA</t>
    </r>
    <r>
      <rPr>
        <sz val="11"/>
        <color theme="1"/>
        <rFont val="Arial Narrow"/>
        <family val="2"/>
      </rPr>
      <t xml:space="preserve">
GESTIÓN DE LA MODIFICACIÓN PRESUPUESTAL A NIVEL INSTITUCIONAL</t>
    </r>
  </si>
  <si>
    <t>PR-EJPRE-01</t>
  </si>
  <si>
    <t>Certificación y previsión presupuestaria</t>
  </si>
  <si>
    <t>LUIS E. CORREO 10.12.21</t>
  </si>
  <si>
    <t>PA04.02.03</t>
  </si>
  <si>
    <r>
      <rPr>
        <strike/>
        <sz val="11"/>
        <color theme="1"/>
        <rFont val="Arial Narrow"/>
        <family val="2"/>
      </rPr>
      <t xml:space="preserve">PA04.02.03 EJECUCIÓN FINANCIERA DE INGRESOS
</t>
    </r>
    <r>
      <rPr>
        <sz val="11"/>
        <color theme="1"/>
        <rFont val="Arial Narrow"/>
        <family val="2"/>
      </rPr>
      <t>MODIFICACIÓN PRESUPUESTAL A NIVEL FUNCIONAL PROGRAMÁTICO</t>
    </r>
  </si>
  <si>
    <r>
      <rPr>
        <strike/>
        <sz val="11"/>
        <color theme="1"/>
        <rFont val="Arial Narrow"/>
        <family val="2"/>
      </rPr>
      <t xml:space="preserve">GERENCIA DE ADMINISTRACIÓN
</t>
    </r>
    <r>
      <rPr>
        <sz val="11"/>
        <color theme="1"/>
        <rFont val="Arial Narrow"/>
        <family val="2"/>
      </rPr>
      <t>SUBGERENCIA DE PLANEAMIENTO, PRESUPUESTO Y PROGRAMACIÓN DE INVERSIONES</t>
    </r>
  </si>
  <si>
    <t>PR-EJPRE-03</t>
  </si>
  <si>
    <t>Ejecución financiera de ingresos</t>
  </si>
  <si>
    <t>LUIS E. CORREO 02.02.22</t>
  </si>
  <si>
    <t>PA04.02.04</t>
  </si>
  <si>
    <r>
      <rPr>
        <strike/>
        <sz val="11"/>
        <color theme="1"/>
        <rFont val="Arial Narrow"/>
        <family val="2"/>
      </rPr>
      <t xml:space="preserve">PA04.02.04 EJECUCIÓN FINANCIERA DE GASTOS
</t>
    </r>
    <r>
      <rPr>
        <sz val="11"/>
        <color theme="1"/>
        <rFont val="Arial Narrow"/>
        <family val="2"/>
      </rPr>
      <t>EJECUCIÓN DE INGRESOS</t>
    </r>
  </si>
  <si>
    <t>GERENCIA DE ADMINISTRACIÓN</t>
  </si>
  <si>
    <t>PR-EJPRE-04</t>
  </si>
  <si>
    <t>Ejecución financiera de gastos</t>
  </si>
  <si>
    <t>PA04.02.05</t>
  </si>
  <si>
    <r>
      <rPr>
        <strike/>
        <sz val="11"/>
        <color theme="1"/>
        <rFont val="Arial Narrow"/>
        <family val="2"/>
      </rPr>
      <t xml:space="preserve">PA04.02.05 TRANSFERENCIAS A FAVOR DE LA CGR
</t>
    </r>
    <r>
      <rPr>
        <sz val="11"/>
        <color theme="1"/>
        <rFont val="Arial Narrow"/>
        <family val="2"/>
      </rPr>
      <t>EJECUCIÓN DEL GASTO</t>
    </r>
  </si>
  <si>
    <r>
      <rPr>
        <strike/>
        <sz val="11"/>
        <color theme="1"/>
        <rFont val="Arial Narrow"/>
        <family val="2"/>
      </rPr>
      <t>SUBGERENCIA DE PLANEAMIENTO, PRESUPUESTO Y PROGRAMACIÓN DE INVERSIONES</t>
    </r>
    <r>
      <rPr>
        <sz val="11"/>
        <color theme="1"/>
        <rFont val="Arial Narrow"/>
        <family val="2"/>
      </rPr>
      <t xml:space="preserve">
GERENCIA DE ADMINISTRACIÓN</t>
    </r>
  </si>
  <si>
    <t>PR-EJGI-01</t>
  </si>
  <si>
    <t>Gestión de financiamiento para control de obras reactivadas</t>
  </si>
  <si>
    <t>LUIS E. CORREO DEL 02.12 ver correo martin 11.12.19</t>
  </si>
  <si>
    <t>PR-EJPRE-02</t>
  </si>
  <si>
    <t>Transferencia a favor de la CGR</t>
  </si>
  <si>
    <t>PA04.02.06</t>
  </si>
  <si>
    <t>GESTIÓN DE VIÁTICOS</t>
  </si>
  <si>
    <t>PA04.02.07</t>
  </si>
  <si>
    <t>GESTIÓN DEL FONDO DE CAJA CHICA</t>
  </si>
  <si>
    <t>PA04.02.08</t>
  </si>
  <si>
    <t>GESTIÓN DE ANTICIPOS</t>
  </si>
  <si>
    <t>PR-EJPRE-05</t>
  </si>
  <si>
    <t>Gestión de anticipos</t>
  </si>
  <si>
    <t>PC-EJPRE-01</t>
  </si>
  <si>
    <t>Adecuacion del proceso de Gestión Financiera: “Certificación y Previsión Presupuestal” y “Transferencia a favor de la CGR”  para ampliación del alcance del SGC</t>
  </si>
  <si>
    <t>EVPRE</t>
  </si>
  <si>
    <t>PA04.03</t>
  </si>
  <si>
    <t>EVALUACIÓN PRESUPUESTAL</t>
  </si>
  <si>
    <t>CONT</t>
  </si>
  <si>
    <t>PA04.04</t>
  </si>
  <si>
    <t>GESTIÓN CONTABLE</t>
  </si>
  <si>
    <t>GEREN.CIA DE ADMINISTRACIÓN</t>
  </si>
  <si>
    <t>PA05</t>
  </si>
  <si>
    <t>GESTIÓN DE TECNOLOGÍAS DE LA INFORMACIÓN Y COMUNICACIONES</t>
  </si>
  <si>
    <t>TI</t>
  </si>
  <si>
    <t>PA05.01</t>
  </si>
  <si>
    <t>PLANIFICACIÓN DE TECNOLOGÍAS DE LA INFORMACIÓN Y COMUNICACIONES</t>
  </si>
  <si>
    <t>GERENCIA DE TECNOLOGÍAS DE LA INFORMACIÓN</t>
  </si>
  <si>
    <t>PA05.02</t>
  </si>
  <si>
    <t>IMPLEMENTACIÓN DE TECNOLOGÍAS DE LA INFORMACIÓN Y COMUNICACIONES</t>
  </si>
  <si>
    <t>PA05.02.01</t>
  </si>
  <si>
    <t>DESARROLLO DE ARQUITECTURA INFORMÁTICA Y DE COMUNICACIÓNES</t>
  </si>
  <si>
    <t>PA05.02.02</t>
  </si>
  <si>
    <t>DESARROLLO DE SOLUCIONES</t>
  </si>
  <si>
    <t>PR-TI-11</t>
  </si>
  <si>
    <t>Desarrollo de soluciones</t>
  </si>
  <si>
    <t>Gustavo V. correo del 19.09.23
Documentos a sustituir
PR-TI-03 Procedimiento "Análisis, Diseño y Desarrollo de Sistemas", con sus instructivos y formatos
PR-TI-04 "Pruebas de control de calidad de software", con sus instructivos y formatos
PR-TI-05 "Documentación del proceso "Puesta a producción de software" y los instructivos relacionados</t>
  </si>
  <si>
    <t>PR-TI-03</t>
  </si>
  <si>
    <t>Análisis, Diseño y Desarrollo de Software</t>
  </si>
  <si>
    <t>IT01(PR-TI-03)</t>
  </si>
  <si>
    <t>Elaboración de Requerimiento de Desarrollo de Software</t>
  </si>
  <si>
    <t>IT02(PR-TI-03)</t>
  </si>
  <si>
    <t>Priorización de Requerimientos de Desarrollo de Software</t>
  </si>
  <si>
    <t>IT03(PR-TI-03)</t>
  </si>
  <si>
    <t>Documentación de Diseño del Software</t>
  </si>
  <si>
    <t>IT04(PR-TI-03)</t>
  </si>
  <si>
    <t>Elaboración del Manual de Instalación</t>
  </si>
  <si>
    <t>F01(PR-TI-03)</t>
  </si>
  <si>
    <t>Acta de Acuerdos</t>
  </si>
  <si>
    <t>F02(PR-TI-03)</t>
  </si>
  <si>
    <t>Documentación de Software</t>
  </si>
  <si>
    <t>F03(PR-TI-03)</t>
  </si>
  <si>
    <t>Manual de Instalación</t>
  </si>
  <si>
    <t>PR-TI-04</t>
  </si>
  <si>
    <t>Pruebas de Control de Calidad del Software</t>
  </si>
  <si>
    <t>PR-TI-05</t>
  </si>
  <si>
    <t>Puesta a Producción del Software</t>
  </si>
  <si>
    <t>MN-TI-01</t>
  </si>
  <si>
    <t>Estándares de Codificación de Aplicaciones .Net</t>
  </si>
  <si>
    <t>MN-TI-02</t>
  </si>
  <si>
    <t>Estándares de Base de Datos</t>
  </si>
  <si>
    <t>MN-TI-03</t>
  </si>
  <si>
    <t>Estándares de Desarrollo de Interfaz de Usuario para Proyectos Web</t>
  </si>
  <si>
    <t>MN-TI-04</t>
  </si>
  <si>
    <t>Estándares de Seguridad para la Construcción de Aplicaciones Web</t>
  </si>
  <si>
    <t>PA05.03</t>
  </si>
  <si>
    <t>OPERACIÓN DE TECNOLOGÍAS DE LA INFORMACIÓN Y COMUNICACIONES</t>
  </si>
  <si>
    <t>PA05.03.01</t>
  </si>
  <si>
    <t>RESPALDO DE INFORMACIÓN</t>
  </si>
  <si>
    <t>PR-TI-06</t>
  </si>
  <si>
    <t>Respaldo y Restauración de Información</t>
  </si>
  <si>
    <t>IT01(PR-TI-06)</t>
  </si>
  <si>
    <t>Programación de Backup</t>
  </si>
  <si>
    <t>IT02(PR-TI-06)</t>
  </si>
  <si>
    <t>Verificación de Backup</t>
  </si>
  <si>
    <t>IT03(PR-TI-06)</t>
  </si>
  <si>
    <t>Recuperación de Backup</t>
  </si>
  <si>
    <t>F01(PR-TI-06)</t>
  </si>
  <si>
    <t>Directorio de Cintas Tape Backup en Custodia</t>
  </si>
  <si>
    <t>PA05.03.02</t>
  </si>
  <si>
    <t>ATENCIÓN DE REQUERIMIENTOS DE RECURSOS INFORMÁTICOS</t>
  </si>
  <si>
    <t>PR-TI-01</t>
  </si>
  <si>
    <t>Atención de Requerimientos de Mesa de Ayuda</t>
  </si>
  <si>
    <t>IT01(PR-TI-01)</t>
  </si>
  <si>
    <t>Registro y Seguimiento de Requerimiento en el Sistema de Mesa de Ayuda</t>
  </si>
  <si>
    <t>IT02(PR-TI-01)</t>
  </si>
  <si>
    <t>Soporte en la Protección y Limpieza de Virus</t>
  </si>
  <si>
    <t>IT03(PR-TI-01)</t>
  </si>
  <si>
    <t>Soporte de Administración de Software</t>
  </si>
  <si>
    <t>IT04(PR-TI-01)</t>
  </si>
  <si>
    <t>Soporte para los Accesos de Internet</t>
  </si>
  <si>
    <t>IT05(PR-TI-01)</t>
  </si>
  <si>
    <t>Soporte de Correo Electrónico</t>
  </si>
  <si>
    <t>IT06(PR-TI-01)</t>
  </si>
  <si>
    <t>Soporte Técnico de Equipos Informáticos</t>
  </si>
  <si>
    <t>IT07(PR-TI-01)</t>
  </si>
  <si>
    <t>Soporte en la Instalación, Configuración y administración de Redes Inalámbricas</t>
  </si>
  <si>
    <t>IT08(PR-TI-01)</t>
  </si>
  <si>
    <t>Soporte para Puertos Periféricos  Autorizados</t>
  </si>
  <si>
    <t>IT09(PR-TI-01)</t>
  </si>
  <si>
    <t>Soporte  en la Instalación de Canaletas y Cableado en redes Alámbricas</t>
  </si>
  <si>
    <t>IT10(PR-TI-01)</t>
  </si>
  <si>
    <t>Soporte  en la Instalación y Configuración de Dispositivos de Comunicaciones de Redes</t>
  </si>
  <si>
    <t>IT11(PR-TI-01)</t>
  </si>
  <si>
    <t>Soporte en la Instalación y Configuración de Impresoras</t>
  </si>
  <si>
    <t>IT12(PR-TI-01)</t>
  </si>
  <si>
    <t>Soporte en el Control de los Equipos de Cómputo en Garantía</t>
  </si>
  <si>
    <t>PR-TI-02</t>
  </si>
  <si>
    <t>Atención de Requerimientos de Accesos Informáticos</t>
  </si>
  <si>
    <t>04</t>
  </si>
  <si>
    <t>F01(PR-TI-02)</t>
  </si>
  <si>
    <t>Responsables de la atención de accesos a recursos informáticos</t>
  </si>
  <si>
    <t>PR-TI-07</t>
  </si>
  <si>
    <t>Emisión del Informe Técnico Previo de Evaluación de Software</t>
  </si>
  <si>
    <t>PR-TI-10</t>
  </si>
  <si>
    <t>Atención requerimientos e incidentes de hardware y software</t>
  </si>
  <si>
    <t>Angel Córdova correo 19.09.23
 Se dará de baja al PR-TI-01 Procedimiento "Atención de Requerimientos de Mesa de Ayuda", IT01(PR-IT-01) Instructivo "Registro de Requerimiento en el Sistema de Mesa de Ayuda" y IT06(PR-TI-01) Instructivo "Soporte de Equipos Informáticos de Usuarios Finales"</t>
  </si>
  <si>
    <t>IT01(PR-TI-10)</t>
  </si>
  <si>
    <t>Configuración de equipos a red</t>
  </si>
  <si>
    <t>Angel Córdova correo 19.09.23</t>
  </si>
  <si>
    <t>IT02(PR-TI-10)</t>
  </si>
  <si>
    <t>Atención de Requerimientos e incidentes de impresoras y escáneres</t>
  </si>
  <si>
    <t>IT03(PR-TI-10)</t>
  </si>
  <si>
    <t>Apoyo Técnico para Eventos Virtuales y Mixtos</t>
  </si>
  <si>
    <t>IT04(PR-TI-10)</t>
  </si>
  <si>
    <t>Soporte Equipos Informáticos de usuarios finales</t>
  </si>
  <si>
    <t>MN-TI-05</t>
  </si>
  <si>
    <t>Registro de requerimientos e Incidentes de Hardware y Software en la CAU</t>
  </si>
  <si>
    <t>Angel Córdova correo 15.09.23
 Parte de PR-TI-01 "Atención de requerimientos e incidentes de hardware y software" (Este documento no existe)</t>
  </si>
  <si>
    <t>PR-TI-12</t>
  </si>
  <si>
    <t>Gestión de Accesos de cuentas de usuarios con privilegio</t>
  </si>
  <si>
    <t>Angel Córdova correo 17.10.23
Número de encargo: MODER 2023-307</t>
  </si>
  <si>
    <t>PA05.03.03</t>
  </si>
  <si>
    <t>SEGUIMIENTO Y CONTROL DE LOS SERVICIOS DE TECNOLOGÍAS DE INFORMACIÓN Y DE COMUNICACIONES</t>
  </si>
  <si>
    <t>PR-TI-08</t>
  </si>
  <si>
    <t>Asignación y Control de Equipos Informáticos</t>
  </si>
  <si>
    <t>PA05.03.04</t>
  </si>
  <si>
    <t>MANTENIMIENTO PREVENTIVO Y CORRECTIVO DE EQUIPOS INFORMÁTICOS Y DE COMUNICACIONES</t>
  </si>
  <si>
    <t>PR-TI-09</t>
  </si>
  <si>
    <t>Actualización de software base</t>
  </si>
  <si>
    <t>Franklin. Correo del 22.11.19</t>
  </si>
  <si>
    <t>PA06</t>
  </si>
  <si>
    <t>GESTIÓN JURÍDICO LEGAL</t>
  </si>
  <si>
    <t>GDPI</t>
  </si>
  <si>
    <t>PA06.01</t>
  </si>
  <si>
    <t>GESTIÓN Y DIFUSIÓN DE PRODUCTOS DE INTERES LEGAL</t>
  </si>
  <si>
    <t>DJUR</t>
  </si>
  <si>
    <t>PA06.02</t>
  </si>
  <si>
    <t>GESTIÓN DE LOS PROCESOS JUDICIALES DE LA CGR</t>
  </si>
  <si>
    <t>PA06.02.01</t>
  </si>
  <si>
    <t>GESTIÓN DE LOS PROCESOS CIVILES DE LA CGR</t>
  </si>
  <si>
    <t>PA06.02.02</t>
  </si>
  <si>
    <t>GESTIÓN DE LOS PROCESOS PENALES DE LA CGR</t>
  </si>
  <si>
    <t>PA06.02.03</t>
  </si>
  <si>
    <t>GESTIÓN DE LOS PROCESOS LABORALES DE LA CGR</t>
  </si>
  <si>
    <t>PA06.02.04</t>
  </si>
  <si>
    <t>GESTIÓN DEL PROCESO CONTENCIOSO ADMINISTRATIVO DERIVADOS DEL PROCEDIMIENTO ADMINISTRATIVO SANCIONADOR</t>
  </si>
  <si>
    <t>DLEG</t>
  </si>
  <si>
    <t>PA06.03</t>
  </si>
  <si>
    <t>GESTIÓN DE LOS PROCESOS ARBITRALES DE LA CGR</t>
  </si>
  <si>
    <t>PA06.04</t>
  </si>
  <si>
    <t>DEFENSA LEGAL DE LOS COLABORADORES Y EX COLABORADORES</t>
  </si>
  <si>
    <t>ACCJ</t>
  </si>
  <si>
    <t>PA06.05</t>
  </si>
  <si>
    <t>ABSOLUCIÓN DE CONSULTAS INTERNAS DE CARÁCTER JURÍDICO</t>
  </si>
  <si>
    <t>PR-ACCJ-01</t>
  </si>
  <si>
    <t>Emisión de opinión con carácter vinculante respecto a los elementos constitutivos para la identificación de presuntas responsabilidades civiles, penales y/o administrativas funcionales</t>
  </si>
  <si>
    <t>Franklin. Correo del 08.10.21</t>
  </si>
  <si>
    <t>PA07</t>
  </si>
  <si>
    <t>GESTIÓN DE LA SEGURIDAD</t>
  </si>
  <si>
    <t>SEG</t>
  </si>
  <si>
    <t>PA07.01</t>
  </si>
  <si>
    <t>GESTIÓN DE PREVENCIÓN DE RIESGOS DE DESASTRES</t>
  </si>
  <si>
    <t>OFICINA DE SEGURIDAD Y DEFENSA NACIONAL</t>
  </si>
  <si>
    <t>PA07.02</t>
  </si>
  <si>
    <t>OPERACIÓN DE LA GESTIÓN DE LA SEGURIDAD</t>
  </si>
  <si>
    <t>PR-SEG-01</t>
  </si>
  <si>
    <t>Atención y registro de visitas en las sedes de la Contraloría General de la República</t>
  </si>
  <si>
    <t>Correo Luis Marini 03-11-2023</t>
  </si>
  <si>
    <t>PA07.03</t>
  </si>
  <si>
    <t>FOMENTO DE UNA CULTURA DE SEGURIDAD</t>
  </si>
  <si>
    <t>PA07.01.01</t>
  </si>
  <si>
    <t>INSPECCIÓN DE SEGURIDAD FÍSICA</t>
  </si>
  <si>
    <t>SUBGERENCIA DE SEGURIDAD INTEGRAL</t>
  </si>
  <si>
    <t>PA07.01.02</t>
  </si>
  <si>
    <t>IMPLEMENTACIÓN DE CONTROLES Y HERRAMIENTAS DE SEGURIDAD</t>
  </si>
  <si>
    <t>PA07.01.03</t>
  </si>
  <si>
    <t>SERVICIO DE VIGILANCIA</t>
  </si>
  <si>
    <t>PA07.01.04</t>
  </si>
  <si>
    <t>SEGURIDAD DE LA INFORMACIÓN</t>
  </si>
  <si>
    <t>GCO</t>
  </si>
  <si>
    <t>GESTIÓN DE LA CONTINUIDAD</t>
  </si>
  <si>
    <t>PR-GOC-01</t>
  </si>
  <si>
    <t>Plan de continuidad del negocio</t>
  </si>
  <si>
    <t>Gasty Loayza 11.05.20</t>
  </si>
  <si>
    <t>DIRECCIÓN ESTRATÉGICA</t>
  </si>
  <si>
    <t>CONTROL DE GESTIÓN</t>
  </si>
  <si>
    <t>DESARROLLO ORGANIZACIONAL</t>
  </si>
  <si>
    <t>ESCUELA NACIONAL DE CONTROL</t>
  </si>
  <si>
    <t>IDENTIFICACIÓN Y PRIORIZACIÓN DE PROCESOS</t>
  </si>
  <si>
    <t xml:space="preserve">DISEÑO Y MEJORA DE LOS PROCESOS </t>
  </si>
  <si>
    <t>DOCUMENTACIÓN DE LOS PROCESOS</t>
  </si>
  <si>
    <t>SIMPLIFICACIÓN ADMINISTRATIVA</t>
  </si>
  <si>
    <t>EVALUACIÓN DE LA IMPLEMENTACIÓN DEL CONTROL INTERNO EN LA CGR</t>
  </si>
  <si>
    <t>EMISIÓN DE OPINIÓN TÉCNICA LEGAL INTERNA</t>
  </si>
  <si>
    <t>EMISIÓN DE NORMATIVAS</t>
  </si>
  <si>
    <t>DISEÑO DE LA ESTRUCTURA ORGANIZACIONAL</t>
  </si>
  <si>
    <t>DEFINICIÓN Y DISEÑO DE PUESTOS</t>
  </si>
  <si>
    <t>ADMINISTRACIÓN DEL CUADRO DE PUESTOS DE LA ENTIDAD</t>
  </si>
  <si>
    <t>CREACIÓN Y DESACTIVACIÓN DE OCI</t>
  </si>
  <si>
    <t>GESTIÓN DE PROYECTOS</t>
  </si>
  <si>
    <t>COMUNICACIÓN INSTITUCIONAL</t>
  </si>
  <si>
    <t>DISEÑO DE LA ESTRATEGIA DE COMUNICACIÓN INSTITUCIONAL</t>
  </si>
  <si>
    <t>DISEÑO DE LA IDENTIDAD CORPORATIVA</t>
  </si>
  <si>
    <t>DISEÑO DE LA ATENCIÓN PROTOCOLAR INSTITUCIONAL</t>
  </si>
  <si>
    <t>PUBLICACIÓN DE INFORMACIÓN INSTITUCIONAL EN LA PÁGINA WEB DE LA CGR</t>
  </si>
  <si>
    <t>PUBLICACIÓN DE INFORMACIÓN INSTITUCIONAL EN LA INTRANET</t>
  </si>
  <si>
    <t>SUBGERENCIA DE PRENSA Y MEDIOS DIGITALES</t>
  </si>
  <si>
    <t>ORGANIZACIÓN Y EJECUCIÓN DE REUNIONES INFORMATIVAS CON MEDIOS Y SOCIEDAD CIVIL (CONFERENCIA DE PRENSA)</t>
  </si>
  <si>
    <t>GESTIÓN DE SERVICIOS DE COMUNICACIÓN (ADMINISTRACIÓN DE SALAS Y SERVICIO DE FOTOGRAFIA)</t>
  </si>
  <si>
    <t>DEFINICIÓN DE ESTRATEGIAS DE RELACIONAMIENTO INTERINSTITUCIONAL</t>
  </si>
  <si>
    <t>GESTIÓN DE INICIATIVAS LEGISLATIVAS INSTITUCIONALES</t>
  </si>
  <si>
    <t>SEGUIMIENTO DE LA AGENDA LEGISLATIVA Y EVENTOS DE INTERÉS PARA LA CGR</t>
  </si>
  <si>
    <t>BÚSQUEDA DE FINANCIAMIENTO EXTERNO</t>
  </si>
  <si>
    <t>GESTIÓN DE INSTRUMENTOS DE COOPERACIÓN NACIONAL (CONVENIOS)</t>
  </si>
  <si>
    <t>GESTIÓN DE INSTRUMENTOS DE COOPERACIÓN INTERNACIONAL (CONVENIOS)</t>
  </si>
  <si>
    <t>GESTIÓN DE MECANISMOS DE PREVENCIÓN DE LA CORRUPCIÓN</t>
  </si>
  <si>
    <t>PLANIFICACIÓN Y EJECUCIÓN DE EVENTOS DE PREVENCIÓN</t>
  </si>
  <si>
    <t>SEGUIMIENTO DEL REGISTRO DE AVANCE DE OBRAS PÚBLICAS</t>
  </si>
  <si>
    <t>VERIFICACIÓN DE LAS TRANSFERENCIAS DE GESTIÓN EN GOBIERNOS REGIONALES Y LOCALES</t>
  </si>
  <si>
    <t>IMPLEMENTACIÓN DEL CODIGO DE INTEGRIDAD</t>
  </si>
  <si>
    <t>EVALUACIÓN DE LA IMPLEMENTACIÓN DEL CONTROL INTERNO EN LAS ENTIDADES PÚBLICAS</t>
  </si>
  <si>
    <t>PARTICIPACIÓN CIUDADANA</t>
  </si>
  <si>
    <t>AUDITORÍAS JUVENILES</t>
  </si>
  <si>
    <t>EVALUACION DE APELACION DE PRESTACIONES ADICIONALES DE OBRA</t>
  </si>
  <si>
    <t>EVALUACION DE APELACION DE PRESTACIONES ADICIONALES DE SUPERVISIÓN DE OBRA</t>
  </si>
  <si>
    <t>PM02.01.05</t>
  </si>
  <si>
    <t>EMISIÓN DE INFORME PREVIO</t>
  </si>
  <si>
    <t>PM02.01.06</t>
  </si>
  <si>
    <t>SUBGERENCIA DE SEGURIDAD INTERNA Y EXTERNA</t>
  </si>
  <si>
    <t>ATENCIÓN Y EVALUACIÓN DE DENUNCIAS</t>
  </si>
  <si>
    <t>SUBGERENCIA DE DENUNCIAS</t>
  </si>
  <si>
    <t>ATENCIÓN DE REQUERIMIENTOS DE INFORMACIÓN DEL CONGRESO</t>
  </si>
  <si>
    <t>ATENCIÓN DE REQUERIMIENTOS DE INFORMACIÓN DE ENTIDADES</t>
  </si>
  <si>
    <t>ATENCIÓN DE RECLAMOS</t>
  </si>
  <si>
    <t>PRIORIZACIÓN DE LA INTERVENCIÓN DEL SISTEMA NACIONAL DE CONTROL</t>
  </si>
  <si>
    <t>SERVICIO DE CONTROL SIMULTÁNEO</t>
  </si>
  <si>
    <t>ACCIÓN SIMULTÁNEA</t>
  </si>
  <si>
    <t>VISITA PREVENTIVA</t>
  </si>
  <si>
    <t>SERVICIOS RELACIONADOS</t>
  </si>
  <si>
    <t>PM04.04</t>
  </si>
  <si>
    <t>SUPERVISIÓN TÉCNICA DE OCI</t>
  </si>
  <si>
    <t>SUPERVISIÓN TÉCNICA DE SOA</t>
  </si>
  <si>
    <t>SUPERVISIÓN TÉCNICA A COMISIONES CGR</t>
  </si>
  <si>
    <t>SANCIÓN A LA INCONDUCTA FUNCIONAL</t>
  </si>
  <si>
    <t>PM05.03</t>
  </si>
  <si>
    <t>GESTIÓN DE PROCESOS PENALES RESULTANTES DE LOS SERVICIOS DE CONTROL EN EL MARCO DEL ANTIGUO CÓDIGO PROCESAL PENAL</t>
  </si>
  <si>
    <t>PM06</t>
  </si>
  <si>
    <t>GESTIÓN DE LAS RECOMENDACIONES</t>
  </si>
  <si>
    <t>PM06.01</t>
  </si>
  <si>
    <t>SEGUIMIENTO Y EVALUACIÓN A LA IMPLEMENTACIÓN DE LAS RECOMENDACIONES Y RIESGOS IDENTIFICADOS EN LOS SERVICIOS DE CONTROL</t>
  </si>
  <si>
    <t>SEGUIMIENTO Y EVALUACIÓN A LA IMPLEMENTACIÓN DE LAS RECOMENDACIONES</t>
  </si>
  <si>
    <t>PM06.01.02</t>
  </si>
  <si>
    <t>SEGUIMIENTO Y EVALUACIÓN A LA IMPLEMENTACIÓN DE RIESGOS IDENTIFICADOS EN LOS SERVICIOS DE CONTROL</t>
  </si>
  <si>
    <t>PM06.02</t>
  </si>
  <si>
    <t>INCORPORACIÓN DE PERSONAL PARA EL CUADRO DE PUESTOS DE LA ENTIDAD</t>
  </si>
  <si>
    <t>INCORPORACIÓN DE PERSONAL CAS</t>
  </si>
  <si>
    <t>INCORPORACIÓN DE PRACTICANTES</t>
  </si>
  <si>
    <t>CAPACITACIÓN INTERNA DEL PERSONAL</t>
  </si>
  <si>
    <t>EVALUACIÓN DEL DESEMPEÑO DEL PERSONAL</t>
  </si>
  <si>
    <t>DESVINCULACIÓN DE PERSONAL POR RENUNCIA DE PERSONAL</t>
  </si>
  <si>
    <t>PA01.03.06</t>
  </si>
  <si>
    <t>DESVINCULACIÓN DE PERSONAL POR CESE</t>
  </si>
  <si>
    <t>DESVINCULACIÓN DE PERSONAL POR DESPIDO DE PERSONAL (INCLUYE EL TEMA DE AMONESTACIONES)</t>
  </si>
  <si>
    <t>GESTIÓN DE PROCESOS DISCIPLINARIOS</t>
  </si>
  <si>
    <t xml:space="preserve">EVALUACIÓN DE DENUNCIAS Y QUEJAS CONTRA PERSONAL </t>
  </si>
  <si>
    <t>GESTIÓN OPERATIVA DEL CAPITAL HUMANO</t>
  </si>
  <si>
    <t>PA01.04.07</t>
  </si>
  <si>
    <t>ORGANIZACIÓN DE EVENTOS INTERNOS</t>
  </si>
  <si>
    <t>GESTIÓN DE ACTIVOS DOCUMENTARIOS</t>
  </si>
  <si>
    <t>RECEPCIÓN DE DOCUMENTOS PROVENIENTES DEL EXTERIOR</t>
  </si>
  <si>
    <t>ARCHIVO DE DOCUMENTOS</t>
  </si>
  <si>
    <t>PRÉSTAMO DE DOCUMENTOS DEL ARCHIVO</t>
  </si>
  <si>
    <t>ELIMINACIÓN DE DOCUMENTOS DEL ARCHIVO</t>
  </si>
  <si>
    <t>ADMINISTRACIÓN DE CONTRATACIONES</t>
  </si>
  <si>
    <t>CONTRATACIONES MEDIANTE ACUERDO MARCO</t>
  </si>
  <si>
    <t>CONTRATACIONES MENORES A 8 UIT</t>
  </si>
  <si>
    <t>CONTRATACIONES BAJO PROCEDIMIENTO DE SELECCIÓN</t>
  </si>
  <si>
    <t>ADMINISTRACIÓN DE BIENES Y SERVICIOS</t>
  </si>
  <si>
    <t>SOLICITUD DE CAMBIO O REPOSICIÓN DE BIENES</t>
  </si>
  <si>
    <t>SOLICITUD DE MOVIMIENTOS PATRIMONIALES</t>
  </si>
  <si>
    <t>PA03.03.06</t>
  </si>
  <si>
    <t>MANTENIMIENTO CORRECTIVO DE SERVICIOS GENERALES</t>
  </si>
  <si>
    <t>MANTENIMIENTO PREVENTIVO DE SERVICIOS GENERALES</t>
  </si>
  <si>
    <t>HABILITACIÓN PARA EL SERVICIO DE TRANSPORTE</t>
  </si>
  <si>
    <t>MANTENIMIENTO VEHICULAR CORRECTIVO</t>
  </si>
  <si>
    <t>MANTENIMIENTO VEHICULAR PREVENTIVO</t>
  </si>
  <si>
    <t>CONTROL PREVIO DE LAS OPERACIONES ADMINISTRATIVAS Y FINANCIERAS</t>
  </si>
  <si>
    <t>CONTROL PREVIO DE LAS CONTRATACIONES</t>
  </si>
  <si>
    <t>CONTROL PREVIO DE ANTICIPOS</t>
  </si>
  <si>
    <t>CONTROL PREVIO DE VIÁTICOS</t>
  </si>
  <si>
    <t>CONTROL PREVIO DE CAJA CHICA</t>
  </si>
  <si>
    <t>CONTROL PREVIO DE PLANILLAS</t>
  </si>
  <si>
    <t>EJECUCIÓN DE GASTOS E INGRESOS</t>
  </si>
  <si>
    <t>ATENCIÓN DE REQUERIMIENTOS Y RENDICIÓN DE ANTICIPOS</t>
  </si>
  <si>
    <t>ADMINISTRACIÓN DE CAJA CHICA</t>
  </si>
  <si>
    <t>ATENCIÓN DE REQUERIMIENTOS Y RENDICIÓN DE VIÁTICOS</t>
  </si>
  <si>
    <t>EVALUACIÓN DE DISPONIBILIDAD PRESUPUESTAL</t>
  </si>
  <si>
    <t>MODIFICACIÓN DE CERTIFICACIÓN DE CRÉDITO PRESUPUESTARIO</t>
  </si>
  <si>
    <t>ATENCIÓN DE NOTAS DE MODIFICACIÓN PRESUPUESTARIA</t>
  </si>
  <si>
    <t>EJECUCIÓN FINANCIERA DE GASTOS</t>
  </si>
  <si>
    <t>EJECUCIÓN FINANCIERA DE INGRESOS (DETERMINADO Y RECAUDADO)</t>
  </si>
  <si>
    <t>CONTABILIZACIÓN DE LA EJECUCIÓN FINANCIERA DE GASTOS E INGRESOS</t>
  </si>
  <si>
    <t>CONCILIACIÓN BANCARIA</t>
  </si>
  <si>
    <t>ELABORACIÓN DE ESTADOS FINANCIEROS Y PRESUPUESTARIOS</t>
  </si>
  <si>
    <t>PA04.05</t>
  </si>
  <si>
    <t>GESTIÓN DE TECNOLOGÍAS DE LA INFORMACIÓN</t>
  </si>
  <si>
    <t>PLANIFICACIÓN DE TECNOLOGÍAS DE LA INFORMACIÓN</t>
  </si>
  <si>
    <t>IMPLEMENTACIÓN DE TECNOLOGÍAS DE LA INFORMACIÓN</t>
  </si>
  <si>
    <t>DESARROLLO DE ARQUITECTURA INFORMÁTICA</t>
  </si>
  <si>
    <t>OPERACIÓN DE TECNOLOGÍAS DE LA INFORMACIÓN</t>
  </si>
  <si>
    <t>MANTENIMIENTO PREVENTIVO Y CORRECTIVO DE EQUIPO</t>
  </si>
  <si>
    <t>MONITOREO</t>
  </si>
  <si>
    <t>DEFENSA JURÍDICA EN PROCESOS JUDICIALES INICIADOS POR TERCEROS</t>
  </si>
  <si>
    <t>DEFENSA JURÍDICA DE LOS PROCESOS CIVILES</t>
  </si>
  <si>
    <t>DEFENSA JURÍDICA DE LOS PROCESOS PENALES</t>
  </si>
  <si>
    <t>DEFENSA JURÍDICA DE LOS PROCESOS LABORALES</t>
  </si>
  <si>
    <t>GESTIÓN DE LA SEGURIDAD Y CONTINUIDAD</t>
  </si>
  <si>
    <t>PM06.01.03</t>
  </si>
  <si>
    <t>GESTIÓN DE RESPONSABILIDADES</t>
  </si>
  <si>
    <t>N°</t>
  </si>
  <si>
    <t>TUPA</t>
  </si>
  <si>
    <t xml:space="preserve">REALIZACIÓN DE LOS SERVICIOS DE CONTROL SIMULTÁNEO, DE CONTROL POSTERIOR Y RELACIONADOS
</t>
  </si>
  <si>
    <t>PROGRAMACIÓN DE LOS SERVICIOS DE CONTROL Y  RELACIONADOS</t>
  </si>
  <si>
    <t>PRIORIZACIÓN ESPECIFICA DE LAS NECESIDADES DE CONTROL POR ÁMBITO</t>
  </si>
  <si>
    <t>ELABORACIÓN DE LA CARPETA DE SERVICIO</t>
  </si>
  <si>
    <t>SUPERVISIÓN TÉCNICA DE LOS SERVICIOS DE CONTROL Y RELACIONADOS</t>
  </si>
  <si>
    <t>GESTIÓN DE SANCIONES Y PROCESOS JUDICIALES RESULTANTES DE LOS SERVICIOS DE CONTROL</t>
  </si>
  <si>
    <t>ELABORACIÓN DEL CUADRO DE NECESIDADES</t>
  </si>
  <si>
    <t>ELABORACIÓN DEL PLAN ANUAL DE CONTRATACIONES</t>
  </si>
  <si>
    <t>ADMINISTRACIÓN DE BIENES</t>
  </si>
  <si>
    <t>REGISTRO DE SOCIEDADES DE AUDITORÍA</t>
  </si>
  <si>
    <t>DESIGNACIÓN Y CONTRATACIÓN DE SOCIEDADES DE AUDITORÍA</t>
  </si>
  <si>
    <t>PA03.05.03</t>
  </si>
  <si>
    <t>DESIGNACIÓN EXCEPCIONAL DE SOCIEDADES DE AUDITORÍA</t>
  </si>
  <si>
    <t>PA03.05.04</t>
  </si>
  <si>
    <t>GESTIÓN DE INSTRUMENTOS DE COOPERACIÓN</t>
  </si>
  <si>
    <t>ATENCIÓN Y ORIENTACIÓN AL CIUDADANO EN CANAL PRESENCIAL</t>
  </si>
  <si>
    <t>ATENCIÓN Y ORIENTACIÓN AL CIUDADANO EN CANAL TELEFÓNICO</t>
  </si>
  <si>
    <t>ATENCIÓN Y ORIENTACIÓN AL CIUDADANO MEDIANTE REDES SOCIALES</t>
  </si>
  <si>
    <t>ATENCIÓN Y ORIENTACIÓN AL CIUDADANO MEDIANTE CORREO ELECTRÓNICO</t>
  </si>
  <si>
    <t>REALIZACIÓN DE LOS SERVICIOS DE CONTROL SIMULTÁNEO</t>
  </si>
  <si>
    <t>REALIZACIÓN DE LOS SERVICIOS DE CONTROL POSTERIOR</t>
  </si>
  <si>
    <t>REALIZACIÓN DE LOS SERVICIOS RELACIONADOS</t>
  </si>
  <si>
    <t>NIVEL 0</t>
  </si>
  <si>
    <t>GESTIÓN DEL SEGUIMIENTO DE LAS INVERSIONES</t>
  </si>
  <si>
    <t>ACTUALIZACIÓN DE CONTENIDOS DEL PORTAL DE TRANSPARENCIA ESTÁNDAR DE LA CONTRALORÍA GENERAL DE LA REPÚBLICA</t>
  </si>
  <si>
    <t>DISEÑO DE LA ESTRATEGIA DE RELACIONAMIENTO INTERINSTITUCIONAL</t>
  </si>
  <si>
    <t xml:space="preserve">GESTIÓN DE INSTRUMENTOS DE COOPERACIÓN </t>
  </si>
  <si>
    <t>MISIONAL</t>
  </si>
  <si>
    <t>PREVENCIÓN Y DETECCIÓN DE LA CORRUPCIÓN</t>
  </si>
  <si>
    <t>SUBGERENCIA DE ANÁLISIS DE DATOS</t>
  </si>
  <si>
    <t>ADMINISTRACIÓN Y EVALUACIÓN DE LA IMPLEMENTACIÓN DEL CONTROL INTERNO EN LAS ENTIDADES PÚBLICAS</t>
  </si>
  <si>
    <t>SUBGERENCIA DE CONTROL DE ASOCIACIONES PUBLICO PRIVADAS Y OBRAS POR IMPUESTOS</t>
  </si>
  <si>
    <t>SUBGERENCIA DE CONTROL DEL SECTOR SEGURIDAD INTERNA Y EXTERNA</t>
  </si>
  <si>
    <t>PM02.02.03.01</t>
  </si>
  <si>
    <t>PM02.02.03.02</t>
  </si>
  <si>
    <t>PROGRAMACIÓN DE LOS SERVICIOS DE CONTROL Y DE FISCALIZACIÓN</t>
  </si>
  <si>
    <t>PRIORIZACIÓN Y PROGRAMACIÓN DE LOS SERVICIOS DE CONTROL</t>
  </si>
  <si>
    <t>PRIORIZACIÓN Y PROGRAMACIÓN DE LOS SERVICIOS DE FISCALIZACIÓN DE FUNCIONARIOS Y SERVIDORES PÚBLICOS</t>
  </si>
  <si>
    <t>FISCALIZACIÓN DE LOS FUNCIONARIOS Y SERVIDORES PÚBLICOS</t>
  </si>
  <si>
    <t>SUPERVISIÓN TÉCNICA DE LOS SERVICIOS DE CONTROL</t>
  </si>
  <si>
    <t>PM03.05.04</t>
  </si>
  <si>
    <t>EVALUACIÓN DEL PRONUNCIAMIENTO Y DETERMINACIÓN DE SANCIÓN</t>
  </si>
  <si>
    <t>EVALUACIÓN DE LA APLICACIÓN DE MEDIDA PREVENTIVA</t>
  </si>
  <si>
    <t>CALIFICACIÓN DEL RECURSO DE APELACIÓN</t>
  </si>
  <si>
    <t>CALIFICACIÓN DEL RECURSO DE QUEJA POR NO CONCESIÓN DEL RECURSO DE APELACIÓN</t>
  </si>
  <si>
    <t>GESTIÓN DE PROCESOS PENALES RESULTANTES DE LOS SERVICIOS DE CONTROL</t>
  </si>
  <si>
    <t>GESTIÓN DE LA CAPACITACIÓN</t>
  </si>
  <si>
    <t>TRASLADO Y ENCARGO DEL PERSONAL</t>
  </si>
  <si>
    <t>EVALUACIÓN DE DENUNCIAS DE CORRUPCIÓN CONTRA PERSONAL DE LA CGR</t>
  </si>
  <si>
    <t>SEGURIDAD Y SALUD EN EL TRABAJO</t>
  </si>
  <si>
    <t>RELACIONES LABORES INDIVIDUALES Y COLECTIVAS</t>
  </si>
  <si>
    <t>BIENESTAR SOCIAL</t>
  </si>
  <si>
    <t>PA02.04.01</t>
  </si>
  <si>
    <t>PA02.04.02</t>
  </si>
  <si>
    <t>FORMULACIÓN DEL REQUERIMIENTO PARA LA CONTRATACIÓN DE BIENES Y SERVICIOS</t>
  </si>
  <si>
    <t>PA03.06</t>
  </si>
  <si>
    <t>GESTIÓN DE SOCIEDADES DE AUDITORIA</t>
  </si>
  <si>
    <t>PROGRAMACIÓN MULTIANUAL, FORMULACIÓN Y APROBACIÓN DEL PRESUPUESTO</t>
  </si>
  <si>
    <t>CONTROL DE LA DISPONIBILIDAD DE LOS CRÉDITOS PRESUPUESTARIOS</t>
  </si>
  <si>
    <t>GESTIÓN DE LA MODIFICACIÓN PRESUPUESTAL A NIVEL INSTITUCIONAL</t>
  </si>
  <si>
    <t>MODIFICACIÓN PRESUPUESTAL A NIVEL FUNCIONAL PROGRAMÁTICO</t>
  </si>
  <si>
    <t>EJECUCIÓN DE INGRESOS</t>
  </si>
  <si>
    <t>DESARROLLO DE ARQUITECTURA INFORMÁTICA Y DE COMUNICACIONES</t>
  </si>
  <si>
    <t>MANTENIMIENTO PREVENTIVO Y CORRECTIVO DE ACTIVOS INFORMÁTICOS Y DE COMUNICACIONES</t>
  </si>
  <si>
    <t>GESTIÓN Y DIFUSIÓN DE PRODUCTOS DE INTERÉS LEGAL</t>
  </si>
  <si>
    <t>PROPIETARIO DESIGNADO</t>
  </si>
  <si>
    <t>SUSTENTO NORMATIVO</t>
  </si>
  <si>
    <t>REGLAMENTO DE ORGANIZACIÓN Y FUNCIONES, ARTÍCULO 47, LITERAL B)</t>
  </si>
  <si>
    <t>REGLAMENTO DE ORGANIZACIÓN Y FUNCIONES, ARTÍCULO 65, LITERAL V)</t>
  </si>
  <si>
    <t>REGLAMENTO DE ORGANIZACIÓN Y FUNCIONES, ARTÍCULO 47, LITERAL F), G), J) Y T)</t>
  </si>
  <si>
    <t>REGLAMENTO DE ORGANIZACIÓN Y FUNCIONES, ARTÍCULO 33</t>
  </si>
  <si>
    <t>REGLAMENTO DE ORGANIZACIÓN Y FUNCIONES, ARTÍCULO 44, LITERAL F)</t>
  </si>
  <si>
    <t>REGLAMENTO DE ORGANIZACIÓN Y FUNCIONES, ARTÍCULO 14, LITERAL D)</t>
  </si>
  <si>
    <t>REGLAMENTO DE ORGANIZACIÓN Y FUNCIONES, ARTÍCULO 49, LITERAL B), C), D), G), K), O) Y P)</t>
  </si>
  <si>
    <t>REGLAMENTO DE ORGANIZACIÓN Y FUNCIONES, ARTÍCULO 49, LITERALES G) Y H)</t>
  </si>
  <si>
    <t>REGLAMENTO DE ORGANIZACIÓN Y FUNCIONES, ARTÍCULO 49, LITERAL F)</t>
  </si>
  <si>
    <t>REGLAMENTO DE ORGANIZACIÓN Y FUNCIONES, ARTÍCULO 16, LITERAL F)</t>
  </si>
  <si>
    <t>REGLAMENTO DE ORGANIZACIÓN Y FUNCIONES, ARTÍCULO 7-F, LITERALES H), I) Y J)</t>
  </si>
  <si>
    <t>REGLAMENTO DE ORGANIZACIÓN Y FUNCIONES, ARTÍCULO 49, LITERAL M)</t>
  </si>
  <si>
    <t>REGLAMENTO DE ORGANIZACIÓN Y FUNCIONES, ARTÍCULO 42-B, LITERALES A) Y B)</t>
  </si>
  <si>
    <t>REGLAMENTO DE ORGANIZACIÓN Y FUNCIONES, ARTÍCULO 91, LITERALES A) Y P)</t>
  </si>
  <si>
    <t>REGLAMENTO DE ORGANIZACIÓN Y FUNCIONES, ARTÍCULO 51, LITERAL B)</t>
  </si>
  <si>
    <t>REGLAMENTO DE ORGANIZACIÓN Y FUNCIONES, ARTÍCULO 37, LITERAL A)</t>
  </si>
  <si>
    <t>GESTIÓN DE DOCUMENTOS EN EL ALCANCE DEL SIG</t>
  </si>
  <si>
    <t>REGLAMENTO DE ORGANIZACIÓN Y FUNCIONES, ARTÍCULO 49, LITERAL E)</t>
  </si>
  <si>
    <t>REGLAMENTO DE ORGANIZACIÓN Y FUNCIONES, ARTÍCULO 47, LITERAL K)</t>
  </si>
  <si>
    <t>REGLAMENTO DE ORGANIZACIÓN Y FUNCIONES, ARTÍCULO 60, LITERAL E) / ARTÍCULO 73-B, LITERAL B)</t>
  </si>
  <si>
    <t>FORMULACIÓN, EVALUACIÓN, EJECUCIÓN Y CIERRE DE PROYECTOS</t>
  </si>
  <si>
    <t>FORMULACIÓN Y EVALUACIÓN DE PROYECTOS</t>
  </si>
  <si>
    <t>REGLAMENTO DE ORGANIZACIÓN Y FUNCIONES, ARTÍCULO 60, LITERALES E) Y W) / ARTÍCULO 73-G. LITERAL H)</t>
  </si>
  <si>
    <t>REGLAMENTO DE ORGANIZACIÓN Y FUNCIONES, ARTÍCULO 60, LITERAL N) / ARTÍCULO 73-G, LITERALES C), I) Y J)</t>
  </si>
  <si>
    <t>REGLAMENTO DE ORGANIZACIÓN Y FUNCIONES, ARTÍCULO 59 / ARTÍCULO 73-K LITERAL E)</t>
  </si>
  <si>
    <t>EJECUCIÓN FÍSICA Y CIERRE DE PROYECTOS</t>
  </si>
  <si>
    <t>REGLAMENTO DE ORGANIZACIÓN Y FUNCIONES, ARTÍCULO 60, LITERAL E) / ARTÍCULO 73-G, LITERAL H)</t>
  </si>
  <si>
    <t>REGLAMENTO DE ORGANIZACIÓN Y FUNCIONES, ARTÍCULO 60, LITERAL E) / ARTÍCULO 73-K, LITERALES A), C) Y D)</t>
  </si>
  <si>
    <t>REGLAMENTO DE ORGANIZACIÓN Y FUNCIONES, ARTÍCULO 40, LITERAL I)</t>
  </si>
  <si>
    <t>REGLAMENTO DE ORGANIZACIÓN Y FUNCIONES, ARTÍCULO 15</t>
  </si>
  <si>
    <t>REGLAMENTO DE ORGANIZACIÓN Y FUNCIONES, ARTÍCULO 7-F, LITERALES E) Y F)</t>
  </si>
  <si>
    <t>DISEÑO DEL PLAN DE COMUNICACIÓN CORPORATIVA</t>
  </si>
  <si>
    <t>REGLAMENTO DE ORGANIZACIÓN Y FUNCIONES, ARTÍCULO 93, LITERAL B)</t>
  </si>
  <si>
    <t>REGLAMENTO DE ORGANIZACIÓN Y FUNCIONES, ARTÍCULO 98, LITERALES A) Y B)</t>
  </si>
  <si>
    <t>REGLAMENTO DE ORGANIZACIÓN Y FUNCIONES, ARTÍCULO 98, LITERAL C)</t>
  </si>
  <si>
    <t>REGLAMENTO DE ORGANIZACIÓN Y FUNCIONES, ARTÍCULO 93, LITERAL G) E I)</t>
  </si>
  <si>
    <t>REGLAMENTO DE ORGANIZACIÓN Y FUNCIONES, ARTÍCULO 93, LITERAL X)</t>
  </si>
  <si>
    <t>REGLAMENTO DE ORGANIZACIÓN Y FUNCIONES, ARTÍCULO 96, LITERALES C) Y F)</t>
  </si>
  <si>
    <t>REGLAMENTO DE ORGANIZACIÓN Y FUNCIONES, ARTÍCULO 51, LITERAL A)</t>
  </si>
  <si>
    <t>REGLAMENTO DE ORGANIZACIÓN Y FUNCIONES, ARTÍCULO 51, LITERALES F) Y G)</t>
  </si>
  <si>
    <t>REGLAMENTO DE ORGANIZACIÓN Y FUNCIONES, ARTÍCULO 58, LITERAL B)</t>
  </si>
  <si>
    <t>REGLAMENTO DE ORGANIZACIÓN Y FUNCIONES, ARTÍCULO 58, LITERALES B), C) Y D)</t>
  </si>
  <si>
    <t>REGLAMENTO DE ORGANIZACIÓN Y FUNCIONES, ARTÍCULO 51, LITERALES C), E) Y L)</t>
  </si>
  <si>
    <t>REGLAMENTO DE ORGANIZACIÓN Y FUNCIONES, ARTÍCULO 105, LITERALES B) Y C)</t>
  </si>
  <si>
    <t>REGLAMENTO DE ORGANIZACIÓN Y FUNCIONES, ARTÍCULO 47-B, LITERAL G)</t>
  </si>
  <si>
    <t>REGLAMENTO DE ORGANIZACIÓN Y FUNCIONES, ARTÍCULO 105, LITERALES E), F) Y G)</t>
  </si>
  <si>
    <t>REGLAMENTO DE ORGANIZACIÓN Y FUNCIONES, ARTÍCULO 114, LITERALES C) Y D)</t>
  </si>
  <si>
    <t>REGLAMENTO DE ORGANIZACIÓN Y FUNCIONES, ARTÍCULO 14, LITERAL A)</t>
  </si>
  <si>
    <t>DIRECTIVA "SERVICIO RELACIONADO DE RECOPILACIÓN DE INFORMACIÓN", NUMERALES 3 Y 6.1 Y PRIMERA DISPOSICIÓN COMPLEMENTARIA FINAL</t>
  </si>
  <si>
    <t>REGLAMENTO DE ORGANIZACIÓN Y FUNCIONES, ARTÍCULO 112, LITERALES A) Y B)</t>
  </si>
  <si>
    <t>REGLAMENTO DE ORGANIZACIÓN Y FUNCIONES, ARTÍCULO 10, LITERAL E)</t>
  </si>
  <si>
    <t>REGLAMENTO DE ORGANIZACIÓN Y FUNCIONES, ARTÍCULO 105, LITERALES E), F), G) Y H)</t>
  </si>
  <si>
    <t>REGLAMENTO DE ORGANIZACIÓN Y FUNCIONES, ARTÍCULO 107-D, LITERALES C), D), E), G), H), I) Y L)</t>
  </si>
  <si>
    <t>REGLAMENTO DE ORGANIZACIÓN Y FUNCIONES, ARTÍCULO 158-B, LITERALES A) Y B)</t>
  </si>
  <si>
    <t>REGLAMENTO DE ORGANIZACIÓN Y FUNCIONES, ARTÍCULO 14, LITERAL G)</t>
  </si>
  <si>
    <t>EVALUACIÓN DE SOLICITUDES DE EMISIÓN DE INFORME PREVIO A LAS OPERACIONES DE ASOCIACIONES PÚBLICO PRIVADAS Y OBRAS POR IMPUESTOS</t>
  </si>
  <si>
    <t>REGLAMENTO DE ORGANIZACIÓN Y FUNCIONES, ARTÍCULO 158, LITERAL B)</t>
  </si>
  <si>
    <t>REGLAMENTO DE ORGANIZACIÓN Y FUNCIONES, ARTÍCULO 146, LITERAL P)</t>
  </si>
  <si>
    <t>REGLAMENTO DE ORGANIZACIÓN Y FUNCIONES, ARTÍCULO 146, LITERAL O)</t>
  </si>
  <si>
    <t>REGLAMENTO DE ORGANIZACIÓN Y FUNCIONES, ARTÍCULO 107-D, LITERALES C), E), F), G) E I)</t>
  </si>
  <si>
    <t>REGLAMENTO DE ORGANIZACIÓN Y FUNCIONES, ARTÍCULO 44, LITERAL X)</t>
  </si>
  <si>
    <t>REGLAMENTO DE ORGANIZACIÓN Y FUNCIONES, ARTÍCULO 93, LITERAL V)</t>
  </si>
  <si>
    <t>REGLAMENTO DE ORGANIZACIÓN Y FUNCIONES, ARTÍCULO 54, LITERAL K)</t>
  </si>
  <si>
    <t>REGLAMENTO DE ORGANIZACIÓN Y FUNCIONES, ARTÍCULO 56, LITERAL E)</t>
  </si>
  <si>
    <t>REGLAMENTO DE ORGANIZACIÓN Y FUNCIONES, ARTÍCULO 37, LITERALES E)</t>
  </si>
  <si>
    <t>REGLAMENTO DE ORGANIZACIÓN Y FUNCIONES, ARTÍCULO 37, LITERAL H)</t>
  </si>
  <si>
    <t>REGLAMENTO DE ORGANIZACIÓN Y FUNCIONES, ARTÍCULO 98, LITERALES J) Y M)</t>
  </si>
  <si>
    <t>REGLAMENTO DE ORGANIZACIÓN Y FUNCIONES, ARTÍCULO 100, LITERAL H)</t>
  </si>
  <si>
    <t>REGLAMENTO DE ORGANIZACIÓN Y FUNCIONES, ARTÍCULO 93, LITERALES BB), CC) Y DD)</t>
  </si>
  <si>
    <t>REGLAMENTO DE ORGANIZACIÓN Y FUNCIONES / LEY DEL PROCEDIMIENTO ADMINISTRATIVO GENERAL LEY N° 27444, ARTÍCULO 15 / ARTÍCULO 158, RESPECTIVAMENTE</t>
  </si>
  <si>
    <t>REGLAMENTO DEL PROCEDIMIENTO ADMINISTRATIVO SANCIONADOR POR RESPONSABILIDAD ADMINISTRATIVA FUNCIONAL, NUMERAL 89</t>
  </si>
  <si>
    <t>REALIZACIÓN DE LOS SERVICIOS DE CONTROL SIMULTÁNEO, DE CONTROL POSTERIOR Y RELACIONADOS</t>
  </si>
  <si>
    <t>REGLAMENTO DE ORGANIZACIÓN Y FUNCIONES, ARTÍCULO 116 LITERAL C)</t>
  </si>
  <si>
    <t>REGLAMENTO DE ORGANIZACIÓN Y FUNCIONES, ARTÍCULO 10, LITERAL B)</t>
  </si>
  <si>
    <t>REGLAMENTO DE ORGANIZACIÓN Y FUNCIONES, ARTÍCULO 146, LITERAL R)</t>
  </si>
  <si>
    <t>REGLAMENTO DE ORGANIZACIÓN Y FUNCIONES, ARTÍCULO 116 LITERAL D)</t>
  </si>
  <si>
    <t>SUPERVISIÓN TÉCNICA Y REVISIÓN DE OFICIO DE LOS SERVICIOS DE CONTROL</t>
  </si>
  <si>
    <t>REGLAMENTO DE ORGANIZACIÓN Y FUNCIONES, ARTÍCULO 42-B, LITERAL E)</t>
  </si>
  <si>
    <t>REGLAMENTO DEL PROCEDIMIENTO ADMINISTRATIVO SANCIONADOR POR RESPONSABILIDAD ADMINISTRATIVA FUNCIONAL, NUMERALES 19.1 Y 19.2, LITERAL F), 22.3, LITERALES A), B), C), D) Y H)</t>
  </si>
  <si>
    <t>REGLAMENTO DEL PROCEDIMIENTO ADMINISTRATIVO SANCIONADOR POR RESPONSABILIDAD ADMINISTRATIVA FUNCIONAL, NUMERALES 19.1 Y 19.2, LITERAL F), 23.3, LITERALES A), B), E) Y G), 79.1 Y 93.1</t>
  </si>
  <si>
    <t>REGLAMENTO DEL PROCEDIMIENTO ADMINISTRATIVO SANCIONADOR POR RESPONSABILIDAD ADMINISTRATIVA FUNCIONAL, NUMERALES 19.1 Y 19.2, LITERAL F), 93.1, 23.3, LITERAL G)</t>
  </si>
  <si>
    <t>REGLAMENTO DEL PROCEDIMIENTO ADMINISTRATIVO SANCIONADOR POR RESPONSABILIDAD ADMINISTRATIVA FUNCIONAL, NUMERALES 19.1 Y 19.2, LITERAL F) 79.1, 23.3, LITERAL E)</t>
  </si>
  <si>
    <t>REGLAMENTO DEL PROCEDIMIENTO ADMINISTRATIVO SANCIONADOR POR RESPONSABILIDAD ADMINISTRATIVA FUNCIONAL, NUMERALES 82.2 Y 25, LITERALES A), D) Y G)</t>
  </si>
  <si>
    <t>REGLAMENTO DEL PROCEDIMIENTO ADMINISTRATIVO SANCIONADOR POR RESPONSABILIDAD ADMINISTRATIVA FUNCIONAL, NUMERAL 25, LITERAL A) Y D)</t>
  </si>
  <si>
    <t>GESTIÓN PARA EL CUMPLIMIENTO DE SANCIONES</t>
  </si>
  <si>
    <t>REGLAMENTO DEL PROCEDIMIENTO ADMINISTRATIVO SANCIONADOR POR RESPONSABILIDAD ADMINISTRATIVA FUNCIONAL, NUMERALES 21.2, LITERAL A), 100.1 Y 100.2</t>
  </si>
  <si>
    <t>REGLAMENTO DE ORGANIZACIÓN Y FUNCIONES, ARTÍCULO 7-C</t>
  </si>
  <si>
    <t>REGLAMENTO DE ORGANIZACIÓN Y FUNCIONES, ARTÍCULO 35, LITERAL B)</t>
  </si>
  <si>
    <t>REGLAMENTO DE ORGANIZACIÓN Y FUNCIONES, ARTÍCULO 47-B, LITERAL F)</t>
  </si>
  <si>
    <t>REGLAMENTO DE ORGANIZACIÓN Y FUNCIONES, ARTÍCULO 116-A</t>
  </si>
  <si>
    <t>REGLAMENTO DE ORGANIZACIÓN Y FUNCIONES, ARTÍCULO 75, LITERALES B), Y C)</t>
  </si>
  <si>
    <t>REGLAMENTO DE ORGANIZACIÓN Y FUNCIONES, ARTÍCULO 75, LITERAL B)</t>
  </si>
  <si>
    <t>REGLAMENTO DE ORGANIZACIÓN Y FUNCIONES, ARTÍCULO 78, LITERALES C) Y D)</t>
  </si>
  <si>
    <t>REGLAMENTO DE ORGANIZACIÓN Y FUNCIONES, ARTÍCULO 78, LITERAL L)</t>
  </si>
  <si>
    <t>REGLAMENTO DE ORGANIZACIÓN Y FUNCIONES, ARTÍCULO 80, LITERAL A)</t>
  </si>
  <si>
    <t>REGLAMENTO DE ORGANIZACIÓN Y FUNCIONES, ARTÍCULO 78, LITERAL F)</t>
  </si>
  <si>
    <t>REGLAMENTO DE ORGANIZACIÓN Y FUNCIONES, ARTÍCULO 75, LITERALES A) Y G)</t>
  </si>
  <si>
    <t>REGLAMENTO DE ORGANIZACIÓN Y FUNCIONES, ARTÍCULO 78, LITERAL G)</t>
  </si>
  <si>
    <t>REGLAMENTO DE ORGANIZACIÓN Y FUNCIONES, ARTÍCULO 78, LITERAL E)</t>
  </si>
  <si>
    <t>REGLAMENTO DE ORGANIZACIÓN Y FUNCIONES, ARTÍCULO 75, LITERALES K) Y M)</t>
  </si>
  <si>
    <t>REGLAMENTO DE ORGANIZACIÓN Y FUNCIONES, ARTÍCULO 78, LITERAL H)</t>
  </si>
  <si>
    <t>REGLAMENTO DE ORGANIZACIÓN Y FUNCIONES, ARTÍCULO 80, LITERALES A) Y D)</t>
  </si>
  <si>
    <t>REGLAMENTO DE ORGANIZACIÓN Y FUNCIONES, ARTÍCULO 80, LITERALES E), G), O) Y S)</t>
  </si>
  <si>
    <t>REGLAMENTO DE ORGANIZACIÓN Y FUNCIONES, ARTÍCULO 80, LITERALES E) Y L) Y REGLAMENTO INTERNO DE TRABAJO (RC N° 173-2015-CG), ARTÍCULO 17</t>
  </si>
  <si>
    <t>REGLAMENTO DE ORGANIZACIÓN Y FUNCIONES, ARTÍCULO 82, LITERALES G), H) Y K)</t>
  </si>
  <si>
    <t>REGLAMENTO DE ORGANIZACIÓN Y FUNCIONES, ARTÍCULO 80, LITERAL I)</t>
  </si>
  <si>
    <t>REGLAMENTO DE ORGANIZACIÓN Y FUNCIONES, ARTÍCULO 7-F, LITERALES B), C) Y D)</t>
  </si>
  <si>
    <t>REGLAMENTO DE ORGANIZACIÓN Y FUNCIONES, ARTÍCULO 10, LITERAL O)</t>
  </si>
  <si>
    <t>REGLAMENTO DE ORGANIZACIÓN Y FUNCIONES, ARTÍCULO 33, LITERAL E)</t>
  </si>
  <si>
    <t>REGLAMENTO DE ORGANIZACIÓN Y FUNCIONES, ARTÍCULO 75, LITERAL O)</t>
  </si>
  <si>
    <t>ENTREGA Y RECEPCIÓN DE PUESTO DE LOS SERVIDORES</t>
  </si>
  <si>
    <t>REGLAMENTO DE ORGANIZACIÓN Y FUNCIONES, ARTÍCULO 82, LITERALES D), I), J) Y L)</t>
  </si>
  <si>
    <t>REGLAMENTO DE ORGANIZACIÓN Y FUNCIONES, ARTÍCULO 82, LITERAL E)</t>
  </si>
  <si>
    <t>REGLAMENTO DE ORGANIZACIÓN Y FUNCIONES, ARTÍCULO 82, LITERAL C)</t>
  </si>
  <si>
    <t>REGLAMENTO DE ORGANIZACIÓN Y FUNCIONES, ARTÍCULO 82, LITERAL A)</t>
  </si>
  <si>
    <t>REGLAMENTO DE ORGANIZACIÓN Y FUNCIONES, ARTÍCULO 65, LITERALES A), C) Y E)</t>
  </si>
  <si>
    <t>REGLAMENTO DE ORGANIZACIÓN Y FUNCIONES, ARTÍCULO 65, LITERALES A) Y E)</t>
  </si>
  <si>
    <t>RESOLUCIÓN DE CONTRALORÍA 494-2018-CG, ---</t>
  </si>
  <si>
    <t>REGLAMENTO DE ORGANIZACIÓN Y FUNCIONES, ARTÍCULO 65, LITERALES A) Y S)</t>
  </si>
  <si>
    <t>REGLAMENTO DE ORGANIZACIÓN Y FUNCIONES, ARTÍCULO 65, LITERALES A) Y H)</t>
  </si>
  <si>
    <t>REGLAMENTO DE ORGANIZACIÓN Y FUNCIONES, ARTÍCULO 65, LITERALES A) Y L)</t>
  </si>
  <si>
    <t>PA02.06</t>
  </si>
  <si>
    <t>AUTENTICACIÓN DE FIRMAS Y CERTIFICACIÓN DE DOCUMENTOS</t>
  </si>
  <si>
    <t>REGLAMENTO DE ORGANIZACIÓN Y FUNCIONES, ARTÍCULO 65, LITERALES I) Y J)</t>
  </si>
  <si>
    <t>SUBGERENCIA DE ABASTECIMIENTOS / SUBGERENCIA DE CONTRATACIONES ESTRATÉGICAS</t>
  </si>
  <si>
    <t>REGLAMENTO DE ORGANIZACIÓN Y FUNCIONES, ARTÍCULO 63, LITERALES D) Y E) / ARTÍCULO 73-E, LITERAL G)</t>
  </si>
  <si>
    <t>REGLAMENTO DE ORGANIZACIÓN Y FUNCIONES, ARTÍCULO 63, LITERAL A) / ARTÍCULO 73-E, LITERAL A)</t>
  </si>
  <si>
    <t>REGLAMENTO DE ORGANIZACIÓN Y FUNCIONES, ARTÍCULO 63, LITERAL A), F) Y G) / ARTÍCULO 73-E, LITERALES A), C), D), E), F), H), I), J), Y K)</t>
  </si>
  <si>
    <t>CONTRATACIONES DE BIENES Y SERVICIOS EXCLUIDAS DE LA NORMA</t>
  </si>
  <si>
    <t>SUBGERENCIA DE ABASTECIMIENTOS</t>
  </si>
  <si>
    <t>REGLAMENTO DE ORGANIZACIÓN Y FUNCIONES, ARTÍCULO 63, LITERAL N)</t>
  </si>
  <si>
    <t>REGLAMENTO DE ORGANIZACIÓN Y FUNCIONES, ARTÍCULO 63, LITERAL J)</t>
  </si>
  <si>
    <t>REGLAMENTO DE ORGANIZACIÓN Y FUNCIONES, ARTÍCULO 63, LITERAL B)</t>
  </si>
  <si>
    <t>GERENCIA DE RECURSOS ESTRATÉGICOS</t>
  </si>
  <si>
    <t>REGLAMENTO DE ORGANIZACIÓN Y FUNCIONES, ARTÍCULO 73-B, LITERALES R), T), U), V) Y W)</t>
  </si>
  <si>
    <t>REGLAMENTO DE ORGANIZACIÓN Y FUNCIONES, ARTÍCULO 47, LITERALES E) Y D)</t>
  </si>
  <si>
    <t>REGLAMENTO DE ORGANIZACIÓN Y FUNCIONES, ARTÍCULO 47, LITERALES D), E), P) Y Q)</t>
  </si>
  <si>
    <t>REGLAMENTO DE ORGANIZACIÓN Y FUNCIONES, ARTÍCULO 47, LITERALES Q) Y D)</t>
  </si>
  <si>
    <t>REGLAMENTO DE ORGANIZACIÓN Y FUNCIONES, ARTÍCULO 60, LITERAL B)</t>
  </si>
  <si>
    <t>EJECUCIÓN DEL GASTO</t>
  </si>
  <si>
    <t>REGLAMENTO DE ORGANIZACIÓN Y FUNCIONES, ARTÍCULO 47, LITERALES N) Y O)</t>
  </si>
  <si>
    <t>REGLAMENTO DE ORGANIZACIÓN Y FUNCIONES, ARTÍCULO 84, LITERALES A), C), E), H), I), J), K) Y O)</t>
  </si>
  <si>
    <t>REGLAMENTO DE ORGANIZACIÓN Y FUNCIONES, ARTÍCULO 84, LITERALES J) Y K)</t>
  </si>
  <si>
    <t>REGLAMENTO DE ORGANIZACIÓN Y FUNCIONES, ARTÍCULO 84, LITERAL E)</t>
  </si>
  <si>
    <t>SUBGERENCIA DE OPERACIONES Y PLATAFORMA TECNOLÓGICA</t>
  </si>
  <si>
    <t>REGLAMENTO DE ORGANIZACIÓN Y FUNCIONES, ARTÍCULO 89, LITERAL C)</t>
  </si>
  <si>
    <t>REGLAMENTO DE ORGANIZACIÓN Y FUNCIONES, ARTÍCULO 84, LITERALES H) E I)</t>
  </si>
  <si>
    <t>REGLAMENTO DE ORGANIZACIÓN Y FUNCIONES, ARTÍCULO 84, LITERALES K) Y O)</t>
  </si>
  <si>
    <t>REGLAMENTO DE ORGANIZACIÓN Y FUNCIONES, ARTÍCULO 40, LITERALES B) Y F) Y I) Y J)</t>
  </si>
  <si>
    <t>REGLAMENTO DE ORGANIZACIÓN Y FUNCIONES, ARTÍCULO 35, LITERALES C) Y E)</t>
  </si>
  <si>
    <t>DIRECTIVA N° 011-2020-CG/AJ Y MODIFICATORIAS,  NUMERALES 7.3, 7.4 Y 7.6</t>
  </si>
  <si>
    <t>REGLAMENTO DE ORGANIZACIÓN Y FUNCIONES, ARTÍCULO 19, LITERALES E), L) Y M)</t>
  </si>
  <si>
    <t>REGLAMENTO DE ORGANIZACIÓN Y FUNCIONES, ARTÍCULO 19, LITERALES DEL A) AL D), DEL F) AL K), N) Y O)</t>
  </si>
  <si>
    <t>REGLAMENTO DE ORGANIZACIÓN Y FUNCIONES, ARTÍCULO 19, LITERAL M)</t>
  </si>
  <si>
    <t>ESTADO DEL PROCESO</t>
  </si>
  <si>
    <t>PROCEDIMIENTO</t>
  </si>
  <si>
    <t>MATRIZ DE CARACTERIZACIÓN</t>
  </si>
  <si>
    <t xml:space="preserve">MATRIZ DE RIESGO </t>
  </si>
  <si>
    <t>INDICADOR</t>
  </si>
  <si>
    <t/>
  </si>
  <si>
    <t>APROBADO</t>
  </si>
  <si>
    <t>PE01.03.01</t>
  </si>
  <si>
    <t>DE REFERENCIA</t>
  </si>
  <si>
    <t>PE01.03.02</t>
  </si>
  <si>
    <t>PE01.03.03</t>
  </si>
  <si>
    <t>PROGRAMACIÓN DEL POI MULTIANUAL</t>
  </si>
  <si>
    <t>PE01.03.04</t>
  </si>
  <si>
    <t>PROGRAMACIÓN DE LOS PLANES ANUALES DE CONTROL DE LOS OCI</t>
  </si>
  <si>
    <t>PE01.03.05</t>
  </si>
  <si>
    <t>SEGUIMIENTO Y EVALUACIÓN DEL POI Y PNC</t>
  </si>
  <si>
    <t>PE02.01.02.01</t>
  </si>
  <si>
    <t>IMPLANTACIÓN, IMPLEMENTACIÓN Y DESACTIVACIÓN DE LOS OCI</t>
  </si>
  <si>
    <t>PE02.01.02.02</t>
  </si>
  <si>
    <t>INCORPORACIÓN DE LOS OCI</t>
  </si>
  <si>
    <t>PE02.02.01.01</t>
  </si>
  <si>
    <t>MAPEO DE PROCESOS</t>
  </si>
  <si>
    <t>PE02.02.01.02</t>
  </si>
  <si>
    <t>PRIORIZACIÓN DE PROCESOS</t>
  </si>
  <si>
    <t>PE02.02.01.03</t>
  </si>
  <si>
    <t>EVALUACIÓN DE LA MADUREZ DE PROCESOS</t>
  </si>
  <si>
    <t>PE02.02.01.04</t>
  </si>
  <si>
    <t>DISEÑO DE PROCESOS</t>
  </si>
  <si>
    <t>PE02.02.01.05</t>
  </si>
  <si>
    <t>MEJORA DE PROCESOS CON LEAN SIX SIGMA Y SCRUM</t>
  </si>
  <si>
    <t>PE02.02.01.06</t>
  </si>
  <si>
    <t>INNOVACIÓN DE PROCESOS CON DESIGN THINKING</t>
  </si>
  <si>
    <t>PE02.02.01.07</t>
  </si>
  <si>
    <t>IMPLEMENTACIÓN DE MEJORA DE PROCESOS</t>
  </si>
  <si>
    <t>SATISFACCIÓN DEL CLIENTE</t>
  </si>
  <si>
    <t>FUNCIÓN DE CUMPLIMIENTO ANTISOBORNO</t>
  </si>
  <si>
    <t>PE02.04.04.01</t>
  </si>
  <si>
    <t>ACTUALIZACIÓN DE LA CARTERA DE INVERSIONES</t>
  </si>
  <si>
    <t>PE02.04.04.02</t>
  </si>
  <si>
    <t>EVALUACIÓN EXPOST DE LAS INVERSIONES</t>
  </si>
  <si>
    <t>PE02.04.04.03</t>
  </si>
  <si>
    <t>SEGUIMIENTO A LA EJECUCIÓN DE LA CARTERA DE INVERSIONES</t>
  </si>
  <si>
    <t>PE03.01.04.01</t>
  </si>
  <si>
    <t>PE03.01.04.02</t>
  </si>
  <si>
    <t>PE03.01.04.03</t>
  </si>
  <si>
    <t>PUBLICACIÓN DE LOS INFORMES DE SERVICIOS DE CONTROL EN EL PORTAL WEB DE LA CONTRALORÍA GENERAL DE LA REPÚBLICA</t>
  </si>
  <si>
    <t>PE03.01.06.01</t>
  </si>
  <si>
    <t>PE03.01.06.02</t>
  </si>
  <si>
    <t>ELABORACIÓN DE PUBLICACIONES</t>
  </si>
  <si>
    <t>PE03.01.06.03</t>
  </si>
  <si>
    <t>GESTIÓN DE CONFERENCIAS DE PRENSA, TALLERES INFORMATIVOS Y ENTREVISTAS CON MEDIOS DE COMUNICACIÓN</t>
  </si>
  <si>
    <t>PE03.02.02.01</t>
  </si>
  <si>
    <t>ATENCIÓN DE SOLICITUDES DE REPRESENTACIÓN DEL CONTRALOR GENERAL, FUNCIONARIOS Y PROFESIONALES DE LA CGR</t>
  </si>
  <si>
    <t>PE03.02.02.02</t>
  </si>
  <si>
    <t xml:space="preserve">DESTAQUES PROFESIONALES DE LA CONTRALORÍA GENERAL DE LA REPUBLICA </t>
  </si>
  <si>
    <t>PE03.02.02.03</t>
  </si>
  <si>
    <t>ATENCIÓN DE SOLICITUDES DE ACOMPAÑAMIENTO EN ACTIVIDADES CONGRESALES DE FISCALIZACIÓN</t>
  </si>
  <si>
    <t>PE03.02.03.01</t>
  </si>
  <si>
    <t>REPRESENTACIÓN INSTITUCIONAL EN CAPACITACIONES INTERNACIONALES</t>
  </si>
  <si>
    <t>PE03.02.03.02</t>
  </si>
  <si>
    <t>ASISTENCIA TÉCNICA INTERNACIONAL O REPRESENTACIÓN INSTITUCIONAL EN EVENTOS INTERNACIONALES</t>
  </si>
  <si>
    <t>PE03.02.03.03</t>
  </si>
  <si>
    <t>GESTIÓN DE JORNADAS DE SOCIALIZACIÓN DE EXPERIENCIAS INTERNACIONALES</t>
  </si>
  <si>
    <t>FORMULACIÓN, SEGUIMIENTO Y EVALUACIÓN DE INSTRUMENTOS DE COOPERACIÓN NACIONAL</t>
  </si>
  <si>
    <t>PARTICIPACIÓN CIUDADANA EN EL CONTROL SOCIAL A TRAVÉS DE AUDITORES JUVENILES</t>
  </si>
  <si>
    <t>PARTICIPACIÓN CIUDADANA EN EL CONTROL SOCIAL A TRAVÉS DE MONITORES CIUDADANOS DE CONTROL</t>
  </si>
  <si>
    <t>PARTICIPACIÓN CIUDADANA EN EL CONTROL SOCIAL A TRAVÉS DE AUDIENCIAS PÚBLICAS</t>
  </si>
  <si>
    <t>PM02.01.03.01</t>
  </si>
  <si>
    <t>GESTIÓN DE CANALES DE DENUNCIAS</t>
  </si>
  <si>
    <t>PM02.01.03.02</t>
  </si>
  <si>
    <t>GESTIÓN DE MEDIDAS DE PROTECCIÓN Y BENEFICIOS AL DENUNCIANTE</t>
  </si>
  <si>
    <t>PM02.01.03.03</t>
  </si>
  <si>
    <t>EVALUACIÓN DE LA DENUNCIA</t>
  </si>
  <si>
    <t>PM02.01.03.04</t>
  </si>
  <si>
    <t>SEGUIMIENTO DE CASOS DERIVADOS PARA ATENCIÓN</t>
  </si>
  <si>
    <t>PM02.02.04.01</t>
  </si>
  <si>
    <t>PM02.02.04.02</t>
  </si>
  <si>
    <t>PM03.04.01.01</t>
  </si>
  <si>
    <t>PM03.04.01.02</t>
  </si>
  <si>
    <t>FISCALIZACIÓN ESPECÍFICA DE INGRESOS, BIENES Y RENTAS Y GESTIÓN DE CONFLICTOS DE INTERESES DE FUNCIONARIOS Y SERVIDORES PÚBLICOS</t>
  </si>
  <si>
    <t>REVISIÓN DE ADMISIBILIDAD, EVALUACIÓN DE PROCEDENCIA E INICIO DEL PROCEDIMIENTO ADMINISTRATIVO SANCIONADOR</t>
  </si>
  <si>
    <t>PM04.03.02.01</t>
  </si>
  <si>
    <t>PM04.03.02.02</t>
  </si>
  <si>
    <t>PA01.01.03.01</t>
  </si>
  <si>
    <t>ELABORACIÓN Y ACTUALIZACIÓN DE PERFILES DE PUESTOS</t>
  </si>
  <si>
    <t>PA01.01.03.02</t>
  </si>
  <si>
    <t>ADMINISTRACIÓN DE PUESTOS</t>
  </si>
  <si>
    <t>PA01.02.01.02</t>
  </si>
  <si>
    <t>PA01.02.02.04</t>
  </si>
  <si>
    <t>PA01.03.06.01</t>
  </si>
  <si>
    <t>PA01.03.06.02</t>
  </si>
  <si>
    <t>ENCARGO DE JEFATURA DE ÓRGANO O UNIDAD ORGÁNICA</t>
  </si>
  <si>
    <t>PA01.05.01.01</t>
  </si>
  <si>
    <t>DISEÑO DE CAMPAÑAS DE SALUD</t>
  </si>
  <si>
    <t>PA01.05.01.02</t>
  </si>
  <si>
    <t>IMPLEMENTACIÓN DE DISPOSICIONES DEL PLAN DE SEGURIDAD Y SALUD</t>
  </si>
  <si>
    <t>PA01.05.01.03</t>
  </si>
  <si>
    <t>PA01.05.01.04</t>
  </si>
  <si>
    <t>CONTROL DE EXÁMENES MÉDICOS</t>
  </si>
  <si>
    <t>DESIGNACIÓN Y ENCARGO DEL JEFE DEL OCI</t>
  </si>
  <si>
    <t>CLASIFICACIÓN DE DOCUMENTOS SECRETOS Y RESERVADOS</t>
  </si>
  <si>
    <t>RECLASIFICACIÓN Y DESCLASIFICACIÓN DE DOCUMENTOS SECRETOS Y RESERVADOS</t>
  </si>
  <si>
    <t>PA02.05.02.01</t>
  </si>
  <si>
    <t>ARCHIVO Y CONSERVACIÓN DE DOCUMENTOS</t>
  </si>
  <si>
    <t>PA02.05.02.02</t>
  </si>
  <si>
    <t>PA02.05.02.03</t>
  </si>
  <si>
    <t>PA02.05.02.04</t>
  </si>
  <si>
    <t>RECONSTRUCCIÓN DE DOCUMENTOS</t>
  </si>
  <si>
    <t>PA03.02.02.01</t>
  </si>
  <si>
    <t>ACTUACIONES PREPARATORIAS Y SELECCIÓN DEL PROVEEDOR</t>
  </si>
  <si>
    <t>PA03.02.02.02</t>
  </si>
  <si>
    <t>GESTIÓN ADMINISTRATIVA DE CONTRATOS</t>
  </si>
  <si>
    <t>PA03.02.02.03</t>
  </si>
  <si>
    <t>GESTIÓN DE PASAJES AÉREOS</t>
  </si>
  <si>
    <t>ATENCIÓN Y DESPACHO DE BIENES MUEBLES PATRIMONIALES</t>
  </si>
  <si>
    <t>ALTA DE BIENES MUEBLES PATRIMONIALES</t>
  </si>
  <si>
    <t>GESTIÓN DE INVENTARIO DE BIENES MUEBLES PATRIMONIALES</t>
  </si>
  <si>
    <t>BAJA Y DISPOSICIÓN DE BIENES MUEBLES PATRIMONIALES</t>
  </si>
  <si>
    <t>COBERTURA DE SEGURO DE BIENES MUEBLES PATRIMONIALES</t>
  </si>
  <si>
    <t>REGISTRO DE BIENES MUEBLES PATRIMONIALES E INMEUBLES</t>
  </si>
  <si>
    <t>INGRESO DE BIENES MUEBLES</t>
  </si>
  <si>
    <t>ATENCIÓN DE REQUERIMIENTOS Y ENTREGA DE BIENES MUEBLES</t>
  </si>
  <si>
    <t>INVENTARIO DE BIENES MUEBLES EN ALMACÉN</t>
  </si>
  <si>
    <t>BAJA Y DISPOSICIÓN DE BIENES MUEBLES EN ALMACÉN</t>
  </si>
  <si>
    <t>MANTENIMIENTO DE LA INFRAESTRUCTURA Y SU EQUIPAMIENTO</t>
  </si>
  <si>
    <t>PA03.06.01</t>
  </si>
  <si>
    <t>PA03.06.02</t>
  </si>
  <si>
    <t>PA03.06.03</t>
  </si>
  <si>
    <t>PA03.06.04</t>
  </si>
  <si>
    <t>SEGUIMIENTO CONTRACTUAL</t>
  </si>
  <si>
    <t>PA03.06.05</t>
  </si>
  <si>
    <t>APLICACIÓN DE ANOTACIONES A LAS SOCIEDADES DE AUDITORÍA</t>
  </si>
  <si>
    <t>PA04.02.01.01</t>
  </si>
  <si>
    <t>PROGRAMACIÓN DE COMPROMISO ANUAL - PCA</t>
  </si>
  <si>
    <t>PA04.02.01.02</t>
  </si>
  <si>
    <t>ASIGNACIÓN DEL PRESUPUESTO POR UNIDAD ORGANICA</t>
  </si>
  <si>
    <t>PA04.02.01.03</t>
  </si>
  <si>
    <t>CERTIFICACIÓN Y PREVISIÓN PRESUPUESTARIA</t>
  </si>
  <si>
    <t>PA04.02.02.01</t>
  </si>
  <si>
    <t>TRANSFERENCIAS A FAVOR DE LA CGR</t>
  </si>
  <si>
    <t>PA04.02.02.02</t>
  </si>
  <si>
    <t>MODIFICACIÓN PRESUPUESTAL A NIVEL INSTITUCIONAL</t>
  </si>
  <si>
    <t>Mesa de ayuda
Accesos informaticos</t>
  </si>
  <si>
    <t>PA07.02.01</t>
  </si>
  <si>
    <t>ADMINISTRACIÓN DE CONTROLES DE SEGURIDAD FÍSICA Y ELECTRÓNICA</t>
  </si>
  <si>
    <t>PA07.02.02</t>
  </si>
  <si>
    <t>ADMINISTRACIÓN DE ÁREAS SEGURAS Y ZONAS DE ACCESO RESTRINGIDO</t>
  </si>
  <si>
    <t>PA07.02.03</t>
  </si>
  <si>
    <t>ADMINISTRACIÓN DE EQUIPOS DE EMERGENCIA</t>
  </si>
  <si>
    <t>PA07.02.04</t>
  </si>
  <si>
    <t>SUPERVISIÓN E INSPECCIÓN DE SEGURIDAD Y VIGILANCIA</t>
  </si>
  <si>
    <t>PA07.02.05</t>
  </si>
  <si>
    <t>ANÁLISIS DE INFORMACIÓN E INVESTIGACIONES</t>
  </si>
  <si>
    <t>PA07.02.06</t>
  </si>
  <si>
    <t>INSPECCIONES DE SEGURIDAD TÉCNICA EN EDIFICACIONES</t>
  </si>
  <si>
    <t>PA07.02.07</t>
  </si>
  <si>
    <t>CONTROL DE INGRESO Y SALIDA DE VISITAS Y TERCEROS</t>
  </si>
  <si>
    <t>PA07.02.08</t>
  </si>
  <si>
    <t>SUPERVISIÓN DE REQUISITOS PARA TRABAJOS DE ALTO RIESGO</t>
  </si>
  <si>
    <t>PA07.02.09</t>
  </si>
  <si>
    <t>OPERACIONES DE SEGURIDAD PARA ACTIVIDADES DE CONTROL Y EVENTOS</t>
  </si>
  <si>
    <t>PA07.03.01</t>
  </si>
  <si>
    <t>CAPACITACIÓN EN DEFENSA CIVIL Y RIESGOS DE DESASTRES</t>
  </si>
  <si>
    <t>PA07.03.02</t>
  </si>
  <si>
    <t>CONFORMACIÓN Y PREPARACIÓN DE LAS BRIGADAS DE EMERGENCIA</t>
  </si>
  <si>
    <t>Correo de Luis E. del 25.11.22
Reemplazará al de Control de Documentos y Registros en el Alcance del SGC</t>
  </si>
  <si>
    <r>
      <t xml:space="preserve">SUBGERENCIA DE PREVENCIÓN E INTEGRIDAD
</t>
    </r>
    <r>
      <rPr>
        <strike/>
        <sz val="11"/>
        <color rgb="FFFF0000"/>
        <rFont val="Arial Narrow"/>
        <family val="2"/>
      </rPr>
      <t>SUBGERENCIA DE INTEGRIDAD PÚBLICA</t>
    </r>
  </si>
  <si>
    <t>Gestión eventos de integridad y prevención de la corrupción</t>
  </si>
  <si>
    <t>ISABEL H. correo del 16.11.21</t>
  </si>
  <si>
    <t>Capacitación en temas de ética, integridad pública y lucha contra la corrupción</t>
  </si>
  <si>
    <t>Difusión de contenidos para la prevención y lucha contra la corrupción e inconducta funcional</t>
  </si>
  <si>
    <t>GESTIÓN DEL REGISTRO PARA EL CONTRO DE CONTRATOS DE CONSULTORÍA EN EL ESTADO</t>
  </si>
  <si>
    <t>EVALUACIÓN DE RECURSOS DE APELACIÓN DE PREATACIONES ADICIONALES DE SUPERVISIÓN DE OBRA</t>
  </si>
  <si>
    <t>Atención de quejas por defecto de tramitación</t>
  </si>
  <si>
    <t>Isabel correo del 12.12.19</t>
  </si>
  <si>
    <t>PSER</t>
  </si>
  <si>
    <t>Franklin Chavez correo del 04.05.21</t>
  </si>
  <si>
    <r>
      <rPr>
        <sz val="12"/>
        <color rgb="FF000000"/>
        <rFont val="Arial"/>
        <family val="2"/>
      </rPr>
      <t xml:space="preserve">
SUPERVISIÓN </t>
    </r>
    <r>
      <rPr>
        <b/>
        <sz val="12"/>
        <color rgb="FFFF0000"/>
        <rFont val="Arial"/>
        <family val="2"/>
      </rPr>
      <t>Y ASEGURAMIENTO DE LA CALIDAD</t>
    </r>
    <r>
      <rPr>
        <sz val="12"/>
        <color rgb="FF000000"/>
        <rFont val="Arial"/>
        <family val="2"/>
      </rPr>
      <t xml:space="preserve"> DE LOS SERVICIOS DE CONTROL </t>
    </r>
    <r>
      <rPr>
        <strike/>
        <sz val="12"/>
        <color rgb="FF000000"/>
        <rFont val="Arial"/>
        <family val="2"/>
      </rPr>
      <t>Y RELACIONADOS</t>
    </r>
  </si>
  <si>
    <t>Producción y almacenamiento de microformas digitales</t>
  </si>
  <si>
    <t>Isabel Hiyo correo 26-10-2023</t>
  </si>
  <si>
    <t>A04.02.01 PROGRAMACIÓN DE COMPROMISO ANUAL</t>
  </si>
  <si>
    <t>PA04.02.02 CERTIFICACIÓN Y PREVISIÓN PRESUPUESTARIA</t>
  </si>
  <si>
    <t>PA04.02.03 EJECUCIÓN FINANCIERA DE INGRESOS</t>
  </si>
  <si>
    <t>PA04.02.04 EJECUCIÓN FINANCIERA DE GASTOS</t>
  </si>
  <si>
    <t>PA04.02.05 TRANSFERENCIAS A FAVOR DE LA CGR</t>
  </si>
  <si>
    <t>PA04.02.06 GESTIÓN DE VIÁTICOS</t>
  </si>
  <si>
    <t>PA04.02.07 GESTIÓN DEL FONDO DE CAJA CHICA</t>
  </si>
  <si>
    <t>PA04.02.08 GESTIÓN DE ANTICIPOS</t>
  </si>
  <si>
    <t>(*) SEGÚN CORRESPONDA</t>
  </si>
  <si>
    <t>INVENTARIO DE PROCESOS DE LA CGR</t>
  </si>
  <si>
    <t>TIPO DE PROCESO</t>
  </si>
  <si>
    <t>PM: Por mejorar
NE: No existe</t>
  </si>
  <si>
    <t xml:space="preserve">PROPIETARIO </t>
  </si>
  <si>
    <t>PROPIETARIO A CONSIDERAR</t>
  </si>
  <si>
    <t>GERENCIA DE PLANEAMIENTO</t>
  </si>
  <si>
    <t xml:space="preserve">CONTROL  INTERNO </t>
  </si>
  <si>
    <t>NE</t>
  </si>
  <si>
    <t>SECRETARIA GENERAL</t>
  </si>
  <si>
    <t>NO EXISTE</t>
  </si>
  <si>
    <t>POR CREAR (SUBGERENCIA ESTUDIOS E INVESTIGACIONES)</t>
  </si>
  <si>
    <t>GESTIÓN DE PROCESOS</t>
  </si>
  <si>
    <t>- SUBGERENCIA DE MODERNIZACIÓN
- SUBGERENCIA DE DISEÑO Y MEJORA DE PROCECSOS DE CONTROL</t>
  </si>
  <si>
    <t>POR CREAR (SUBGERENCIA DE GESTIÓN DE PROCESOS)</t>
  </si>
  <si>
    <t>GESTIÓN DE SISTEMAS INTEGRADOS</t>
  </si>
  <si>
    <t>- SUBGERENCIA DE MODERNIZACIÓN
- SUBGERENCIA DE SEGURIDAD INTEGRAL</t>
  </si>
  <si>
    <t>POR CREAR (GERENCIA DE DESARROLLO)</t>
  </si>
  <si>
    <t>COMUNICACIÓN Y RELACIONES PÚBLICAS</t>
  </si>
  <si>
    <t>POR CREAR (SUBGERENCIA DE COMUNICACIÓN CORPORATIVA)</t>
  </si>
  <si>
    <t>GESTIÓN DE LAS RELACIONES PÚBLICAS</t>
  </si>
  <si>
    <t>POR CREAR (SUBGERENCIA DE RELACIONES INTERINSTITUCIONALES)</t>
  </si>
  <si>
    <t>PREVENCIÓN, FOMENTO DE LA INTEGRIDAD Y CULTURA DE CONTROL</t>
  </si>
  <si>
    <t>DISEÑO Y DESARROLLO DE MECANISMOS DE PREVENCIÓN</t>
  </si>
  <si>
    <t>GERENCIA DE PREVENCIÓN</t>
  </si>
  <si>
    <t>SEGUIMIENTO DE LA IMPLEMENTACIÓN DE LOS MECANISMOS DE PREVENCIÓN</t>
  </si>
  <si>
    <t>ATENCIÓN A LOS DESTINATARIOS DE SERVICIOS DE LA CGR</t>
  </si>
  <si>
    <t>SERVICIO DE ORIENTACIÓN Y ATENCIÓN A LOS DESTINATARIOS DE SERVICIOS DE LA CGR</t>
  </si>
  <si>
    <t>ATENCIÓN DE PEDIDOS DE INFORMACIÓN</t>
  </si>
  <si>
    <t>ATENCIÓN Y EVALUACIÓN DE SOLICITUDES DE SERVICIOS DE CONTROL</t>
  </si>
  <si>
    <t>ATENCIÓN DE ENCARGOS LEGALES</t>
  </si>
  <si>
    <t>GERENCIA DE ASESORÍA JURÍDICA</t>
  </si>
  <si>
    <t>PM02.05</t>
  </si>
  <si>
    <t>DETECCIÓN DE RIESGOS EN EL USO DE LOS RECURSOS PÚBLICOS</t>
  </si>
  <si>
    <t>SUBGERENCIA DE DENUNCIAS Y PARTICIPACIÓN CIUDADANA</t>
  </si>
  <si>
    <t>EVALUACIÓN DE INFORMACIÓN DE ENTIDADES Y FUNCIONARIOS PÚBLICOS</t>
  </si>
  <si>
    <t>SERVICIO DE CONTROL PREVIO</t>
  </si>
  <si>
    <t>GERENCIA DE CONTROL DE MEGAPROYECTOS</t>
  </si>
  <si>
    <t>INVESTIGACIÓN DE RESULTADOS DEL EJERCICIO DE LA FUNCIÓN PÚBLICA</t>
  </si>
  <si>
    <t>INVESTIGACIÓN DE DESBALANCES PATRIMONIALES DE FUNCIONARIOS Y SERVIDORES PÚBLICOS</t>
  </si>
  <si>
    <t>SUBGERENCIA DE FISCALIZACIÓN PATRIMONIAL</t>
  </si>
  <si>
    <t>SEGUIMIENTO A LOS PROCESOS JUDICIALES RESULTANTES DE LOS SERVICIOS DE CONTROL</t>
  </si>
  <si>
    <t>CONTRIBUCIÓN A LA MEJORA DE LOS SERVICIOS DE LA ADMINISTRACIÓN PÚBLICA</t>
  </si>
  <si>
    <t>PM</t>
  </si>
  <si>
    <t>GESTIÓN DE LOS ACTIVOS DOCUMENTARIOS</t>
  </si>
  <si>
    <t>DISTRIBUCIÓN DE VALIJAS Y DOCUMENTOS</t>
  </si>
  <si>
    <t>GESTIÓN LOGÍSTICA</t>
  </si>
  <si>
    <t>SUBGERENCIA DE LOGÍSTICA</t>
  </si>
  <si>
    <t>SUBGERENCIA DE FINANZAS</t>
  </si>
  <si>
    <t>CIERRE CONTABLE</t>
  </si>
  <si>
    <t>ASESORÍA LEGAL INTERNA</t>
  </si>
  <si>
    <t>GERENCIA TÉCNICO NORMATIVA</t>
  </si>
  <si>
    <t>GESTIÓN DE LA SEGURIDAD Y LA CONTINUIDAD</t>
  </si>
  <si>
    <t>PRODUCTO</t>
  </si>
  <si>
    <t>DOCUMENTADO (PROCEDIMIENTO O GUIA)</t>
  </si>
  <si>
    <t>EN EL ALCANCE DE CERTIFICACIÓN</t>
  </si>
  <si>
    <t>PLAN ESTRATÉGICO INSTITUCIONAL</t>
  </si>
  <si>
    <t>NO</t>
  </si>
  <si>
    <t>PLAN NACIONAL DE CONTROL</t>
  </si>
  <si>
    <t>CONTROL INTERNO</t>
  </si>
  <si>
    <t>PRESUPUESTO INICIAL DE APERTURA</t>
  </si>
  <si>
    <t>GESTIÓN DEL CONOCIMIENTO JURÍDICO DERIVADO DE LOS RESULTADOS DEL CONTROL EN PROCESOS ADMINISTRATIVOS Y JUDICIALES</t>
  </si>
  <si>
    <t>SI</t>
  </si>
  <si>
    <t>IDENTIFICACIÓN DE CRITERIOS RESOLUTIVOS DEL TSRA CONTENIDAS EN LAS RESOLUCIONES</t>
  </si>
  <si>
    <t>SECRETARÍA TÉCNICA</t>
  </si>
  <si>
    <t>DESARROLLO DE BUENAS PRÁCTICAS Y PROPUESTAS DE MEJORA PARA LOS PROCESOS</t>
  </si>
  <si>
    <r>
      <t xml:space="preserve">DISEÑO Y DESARROLLO DE MECANISMOS DE </t>
    </r>
    <r>
      <rPr>
        <sz val="11"/>
        <color rgb="FF1F3864"/>
        <rFont val="Calibri"/>
        <family val="2"/>
      </rPr>
      <t>CONTROL Y PREVENCIÓN DE LA CORRUPCIÓN</t>
    </r>
  </si>
  <si>
    <t>DISEÑO DE PROGRAMAS PREVENTIVOS</t>
  </si>
  <si>
    <t>DISEÑO DE EVENTOS DE DIFUSIÓN</t>
  </si>
  <si>
    <t>SUBGERENCIA DE INTEGRIDAD</t>
  </si>
  <si>
    <t>DISEÑO DE MECANISMOS DE CONTROL</t>
  </si>
  <si>
    <t>REGULACIÓN DEL CONTROL PARA LAS ENTIDADES PÚBLICAS</t>
  </si>
  <si>
    <r>
      <t xml:space="preserve">SEGUIMIENTO DE LA IMPLEMENTACIÓN DE LOS MECANISMOS DE </t>
    </r>
    <r>
      <rPr>
        <sz val="11"/>
        <color rgb="FF1F3864"/>
        <rFont val="Calibri"/>
        <family val="2"/>
      </rPr>
      <t>CONTROL Y PREVENCIÓN DE LA CORRUPCIÓN</t>
    </r>
  </si>
  <si>
    <t>MAPA DE PROCESOS ACTUALIZADO
INVENTARIO DE PROCESOS, ACTUALIZADO</t>
  </si>
  <si>
    <t>PROCESO DISEÑADO</t>
  </si>
  <si>
    <t>PROCESO DOCUMENTADO</t>
  </si>
  <si>
    <t>EMISIÓN DE DOCUMENTOS NORMATIVOS DE CONTROL Y SERVICIOS RELACIONADOS</t>
  </si>
  <si>
    <t>GERENCIA DE ASESORÍA JURÍDICA (NUEVO ROF)</t>
  </si>
  <si>
    <t>EMISIÓN DE DOCUMENTOS NORMATIVOS DE GESTIÓN</t>
  </si>
  <si>
    <t>GESTIÓN DE SISTEMAS INTEGRADOS (INCLUYE SEGURIDAD Y SALUD, SEGURIDAD DE LA INFORMACIÓN, RIESGOS Y CALIDAD)</t>
  </si>
  <si>
    <t>PLANIFICACIÓN DE ACCIONES PARA EL SISTEMA</t>
  </si>
  <si>
    <t>SUBGERENCIA DE MODERNIZACIÓN/SUBGERENCIA DE SEGURIDAD INTEGRAL</t>
  </si>
  <si>
    <t>- POLÍTICA DE LA CALIDAD DE LA CGR 
- OBJETIVOS DE LA CALIDAD DE LA CGR ALINEADOS AL PEI. 
- MANUAL DEL SGC.
- PROCEDIMIENTOS, INSTRUCTIVOS, GUÍAS. 
- REPRESENTANTE DE LA DIRECCIÓN: GDE.
- COMITÉ DE GESTIÓN DE LA CALIDAD: COMITÉ EJECUTIVO DE LA CGR.
- POI, PAC DONDE SE ASEGURAN RECURSOS PARA ACTIVIDADES.
- PORTAFOLIO DE PROYECTOS ACTUALIZADO</t>
  </si>
  <si>
    <t>ADMINISTRACIÓN DEL SISTEMA</t>
  </si>
  <si>
    <t>- CONTROL DE DOCUMENTOS
- CONTROL DE REGISTROS</t>
  </si>
  <si>
    <t>VERIFICACIÓN DE ACCIONES PARA EL SISTEMA</t>
  </si>
  <si>
    <t>- MEDICIÓN DEL DESEMPEÑO DE LOS PROCESOS
- HALLAZGOS DE AUDITORÍA DE CALIDAD
- ACUERDOS DE LA REVISIÓN POR LA DIRECCIÓN</t>
  </si>
  <si>
    <t xml:space="preserve">MEJORA CONTINUA </t>
  </si>
  <si>
    <t>- REVISIÓN POR LA DIRECCIÓN 
- IMPLEMENTACIÓN DE INDICADORES
- HALLAZGOS</t>
  </si>
  <si>
    <t>POR CREAR (GERENCIA DE DISEÑO Y DESARROLLO ORGANIZACIONAL)</t>
  </si>
  <si>
    <t>- ROF
- ORGANIGRAMA</t>
  </si>
  <si>
    <t>DESARROLLO DE PROYECTOS INSTITUCIONALES</t>
  </si>
  <si>
    <t>PROYECTO EJECUTADO</t>
  </si>
  <si>
    <t>PORTAFOLIO DE PROYECTOS ACTUALIZADO</t>
  </si>
  <si>
    <t>FORMULACIÓN DE LOS PROYECTOS DE INVERSIÓN</t>
  </si>
  <si>
    <t>PROYECTO DE INVERSIÓN</t>
  </si>
  <si>
    <t>COMUNICACIÓN ORGANIZACIONAL</t>
  </si>
  <si>
    <t>POR CREAR (GERENCIA DE COMUNICACIÓN ORGANIZACIONAL Y RELACIONES PÚBLICAS)</t>
  </si>
  <si>
    <t>MEDICIÓN DE LA PERCEPCIÓN O SATISFACCIÓN DE LA COMUNICACIÓN ORGANIZACIONAL</t>
  </si>
  <si>
    <t>DIFUSIÓN DE INFORMACIÓN</t>
  </si>
  <si>
    <t>DIFUSIÓN DE INFORMACIÓN DE LOS SERVICIOS DE CONTROL</t>
  </si>
  <si>
    <r>
      <rPr>
        <sz val="11"/>
        <color rgb="FFFF0000"/>
        <rFont val="Calibri"/>
        <family val="2"/>
      </rPr>
      <t>PREVENCIÓN, FOMENTO DE LA INTEGRIDAD Y CULTURA DE CONTROL EN LA GESTIÓN PÚBLICA</t>
    </r>
    <r>
      <rPr>
        <sz val="11"/>
        <color theme="1"/>
        <rFont val="Calibri"/>
        <family val="2"/>
      </rPr>
      <t xml:space="preserve">
</t>
    </r>
    <r>
      <rPr>
        <sz val="11"/>
        <color rgb="FF0070C0"/>
        <rFont val="Calibri"/>
        <family val="2"/>
      </rPr>
      <t>PREVENCIÓN DE LA CORRUPCIÓN</t>
    </r>
  </si>
  <si>
    <t>IMPLEMENTACIÓN DE MECANISMOS DE PREVENCIÓN DE LA CORRUPCIÓN</t>
  </si>
  <si>
    <t>ATENCIÓN A LOS DESTINATARIOS DE SERVICIOS DE LA CGR+43:48</t>
  </si>
  <si>
    <t>SERVICIO DE ORIENTACIÓN AL DESTINATARIO DE LOS SERVICIOS DE LA CGR</t>
  </si>
  <si>
    <t>SERVICIO DE ATENCIÓN AL DESTINATARIO DE LOS SERVICIOS DE CONTROL EN CANAL PRESENCIAL</t>
  </si>
  <si>
    <t>SERVICIO DE ATENCIÓN AL DESTINATARIO DE LOS SERVICIOS DE CONTROL EN CANAL TELEFÓNICO</t>
  </si>
  <si>
    <t>PM06.01.04</t>
  </si>
  <si>
    <t>SERVICIO DE ATENCIÓN AL DESTINATARIO DE LOS SERVICIOS DE CONTROL EN CANAL VIRTUAL</t>
  </si>
  <si>
    <t>PM06.01.05</t>
  </si>
  <si>
    <t>SERVICIO DE ATENCIÓN DE REQUERIMIENTOS DE APOYO TÉCNICO A ENTIDADES</t>
  </si>
  <si>
    <t>PM06.01.06</t>
  </si>
  <si>
    <t>SERVICIO DE ATENCIÓN DE VISITAS DE ALTOS FUNCIONARIOS</t>
  </si>
  <si>
    <t>PM06.03.01</t>
  </si>
  <si>
    <t>PM06.03.03</t>
  </si>
  <si>
    <t>PM06.03.04</t>
  </si>
  <si>
    <t>PM06.03.05</t>
  </si>
  <si>
    <t>PM06.04.01</t>
  </si>
  <si>
    <t>ATENCIÓN Y SEGUIMIENTO DE ENCARGOS LEGALES</t>
  </si>
  <si>
    <t>PM06.02.01</t>
  </si>
  <si>
    <t>PM06.02.02</t>
  </si>
  <si>
    <t>APROVISIONAMIENTO Y ANÁLISIS DE LA INFORMACIÓN DE LAS ENTIDADES</t>
  </si>
  <si>
    <t>ENTENDIMIENTO Y ASIGNACIÓN DE LOS ENCARGOS LEGALES</t>
  </si>
  <si>
    <t>EVALUACIÓN DE LA INFORMACIÓN DE LOS FUNCIONARIOS PÚBLICOS</t>
  </si>
  <si>
    <t>FISCALIZACIÓN DE LAS DECLARACIONES JURADAS PATRIMONIALES DE LOS FUNCIONARIOS PÚBLICOS</t>
  </si>
  <si>
    <t>PRIORIZACIÓN DE LA DEMANDA</t>
  </si>
  <si>
    <t>GERENCIA DE CONTROL SUBNACIONAL</t>
  </si>
  <si>
    <t>PM02.04.01</t>
  </si>
  <si>
    <t>PM02.04.02</t>
  </si>
  <si>
    <t>PM02.04.03</t>
  </si>
  <si>
    <t>PM02.04.04</t>
  </si>
  <si>
    <t>PM02.05.01</t>
  </si>
  <si>
    <t>PM02.05.02</t>
  </si>
  <si>
    <t>PM02.05.03</t>
  </si>
  <si>
    <t>PM02.05.04</t>
  </si>
  <si>
    <t>PM02.05.05</t>
  </si>
  <si>
    <t>PM02.05.06</t>
  </si>
  <si>
    <r>
      <rPr>
        <sz val="11"/>
        <color rgb="FFFF0000"/>
        <rFont val="Calibri"/>
        <family val="2"/>
      </rPr>
      <t>INVESTIGACIÓN</t>
    </r>
    <r>
      <rPr>
        <sz val="11"/>
        <color theme="1"/>
        <rFont val="Calibri"/>
        <family val="2"/>
      </rPr>
      <t xml:space="preserve"> EVALUACIÓN DE LOS RESULTADOS DEL EJERCICIO DE LA FUNCIÓN PÚBLICA</t>
    </r>
  </si>
  <si>
    <t>FISCALIZACIÓN PATRIMONIAL</t>
  </si>
  <si>
    <t>RESOLUCIÓN QUE RESUELVE EL PEDIDO DE CONCLUSIÓN DEL PAS PRESENTADO EN EL SAN</t>
  </si>
  <si>
    <t>DECLARACIÓN DE INSUFICIENCIA</t>
  </si>
  <si>
    <t>SEGUIMIENTO A LOS PROCESOS CIVILES RESULTANTES DE LOS SERVICIOS DE CONTROL</t>
  </si>
  <si>
    <t>LEGAJO, CON SENTENCIA FIRME / LEGAJO CON RESOLUCIÓN DE CONCLUSIÓN FIRME / COMUNICACIÓN PARA EL COBRO DE REPARACIÓN CIVIL O INDEMNIZACIÓN /
HOJA INFORMATIVA DEL PROCESO JUDICIAL</t>
  </si>
  <si>
    <t>SEGUIMIENTO DE PROCESOS PENALES EN EL MARCO DEL ANTIGUO CÓDIGO PROCESAL PENAL</t>
  </si>
  <si>
    <t>SEGUIMIENTO DE PROCESOS PENALES EN EL MARCO DEL NUEVO CÓDIGO PROCESAL PENAL</t>
  </si>
  <si>
    <t>REPORTE ESTADISTICO MENSUAL DE CONTROL DE GESTION</t>
  </si>
  <si>
    <t>GESTIÓN DE PROCEDIMIENTOS ADMINISTRATIVOS
GESTI´ÓN DE LA  ATENCIÓN  ADMINISTRATIVA
GESTIÓN ADMINISTRATIVA Y ATENCIÓN A PARTES INTERESADAS</t>
  </si>
  <si>
    <t>ATENCIÓN A LOS REQUERIMIENTOS DE INFORMACIÓN</t>
  </si>
  <si>
    <t>DOCUMENTO DEL EXTERIOR RECIBIDO Y REGISTRADO</t>
  </si>
  <si>
    <t>DISTRIBUCIÓN DE VALIJAS A LOS ÓRGANOS DEL SISTEMA NACIONAL DE CONTROL</t>
  </si>
  <si>
    <t>VALIJA DISTRIBUIDA</t>
  </si>
  <si>
    <t>DISTRIBUCIÓN DE DOCUMENTOS AL EXTERIOR</t>
  </si>
  <si>
    <t>CARGO DEL DOCUMENTO ENTREGADO AL DESTINATARIO</t>
  </si>
  <si>
    <t>DOCUMENTO ARCHIVADO EN EL ARCHIVO CENTRAL</t>
  </si>
  <si>
    <t>PLANIFICACIÓN DE CONTRATACIONES</t>
  </si>
  <si>
    <t>PLANIFICACIÓN ANUAL DE CONTRATACIONES</t>
  </si>
  <si>
    <t>INSCRIPCIÓN DE SOA EN EL RESAF</t>
  </si>
  <si>
    <t>SUBGERENCIA DE CONTROL DE SOCIEDADES DE AUDITORÍA</t>
  </si>
  <si>
    <t>SUPERVISIÓN ADMINISTRATIVA DE SOCIEDADES DE AUDITORÍA</t>
  </si>
  <si>
    <t>REVOCATORIA DE DESIGNACIÓN DE SOA</t>
  </si>
  <si>
    <t>SUBGERENCIA DE INGENIERÍA</t>
  </si>
  <si>
    <t>REQUERIMIENTO DE INFRAESTRUCTURA ATENDIDO</t>
  </si>
  <si>
    <t>EJECUCIÓN FINANCIERA DE PAGOS (COMPROMISO, DEVENGADO, GIRADO Y PAGADO)</t>
  </si>
  <si>
    <r>
      <t>GESTIÓN DE LA</t>
    </r>
    <r>
      <rPr>
        <sz val="11"/>
        <color rgb="FFFF0000"/>
        <rFont val="Calibri"/>
        <family val="2"/>
      </rPr>
      <t xml:space="preserve"> TICS</t>
    </r>
  </si>
  <si>
    <t>PLANIFICACIÓN DE LA TECNOLOGÍA DE LA INFORMACIÓN</t>
  </si>
  <si>
    <t>PLATAFORMA INFORMÁTICA NECESARIA INSTALADA</t>
  </si>
  <si>
    <t>REQUERIMIENTO DE RECURSOS INFORMÁTICOS ATENDIDO</t>
  </si>
  <si>
    <t>- SOFTWARE PUESTO EN PRODUCCIÓN
- MODIFICACIÓN A SOFTWARE PUESTO EN PRODUCCIÓN</t>
  </si>
  <si>
    <t>ABSOLUCIÓN DE CONSULTAS LEGALES INTERNAS</t>
  </si>
  <si>
    <t>EMISIÓN DE OPINIÓN TÉCNICA DE NORMATIVAS DE SERVICIOS DE CONTROL Y RELACIONADOS</t>
  </si>
  <si>
    <t>SUBGERENCIA DE NORMATIVIDAD</t>
  </si>
  <si>
    <t>ID</t>
  </si>
  <si>
    <t>¿CONTIENE SERVICIOS COMPARTIDO?</t>
  </si>
  <si>
    <t>TIPO DE PROCESOS</t>
  </si>
  <si>
    <t>SEGUIMIENTO DE PLANES</t>
  </si>
  <si>
    <t>INFORME DE SEGUIMIENTO</t>
  </si>
  <si>
    <t>SÍ</t>
  </si>
  <si>
    <t>SUBGERENCIA DE DESARROLLO DEL SNC</t>
  </si>
  <si>
    <r>
      <t xml:space="preserve">DISEÑO </t>
    </r>
    <r>
      <rPr>
        <sz val="12"/>
        <color rgb="FFC00000"/>
        <rFont val="Arial"/>
        <family val="2"/>
      </rPr>
      <t>DE PRODUCTOS DE CONTROL Y DE PREVENCIÓN DE LA CORRUPCIÓN</t>
    </r>
  </si>
  <si>
    <t>POR CREAR (SUBGERENCIA DE DISEÑO DE PRODUCTOS)</t>
  </si>
  <si>
    <t>DISEÑO DE PROGRAMAS DE PREVENCIÓN DE LA CORRUPCIÓN</t>
  </si>
  <si>
    <t>OPINIÓN TÉCNICA LEGAL INTERNA</t>
  </si>
  <si>
    <t>EMISIÓN DE OPINIÓN TÉCNICA LEGAL EXTERNA</t>
  </si>
  <si>
    <t>OPINIÓN TÉCNICA LEGAL EXTERNA</t>
  </si>
  <si>
    <t>SUBGERENCIA DE NORMATIVIDAD EN CONTROL GUBERNAMENTAL</t>
  </si>
  <si>
    <t>NORMATIVAS</t>
  </si>
  <si>
    <t>- SUBGERENCIA DE MODERNIZACIÓN
- SUBGERENCIA DE BIENESTAR Y RELACIONES LABORALES.
- SUBGERENCIA DE OPERACIONES Y PLATAFORMA TECNOLÓGICA</t>
  </si>
  <si>
    <t>GESTIÓN DE CALIDAD</t>
  </si>
  <si>
    <t>- POLÍTICA DE LA CALIDAD DE LA CGR 
- OBJETIVOS DE LA CALIDAD DE LA CGR ALINEADOS AL PEI. 
- MANUAL DEL SGC.
- PROCEDIMIENTOS, INSTRUCTIVOS, GUÍAS. 
- REPRESENTANTE DE LA DIRECCIÓN: GDE.
- COMITÉ DE GESTIÓN DE LA CALIDAD: COMITÉ EJECUTIVO DE LA CGR.
- POI, PAC DONDE SE ASEGURAN RECURSOS PARA ACTIVIDADES.
- PORTAFOLIO DE PROYECTOS ACTUALIZADO
'- REVISIÓN POR LA DIRECCIÓN 
- IMPLEMENTACIÓN DE INDICADORES
- HALLAZGOS
'- CONTROL DE DOCUMENTOS
- CONTROL DE REGISTROS
'- MEDICIÓN DEL DESEMPEÑO DE LOS PROCESOS
- HALLAZGOS DE AUDITORÍA DE CALIDAD
- ACUERDOS DE LA REVISIÓN POR LA DIRECCIÓN</t>
  </si>
  <si>
    <t>MATRIZ DE RIESGOS</t>
  </si>
  <si>
    <t>SUBGERENCIA DE BIENESTAR Y RELACIONES LABORALES.</t>
  </si>
  <si>
    <t>Va a RRHH</t>
  </si>
  <si>
    <t>Va a Seguridad</t>
  </si>
  <si>
    <t>- SUBGERENCIA DE PLANEAMIENTO Y PROGRAMACIÓN DE INVERSIONES
- SUBGERENCIA DE POLÍTICAS Y DESARROLLO HUMANO
- SUBGERENCIA DE DESARROLLO DEL SNC
- GOBIERNOS REGIONALES</t>
  </si>
  <si>
    <t>- SUBGERENCIA DE DESARROLLO DEL SNC
- GOBIERNOS REGIONALES</t>
  </si>
  <si>
    <t>- SUBGERENCIA DE FORMULACIÓN DE PROYECTOS
- SUBGERENCIA DE GESTIÓN DE PROYECTOS</t>
  </si>
  <si>
    <t>GOBIERNO REGIONAL</t>
  </si>
  <si>
    <t>PM02.06</t>
  </si>
  <si>
    <t>PM02.07</t>
  </si>
  <si>
    <t>PM02.08</t>
  </si>
  <si>
    <t>ATENCIÓN DE SOLICITUDES DE OPINIÓN JURÍDICA SOBRE PROYECTOS DE LEY Y NORMATIVOS DE CONTROL GUBERNAMENTAL</t>
  </si>
  <si>
    <t>GERENCIA DE DETECCIÓN</t>
  </si>
  <si>
    <t>EVALUACIÓN DE LOS ACTOS Y RESULTADOS DEL EJERCICIO DE LA FUNCIÓN PÚBLICA</t>
  </si>
  <si>
    <t>PM04.05</t>
  </si>
  <si>
    <t>PM04.06</t>
  </si>
  <si>
    <t>FISCALIZACIÓN</t>
  </si>
  <si>
    <t>(Servicios relacionados del OCI)</t>
  </si>
  <si>
    <t>PM04.07</t>
  </si>
  <si>
    <t xml:space="preserve">SEGUIMIENTO DE LOS SERVICIOS DE CONTROL </t>
  </si>
  <si>
    <t>PRIMERA INSTANCIA</t>
  </si>
  <si>
    <t>SEGUNDA INSTANCIA</t>
  </si>
  <si>
    <t>DOCUMENTACIÓN DE PROCESOS</t>
  </si>
  <si>
    <t>DISEÑO Y MEJORA DE PROCESOS</t>
  </si>
  <si>
    <t>DOCUMENTADOS</t>
  </si>
  <si>
    <t>%</t>
  </si>
  <si>
    <t>DOCUMENTADOS EN EL ALCANCE DE LA CERTIFICACIÓN</t>
  </si>
  <si>
    <t>ESTRATEGICO</t>
  </si>
  <si>
    <t>es</t>
  </si>
  <si>
    <t>m</t>
  </si>
  <si>
    <t>A</t>
  </si>
  <si>
    <t>Total</t>
  </si>
  <si>
    <t>Documentados</t>
  </si>
  <si>
    <t>Sin documentar</t>
  </si>
  <si>
    <t>Fuera</t>
  </si>
  <si>
    <t>Dentro de ISO</t>
  </si>
  <si>
    <t>Estratégicos</t>
  </si>
  <si>
    <t>Misional</t>
  </si>
  <si>
    <t>Apoyo</t>
  </si>
  <si>
    <t>Tipo de Procesos</t>
  </si>
  <si>
    <t>Total Nivel 0</t>
  </si>
  <si>
    <t>Total Nivel 1</t>
  </si>
  <si>
    <t>Total Nivel 2</t>
  </si>
  <si>
    <t>Documentado</t>
  </si>
  <si>
    <t>En alcance de certificación</t>
  </si>
  <si>
    <t>Total general</t>
  </si>
  <si>
    <t>Cuenta de NIVEL 1</t>
  </si>
  <si>
    <t>(en blanco)</t>
  </si>
  <si>
    <t>INVENTARIO DE PROCESOS</t>
  </si>
  <si>
    <t>DISEÑO DE MECANISMOS DE CONTROL Y PREVENCIÓN DE LA CORRUPCIÓN</t>
  </si>
  <si>
    <t>EVALUACIÓN DE INFORMACIÓN DE FUNCIONARIOS PÚBLICOS</t>
  </si>
  <si>
    <t>EVALUACIÓN DE LOS RESULTADOS DEL EJERCICIO DE LA FUNCIÓN PÚBLICA</t>
  </si>
  <si>
    <t>PM03.06</t>
  </si>
  <si>
    <t>SEGUIMIENTO DE PROCESOS PENALES RESULTANTES DE LOS SERVICIOS DE CONTROL EN EL MARCO DEL ANTIGUO CÓDIGO PROCESAL PENAL</t>
  </si>
  <si>
    <t>SEGUIMIENTO DE PROCESOS PENALES RESULTANTES DE LOS SERVICIOS DE CONTROL EN EL MARCO DEL NUEVO CÓDIGO PROCESAL PENAL</t>
  </si>
  <si>
    <t>GESTIÓN ADMINISTRATIVA Y ATENCIÓN A PARTES INTERESADAS</t>
  </si>
  <si>
    <t>EVALUACIÓN Y ASIGNACIÓN DE LOS ENCARGOS LEGALES</t>
  </si>
  <si>
    <t>1=Bajo</t>
  </si>
  <si>
    <t>1=Alto</t>
  </si>
  <si>
    <t>1=Eficaz</t>
  </si>
  <si>
    <t>5=Medio</t>
  </si>
  <si>
    <t>9=Alto</t>
  </si>
  <si>
    <t>9=Bajo</t>
  </si>
  <si>
    <t>9=Ineficaz</t>
  </si>
  <si>
    <t>CRITERIO 1
Impacto en la estrategia</t>
  </si>
  <si>
    <t>CRITERIO 2
Complejidad de procesos</t>
  </si>
  <si>
    <t>CRITERIO 3
Volumen de operaciones</t>
  </si>
  <si>
    <t>CRITERIO 4
Nivel de automatización</t>
  </si>
  <si>
    <t>CRITERIO 5
Crítico continuidad de negocios</t>
  </si>
  <si>
    <t>CRITERIO 6
Facilidad de cambiar o mejorar</t>
  </si>
  <si>
    <t>CRITERIO 7
Eficacia del desempeño</t>
  </si>
  <si>
    <t>PUNTAJE TOTAL</t>
  </si>
  <si>
    <t>PRIORIDAD</t>
  </si>
  <si>
    <t>PROGRAMACIÓN DEL PRESUPUESTO</t>
  </si>
  <si>
    <t>PROGRAMACIÓN DE CONTRATACIONES</t>
  </si>
  <si>
    <t>MEJORA CONTINUA</t>
  </si>
  <si>
    <t>PREVENCIÓN, FOMENTO DE LA INTEGRIDAD Y CULTURA DE CONTROL EN LA GESTIÓN PÚBLICA</t>
  </si>
  <si>
    <t xml:space="preserve">DISEÑO Y DESARROLLO DE MECANISMOS DE PREVENCIÓN </t>
  </si>
  <si>
    <t>GENERACIÓN DEL VALOR PARA LAS ENTIDADES PÚBLICAS</t>
  </si>
  <si>
    <t>1=Baja adecuación</t>
  </si>
  <si>
    <t>5=Medio adecuación</t>
  </si>
  <si>
    <t>9=Alta adecuación</t>
  </si>
  <si>
    <t>CRITERIO A
Procesos a ser realizados por los integrantes de OCI ha ser trasladados</t>
  </si>
  <si>
    <t>CRITERIO B
Control concurrente con alcance ampliado</t>
  </si>
  <si>
    <t>CRITERIO C
Procedimiento Administrativo Sanionador</t>
  </si>
  <si>
    <r>
      <t xml:space="preserve">DISEÑO DE MECANISMOS DE </t>
    </r>
    <r>
      <rPr>
        <sz val="11"/>
        <color theme="1"/>
        <rFont val="Calibri"/>
        <family val="2"/>
      </rPr>
      <t>CONTROL Y PREVENCIÓN DE LA CORRUPCIÓN</t>
    </r>
  </si>
  <si>
    <r>
      <t xml:space="preserve">EVALUACIÓN DE INFORMACIÓN DE </t>
    </r>
    <r>
      <rPr>
        <sz val="11"/>
        <rFont val="Calibri"/>
        <family val="2"/>
      </rPr>
      <t>FUNCIONARIOS PÚBLICOS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</si>
</sst>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%"/>
  </numFmts>
  <fonts count="10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b/>
      <sz val="11"/>
      <color theme="4"/>
      <name val="Calibri"/>
      <family val="2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0"/>
      <color rgb="FF00206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0"/>
      <color rgb="FF2E75B5"/>
      <name val="Arial"/>
      <family val="2"/>
    </font>
    <font>
      <b/>
      <sz val="11"/>
      <color rgb="FF2E75B5"/>
      <name val="Calibri"/>
      <family val="2"/>
    </font>
    <font>
      <b/>
      <sz val="11"/>
      <color rgb="FF00B0F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Arial Narrow"/>
      <family val="2"/>
    </font>
    <font>
      <sz val="12"/>
      <color rgb="FFC00000"/>
      <name val="Arial"/>
      <family val="2"/>
    </font>
    <font>
      <sz val="12"/>
      <color rgb="FF00B050"/>
      <name val="Arial"/>
      <family val="2"/>
    </font>
    <font>
      <b/>
      <strike/>
      <sz val="10"/>
      <color rgb="FF2E75B5"/>
      <name val="Arial"/>
      <family val="2"/>
    </font>
    <font>
      <b/>
      <strike/>
      <sz val="11"/>
      <color rgb="FF2E75B5"/>
      <name val="Calibri"/>
      <family val="2"/>
    </font>
    <font>
      <sz val="11"/>
      <color rgb="FF0070C0"/>
      <name val="Calibri"/>
      <family val="2"/>
    </font>
    <font>
      <b/>
      <sz val="12"/>
      <color theme="1"/>
      <name val="Arial"/>
      <family val="2"/>
    </font>
    <font>
      <strike/>
      <sz val="12"/>
      <color theme="1"/>
      <name val="Arial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70C0"/>
      <name val="Arial"/>
      <family val="2"/>
    </font>
    <font>
      <sz val="12"/>
      <color rgb="FF000000"/>
      <name val="Arial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9C5700"/>
      <name val="Calibri"/>
      <family val="2"/>
    </font>
    <font>
      <b/>
      <sz val="10"/>
      <color rgb="FF0070C0"/>
      <name val="Calibri"/>
      <family val="2"/>
    </font>
    <font>
      <sz val="12"/>
      <name val="Arial"/>
      <family val="2"/>
    </font>
    <font>
      <sz val="11"/>
      <color rgb="FF1F386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trike/>
      <sz val="10"/>
      <color theme="4"/>
      <name val="Calibri"/>
      <family val="2"/>
    </font>
    <font>
      <b/>
      <strike/>
      <sz val="11"/>
      <color theme="4"/>
      <name val="Calibri"/>
      <family val="2"/>
    </font>
    <font>
      <strike/>
      <sz val="11"/>
      <color theme="1"/>
      <name val="Arial Narrow"/>
      <family val="2"/>
    </font>
    <font>
      <b/>
      <strike/>
      <sz val="11"/>
      <color rgb="FF002060"/>
      <name val="Calibri"/>
      <family val="2"/>
    </font>
    <font>
      <b/>
      <strike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trike/>
      <sz val="10"/>
      <color rgb="FF002060"/>
      <name val="Calibri"/>
      <family val="2"/>
    </font>
    <font>
      <b/>
      <strike/>
      <sz val="10"/>
      <color rgb="FF2E75B5"/>
      <name val="Calibri"/>
      <family val="2"/>
    </font>
    <font>
      <strike/>
      <sz val="11"/>
      <color rgb="FF0070C0"/>
      <name val="Calibri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1"/>
      <name val="Arial"/>
      <family val="2"/>
    </font>
    <font>
      <b/>
      <strike/>
      <sz val="11"/>
      <color rgb="FF00B0F0"/>
      <name val="Calibri"/>
      <family val="2"/>
    </font>
    <font>
      <b/>
      <sz val="11"/>
      <color theme="5"/>
      <name val="Calibri"/>
      <family val="2"/>
    </font>
    <font>
      <b/>
      <strike/>
      <sz val="11"/>
      <color theme="4" tint="-0.249977111117893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Arial"/>
      <family val="2"/>
    </font>
    <font>
      <strike/>
      <sz val="11"/>
      <color theme="1"/>
      <name val="Calibri"/>
      <family val="2"/>
    </font>
    <font>
      <sz val="6"/>
      <name val="Arial"/>
      <family val="2"/>
    </font>
    <font>
      <b/>
      <sz val="6"/>
      <name val="Arial"/>
      <family val="2"/>
    </font>
    <font>
      <b/>
      <sz val="10"/>
      <color rgb="FF5B9BD5"/>
      <name val="Arial"/>
      <family val="2"/>
    </font>
    <font>
      <b/>
      <sz val="11"/>
      <color rgb="FF5B9BD5"/>
      <name val="Calibri"/>
      <family val="2"/>
    </font>
    <font>
      <b/>
      <strike/>
      <sz val="10"/>
      <color rgb="FF002060"/>
      <name val="Arial"/>
      <family val="2"/>
    </font>
    <font>
      <b/>
      <sz val="12"/>
      <color rgb="FFFF0000"/>
      <name val="Arial"/>
      <family val="2"/>
    </font>
    <font>
      <strike/>
      <sz val="12"/>
      <color rgb="FF000000"/>
      <name val="Arial"/>
      <family val="2"/>
    </font>
    <font>
      <sz val="11"/>
      <color rgb="FF444444"/>
      <name val="Arial"/>
      <family val="2"/>
    </font>
    <font>
      <sz val="12"/>
      <color rgb="FF444444"/>
      <name val="Arial"/>
      <family val="2"/>
    </font>
    <font>
      <b/>
      <sz val="10"/>
      <color rgb="FF002060"/>
      <name val="Calibri"/>
      <family val="2"/>
    </font>
    <font>
      <b/>
      <sz val="11"/>
      <color rgb="FFFF0000"/>
      <name val="Calibri"/>
      <family val="2"/>
    </font>
    <font>
      <strike/>
      <sz val="11"/>
      <color theme="1"/>
      <name val="Arial"/>
      <family val="2"/>
    </font>
    <font>
      <sz val="9"/>
      <name val="Arial"/>
      <family val="2"/>
    </font>
    <font>
      <b/>
      <strike/>
      <sz val="10"/>
      <color rgb="FF5B9BD5"/>
      <name val="Arial"/>
      <family val="2"/>
    </font>
    <font>
      <b/>
      <strike/>
      <sz val="11"/>
      <color rgb="FF5B9BD5"/>
      <name val="Calibri"/>
      <family val="2"/>
    </font>
    <font>
      <b/>
      <strike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trike/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6"/>
      <color rgb="FFFFFFFF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11"/>
      <color theme="1"/>
      <name val="Arial Narrow"/>
      <family val="2"/>
    </font>
    <font>
      <b/>
      <sz val="11"/>
      <color theme="4" tint="-0.249977111117893"/>
      <name val="Calibri"/>
      <family val="2"/>
      <scheme val="major"/>
    </font>
    <font>
      <strike/>
      <sz val="12"/>
      <color rgb="FFFF0000"/>
      <name val="Arial"/>
      <family val="2"/>
    </font>
    <font>
      <strike/>
      <sz val="11"/>
      <color rgb="FFFF0000"/>
      <name val="Arial Narrow"/>
      <family val="2"/>
    </font>
    <font>
      <b/>
      <sz val="10"/>
      <color rgb="FFFF0000"/>
      <name val="Arial"/>
      <family val="2"/>
    </font>
    <font>
      <strike/>
      <sz val="12"/>
      <color rgb="FFC00000"/>
      <name val="Arial"/>
      <family val="2"/>
    </font>
    <font>
      <b/>
      <sz val="7"/>
      <name val="Arial"/>
      <family val="2"/>
    </font>
    <font>
      <b/>
      <sz val="7"/>
      <color theme="0"/>
      <name val="Arial"/>
      <family val="2"/>
    </font>
    <font>
      <sz val="7"/>
      <color theme="1"/>
      <name val="Arial"/>
      <family val="2"/>
    </font>
    <font>
      <sz val="7"/>
      <color rgb="FF00B050"/>
      <name val="Arial"/>
      <family val="2"/>
    </font>
    <font>
      <strike/>
      <sz val="12"/>
      <name val="Arial"/>
      <family val="2"/>
    </font>
    <font>
      <sz val="12"/>
      <color rgb="FFC00000"/>
      <name val="Arial"/>
      <family val="2"/>
    </font>
    <font>
      <strike/>
      <sz val="12"/>
      <color rgb="FFC00000"/>
      <name val="Arial"/>
      <family val="2"/>
    </font>
    <font>
      <strike/>
      <sz val="11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66"/>
        <bgColor rgb="FFFFCC66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548135"/>
        <bgColor rgb="FF548135"/>
      </patternFill>
    </fill>
    <fill>
      <patternFill patternType="solid">
        <fgColor rgb="FFB1C7E1"/>
        <bgColor rgb="FFB1C7E1"/>
      </patternFill>
    </fill>
    <fill>
      <patternFill patternType="solid">
        <fgColor rgb="FFB7E2FF"/>
        <bgColor rgb="FFB7E2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FFE697"/>
        <bgColor rgb="FFFFE697"/>
      </patternFill>
    </fill>
    <fill>
      <patternFill patternType="solid">
        <fgColor rgb="FFFFE598"/>
        <bgColor rgb="FFFFE598"/>
      </patternFill>
    </fill>
    <fill>
      <patternFill patternType="solid">
        <fgColor rgb="FFB3E0FF"/>
        <bgColor rgb="FFB3E0F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C5E0B3"/>
      </patternFill>
    </fill>
    <fill>
      <patternFill patternType="lightUp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FFD965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C6E0B4"/>
        <bgColor indexed="64"/>
      </patternFill>
    </fill>
    <fill>
      <patternFill patternType="lightGrid">
        <fgColor auto="1"/>
        <bgColor rgb="FFB7E2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B7E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Vertical">
        <fgColor theme="0" tint="-0.499984740745262"/>
        <bgColor rgb="FFB7E2FF"/>
      </patternFill>
    </fill>
    <fill>
      <patternFill patternType="lightVertical">
        <fgColor theme="0" tint="-0.499984740745262"/>
        <bgColor rgb="FFC5E0B3"/>
      </patternFill>
    </fill>
    <fill>
      <patternFill patternType="solid">
        <fgColor theme="0"/>
        <bgColor rgb="FFC5E0B3"/>
      </patternFill>
    </fill>
    <fill>
      <patternFill patternType="lightVertical">
        <fgColor auto="1"/>
        <bgColor rgb="FFC5E0B3"/>
      </patternFill>
    </fill>
    <fill>
      <patternFill patternType="lightVertical">
        <fgColor auto="1"/>
        <bgColor rgb="FFFFFF00"/>
      </patternFill>
    </fill>
    <fill>
      <patternFill patternType="lightDown">
        <fgColor theme="1"/>
        <bgColor rgb="FFC6E0B4"/>
      </patternFill>
    </fill>
    <fill>
      <patternFill patternType="lightDown">
        <fgColor theme="1"/>
      </patternFill>
    </fill>
    <fill>
      <patternFill patternType="solid">
        <fgColor theme="7" tint="0.79998168889431442"/>
        <bgColor rgb="FFB7E2FF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E0B3"/>
        <bgColor auto="1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2" fillId="0" borderId="1"/>
    <xf numFmtId="0" fontId="47" fillId="0" borderId="1"/>
    <xf numFmtId="0" fontId="1" fillId="0" borderId="1"/>
  </cellStyleXfs>
  <cellXfs count="1336">
    <xf numFmtId="0" fontId="0" fillId="0" borderId="0" xfId="0"/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3" fillId="11" borderId="6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164" fontId="10" fillId="0" borderId="3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left" vertical="center" wrapText="1"/>
    </xf>
    <xf numFmtId="0" fontId="14" fillId="10" borderId="3" xfId="0" applyFont="1" applyFill="1" applyBorder="1" applyAlignment="1">
      <alignment horizontal="left" vertical="center" wrapText="1"/>
    </xf>
    <xf numFmtId="0" fontId="14" fillId="10" borderId="3" xfId="0" applyFont="1" applyFill="1" applyBorder="1" applyAlignment="1">
      <alignment vertical="center" wrapText="1"/>
    </xf>
    <xf numFmtId="0" fontId="0" fillId="10" borderId="3" xfId="0" applyFill="1" applyBorder="1" applyAlignment="1">
      <alignment horizontal="left" vertical="center" wrapText="1"/>
    </xf>
    <xf numFmtId="0" fontId="6" fillId="13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9" fillId="13" borderId="6" xfId="0" applyFont="1" applyFill="1" applyBorder="1" applyAlignment="1">
      <alignment horizontal="left" vertical="center" wrapText="1"/>
    </xf>
    <xf numFmtId="0" fontId="20" fillId="13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 wrapText="1"/>
    </xf>
    <xf numFmtId="0" fontId="14" fillId="13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4" fillId="13" borderId="3" xfId="0" applyFont="1" applyFill="1" applyBorder="1" applyAlignment="1">
      <alignment vertical="center" wrapText="1"/>
    </xf>
    <xf numFmtId="0" fontId="21" fillId="13" borderId="3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0" fillId="13" borderId="3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14" fillId="13" borderId="6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left" vertical="center" wrapText="1"/>
    </xf>
    <xf numFmtId="0" fontId="6" fillId="17" borderId="3" xfId="0" applyFont="1" applyFill="1" applyBorder="1" applyAlignment="1">
      <alignment horizontal="left" vertical="center" wrapText="1"/>
    </xf>
    <xf numFmtId="0" fontId="6" fillId="17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0" fontId="6" fillId="16" borderId="6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vertical="center" wrapText="1"/>
    </xf>
    <xf numFmtId="0" fontId="6" fillId="16" borderId="10" xfId="0" applyFont="1" applyFill="1" applyBorder="1" applyAlignment="1">
      <alignment horizontal="left" vertical="center" wrapText="1"/>
    </xf>
    <xf numFmtId="0" fontId="24" fillId="0" borderId="3" xfId="0" applyFont="1" applyBorder="1"/>
    <xf numFmtId="0" fontId="13" fillId="0" borderId="3" xfId="0" applyFont="1" applyBorder="1" applyAlignment="1">
      <alignment vertical="center" wrapText="1"/>
    </xf>
    <xf numFmtId="0" fontId="14" fillId="17" borderId="3" xfId="0" applyFont="1" applyFill="1" applyBorder="1" applyAlignment="1">
      <alignment horizontal="center" vertical="center"/>
    </xf>
    <xf numFmtId="0" fontId="19" fillId="16" borderId="3" xfId="0" applyFont="1" applyFill="1" applyBorder="1" applyAlignment="1">
      <alignment horizontal="left" vertical="center" wrapText="1"/>
    </xf>
    <xf numFmtId="0" fontId="6" fillId="16" borderId="6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left"/>
    </xf>
    <xf numFmtId="0" fontId="14" fillId="10" borderId="3" xfId="0" applyFont="1" applyFill="1" applyBorder="1" applyAlignment="1">
      <alignment horizontal="left" vertical="center"/>
    </xf>
    <xf numFmtId="0" fontId="14" fillId="10" borderId="9" xfId="0" applyFont="1" applyFill="1" applyBorder="1" applyAlignment="1">
      <alignment vertical="center" wrapText="1"/>
    </xf>
    <xf numFmtId="0" fontId="14" fillId="13" borderId="3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left" vertical="center" wrapText="1"/>
    </xf>
    <xf numFmtId="0" fontId="14" fillId="16" borderId="3" xfId="0" applyFont="1" applyFill="1" applyBorder="1" applyAlignment="1">
      <alignment horizontal="left" vertical="center" wrapText="1"/>
    </xf>
    <xf numFmtId="0" fontId="14" fillId="16" borderId="3" xfId="0" applyFont="1" applyFill="1" applyBorder="1" applyAlignment="1">
      <alignment vertical="center" wrapText="1"/>
    </xf>
    <xf numFmtId="0" fontId="14" fillId="16" borderId="3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 wrapText="1"/>
    </xf>
    <xf numFmtId="0" fontId="5" fillId="10" borderId="3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left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/>
    </xf>
    <xf numFmtId="0" fontId="5" fillId="16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left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left" vertical="center"/>
    </xf>
    <xf numFmtId="0" fontId="29" fillId="16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horizontal="center" wrapText="1"/>
    </xf>
    <xf numFmtId="0" fontId="5" fillId="10" borderId="3" xfId="0" applyFont="1" applyFill="1" applyBorder="1" applyAlignment="1">
      <alignment vertical="center"/>
    </xf>
    <xf numFmtId="0" fontId="5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center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3" xfId="0" applyFont="1" applyFill="1" applyBorder="1" applyAlignment="1">
      <alignment horizontal="left" vertical="center" wrapText="1"/>
    </xf>
    <xf numFmtId="0" fontId="24" fillId="19" borderId="3" xfId="0" applyFont="1" applyFill="1" applyBorder="1" applyAlignment="1">
      <alignment vertical="center" wrapText="1"/>
    </xf>
    <xf numFmtId="0" fontId="24" fillId="0" borderId="3" xfId="0" applyFont="1" applyBorder="1" applyAlignment="1">
      <alignment wrapText="1"/>
    </xf>
    <xf numFmtId="0" fontId="24" fillId="18" borderId="9" xfId="0" applyFont="1" applyFill="1" applyBorder="1" applyAlignment="1">
      <alignment horizontal="center" vertical="center"/>
    </xf>
    <xf numFmtId="0" fontId="24" fillId="18" borderId="9" xfId="0" applyFont="1" applyFill="1" applyBorder="1" applyAlignment="1">
      <alignment horizontal="left" vertical="center" wrapText="1"/>
    </xf>
    <xf numFmtId="0" fontId="24" fillId="18" borderId="9" xfId="0" applyFont="1" applyFill="1" applyBorder="1" applyAlignment="1">
      <alignment vertical="center" wrapText="1"/>
    </xf>
    <xf numFmtId="0" fontId="24" fillId="18" borderId="3" xfId="0" applyFont="1" applyFill="1" applyBorder="1" applyAlignment="1">
      <alignment vertical="center" wrapText="1"/>
    </xf>
    <xf numFmtId="0" fontId="5" fillId="0" borderId="3" xfId="0" quotePrefix="1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vertical="center" wrapText="1"/>
    </xf>
    <xf numFmtId="0" fontId="29" fillId="10" borderId="3" xfId="0" applyFont="1" applyFill="1" applyBorder="1" applyAlignment="1">
      <alignment horizontal="left" vertical="center" wrapText="1"/>
    </xf>
    <xf numFmtId="0" fontId="30" fillId="13" borderId="3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left" vertical="center" wrapText="1"/>
    </xf>
    <xf numFmtId="0" fontId="30" fillId="19" borderId="3" xfId="0" applyFont="1" applyFill="1" applyBorder="1" applyAlignment="1">
      <alignment vertical="center" wrapText="1"/>
    </xf>
    <xf numFmtId="0" fontId="30" fillId="0" borderId="3" xfId="0" applyFont="1" applyBorder="1" applyAlignment="1">
      <alignment wrapText="1"/>
    </xf>
    <xf numFmtId="0" fontId="30" fillId="13" borderId="9" xfId="0" applyFont="1" applyFill="1" applyBorder="1" applyAlignment="1">
      <alignment horizontal="center" vertical="center"/>
    </xf>
    <xf numFmtId="0" fontId="30" fillId="13" borderId="9" xfId="0" applyFont="1" applyFill="1" applyBorder="1" applyAlignment="1">
      <alignment horizontal="left" vertical="center" wrapText="1"/>
    </xf>
    <xf numFmtId="0" fontId="30" fillId="13" borderId="9" xfId="0" applyFont="1" applyFill="1" applyBorder="1" applyAlignment="1">
      <alignment vertical="center" wrapText="1"/>
    </xf>
    <xf numFmtId="0" fontId="30" fillId="13" borderId="3" xfId="0" applyFont="1" applyFill="1" applyBorder="1" applyAlignment="1">
      <alignment vertical="center" wrapText="1"/>
    </xf>
    <xf numFmtId="0" fontId="24" fillId="13" borderId="3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left" vertical="center" wrapText="1"/>
    </xf>
    <xf numFmtId="0" fontId="24" fillId="13" borderId="3" xfId="0" applyFont="1" applyFill="1" applyBorder="1" applyAlignment="1">
      <alignment vertical="center" wrapText="1"/>
    </xf>
    <xf numFmtId="0" fontId="24" fillId="20" borderId="3" xfId="0" applyFont="1" applyFill="1" applyBorder="1" applyAlignment="1">
      <alignment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vertical="center" wrapText="1"/>
    </xf>
    <xf numFmtId="0" fontId="5" fillId="20" borderId="3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horizontal="left" vertical="center" wrapText="1"/>
    </xf>
    <xf numFmtId="0" fontId="5" fillId="13" borderId="9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left" vertical="center" wrapText="1"/>
    </xf>
    <xf numFmtId="0" fontId="5" fillId="13" borderId="9" xfId="0" applyFont="1" applyFill="1" applyBorder="1" applyAlignment="1">
      <alignment vertical="center" wrapText="1"/>
    </xf>
    <xf numFmtId="0" fontId="30" fillId="13" borderId="3" xfId="0" applyFont="1" applyFill="1" applyBorder="1" applyAlignment="1">
      <alignment horizontal="left" vertical="center"/>
    </xf>
    <xf numFmtId="0" fontId="30" fillId="20" borderId="3" xfId="0" applyFont="1" applyFill="1" applyBorder="1" applyAlignment="1">
      <alignment vertical="center" wrapText="1"/>
    </xf>
    <xf numFmtId="0" fontId="24" fillId="13" borderId="3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vertical="center" wrapText="1"/>
    </xf>
    <xf numFmtId="0" fontId="5" fillId="16" borderId="3" xfId="0" applyFont="1" applyFill="1" applyBorder="1" applyAlignment="1">
      <alignment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left" vertical="center" wrapText="1"/>
    </xf>
    <xf numFmtId="0" fontId="5" fillId="16" borderId="9" xfId="0" applyFont="1" applyFill="1" applyBorder="1" applyAlignment="1">
      <alignment vertical="center" wrapText="1"/>
    </xf>
    <xf numFmtId="0" fontId="30" fillId="16" borderId="9" xfId="0" applyFont="1" applyFill="1" applyBorder="1" applyAlignment="1">
      <alignment horizontal="center" vertical="center" wrapText="1"/>
    </xf>
    <xf numFmtId="0" fontId="24" fillId="16" borderId="3" xfId="0" applyFont="1" applyFill="1" applyBorder="1" applyAlignment="1">
      <alignment horizontal="left" vertical="center" wrapText="1"/>
    </xf>
    <xf numFmtId="0" fontId="24" fillId="16" borderId="9" xfId="0" applyFont="1" applyFill="1" applyBorder="1" applyAlignment="1">
      <alignment horizontal="center" vertical="center" wrapText="1"/>
    </xf>
    <xf numFmtId="0" fontId="24" fillId="16" borderId="9" xfId="0" applyFont="1" applyFill="1" applyBorder="1" applyAlignment="1">
      <alignment horizontal="left" vertical="center" wrapText="1"/>
    </xf>
    <xf numFmtId="0" fontId="24" fillId="16" borderId="3" xfId="0" applyFont="1" applyFill="1" applyBorder="1" applyAlignment="1">
      <alignment horizontal="center" vertical="center" wrapText="1"/>
    </xf>
    <xf numFmtId="0" fontId="24" fillId="16" borderId="3" xfId="0" applyFont="1" applyFill="1" applyBorder="1" applyAlignment="1">
      <alignment vertical="center" wrapText="1"/>
    </xf>
    <xf numFmtId="0" fontId="24" fillId="17" borderId="3" xfId="0" applyFont="1" applyFill="1" applyBorder="1" applyAlignment="1">
      <alignment horizontal="center" vertical="center"/>
    </xf>
    <xf numFmtId="0" fontId="24" fillId="17" borderId="3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 wrapText="1"/>
    </xf>
    <xf numFmtId="0" fontId="24" fillId="17" borderId="3" xfId="0" applyFont="1" applyFill="1" applyBorder="1" applyAlignment="1">
      <alignment wrapText="1"/>
    </xf>
    <xf numFmtId="0" fontId="29" fillId="16" borderId="3" xfId="0" applyFont="1" applyFill="1" applyBorder="1" applyAlignment="1">
      <alignment horizontal="left" vertical="center" wrapText="1"/>
    </xf>
    <xf numFmtId="0" fontId="5" fillId="16" borderId="3" xfId="0" applyFont="1" applyFill="1" applyBorder="1" applyAlignment="1">
      <alignment horizontal="left"/>
    </xf>
    <xf numFmtId="0" fontId="5" fillId="16" borderId="9" xfId="0" applyFont="1" applyFill="1" applyBorder="1" applyAlignment="1">
      <alignment horizontal="center" vertical="center"/>
    </xf>
    <xf numFmtId="0" fontId="29" fillId="16" borderId="9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left" vertical="center"/>
    </xf>
    <xf numFmtId="0" fontId="30" fillId="16" borderId="3" xfId="0" applyFont="1" applyFill="1" applyBorder="1" applyAlignment="1">
      <alignment horizontal="left" vertical="center" wrapText="1"/>
    </xf>
    <xf numFmtId="0" fontId="30" fillId="16" borderId="3" xfId="0" applyFont="1" applyFill="1" applyBorder="1" applyAlignment="1">
      <alignment horizontal="left" wrapText="1"/>
    </xf>
    <xf numFmtId="0" fontId="5" fillId="16" borderId="3" xfId="0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25" fillId="2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wrapText="1"/>
    </xf>
    <xf numFmtId="0" fontId="14" fillId="10" borderId="3" xfId="0" quotePrefix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3" xfId="0" applyFont="1" applyBorder="1"/>
    <xf numFmtId="0" fontId="14" fillId="18" borderId="3" xfId="0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left" vertical="center" wrapText="1"/>
    </xf>
    <xf numFmtId="0" fontId="31" fillId="19" borderId="3" xfId="0" applyFont="1" applyFill="1" applyBorder="1" applyAlignment="1">
      <alignment vertical="center" wrapText="1"/>
    </xf>
    <xf numFmtId="0" fontId="31" fillId="0" borderId="3" xfId="0" applyFont="1" applyBorder="1" applyAlignment="1">
      <alignment wrapText="1"/>
    </xf>
    <xf numFmtId="0" fontId="14" fillId="16" borderId="3" xfId="0" applyFont="1" applyFill="1" applyBorder="1" applyAlignment="1">
      <alignment horizontal="left" wrapText="1"/>
    </xf>
    <xf numFmtId="0" fontId="14" fillId="0" borderId="3" xfId="0" quotePrefix="1" applyFont="1" applyBorder="1" applyAlignment="1">
      <alignment vertical="center" wrapText="1"/>
    </xf>
    <xf numFmtId="0" fontId="32" fillId="10" borderId="3" xfId="0" applyFont="1" applyFill="1" applyBorder="1" applyAlignment="1">
      <alignment horizontal="left" vertical="center" wrapText="1"/>
    </xf>
    <xf numFmtId="0" fontId="14" fillId="19" borderId="3" xfId="0" applyFont="1" applyFill="1" applyBorder="1" applyAlignment="1">
      <alignment vertical="center" wrapText="1"/>
    </xf>
    <xf numFmtId="0" fontId="14" fillId="21" borderId="3" xfId="0" applyFont="1" applyFill="1" applyBorder="1" applyAlignment="1">
      <alignment vertical="center" wrapText="1"/>
    </xf>
    <xf numFmtId="0" fontId="14" fillId="19" borderId="28" xfId="0" applyFont="1" applyFill="1" applyBorder="1" applyAlignment="1">
      <alignment vertical="center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/>
    <xf numFmtId="0" fontId="14" fillId="13" borderId="3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vertical="center" wrapText="1"/>
    </xf>
    <xf numFmtId="0" fontId="14" fillId="21" borderId="18" xfId="0" applyFont="1" applyFill="1" applyBorder="1" applyAlignment="1">
      <alignment vertical="center" wrapText="1"/>
    </xf>
    <xf numFmtId="0" fontId="14" fillId="20" borderId="3" xfId="0" applyFont="1" applyFill="1" applyBorder="1" applyAlignment="1">
      <alignment vertical="center" wrapText="1"/>
    </xf>
    <xf numFmtId="0" fontId="13" fillId="19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wrapText="1"/>
    </xf>
    <xf numFmtId="0" fontId="14" fillId="16" borderId="3" xfId="0" applyFont="1" applyFill="1" applyBorder="1" applyAlignment="1">
      <alignment horizontal="center" vertical="center"/>
    </xf>
    <xf numFmtId="0" fontId="32" fillId="16" borderId="3" xfId="0" applyFont="1" applyFill="1" applyBorder="1" applyAlignment="1">
      <alignment horizontal="left" vertical="center" wrapText="1"/>
    </xf>
    <xf numFmtId="0" fontId="32" fillId="1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0" xfId="0" applyNumberFormat="1" applyFont="1"/>
    <xf numFmtId="9" fontId="5" fillId="0" borderId="0" xfId="0" applyNumberFormat="1" applyFont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" fontId="34" fillId="0" borderId="3" xfId="0" applyNumberFormat="1" applyFont="1" applyBorder="1" applyAlignment="1">
      <alignment horizontal="center" vertical="center" wrapText="1"/>
    </xf>
    <xf numFmtId="9" fontId="34" fillId="0" borderId="3" xfId="0" applyNumberFormat="1" applyFont="1" applyBorder="1" applyAlignment="1">
      <alignment horizontal="center" vertical="center" wrapText="1"/>
    </xf>
    <xf numFmtId="9" fontId="34" fillId="0" borderId="29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 wrapText="1"/>
    </xf>
    <xf numFmtId="10" fontId="6" fillId="0" borderId="0" xfId="0" applyNumberFormat="1" applyFont="1"/>
    <xf numFmtId="0" fontId="6" fillId="20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0" borderId="1" xfId="0" applyFont="1" applyFill="1" applyBorder="1"/>
    <xf numFmtId="165" fontId="3" fillId="20" borderId="1" xfId="0" applyNumberFormat="1" applyFont="1" applyFill="1" applyBorder="1"/>
    <xf numFmtId="165" fontId="5" fillId="0" borderId="0" xfId="0" applyNumberFormat="1" applyFont="1"/>
    <xf numFmtId="0" fontId="35" fillId="24" borderId="32" xfId="0" applyFont="1" applyFill="1" applyBorder="1" applyAlignment="1">
      <alignment horizontal="center" vertical="center"/>
    </xf>
    <xf numFmtId="0" fontId="35" fillId="24" borderId="32" xfId="0" applyFont="1" applyFill="1" applyBorder="1" applyAlignment="1">
      <alignment horizontal="center" vertical="center" wrapText="1"/>
    </xf>
    <xf numFmtId="0" fontId="37" fillId="10" borderId="32" xfId="0" applyFont="1" applyFill="1" applyBorder="1" applyAlignment="1">
      <alignment horizontal="center" vertical="center"/>
    </xf>
    <xf numFmtId="0" fontId="37" fillId="10" borderId="32" xfId="0" applyFont="1" applyFill="1" applyBorder="1" applyAlignment="1">
      <alignment horizontal="left" vertical="center" wrapText="1"/>
    </xf>
    <xf numFmtId="0" fontId="5" fillId="10" borderId="32" xfId="0" applyFont="1" applyFill="1" applyBorder="1" applyAlignment="1">
      <alignment horizontal="left" vertical="center" wrapText="1"/>
    </xf>
    <xf numFmtId="0" fontId="5" fillId="10" borderId="32" xfId="0" applyFont="1" applyFill="1" applyBorder="1" applyAlignment="1">
      <alignment horizontal="left"/>
    </xf>
    <xf numFmtId="0" fontId="5" fillId="10" borderId="32" xfId="0" applyFont="1" applyFill="1" applyBorder="1" applyAlignment="1">
      <alignment horizontal="left" wrapText="1"/>
    </xf>
    <xf numFmtId="0" fontId="5" fillId="0" borderId="29" xfId="0" applyFont="1" applyBorder="1"/>
    <xf numFmtId="0" fontId="5" fillId="10" borderId="32" xfId="0" applyFont="1" applyFill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18" borderId="32" xfId="0" applyFont="1" applyFill="1" applyBorder="1" applyAlignment="1">
      <alignment horizontal="center" vertical="center"/>
    </xf>
    <xf numFmtId="0" fontId="5" fillId="18" borderId="32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vertical="center" wrapText="1"/>
    </xf>
    <xf numFmtId="0" fontId="29" fillId="10" borderId="32" xfId="0" applyFont="1" applyFill="1" applyBorder="1" applyAlignment="1">
      <alignment horizontal="left" vertical="center" wrapText="1"/>
    </xf>
    <xf numFmtId="0" fontId="37" fillId="13" borderId="32" xfId="0" applyFont="1" applyFill="1" applyBorder="1" applyAlignment="1">
      <alignment horizontal="center" vertical="center"/>
    </xf>
    <xf numFmtId="0" fontId="37" fillId="13" borderId="32" xfId="0" applyFont="1" applyFill="1" applyBorder="1" applyAlignment="1">
      <alignment horizontal="left" vertical="center" wrapText="1"/>
    </xf>
    <xf numFmtId="0" fontId="5" fillId="13" borderId="32" xfId="0" applyFont="1" applyFill="1" applyBorder="1" applyAlignment="1">
      <alignment vertical="center" wrapText="1"/>
    </xf>
    <xf numFmtId="0" fontId="5" fillId="13" borderId="32" xfId="0" applyFont="1" applyFill="1" applyBorder="1" applyAlignment="1">
      <alignment horizontal="left" vertical="center" wrapText="1"/>
    </xf>
    <xf numFmtId="0" fontId="5" fillId="13" borderId="32" xfId="0" applyFont="1" applyFill="1" applyBorder="1" applyAlignment="1">
      <alignment horizontal="center" vertical="center"/>
    </xf>
    <xf numFmtId="0" fontId="37" fillId="16" borderId="32" xfId="0" applyFont="1" applyFill="1" applyBorder="1" applyAlignment="1">
      <alignment horizontal="center" vertical="center"/>
    </xf>
    <xf numFmtId="0" fontId="37" fillId="16" borderId="32" xfId="0" applyFont="1" applyFill="1" applyBorder="1" applyAlignment="1">
      <alignment horizontal="left" vertical="center" wrapText="1"/>
    </xf>
    <xf numFmtId="0" fontId="5" fillId="16" borderId="32" xfId="0" applyFont="1" applyFill="1" applyBorder="1" applyAlignment="1">
      <alignment horizontal="left" vertical="center" wrapText="1"/>
    </xf>
    <xf numFmtId="0" fontId="5" fillId="16" borderId="32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left" wrapText="1"/>
    </xf>
    <xf numFmtId="0" fontId="37" fillId="16" borderId="32" xfId="0" applyFont="1" applyFill="1" applyBorder="1" applyAlignment="1">
      <alignment horizontal="center" vertical="center" wrapText="1"/>
    </xf>
    <xf numFmtId="0" fontId="5" fillId="16" borderId="32" xfId="0" applyFont="1" applyFill="1" applyBorder="1" applyAlignment="1">
      <alignment vertical="center" wrapText="1"/>
    </xf>
    <xf numFmtId="0" fontId="5" fillId="17" borderId="32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vertical="center" wrapText="1"/>
    </xf>
    <xf numFmtId="0" fontId="5" fillId="17" borderId="3" xfId="0" applyFont="1" applyFill="1" applyBorder="1" applyAlignment="1">
      <alignment wrapText="1"/>
    </xf>
    <xf numFmtId="0" fontId="5" fillId="16" borderId="32" xfId="0" applyFont="1" applyFill="1" applyBorder="1" applyAlignment="1">
      <alignment horizontal="left" vertical="center"/>
    </xf>
    <xf numFmtId="0" fontId="29" fillId="16" borderId="32" xfId="0" applyFont="1" applyFill="1" applyBorder="1" applyAlignment="1">
      <alignment horizontal="left" vertical="center" wrapText="1"/>
    </xf>
    <xf numFmtId="0" fontId="5" fillId="16" borderId="32" xfId="0" applyFont="1" applyFill="1" applyBorder="1" applyAlignment="1">
      <alignment horizontal="left"/>
    </xf>
    <xf numFmtId="0" fontId="38" fillId="16" borderId="32" xfId="0" applyFont="1" applyFill="1" applyBorder="1" applyAlignment="1">
      <alignment horizontal="center" vertical="center"/>
    </xf>
    <xf numFmtId="0" fontId="39" fillId="2" borderId="10" xfId="0" applyFont="1" applyFill="1" applyBorder="1" applyAlignment="1">
      <alignment horizontal="center" vertical="center" wrapText="1"/>
    </xf>
    <xf numFmtId="0" fontId="39" fillId="2" borderId="12" xfId="0" applyFont="1" applyFill="1" applyBorder="1" applyAlignment="1">
      <alignment horizontal="center" vertical="center" wrapText="1"/>
    </xf>
    <xf numFmtId="0" fontId="39" fillId="2" borderId="20" xfId="0" applyFont="1" applyFill="1" applyBorder="1" applyAlignment="1">
      <alignment horizontal="center" vertical="center" wrapText="1"/>
    </xf>
    <xf numFmtId="0" fontId="39" fillId="2" borderId="36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0" fillId="19" borderId="3" xfId="0" applyFont="1" applyFill="1" applyBorder="1" applyAlignment="1">
      <alignment horizontal="center" vertical="center" wrapText="1"/>
    </xf>
    <xf numFmtId="0" fontId="5" fillId="0" borderId="14" xfId="0" quotePrefix="1" applyFont="1" applyBorder="1" applyAlignment="1">
      <alignment vertical="center" wrapText="1"/>
    </xf>
    <xf numFmtId="0" fontId="5" fillId="0" borderId="0" xfId="0" quotePrefix="1" applyFont="1"/>
    <xf numFmtId="0" fontId="42" fillId="2" borderId="3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9" fontId="42" fillId="2" borderId="3" xfId="0" applyNumberFormat="1" applyFont="1" applyFill="1" applyBorder="1" applyAlignment="1">
      <alignment horizontal="center" vertical="center" wrapText="1"/>
    </xf>
    <xf numFmtId="9" fontId="39" fillId="2" borderId="3" xfId="0" applyNumberFormat="1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justify" vertical="center" wrapText="1"/>
    </xf>
    <xf numFmtId="0" fontId="16" fillId="0" borderId="9" xfId="0" applyFont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6" fillId="10" borderId="41" xfId="0" applyFont="1" applyFill="1" applyBorder="1" applyAlignment="1">
      <alignment horizontal="left" vertical="center" wrapText="1"/>
    </xf>
    <xf numFmtId="0" fontId="6" fillId="10" borderId="42" xfId="0" applyFont="1" applyFill="1" applyBorder="1" applyAlignment="1">
      <alignment horizontal="left" vertical="center" wrapText="1"/>
    </xf>
    <xf numFmtId="0" fontId="6" fillId="10" borderId="45" xfId="0" applyFont="1" applyFill="1" applyBorder="1" applyAlignment="1">
      <alignment horizontal="justify" vertical="center" wrapText="1"/>
    </xf>
    <xf numFmtId="0" fontId="6" fillId="10" borderId="45" xfId="0" applyFont="1" applyFill="1" applyBorder="1" applyAlignment="1">
      <alignment horizontal="center" vertical="center"/>
    </xf>
    <xf numFmtId="0" fontId="3" fillId="11" borderId="45" xfId="0" applyFont="1" applyFill="1" applyBorder="1" applyAlignment="1">
      <alignment horizontal="center" vertical="center" wrapText="1"/>
    </xf>
    <xf numFmtId="0" fontId="6" fillId="13" borderId="22" xfId="0" applyFont="1" applyFill="1" applyBorder="1" applyAlignment="1">
      <alignment horizontal="left" vertical="center" wrapText="1"/>
    </xf>
    <xf numFmtId="0" fontId="6" fillId="13" borderId="22" xfId="0" applyFont="1" applyFill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5" fillId="26" borderId="3" xfId="0" applyFont="1" applyFill="1" applyBorder="1"/>
    <xf numFmtId="0" fontId="5" fillId="26" borderId="3" xfId="0" applyFont="1" applyFill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45" xfId="0" applyFont="1" applyBorder="1" applyAlignment="1">
      <alignment horizontal="left" vertical="center" wrapText="1"/>
    </xf>
    <xf numFmtId="0" fontId="6" fillId="13" borderId="14" xfId="0" applyFont="1" applyFill="1" applyBorder="1" applyAlignment="1">
      <alignment horizontal="left" vertical="center" wrapText="1"/>
    </xf>
    <xf numFmtId="0" fontId="51" fillId="17" borderId="3" xfId="0" applyFont="1" applyFill="1" applyBorder="1" applyAlignment="1">
      <alignment horizontal="left" vertical="center" wrapText="1"/>
    </xf>
    <xf numFmtId="164" fontId="52" fillId="0" borderId="3" xfId="0" applyNumberFormat="1" applyFont="1" applyBorder="1" applyAlignment="1">
      <alignment horizontal="center" vertical="center"/>
    </xf>
    <xf numFmtId="14" fontId="52" fillId="0" borderId="3" xfId="0" applyNumberFormat="1" applyFont="1" applyBorder="1" applyAlignment="1">
      <alignment horizontal="center" vertical="center"/>
    </xf>
    <xf numFmtId="0" fontId="53" fillId="0" borderId="9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6" fillId="16" borderId="14" xfId="0" applyFont="1" applyFill="1" applyBorder="1" applyAlignment="1">
      <alignment horizontal="left" vertical="center" wrapText="1"/>
    </xf>
    <xf numFmtId="0" fontId="6" fillId="16" borderId="45" xfId="0" applyFont="1" applyFill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5" fillId="0" borderId="4" xfId="0" applyFont="1" applyBorder="1"/>
    <xf numFmtId="0" fontId="11" fillId="0" borderId="8" xfId="0" applyFont="1" applyBorder="1" applyAlignment="1">
      <alignment horizontal="justify" vertical="center" wrapText="1"/>
    </xf>
    <xf numFmtId="0" fontId="5" fillId="0" borderId="9" xfId="0" applyFont="1" applyBorder="1"/>
    <xf numFmtId="0" fontId="0" fillId="0" borderId="45" xfId="0" applyBorder="1"/>
    <xf numFmtId="0" fontId="6" fillId="16" borderId="4" xfId="0" applyFont="1" applyFill="1" applyBorder="1" applyAlignment="1">
      <alignment horizontal="left" vertical="center" wrapText="1"/>
    </xf>
    <xf numFmtId="0" fontId="6" fillId="16" borderId="9" xfId="0" applyFont="1" applyFill="1" applyBorder="1" applyAlignment="1">
      <alignment horizontal="left" vertical="center" wrapText="1"/>
    </xf>
    <xf numFmtId="0" fontId="6" fillId="16" borderId="23" xfId="0" applyFont="1" applyFill="1" applyBorder="1" applyAlignment="1">
      <alignment horizontal="left" vertical="center" wrapText="1"/>
    </xf>
    <xf numFmtId="0" fontId="6" fillId="16" borderId="22" xfId="0" applyFont="1" applyFill="1" applyBorder="1" applyAlignment="1">
      <alignment horizontal="left" vertical="center" wrapText="1"/>
    </xf>
    <xf numFmtId="0" fontId="14" fillId="0" borderId="23" xfId="0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justify" vertical="center" wrapText="1"/>
    </xf>
    <xf numFmtId="0" fontId="14" fillId="13" borderId="4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justify" vertical="center" wrapText="1"/>
    </xf>
    <xf numFmtId="0" fontId="6" fillId="10" borderId="14" xfId="0" applyFont="1" applyFill="1" applyBorder="1" applyAlignment="1">
      <alignment horizontal="left" vertical="center" wrapText="1"/>
    </xf>
    <xf numFmtId="0" fontId="51" fillId="10" borderId="3" xfId="0" applyFont="1" applyFill="1" applyBorder="1" applyAlignment="1">
      <alignment horizontal="left" vertical="center" wrapText="1"/>
    </xf>
    <xf numFmtId="0" fontId="6" fillId="10" borderId="45" xfId="0" applyFont="1" applyFill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left" vertical="center" wrapText="1"/>
    </xf>
    <xf numFmtId="164" fontId="10" fillId="0" borderId="45" xfId="0" applyNumberFormat="1" applyFont="1" applyBorder="1" applyAlignment="1">
      <alignment horizontal="center" vertical="center"/>
    </xf>
    <xf numFmtId="14" fontId="10" fillId="0" borderId="45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justify" vertical="center" wrapText="1"/>
    </xf>
    <xf numFmtId="0" fontId="57" fillId="0" borderId="3" xfId="0" applyFont="1" applyBorder="1" applyAlignment="1">
      <alignment horizontal="center" vertical="center"/>
    </xf>
    <xf numFmtId="0" fontId="6" fillId="14" borderId="30" xfId="0" applyFont="1" applyFill="1" applyBorder="1" applyAlignment="1">
      <alignment horizontal="left" vertical="center" wrapText="1"/>
    </xf>
    <xf numFmtId="0" fontId="6" fillId="16" borderId="8" xfId="0" applyFont="1" applyFill="1" applyBorder="1" applyAlignment="1">
      <alignment horizontal="left" vertical="center" wrapText="1"/>
    </xf>
    <xf numFmtId="0" fontId="6" fillId="15" borderId="4" xfId="0" applyFont="1" applyFill="1" applyBorder="1" applyAlignment="1">
      <alignment horizontal="left" vertical="center" wrapText="1"/>
    </xf>
    <xf numFmtId="0" fontId="6" fillId="16" borderId="30" xfId="0" applyFont="1" applyFill="1" applyBorder="1" applyAlignment="1">
      <alignment horizontal="left" vertical="center" wrapText="1"/>
    </xf>
    <xf numFmtId="0" fontId="6" fillId="16" borderId="17" xfId="0" applyFont="1" applyFill="1" applyBorder="1" applyAlignment="1">
      <alignment horizontal="left" vertical="center" wrapText="1"/>
    </xf>
    <xf numFmtId="0" fontId="7" fillId="0" borderId="9" xfId="0" applyFont="1" applyBorder="1"/>
    <xf numFmtId="0" fontId="6" fillId="13" borderId="23" xfId="0" applyFont="1" applyFill="1" applyBorder="1" applyAlignment="1">
      <alignment vertical="center" wrapText="1"/>
    </xf>
    <xf numFmtId="0" fontId="6" fillId="10" borderId="23" xfId="0" applyFont="1" applyFill="1" applyBorder="1" applyAlignment="1">
      <alignment horizontal="left" vertical="center" wrapText="1"/>
    </xf>
    <xf numFmtId="0" fontId="6" fillId="10" borderId="22" xfId="0" applyFont="1" applyFill="1" applyBorder="1" applyAlignment="1">
      <alignment horizontal="justify" vertical="center" wrapText="1"/>
    </xf>
    <xf numFmtId="0" fontId="6" fillId="10" borderId="47" xfId="0" applyFont="1" applyFill="1" applyBorder="1" applyAlignment="1">
      <alignment horizontal="left" vertical="center" wrapText="1"/>
    </xf>
    <xf numFmtId="0" fontId="6" fillId="10" borderId="30" xfId="0" applyFont="1" applyFill="1" applyBorder="1" applyAlignment="1">
      <alignment horizontal="left" vertical="center" wrapText="1"/>
    </xf>
    <xf numFmtId="0" fontId="51" fillId="10" borderId="14" xfId="0" applyFont="1" applyFill="1" applyBorder="1" applyAlignment="1">
      <alignment horizontal="left" vertical="center" wrapText="1"/>
    </xf>
    <xf numFmtId="0" fontId="6" fillId="10" borderId="30" xfId="0" applyFont="1" applyFill="1" applyBorder="1" applyAlignment="1">
      <alignment horizontal="justify" vertical="center" wrapText="1"/>
    </xf>
    <xf numFmtId="0" fontId="13" fillId="12" borderId="22" xfId="0" applyFont="1" applyFill="1" applyBorder="1" applyAlignment="1">
      <alignment horizontal="left" vertical="center" wrapText="1"/>
    </xf>
    <xf numFmtId="0" fontId="13" fillId="12" borderId="30" xfId="0" applyFont="1" applyFill="1" applyBorder="1" applyAlignment="1">
      <alignment horizontal="left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left" vertical="center" wrapText="1"/>
    </xf>
    <xf numFmtId="0" fontId="6" fillId="25" borderId="22" xfId="0" applyFont="1" applyFill="1" applyBorder="1" applyAlignment="1">
      <alignment horizontal="justify" vertical="center" wrapText="1"/>
    </xf>
    <xf numFmtId="0" fontId="6" fillId="25" borderId="30" xfId="0" applyFont="1" applyFill="1" applyBorder="1" applyAlignment="1">
      <alignment horizontal="justify" vertical="center" wrapText="1"/>
    </xf>
    <xf numFmtId="0" fontId="6" fillId="13" borderId="17" xfId="0" applyFont="1" applyFill="1" applyBorder="1" applyAlignment="1">
      <alignment horizontal="left" vertical="center" wrapText="1"/>
    </xf>
    <xf numFmtId="0" fontId="6" fillId="13" borderId="14" xfId="0" applyFont="1" applyFill="1" applyBorder="1" applyAlignment="1">
      <alignment vertical="center" wrapText="1"/>
    </xf>
    <xf numFmtId="0" fontId="19" fillId="13" borderId="15" xfId="0" applyFont="1" applyFill="1" applyBorder="1" applyAlignment="1">
      <alignment horizontal="left" vertical="center" wrapText="1"/>
    </xf>
    <xf numFmtId="0" fontId="14" fillId="13" borderId="14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3" borderId="17" xfId="0" applyFont="1" applyFill="1" applyBorder="1" applyAlignment="1">
      <alignment horizontal="center" vertical="center" wrapText="1"/>
    </xf>
    <xf numFmtId="0" fontId="14" fillId="13" borderId="23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6" fillId="16" borderId="13" xfId="0" applyFont="1" applyFill="1" applyBorder="1" applyAlignment="1">
      <alignment horizontal="left" vertical="center" wrapText="1"/>
    </xf>
    <xf numFmtId="0" fontId="6" fillId="16" borderId="1" xfId="0" applyFont="1" applyFill="1" applyBorder="1" applyAlignment="1">
      <alignment horizontal="left" vertical="center" wrapText="1"/>
    </xf>
    <xf numFmtId="0" fontId="6" fillId="16" borderId="16" xfId="0" applyFont="1" applyFill="1" applyBorder="1" applyAlignment="1">
      <alignment horizontal="left" vertical="center" wrapText="1"/>
    </xf>
    <xf numFmtId="0" fontId="19" fillId="16" borderId="14" xfId="0" applyFont="1" applyFill="1" applyBorder="1" applyAlignment="1">
      <alignment horizontal="left" vertical="center" wrapText="1"/>
    </xf>
    <xf numFmtId="0" fontId="6" fillId="13" borderId="51" xfId="0" applyFont="1" applyFill="1" applyBorder="1" applyAlignment="1">
      <alignment vertical="center" wrapText="1"/>
    </xf>
    <xf numFmtId="0" fontId="8" fillId="0" borderId="29" xfId="0" applyFont="1" applyBorder="1" applyAlignment="1">
      <alignment horizontal="justify" vertical="center" wrapText="1"/>
    </xf>
    <xf numFmtId="0" fontId="58" fillId="0" borderId="3" xfId="0" applyFont="1" applyBorder="1" applyAlignment="1">
      <alignment horizontal="center" vertical="center"/>
    </xf>
    <xf numFmtId="0" fontId="59" fillId="0" borderId="3" xfId="0" applyFont="1" applyBorder="1"/>
    <xf numFmtId="0" fontId="14" fillId="13" borderId="8" xfId="0" applyFont="1" applyFill="1" applyBorder="1" applyAlignment="1">
      <alignment vertical="center" wrapText="1"/>
    </xf>
    <xf numFmtId="0" fontId="12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justify" vertical="center" wrapText="1"/>
    </xf>
    <xf numFmtId="0" fontId="6" fillId="16" borderId="31" xfId="0" applyFont="1" applyFill="1" applyBorder="1" applyAlignment="1">
      <alignment horizontal="left" vertical="center" wrapText="1"/>
    </xf>
    <xf numFmtId="0" fontId="14" fillId="13" borderId="22" xfId="0" applyFont="1" applyFill="1" applyBorder="1" applyAlignment="1">
      <alignment horizontal="left" vertical="center" wrapText="1"/>
    </xf>
    <xf numFmtId="0" fontId="6" fillId="17" borderId="9" xfId="0" applyFont="1" applyFill="1" applyBorder="1" applyAlignment="1">
      <alignment horizontal="left" vertical="center" wrapText="1"/>
    </xf>
    <xf numFmtId="0" fontId="13" fillId="28" borderId="45" xfId="0" applyFont="1" applyFill="1" applyBorder="1" applyAlignment="1">
      <alignment horizontal="left" vertical="center" wrapText="1"/>
    </xf>
    <xf numFmtId="0" fontId="5" fillId="0" borderId="28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justify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justify" vertical="center" wrapText="1"/>
    </xf>
    <xf numFmtId="0" fontId="6" fillId="13" borderId="6" xfId="0" applyFont="1" applyFill="1" applyBorder="1" applyAlignment="1">
      <alignment vertical="center" wrapText="1"/>
    </xf>
    <xf numFmtId="0" fontId="6" fillId="17" borderId="14" xfId="0" applyFont="1" applyFill="1" applyBorder="1" applyAlignment="1">
      <alignment horizontal="left" vertical="center" wrapText="1"/>
    </xf>
    <xf numFmtId="0" fontId="6" fillId="17" borderId="4" xfId="0" applyFont="1" applyFill="1" applyBorder="1" applyAlignment="1">
      <alignment horizontal="left" vertical="center" wrapText="1"/>
    </xf>
    <xf numFmtId="0" fontId="6" fillId="17" borderId="4" xfId="0" applyFont="1" applyFill="1" applyBorder="1" applyAlignment="1">
      <alignment vertical="center" wrapText="1"/>
    </xf>
    <xf numFmtId="0" fontId="5" fillId="0" borderId="8" xfId="0" applyFont="1" applyBorder="1"/>
    <xf numFmtId="0" fontId="6" fillId="17" borderId="9" xfId="0" applyFont="1" applyFill="1" applyBorder="1" applyAlignment="1">
      <alignment vertical="center" wrapText="1"/>
    </xf>
    <xf numFmtId="0" fontId="6" fillId="17" borderId="45" xfId="0" applyFont="1" applyFill="1" applyBorder="1" applyAlignment="1">
      <alignment horizontal="left" vertical="center" wrapText="1"/>
    </xf>
    <xf numFmtId="0" fontId="6" fillId="17" borderId="45" xfId="0" applyFont="1" applyFill="1" applyBorder="1" applyAlignment="1">
      <alignment vertical="center" wrapText="1"/>
    </xf>
    <xf numFmtId="0" fontId="61" fillId="27" borderId="45" xfId="0" applyFont="1" applyFill="1" applyBorder="1" applyAlignment="1">
      <alignment horizontal="left" vertical="center" wrapText="1"/>
    </xf>
    <xf numFmtId="0" fontId="60" fillId="27" borderId="45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5" fillId="0" borderId="27" xfId="0" applyFont="1" applyBorder="1"/>
    <xf numFmtId="0" fontId="6" fillId="13" borderId="9" xfId="0" applyFont="1" applyFill="1" applyBorder="1" applyAlignment="1">
      <alignment horizontal="left" vertical="center" wrapText="1"/>
    </xf>
    <xf numFmtId="0" fontId="6" fillId="13" borderId="8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16" borderId="12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/>
    </xf>
    <xf numFmtId="0" fontId="6" fillId="10" borderId="39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1" fillId="27" borderId="45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wrapText="1"/>
    </xf>
    <xf numFmtId="0" fontId="6" fillId="16" borderId="3" xfId="0" applyFont="1" applyFill="1" applyBorder="1" applyAlignment="1">
      <alignment horizontal="center" vertical="center"/>
    </xf>
    <xf numFmtId="0" fontId="19" fillId="16" borderId="3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0" fillId="27" borderId="45" xfId="0" applyFont="1" applyFill="1" applyBorder="1" applyAlignment="1">
      <alignment horizontal="justify" vertical="center" wrapText="1"/>
    </xf>
    <xf numFmtId="0" fontId="60" fillId="27" borderId="45" xfId="0" applyFont="1" applyFill="1" applyBorder="1" applyAlignment="1">
      <alignment vertical="center" wrapText="1"/>
    </xf>
    <xf numFmtId="0" fontId="60" fillId="27" borderId="45" xfId="0" applyFont="1" applyFill="1" applyBorder="1" applyAlignment="1">
      <alignment horizontal="left" vertical="center" wrapText="1"/>
    </xf>
    <xf numFmtId="0" fontId="6" fillId="31" borderId="22" xfId="0" applyFont="1" applyFill="1" applyBorder="1" applyAlignment="1">
      <alignment horizontal="justify" vertical="center" wrapText="1"/>
    </xf>
    <xf numFmtId="0" fontId="6" fillId="31" borderId="46" xfId="0" applyFont="1" applyFill="1" applyBorder="1" applyAlignment="1">
      <alignment horizontal="center" vertical="center" wrapText="1"/>
    </xf>
    <xf numFmtId="0" fontId="6" fillId="31" borderId="6" xfId="0" applyFont="1" applyFill="1" applyBorder="1" applyAlignment="1">
      <alignment horizontal="justify" vertical="center" wrapText="1"/>
    </xf>
    <xf numFmtId="0" fontId="6" fillId="31" borderId="15" xfId="0" applyFont="1" applyFill="1" applyBorder="1" applyAlignment="1">
      <alignment horizontal="justify" vertical="center" wrapText="1"/>
    </xf>
    <xf numFmtId="0" fontId="15" fillId="0" borderId="45" xfId="0" applyFont="1" applyBorder="1" applyAlignment="1">
      <alignment horizontal="center" vertical="center"/>
    </xf>
    <xf numFmtId="0" fontId="16" fillId="0" borderId="45" xfId="0" applyFont="1" applyBorder="1" applyAlignment="1">
      <alignment horizontal="left" vertical="center" wrapText="1"/>
    </xf>
    <xf numFmtId="0" fontId="5" fillId="0" borderId="45" xfId="0" applyFont="1" applyBorder="1"/>
    <xf numFmtId="0" fontId="57" fillId="0" borderId="45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 wrapText="1"/>
    </xf>
    <xf numFmtId="0" fontId="52" fillId="0" borderId="45" xfId="0" applyFont="1" applyBorder="1" applyAlignment="1">
      <alignment horizontal="justify" vertical="center" wrapText="1"/>
    </xf>
    <xf numFmtId="164" fontId="52" fillId="0" borderId="45" xfId="0" applyNumberFormat="1" applyFont="1" applyBorder="1" applyAlignment="1">
      <alignment horizontal="center" vertical="center"/>
    </xf>
    <xf numFmtId="14" fontId="52" fillId="0" borderId="45" xfId="0" applyNumberFormat="1" applyFont="1" applyBorder="1" applyAlignment="1">
      <alignment horizontal="center" vertical="center"/>
    </xf>
    <xf numFmtId="0" fontId="53" fillId="0" borderId="45" xfId="0" applyFont="1" applyBorder="1" applyAlignment="1">
      <alignment horizontal="justify" vertical="center" wrapText="1"/>
    </xf>
    <xf numFmtId="0" fontId="52" fillId="0" borderId="45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justify" vertical="center" wrapText="1"/>
    </xf>
    <xf numFmtId="0" fontId="9" fillId="0" borderId="45" xfId="0" applyFont="1" applyBorder="1" applyAlignment="1">
      <alignment horizontal="left" vertical="center" wrapText="1"/>
    </xf>
    <xf numFmtId="0" fontId="53" fillId="0" borderId="45" xfId="0" applyFont="1" applyBorder="1" applyAlignment="1">
      <alignment horizontal="left" vertical="center" wrapText="1"/>
    </xf>
    <xf numFmtId="0" fontId="49" fillId="0" borderId="45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justify" vertical="center" wrapText="1"/>
    </xf>
    <xf numFmtId="0" fontId="6" fillId="10" borderId="45" xfId="0" applyFont="1" applyFill="1" applyBorder="1" applyAlignment="1">
      <alignment vertical="center" wrapText="1"/>
    </xf>
    <xf numFmtId="0" fontId="7" fillId="0" borderId="45" xfId="0" applyFont="1" applyBorder="1"/>
    <xf numFmtId="0" fontId="65" fillId="0" borderId="45" xfId="0" applyFont="1" applyBorder="1" applyAlignment="1">
      <alignment horizontal="center" vertical="center" wrapText="1"/>
    </xf>
    <xf numFmtId="0" fontId="6" fillId="25" borderId="9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vertical="center" wrapText="1"/>
    </xf>
    <xf numFmtId="0" fontId="6" fillId="25" borderId="14" xfId="0" applyFont="1" applyFill="1" applyBorder="1" applyAlignment="1">
      <alignment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9" fillId="0" borderId="3" xfId="0" applyFont="1" applyBorder="1"/>
    <xf numFmtId="0" fontId="53" fillId="0" borderId="9" xfId="0" applyFont="1" applyBorder="1" applyAlignment="1">
      <alignment wrapText="1"/>
    </xf>
    <xf numFmtId="0" fontId="6" fillId="10" borderId="61" xfId="0" applyFont="1" applyFill="1" applyBorder="1" applyAlignment="1">
      <alignment horizontal="justify" vertical="center" wrapText="1"/>
    </xf>
    <xf numFmtId="0" fontId="6" fillId="13" borderId="4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 wrapText="1"/>
    </xf>
    <xf numFmtId="0" fontId="30" fillId="16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vertical="center" wrapText="1"/>
    </xf>
    <xf numFmtId="0" fontId="5" fillId="16" borderId="4" xfId="0" applyFont="1" applyFill="1" applyBorder="1" applyAlignment="1">
      <alignment horizontal="left" vertical="center"/>
    </xf>
    <xf numFmtId="0" fontId="29" fillId="16" borderId="4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/>
    </xf>
    <xf numFmtId="0" fontId="6" fillId="16" borderId="45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left" vertical="center" wrapText="1"/>
    </xf>
    <xf numFmtId="0" fontId="6" fillId="31" borderId="14" xfId="0" applyFont="1" applyFill="1" applyBorder="1" applyAlignment="1">
      <alignment horizontal="left" vertical="center" wrapText="1"/>
    </xf>
    <xf numFmtId="0" fontId="6" fillId="16" borderId="66" xfId="0" applyFont="1" applyFill="1" applyBorder="1" applyAlignment="1">
      <alignment horizontal="left" vertical="center" wrapText="1"/>
    </xf>
    <xf numFmtId="0" fontId="58" fillId="0" borderId="29" xfId="0" applyFont="1" applyBorder="1" applyAlignment="1">
      <alignment horizontal="center" vertical="center"/>
    </xf>
    <xf numFmtId="0" fontId="53" fillId="0" borderId="3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left" vertical="center" wrapText="1"/>
    </xf>
    <xf numFmtId="0" fontId="6" fillId="14" borderId="17" xfId="0" applyFont="1" applyFill="1" applyBorder="1" applyAlignment="1">
      <alignment horizontal="left" vertical="center" wrapText="1"/>
    </xf>
    <xf numFmtId="0" fontId="6" fillId="14" borderId="14" xfId="0" applyFont="1" applyFill="1" applyBorder="1" applyAlignment="1">
      <alignment horizontal="left" vertical="center" wrapText="1"/>
    </xf>
    <xf numFmtId="0" fontId="6" fillId="25" borderId="14" xfId="0" applyFont="1" applyFill="1" applyBorder="1" applyAlignment="1">
      <alignment horizontal="left" vertical="center" wrapText="1"/>
    </xf>
    <xf numFmtId="0" fontId="6" fillId="25" borderId="4" xfId="0" applyFont="1" applyFill="1" applyBorder="1" applyAlignment="1">
      <alignment vertical="center" wrapText="1"/>
    </xf>
    <xf numFmtId="0" fontId="6" fillId="13" borderId="15" xfId="0" applyFont="1" applyFill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justify" vertical="center" wrapText="1"/>
    </xf>
    <xf numFmtId="0" fontId="63" fillId="0" borderId="9" xfId="0" applyFont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  <xf numFmtId="0" fontId="6" fillId="14" borderId="15" xfId="0" applyFont="1" applyFill="1" applyBorder="1" applyAlignment="1">
      <alignment horizontal="left" vertical="center" wrapText="1"/>
    </xf>
    <xf numFmtId="0" fontId="5" fillId="16" borderId="8" xfId="0" applyFont="1" applyFill="1" applyBorder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left" vertical="center" wrapText="1"/>
    </xf>
    <xf numFmtId="0" fontId="24" fillId="18" borderId="4" xfId="0" applyFont="1" applyFill="1" applyBorder="1" applyAlignment="1">
      <alignment vertical="center" wrapText="1"/>
    </xf>
    <xf numFmtId="0" fontId="24" fillId="18" borderId="8" xfId="0" applyFont="1" applyFill="1" applyBorder="1" applyAlignment="1">
      <alignment horizontal="center" vertical="center"/>
    </xf>
    <xf numFmtId="0" fontId="24" fillId="18" borderId="8" xfId="0" applyFont="1" applyFill="1" applyBorder="1" applyAlignment="1">
      <alignment horizontal="left" vertical="center" wrapText="1"/>
    </xf>
    <xf numFmtId="0" fontId="24" fillId="18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30" fillId="13" borderId="4" xfId="0" applyFont="1" applyFill="1" applyBorder="1" applyAlignment="1">
      <alignment horizontal="center" vertical="center"/>
    </xf>
    <xf numFmtId="0" fontId="30" fillId="13" borderId="4" xfId="0" applyFont="1" applyFill="1" applyBorder="1" applyAlignment="1">
      <alignment horizontal="left" vertical="center" wrapText="1"/>
    </xf>
    <xf numFmtId="0" fontId="30" fillId="13" borderId="4" xfId="0" applyFont="1" applyFill="1" applyBorder="1" applyAlignment="1">
      <alignment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left" vertical="center" wrapText="1"/>
    </xf>
    <xf numFmtId="0" fontId="30" fillId="13" borderId="8" xfId="0" applyFont="1" applyFill="1" applyBorder="1" applyAlignment="1">
      <alignment vertical="center" wrapText="1"/>
    </xf>
    <xf numFmtId="0" fontId="24" fillId="13" borderId="4" xfId="0" applyFont="1" applyFill="1" applyBorder="1" applyAlignment="1">
      <alignment horizontal="left" vertical="center" wrapText="1"/>
    </xf>
    <xf numFmtId="0" fontId="24" fillId="13" borderId="8" xfId="0" applyFont="1" applyFill="1" applyBorder="1" applyAlignment="1">
      <alignment horizontal="left" vertical="center" wrapText="1"/>
    </xf>
    <xf numFmtId="0" fontId="5" fillId="13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left" vertical="center" wrapText="1"/>
    </xf>
    <xf numFmtId="0" fontId="5" fillId="13" borderId="8" xfId="0" applyFont="1" applyFill="1" applyBorder="1" applyAlignment="1">
      <alignment vertical="center" wrapText="1"/>
    </xf>
    <xf numFmtId="0" fontId="5" fillId="16" borderId="8" xfId="0" applyFont="1" applyFill="1" applyBorder="1" applyAlignment="1">
      <alignment horizontal="center" vertical="center"/>
    </xf>
    <xf numFmtId="0" fontId="30" fillId="16" borderId="8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left" vertical="center" wrapText="1"/>
    </xf>
    <xf numFmtId="0" fontId="5" fillId="16" borderId="8" xfId="0" applyFont="1" applyFill="1" applyBorder="1" applyAlignment="1">
      <alignment vertical="center" wrapText="1"/>
    </xf>
    <xf numFmtId="0" fontId="5" fillId="16" borderId="4" xfId="0" applyFont="1" applyFill="1" applyBorder="1" applyAlignment="1">
      <alignment horizontal="left" wrapText="1"/>
    </xf>
    <xf numFmtId="0" fontId="24" fillId="16" borderId="4" xfId="0" applyFont="1" applyFill="1" applyBorder="1" applyAlignment="1">
      <alignment horizontal="center" vertical="center" wrapText="1"/>
    </xf>
    <xf numFmtId="0" fontId="24" fillId="16" borderId="4" xfId="0" applyFont="1" applyFill="1" applyBorder="1" applyAlignment="1">
      <alignment horizontal="left" vertical="center" wrapText="1"/>
    </xf>
    <xf numFmtId="0" fontId="24" fillId="16" borderId="8" xfId="0" applyFont="1" applyFill="1" applyBorder="1" applyAlignment="1">
      <alignment horizontal="center" vertical="center" wrapText="1"/>
    </xf>
    <xf numFmtId="0" fontId="24" fillId="16" borderId="8" xfId="0" applyFont="1" applyFill="1" applyBorder="1" applyAlignment="1">
      <alignment horizontal="left" vertical="center" wrapText="1"/>
    </xf>
    <xf numFmtId="0" fontId="29" fillId="16" borderId="8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vertical="center"/>
    </xf>
    <xf numFmtId="0" fontId="14" fillId="19" borderId="29" xfId="0" applyFont="1" applyFill="1" applyBorder="1" applyAlignment="1">
      <alignment vertical="center" wrapText="1"/>
    </xf>
    <xf numFmtId="0" fontId="14" fillId="21" borderId="4" xfId="0" applyFont="1" applyFill="1" applyBorder="1" applyAlignment="1">
      <alignment vertical="center" wrapText="1"/>
    </xf>
    <xf numFmtId="0" fontId="14" fillId="20" borderId="29" xfId="0" applyFont="1" applyFill="1" applyBorder="1" applyAlignment="1">
      <alignment vertical="center" wrapText="1"/>
    </xf>
    <xf numFmtId="0" fontId="32" fillId="16" borderId="8" xfId="0" applyFont="1" applyFill="1" applyBorder="1" applyAlignment="1">
      <alignment horizontal="center" vertical="center"/>
    </xf>
    <xf numFmtId="0" fontId="14" fillId="16" borderId="8" xfId="0" applyFont="1" applyFill="1" applyBorder="1" applyAlignment="1">
      <alignment horizontal="left" vertical="center" wrapText="1"/>
    </xf>
    <xf numFmtId="0" fontId="34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0" fontId="24" fillId="19" borderId="29" xfId="0" applyFont="1" applyFill="1" applyBorder="1" applyAlignment="1">
      <alignment vertical="center" wrapText="1"/>
    </xf>
    <xf numFmtId="0" fontId="5" fillId="19" borderId="29" xfId="0" applyFont="1" applyFill="1" applyBorder="1" applyAlignment="1">
      <alignment vertical="center" wrapText="1"/>
    </xf>
    <xf numFmtId="0" fontId="5" fillId="20" borderId="29" xfId="0" applyFont="1" applyFill="1" applyBorder="1" applyAlignment="1">
      <alignment vertical="center" wrapText="1"/>
    </xf>
    <xf numFmtId="0" fontId="30" fillId="19" borderId="29" xfId="0" applyFont="1" applyFill="1" applyBorder="1" applyAlignment="1">
      <alignment vertical="center" wrapText="1"/>
    </xf>
    <xf numFmtId="0" fontId="5" fillId="17" borderId="29" xfId="0" applyFont="1" applyFill="1" applyBorder="1" applyAlignment="1">
      <alignment vertical="center" wrapText="1"/>
    </xf>
    <xf numFmtId="0" fontId="5" fillId="13" borderId="29" xfId="0" applyFont="1" applyFill="1" applyBorder="1" applyAlignment="1">
      <alignment horizontal="left" vertical="center" wrapText="1"/>
    </xf>
    <xf numFmtId="9" fontId="39" fillId="2" borderId="4" xfId="0" applyNumberFormat="1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0" fontId="5" fillId="19" borderId="14" xfId="0" applyFont="1" applyFill="1" applyBorder="1" applyAlignment="1">
      <alignment vertical="center" wrapText="1"/>
    </xf>
    <xf numFmtId="0" fontId="5" fillId="20" borderId="14" xfId="0" applyFont="1" applyFill="1" applyBorder="1" applyAlignment="1">
      <alignment vertical="center" wrapText="1"/>
    </xf>
    <xf numFmtId="0" fontId="41" fillId="20" borderId="14" xfId="0" applyFont="1" applyFill="1" applyBorder="1" applyAlignment="1">
      <alignment vertical="center" wrapText="1"/>
    </xf>
    <xf numFmtId="0" fontId="5" fillId="13" borderId="14" xfId="0" applyFont="1" applyFill="1" applyBorder="1" applyAlignment="1">
      <alignment horizontal="left" vertical="center" wrapText="1"/>
    </xf>
    <xf numFmtId="0" fontId="16" fillId="0" borderId="45" xfId="0" applyFont="1" applyBorder="1" applyAlignment="1">
      <alignment vertical="center" wrapText="1"/>
    </xf>
    <xf numFmtId="0" fontId="11" fillId="0" borderId="45" xfId="0" applyFont="1" applyBorder="1" applyAlignment="1">
      <alignment vertical="center" wrapText="1"/>
    </xf>
    <xf numFmtId="0" fontId="15" fillId="0" borderId="30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justify" vertical="center" wrapText="1"/>
    </xf>
    <xf numFmtId="0" fontId="5" fillId="0" borderId="25" xfId="0" applyFont="1" applyBorder="1"/>
    <xf numFmtId="0" fontId="6" fillId="17" borderId="3" xfId="0" applyFont="1" applyFill="1" applyBorder="1" applyAlignment="1">
      <alignment horizontal="justify" vertical="center" wrapText="1"/>
    </xf>
    <xf numFmtId="0" fontId="10" fillId="0" borderId="45" xfId="0" applyFont="1" applyBorder="1" applyAlignment="1">
      <alignment horizontal="justify" vertical="center" wrapText="1"/>
    </xf>
    <xf numFmtId="0" fontId="16" fillId="0" borderId="27" xfId="0" applyFont="1" applyBorder="1" applyAlignment="1">
      <alignment horizontal="center" vertical="center" wrapText="1"/>
    </xf>
    <xf numFmtId="0" fontId="58" fillId="0" borderId="4" xfId="0" applyFont="1" applyBorder="1" applyAlignment="1">
      <alignment horizontal="center" vertical="center"/>
    </xf>
    <xf numFmtId="0" fontId="6" fillId="33" borderId="3" xfId="0" applyFont="1" applyFill="1" applyBorder="1" applyAlignment="1">
      <alignment horizontal="left" vertical="center" wrapText="1"/>
    </xf>
    <xf numFmtId="0" fontId="43" fillId="33" borderId="57" xfId="0" applyFont="1" applyFill="1" applyBorder="1" applyAlignment="1">
      <alignment horizontal="left" vertical="center" wrapText="1"/>
    </xf>
    <xf numFmtId="0" fontId="43" fillId="33" borderId="45" xfId="0" applyFont="1" applyFill="1" applyBorder="1" applyAlignment="1">
      <alignment horizontal="left" vertical="center" wrapText="1"/>
    </xf>
    <xf numFmtId="0" fontId="43" fillId="33" borderId="45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5" fillId="0" borderId="1" xfId="0" applyFont="1" applyBorder="1"/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1" xfId="0" applyBorder="1"/>
    <xf numFmtId="0" fontId="11" fillId="0" borderId="29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justify" vertical="center" wrapText="1"/>
    </xf>
    <xf numFmtId="0" fontId="14" fillId="13" borderId="19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9" fillId="0" borderId="8" xfId="0" applyFont="1" applyBorder="1" applyAlignment="1">
      <alignment horizontal="justify" vertical="center" wrapText="1"/>
    </xf>
    <xf numFmtId="164" fontId="10" fillId="0" borderId="4" xfId="0" applyNumberFormat="1" applyFont="1" applyBorder="1" applyAlignment="1">
      <alignment vertical="center"/>
    </xf>
    <xf numFmtId="0" fontId="6" fillId="10" borderId="57" xfId="0" applyFont="1" applyFill="1" applyBorder="1" applyAlignment="1">
      <alignment horizontal="center" vertical="center" wrapText="1"/>
    </xf>
    <xf numFmtId="164" fontId="10" fillId="0" borderId="3" xfId="0" applyNumberFormat="1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0" fontId="0" fillId="0" borderId="3" xfId="0" applyBorder="1"/>
    <xf numFmtId="0" fontId="8" fillId="0" borderId="4" xfId="0" applyFont="1" applyBorder="1" applyAlignment="1">
      <alignment horizontal="center" vertical="center"/>
    </xf>
    <xf numFmtId="0" fontId="14" fillId="13" borderId="29" xfId="0" applyFont="1" applyFill="1" applyBorder="1" applyAlignment="1">
      <alignment vertical="center" wrapText="1"/>
    </xf>
    <xf numFmtId="14" fontId="10" fillId="0" borderId="22" xfId="0" applyNumberFormat="1" applyFont="1" applyBorder="1" applyAlignment="1">
      <alignment vertical="center"/>
    </xf>
    <xf numFmtId="0" fontId="0" fillId="0" borderId="9" xfId="0" applyBorder="1"/>
    <xf numFmtId="0" fontId="72" fillId="0" borderId="3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left" vertical="center" wrapText="1"/>
    </xf>
    <xf numFmtId="164" fontId="73" fillId="0" borderId="3" xfId="0" applyNumberFormat="1" applyFont="1" applyBorder="1" applyAlignment="1">
      <alignment horizontal="center" vertical="center"/>
    </xf>
    <xf numFmtId="14" fontId="73" fillId="0" borderId="3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6" fillId="10" borderId="3" xfId="0" applyFont="1" applyFill="1" applyBorder="1" applyAlignment="1">
      <alignment horizontal="justify" vertical="center" wrapText="1"/>
    </xf>
    <xf numFmtId="0" fontId="6" fillId="10" borderId="43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vertical="center" wrapText="1"/>
    </xf>
    <xf numFmtId="0" fontId="74" fillId="0" borderId="29" xfId="0" applyFont="1" applyBorder="1" applyAlignment="1">
      <alignment horizontal="center" vertical="center"/>
    </xf>
    <xf numFmtId="0" fontId="52" fillId="0" borderId="9" xfId="0" applyFont="1" applyBorder="1" applyAlignment="1">
      <alignment horizontal="justify" vertical="center" wrapText="1"/>
    </xf>
    <xf numFmtId="164" fontId="52" fillId="0" borderId="4" xfId="0" applyNumberFormat="1" applyFont="1" applyBorder="1" applyAlignment="1">
      <alignment horizontal="center" vertical="center"/>
    </xf>
    <xf numFmtId="14" fontId="52" fillId="0" borderId="4" xfId="0" applyNumberFormat="1" applyFont="1" applyBorder="1" applyAlignment="1">
      <alignment horizontal="center" vertical="center"/>
    </xf>
    <xf numFmtId="0" fontId="51" fillId="10" borderId="23" xfId="0" applyFont="1" applyFill="1" applyBorder="1" applyAlignment="1">
      <alignment horizontal="left" vertical="center" wrapText="1"/>
    </xf>
    <xf numFmtId="0" fontId="8" fillId="0" borderId="57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left" vertical="center" wrapText="1"/>
    </xf>
    <xf numFmtId="0" fontId="25" fillId="10" borderId="29" xfId="0" applyFont="1" applyFill="1" applyBorder="1" applyAlignment="1">
      <alignment horizontal="center" vertical="center" wrapText="1"/>
    </xf>
    <xf numFmtId="0" fontId="6" fillId="10" borderId="71" xfId="0" applyFont="1" applyFill="1" applyBorder="1" applyAlignment="1">
      <alignment horizontal="left" vertical="center" wrapText="1"/>
    </xf>
    <xf numFmtId="0" fontId="6" fillId="10" borderId="70" xfId="0" applyFont="1" applyFill="1" applyBorder="1" applyAlignment="1">
      <alignment horizontal="left" vertical="center" wrapText="1"/>
    </xf>
    <xf numFmtId="0" fontId="6" fillId="10" borderId="70" xfId="0" applyFont="1" applyFill="1" applyBorder="1" applyAlignment="1">
      <alignment horizontal="justify" vertical="center" wrapText="1"/>
    </xf>
    <xf numFmtId="0" fontId="6" fillId="10" borderId="29" xfId="0" applyFont="1" applyFill="1" applyBorder="1" applyAlignment="1">
      <alignment horizontal="justify" vertical="center" wrapText="1"/>
    </xf>
    <xf numFmtId="0" fontId="57" fillId="0" borderId="29" xfId="0" applyFont="1" applyBorder="1" applyAlignment="1">
      <alignment horizontal="center" vertical="center"/>
    </xf>
    <xf numFmtId="0" fontId="53" fillId="0" borderId="9" xfId="0" applyFont="1" applyBorder="1" applyAlignment="1">
      <alignment horizontal="justify" vertical="center" wrapText="1"/>
    </xf>
    <xf numFmtId="0" fontId="79" fillId="0" borderId="62" xfId="0" applyFont="1" applyBorder="1" applyAlignment="1">
      <alignment horizontal="center" vertical="center"/>
    </xf>
    <xf numFmtId="0" fontId="79" fillId="0" borderId="29" xfId="0" applyFont="1" applyBorder="1" applyAlignment="1">
      <alignment horizontal="center" vertical="center"/>
    </xf>
    <xf numFmtId="0" fontId="6" fillId="10" borderId="39" xfId="0" applyFont="1" applyFill="1" applyBorder="1" applyAlignment="1">
      <alignment horizontal="justify" vertical="center" wrapText="1"/>
    </xf>
    <xf numFmtId="0" fontId="51" fillId="10" borderId="45" xfId="0" applyFont="1" applyFill="1" applyBorder="1" applyAlignment="1">
      <alignment vertical="center" wrapText="1"/>
    </xf>
    <xf numFmtId="0" fontId="6" fillId="34" borderId="55" xfId="0" applyFont="1" applyFill="1" applyBorder="1" applyAlignment="1">
      <alignment horizontal="center" vertical="center" wrapText="1"/>
    </xf>
    <xf numFmtId="0" fontId="6" fillId="34" borderId="64" xfId="0" applyFont="1" applyFill="1" applyBorder="1" applyAlignment="1">
      <alignment horizontal="left" vertical="center" wrapText="1"/>
    </xf>
    <xf numFmtId="0" fontId="6" fillId="34" borderId="57" xfId="0" applyFont="1" applyFill="1" applyBorder="1" applyAlignment="1">
      <alignment horizontal="center" vertical="center" wrapText="1"/>
    </xf>
    <xf numFmtId="0" fontId="6" fillId="34" borderId="71" xfId="0" applyFont="1" applyFill="1" applyBorder="1" applyAlignment="1">
      <alignment horizontal="left" vertical="center" wrapText="1"/>
    </xf>
    <xf numFmtId="0" fontId="6" fillId="34" borderId="23" xfId="0" applyFont="1" applyFill="1" applyBorder="1" applyAlignment="1">
      <alignment horizontal="center" vertical="center" wrapText="1"/>
    </xf>
    <xf numFmtId="0" fontId="6" fillId="34" borderId="23" xfId="0" applyFont="1" applyFill="1" applyBorder="1" applyAlignment="1">
      <alignment horizontal="left" vertical="center" wrapText="1"/>
    </xf>
    <xf numFmtId="0" fontId="6" fillId="34" borderId="45" xfId="0" applyFont="1" applyFill="1" applyBorder="1" applyAlignment="1">
      <alignment horizontal="center" vertical="center"/>
    </xf>
    <xf numFmtId="0" fontId="6" fillId="34" borderId="45" xfId="0" applyFont="1" applyFill="1" applyBorder="1" applyAlignment="1">
      <alignment horizontal="left" vertical="center" wrapText="1"/>
    </xf>
    <xf numFmtId="0" fontId="6" fillId="34" borderId="45" xfId="0" applyFont="1" applyFill="1" applyBorder="1" applyAlignment="1">
      <alignment horizontal="justify" vertical="center" wrapText="1"/>
    </xf>
    <xf numFmtId="0" fontId="79" fillId="0" borderId="45" xfId="0" applyFont="1" applyBorder="1" applyAlignment="1">
      <alignment horizontal="center" vertical="center"/>
    </xf>
    <xf numFmtId="0" fontId="80" fillId="0" borderId="45" xfId="0" applyFont="1" applyBorder="1" applyAlignment="1">
      <alignment horizontal="justify" vertical="center" wrapText="1"/>
    </xf>
    <xf numFmtId="0" fontId="8" fillId="0" borderId="74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vertical="center"/>
    </xf>
    <xf numFmtId="14" fontId="10" fillId="0" borderId="9" xfId="0" applyNumberFormat="1" applyFont="1" applyBorder="1" applyAlignment="1">
      <alignment vertical="center"/>
    </xf>
    <xf numFmtId="0" fontId="26" fillId="10" borderId="3" xfId="0" applyFont="1" applyFill="1" applyBorder="1" applyAlignment="1">
      <alignment horizontal="center" vertical="center" wrapText="1"/>
    </xf>
    <xf numFmtId="0" fontId="26" fillId="10" borderId="3" xfId="0" applyFont="1" applyFill="1" applyBorder="1" applyAlignment="1">
      <alignment horizontal="left" vertical="center" wrapText="1"/>
    </xf>
    <xf numFmtId="0" fontId="81" fillId="10" borderId="3" xfId="0" applyFont="1" applyFill="1" applyBorder="1" applyAlignment="1">
      <alignment vertical="center" wrapText="1"/>
    </xf>
    <xf numFmtId="0" fontId="5" fillId="0" borderId="14" xfId="0" applyFont="1" applyBorder="1"/>
    <xf numFmtId="0" fontId="6" fillId="25" borderId="6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left" vertical="center" wrapText="1"/>
    </xf>
    <xf numFmtId="0" fontId="6" fillId="25" borderId="70" xfId="0" applyFont="1" applyFill="1" applyBorder="1" applyAlignment="1">
      <alignment horizontal="left" vertical="center" wrapText="1"/>
    </xf>
    <xf numFmtId="0" fontId="82" fillId="30" borderId="45" xfId="3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left" vertical="center" wrapText="1"/>
    </xf>
    <xf numFmtId="0" fontId="6" fillId="13" borderId="23" xfId="0" applyFont="1" applyFill="1" applyBorder="1" applyAlignment="1">
      <alignment horizontal="left" vertical="center" wrapText="1"/>
    </xf>
    <xf numFmtId="0" fontId="6" fillId="14" borderId="8" xfId="0" applyFont="1" applyFill="1" applyBorder="1" applyAlignment="1">
      <alignment horizontal="left" vertical="center" wrapText="1"/>
    </xf>
    <xf numFmtId="0" fontId="6" fillId="13" borderId="29" xfId="0" applyFont="1" applyFill="1" applyBorder="1" applyAlignment="1">
      <alignment horizontal="left" vertical="center" wrapText="1"/>
    </xf>
    <xf numFmtId="0" fontId="83" fillId="0" borderId="3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9" xfId="0" applyFont="1" applyBorder="1" applyAlignment="1">
      <alignment horizontal="left" vertical="center" wrapText="1"/>
    </xf>
    <xf numFmtId="164" fontId="84" fillId="0" borderId="3" xfId="0" applyNumberFormat="1" applyFont="1" applyBorder="1" applyAlignment="1">
      <alignment horizontal="center" vertical="center"/>
    </xf>
    <xf numFmtId="14" fontId="8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3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justify" vertical="center" wrapText="1"/>
    </xf>
    <xf numFmtId="0" fontId="85" fillId="0" borderId="3" xfId="0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74" fillId="0" borderId="3" xfId="0" applyFont="1" applyBorder="1" applyAlignment="1">
      <alignment horizontal="center" vertical="center"/>
    </xf>
    <xf numFmtId="0" fontId="89" fillId="36" borderId="3" xfId="0" applyFont="1" applyFill="1" applyBorder="1" applyAlignment="1">
      <alignment horizontal="center" vertical="center" wrapText="1"/>
    </xf>
    <xf numFmtId="0" fontId="92" fillId="0" borderId="0" xfId="0" applyFont="1" applyAlignment="1">
      <alignment horizontal="center" wrapText="1"/>
    </xf>
    <xf numFmtId="0" fontId="93" fillId="0" borderId="0" xfId="0" applyFont="1" applyAlignment="1">
      <alignment vertical="center"/>
    </xf>
    <xf numFmtId="0" fontId="92" fillId="0" borderId="0" xfId="0" applyFont="1" applyAlignment="1">
      <alignment horizontal="left" wrapText="1"/>
    </xf>
    <xf numFmtId="0" fontId="92" fillId="0" borderId="0" xfId="0" applyFont="1" applyAlignment="1">
      <alignment wrapText="1"/>
    </xf>
    <xf numFmtId="0" fontId="51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vertical="center" wrapText="1"/>
    </xf>
    <xf numFmtId="0" fontId="51" fillId="13" borderId="14" xfId="0" applyFont="1" applyFill="1" applyBorder="1" applyAlignment="1">
      <alignment vertical="center" wrapText="1"/>
    </xf>
    <xf numFmtId="0" fontId="51" fillId="13" borderId="14" xfId="0" applyFont="1" applyFill="1" applyBorder="1" applyAlignment="1">
      <alignment horizontal="left" vertical="center" wrapText="1"/>
    </xf>
    <xf numFmtId="0" fontId="94" fillId="11" borderId="6" xfId="0" applyFont="1" applyFill="1" applyBorder="1" applyAlignment="1">
      <alignment horizontal="center" vertical="center" wrapText="1"/>
    </xf>
    <xf numFmtId="0" fontId="51" fillId="13" borderId="22" xfId="0" applyFont="1" applyFill="1" applyBorder="1" applyAlignment="1">
      <alignment horizontal="center" vertical="center"/>
    </xf>
    <xf numFmtId="0" fontId="51" fillId="13" borderId="6" xfId="0" applyFont="1" applyFill="1" applyBorder="1" applyAlignment="1">
      <alignment horizontal="center" vertical="center"/>
    </xf>
    <xf numFmtId="0" fontId="51" fillId="13" borderId="6" xfId="0" applyFont="1" applyFill="1" applyBorder="1" applyAlignment="1">
      <alignment horizontal="left" vertical="center" wrapText="1"/>
    </xf>
    <xf numFmtId="0" fontId="6" fillId="14" borderId="45" xfId="0" applyFont="1" applyFill="1" applyBorder="1" applyAlignment="1">
      <alignment horizontal="left" vertical="center" wrapText="1"/>
    </xf>
    <xf numFmtId="0" fontId="95" fillId="37" borderId="45" xfId="0" applyFont="1" applyFill="1" applyBorder="1" applyAlignment="1">
      <alignment horizontal="center" vertical="center" wrapText="1"/>
    </xf>
    <xf numFmtId="0" fontId="14" fillId="13" borderId="30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5" fillId="0" borderId="22" xfId="0" applyFont="1" applyBorder="1"/>
    <xf numFmtId="0" fontId="70" fillId="0" borderId="3" xfId="0" applyFont="1" applyBorder="1" applyAlignment="1">
      <alignment horizontal="left" vertical="center" wrapText="1"/>
    </xf>
    <xf numFmtId="0" fontId="6" fillId="16" borderId="52" xfId="0" applyFont="1" applyFill="1" applyBorder="1" applyAlignment="1">
      <alignment horizontal="left" vertical="center" wrapText="1"/>
    </xf>
    <xf numFmtId="0" fontId="6" fillId="16" borderId="53" xfId="0" applyFont="1" applyFill="1" applyBorder="1" applyAlignment="1">
      <alignment horizontal="center" vertical="center" wrapText="1"/>
    </xf>
    <xf numFmtId="0" fontId="6" fillId="16" borderId="51" xfId="0" applyFont="1" applyFill="1" applyBorder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53" fillId="0" borderId="8" xfId="0" applyFont="1" applyBorder="1" applyAlignment="1">
      <alignment wrapText="1"/>
    </xf>
    <xf numFmtId="0" fontId="6" fillId="16" borderId="76" xfId="0" applyFont="1" applyFill="1" applyBorder="1" applyAlignment="1">
      <alignment horizontal="center" vertical="center" wrapText="1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3" xfId="0" applyFont="1" applyFill="1" applyBorder="1" applyAlignment="1">
      <alignment horizontal="center" vertical="center" wrapText="1"/>
    </xf>
    <xf numFmtId="0" fontId="6" fillId="16" borderId="53" xfId="0" applyFont="1" applyFill="1" applyBorder="1" applyAlignment="1">
      <alignment vertical="center" wrapText="1"/>
    </xf>
    <xf numFmtId="0" fontId="6" fillId="16" borderId="53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vertical="center"/>
    </xf>
    <xf numFmtId="0" fontId="6" fillId="10" borderId="50" xfId="0" applyFont="1" applyFill="1" applyBorder="1" applyAlignment="1">
      <alignment vertical="center" wrapText="1"/>
    </xf>
    <xf numFmtId="0" fontId="6" fillId="10" borderId="57" xfId="0" applyFont="1" applyFill="1" applyBorder="1" applyAlignment="1">
      <alignment vertical="center"/>
    </xf>
    <xf numFmtId="0" fontId="6" fillId="10" borderId="57" xfId="0" applyFont="1" applyFill="1" applyBorder="1" applyAlignment="1">
      <alignment vertical="center" wrapText="1"/>
    </xf>
    <xf numFmtId="0" fontId="6" fillId="10" borderId="45" xfId="0" applyFont="1" applyFill="1" applyBorder="1" applyAlignment="1">
      <alignment vertical="center"/>
    </xf>
    <xf numFmtId="0" fontId="60" fillId="38" borderId="3" xfId="0" applyFont="1" applyFill="1" applyBorder="1" applyAlignment="1">
      <alignment horizontal="left" vertical="center" wrapText="1"/>
    </xf>
    <xf numFmtId="0" fontId="60" fillId="38" borderId="3" xfId="0" applyFont="1" applyFill="1" applyBorder="1" applyAlignment="1">
      <alignment vertical="center" wrapText="1"/>
    </xf>
    <xf numFmtId="0" fontId="6" fillId="10" borderId="2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center" vertical="center"/>
    </xf>
    <xf numFmtId="0" fontId="51" fillId="16" borderId="6" xfId="0" applyFont="1" applyFill="1" applyBorder="1" applyAlignment="1">
      <alignment horizontal="center" vertical="center"/>
    </xf>
    <xf numFmtId="0" fontId="51" fillId="16" borderId="6" xfId="0" applyFont="1" applyFill="1" applyBorder="1" applyAlignment="1">
      <alignment vertical="center" wrapText="1"/>
    </xf>
    <xf numFmtId="0" fontId="51" fillId="16" borderId="15" xfId="0" applyFont="1" applyFill="1" applyBorder="1" applyAlignment="1">
      <alignment horizontal="left" vertical="center" wrapText="1"/>
    </xf>
    <xf numFmtId="0" fontId="51" fillId="16" borderId="12" xfId="0" applyFont="1" applyFill="1" applyBorder="1" applyAlignment="1">
      <alignment horizontal="center" vertical="center"/>
    </xf>
    <xf numFmtId="0" fontId="51" fillId="16" borderId="10" xfId="0" applyFont="1" applyFill="1" applyBorder="1" applyAlignment="1">
      <alignment horizontal="left" vertical="center" wrapText="1"/>
    </xf>
    <xf numFmtId="0" fontId="51" fillId="16" borderId="3" xfId="0" applyFont="1" applyFill="1" applyBorder="1" applyAlignment="1">
      <alignment horizontal="left" vertical="center" wrapText="1"/>
    </xf>
    <xf numFmtId="0" fontId="51" fillId="16" borderId="3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left" vertical="center" wrapText="1"/>
    </xf>
    <xf numFmtId="0" fontId="51" fillId="16" borderId="13" xfId="0" applyFont="1" applyFill="1" applyBorder="1" applyAlignment="1">
      <alignment horizontal="left" vertical="center" wrapText="1"/>
    </xf>
    <xf numFmtId="0" fontId="51" fillId="16" borderId="14" xfId="0" applyFont="1" applyFill="1" applyBorder="1" applyAlignment="1">
      <alignment horizontal="left" vertical="center" wrapText="1"/>
    </xf>
    <xf numFmtId="0" fontId="6" fillId="10" borderId="29" xfId="0" applyFont="1" applyFill="1" applyBorder="1" applyAlignment="1">
      <alignment horizontal="left" vertical="center" wrapText="1"/>
    </xf>
    <xf numFmtId="0" fontId="6" fillId="10" borderId="26" xfId="0" applyFont="1" applyFill="1" applyBorder="1" applyAlignment="1">
      <alignment horizontal="left" vertical="center" wrapText="1"/>
    </xf>
    <xf numFmtId="0" fontId="6" fillId="10" borderId="31" xfId="0" applyFont="1" applyFill="1" applyBorder="1" applyAlignment="1">
      <alignment horizontal="left" vertical="center" wrapText="1"/>
    </xf>
    <xf numFmtId="0" fontId="6" fillId="10" borderId="72" xfId="0" applyFont="1" applyFill="1" applyBorder="1" applyAlignment="1">
      <alignment horizontal="left" vertical="center" wrapText="1"/>
    </xf>
    <xf numFmtId="0" fontId="6" fillId="10" borderId="73" xfId="0" applyFont="1" applyFill="1" applyBorder="1" applyAlignment="1">
      <alignment horizontal="left" vertical="center" wrapText="1"/>
    </xf>
    <xf numFmtId="0" fontId="6" fillId="34" borderId="22" xfId="0" applyFont="1" applyFill="1" applyBorder="1" applyAlignment="1">
      <alignment vertical="center" wrapText="1"/>
    </xf>
    <xf numFmtId="0" fontId="6" fillId="34" borderId="4" xfId="0" applyFont="1" applyFill="1" applyBorder="1" applyAlignment="1">
      <alignment vertical="center" wrapText="1"/>
    </xf>
    <xf numFmtId="0" fontId="7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14" fontId="10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6" fillId="10" borderId="8" xfId="0" applyFont="1" applyFill="1" applyBorder="1" applyAlignment="1">
      <alignment vertical="center"/>
    </xf>
    <xf numFmtId="0" fontId="60" fillId="39" borderId="3" xfId="0" applyFont="1" applyFill="1" applyBorder="1" applyAlignment="1">
      <alignment vertical="center" wrapText="1"/>
    </xf>
    <xf numFmtId="0" fontId="14" fillId="40" borderId="3" xfId="0" applyFont="1" applyFill="1" applyBorder="1" applyAlignment="1">
      <alignment horizontal="center" vertical="center" wrapText="1"/>
    </xf>
    <xf numFmtId="0" fontId="14" fillId="40" borderId="3" xfId="0" applyFont="1" applyFill="1" applyBorder="1" applyAlignment="1">
      <alignment horizontal="left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43" fillId="12" borderId="3" xfId="0" applyFont="1" applyFill="1" applyBorder="1" applyAlignment="1">
      <alignment horizontal="left" vertical="center" wrapText="1"/>
    </xf>
    <xf numFmtId="0" fontId="6" fillId="41" borderId="3" xfId="0" applyFont="1" applyFill="1" applyBorder="1" applyAlignment="1">
      <alignment horizontal="center" vertical="center"/>
    </xf>
    <xf numFmtId="0" fontId="6" fillId="41" borderId="3" xfId="0" applyFont="1" applyFill="1" applyBorder="1" applyAlignment="1">
      <alignment horizontal="left" vertical="center" wrapText="1"/>
    </xf>
    <xf numFmtId="0" fontId="6" fillId="42" borderId="3" xfId="0" applyFont="1" applyFill="1" applyBorder="1" applyAlignment="1">
      <alignment horizontal="center" vertical="center"/>
    </xf>
    <xf numFmtId="0" fontId="6" fillId="42" borderId="3" xfId="0" applyFont="1" applyFill="1" applyBorder="1" applyAlignment="1">
      <alignment horizontal="left" vertical="center" wrapText="1"/>
    </xf>
    <xf numFmtId="0" fontId="6" fillId="42" borderId="23" xfId="0" applyFont="1" applyFill="1" applyBorder="1" applyAlignment="1">
      <alignment vertical="center" wrapText="1"/>
    </xf>
    <xf numFmtId="0" fontId="19" fillId="13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left" vertical="center" wrapText="1"/>
    </xf>
    <xf numFmtId="0" fontId="19" fillId="13" borderId="14" xfId="0" applyFont="1" applyFill="1" applyBorder="1" applyAlignment="1">
      <alignment horizontal="left" vertical="center" wrapText="1"/>
    </xf>
    <xf numFmtId="0" fontId="19" fillId="13" borderId="14" xfId="0" applyFont="1" applyFill="1" applyBorder="1" applyAlignment="1">
      <alignment vertical="center" wrapText="1"/>
    </xf>
    <xf numFmtId="0" fontId="98" fillId="0" borderId="3" xfId="0" applyFont="1" applyBorder="1" applyAlignment="1">
      <alignment horizontal="center" vertical="center"/>
    </xf>
    <xf numFmtId="0" fontId="80" fillId="0" borderId="9" xfId="0" applyFont="1" applyBorder="1" applyAlignment="1">
      <alignment horizontal="center" vertical="center" wrapText="1"/>
    </xf>
    <xf numFmtId="0" fontId="6" fillId="43" borderId="3" xfId="0" applyFont="1" applyFill="1" applyBorder="1" applyAlignment="1">
      <alignment horizontal="left" vertical="center" wrapText="1"/>
    </xf>
    <xf numFmtId="0" fontId="6" fillId="43" borderId="8" xfId="0" applyFont="1" applyFill="1" applyBorder="1" applyAlignment="1">
      <alignment horizontal="center" vertical="center"/>
    </xf>
    <xf numFmtId="0" fontId="6" fillId="43" borderId="29" xfId="0" applyFont="1" applyFill="1" applyBorder="1" applyAlignment="1">
      <alignment horizontal="left" vertical="center" wrapText="1"/>
    </xf>
    <xf numFmtId="0" fontId="6" fillId="43" borderId="6" xfId="0" applyFont="1" applyFill="1" applyBorder="1" applyAlignment="1">
      <alignment horizontal="center" vertical="center"/>
    </xf>
    <xf numFmtId="0" fontId="6" fillId="43" borderId="6" xfId="0" applyFont="1" applyFill="1" applyBorder="1" applyAlignment="1">
      <alignment horizontal="left" vertical="center" wrapText="1"/>
    </xf>
    <xf numFmtId="0" fontId="97" fillId="13" borderId="3" xfId="0" applyFont="1" applyFill="1" applyBorder="1" applyAlignment="1">
      <alignment horizontal="left" vertical="center" wrapText="1"/>
    </xf>
    <xf numFmtId="0" fontId="97" fillId="13" borderId="3" xfId="0" applyFont="1" applyFill="1" applyBorder="1" applyAlignment="1">
      <alignment horizontal="center" vertical="center"/>
    </xf>
    <xf numFmtId="0" fontId="97" fillId="13" borderId="8" xfId="0" applyFont="1" applyFill="1" applyBorder="1" applyAlignment="1">
      <alignment horizontal="center" vertical="center"/>
    </xf>
    <xf numFmtId="0" fontId="97" fillId="13" borderId="17" xfId="0" applyFont="1" applyFill="1" applyBorder="1" applyAlignment="1">
      <alignment horizontal="left" vertical="center" wrapText="1"/>
    </xf>
    <xf numFmtId="0" fontId="97" fillId="13" borderId="23" xfId="0" applyFont="1" applyFill="1" applyBorder="1" applyAlignment="1">
      <alignment horizontal="left" vertical="center" wrapText="1"/>
    </xf>
    <xf numFmtId="0" fontId="97" fillId="14" borderId="14" xfId="0" applyFont="1" applyFill="1" applyBorder="1" applyAlignment="1">
      <alignment horizontal="left" vertical="center" wrapText="1"/>
    </xf>
    <xf numFmtId="0" fontId="97" fillId="14" borderId="17" xfId="0" applyFont="1" applyFill="1" applyBorder="1" applyAlignment="1">
      <alignment horizontal="left" vertical="center" wrapText="1"/>
    </xf>
    <xf numFmtId="0" fontId="6" fillId="45" borderId="3" xfId="0" applyFont="1" applyFill="1" applyBorder="1" applyAlignment="1">
      <alignment horizontal="left" vertical="center" wrapText="1"/>
    </xf>
    <xf numFmtId="0" fontId="14" fillId="46" borderId="14" xfId="0" applyFont="1" applyFill="1" applyBorder="1" applyAlignment="1">
      <alignment vertical="center" wrapText="1"/>
    </xf>
    <xf numFmtId="0" fontId="6" fillId="16" borderId="85" xfId="0" applyFont="1" applyFill="1" applyBorder="1" applyAlignment="1">
      <alignment horizontal="left" vertical="center" wrapText="1"/>
    </xf>
    <xf numFmtId="0" fontId="82" fillId="30" borderId="70" xfId="3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 wrapText="1"/>
    </xf>
    <xf numFmtId="0" fontId="70" fillId="0" borderId="3" xfId="0" applyFont="1" applyBorder="1" applyAlignment="1">
      <alignment horizontal="center" vertical="center" wrapText="1"/>
    </xf>
    <xf numFmtId="0" fontId="70" fillId="0" borderId="3" xfId="0" applyFont="1" applyBorder="1" applyAlignment="1">
      <alignment vertical="center" wrapText="1"/>
    </xf>
    <xf numFmtId="0" fontId="70" fillId="37" borderId="3" xfId="0" applyFont="1" applyFill="1" applyBorder="1" applyAlignment="1">
      <alignment horizontal="left" vertical="center" wrapText="1"/>
    </xf>
    <xf numFmtId="0" fontId="70" fillId="37" borderId="3" xfId="0" applyFont="1" applyFill="1" applyBorder="1" applyAlignment="1">
      <alignment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vertical="center" wrapText="1"/>
    </xf>
    <xf numFmtId="0" fontId="6" fillId="16" borderId="9" xfId="0" applyFont="1" applyFill="1" applyBorder="1" applyAlignment="1">
      <alignment vertical="center" wrapText="1"/>
    </xf>
    <xf numFmtId="0" fontId="6" fillId="14" borderId="23" xfId="0" applyFont="1" applyFill="1" applyBorder="1" applyAlignment="1">
      <alignment horizontal="left" vertical="center" wrapText="1"/>
    </xf>
    <xf numFmtId="0" fontId="6" fillId="16" borderId="66" xfId="0" quotePrefix="1" applyFont="1" applyFill="1" applyBorder="1" applyAlignment="1">
      <alignment horizontal="left" vertical="center" wrapText="1"/>
    </xf>
    <xf numFmtId="0" fontId="6" fillId="47" borderId="57" xfId="0" applyFont="1" applyFill="1" applyBorder="1" applyAlignment="1">
      <alignment vertical="center"/>
    </xf>
    <xf numFmtId="0" fontId="6" fillId="47" borderId="57" xfId="0" applyFont="1" applyFill="1" applyBorder="1" applyAlignment="1">
      <alignment vertical="center" wrapText="1"/>
    </xf>
    <xf numFmtId="0" fontId="100" fillId="30" borderId="45" xfId="0" applyFont="1" applyFill="1" applyBorder="1" applyAlignment="1">
      <alignment horizontal="center" vertical="center" wrapText="1"/>
    </xf>
    <xf numFmtId="0" fontId="101" fillId="48" borderId="45" xfId="0" applyFont="1" applyFill="1" applyBorder="1" applyAlignment="1">
      <alignment horizontal="center" vertical="center" wrapText="1"/>
    </xf>
    <xf numFmtId="0" fontId="102" fillId="0" borderId="0" xfId="0" applyFont="1" applyAlignment="1">
      <alignment horizontal="center" vertical="center" wrapText="1"/>
    </xf>
    <xf numFmtId="0" fontId="102" fillId="0" borderId="45" xfId="0" applyFont="1" applyBorder="1" applyAlignment="1">
      <alignment horizontal="center" vertical="center" wrapText="1"/>
    </xf>
    <xf numFmtId="0" fontId="102" fillId="0" borderId="45" xfId="0" applyFont="1" applyBorder="1" applyAlignment="1">
      <alignment vertical="center" wrapText="1"/>
    </xf>
    <xf numFmtId="0" fontId="102" fillId="0" borderId="0" xfId="0" applyFont="1" applyAlignment="1">
      <alignment vertical="center" wrapText="1"/>
    </xf>
    <xf numFmtId="0" fontId="103" fillId="35" borderId="70" xfId="0" applyFont="1" applyFill="1" applyBorder="1" applyAlignment="1">
      <alignment horizontal="left" vertical="center" wrapText="1"/>
    </xf>
    <xf numFmtId="0" fontId="102" fillId="49" borderId="45" xfId="0" applyFont="1" applyFill="1" applyBorder="1" applyAlignment="1">
      <alignment vertical="center" wrapText="1"/>
    </xf>
    <xf numFmtId="0" fontId="102" fillId="30" borderId="45" xfId="0" applyFont="1" applyFill="1" applyBorder="1" applyAlignment="1">
      <alignment vertical="center" wrapText="1"/>
    </xf>
    <xf numFmtId="0" fontId="103" fillId="30" borderId="70" xfId="0" applyFont="1" applyFill="1" applyBorder="1" applyAlignment="1">
      <alignment horizontal="left" vertical="center" wrapText="1"/>
    </xf>
    <xf numFmtId="0" fontId="6" fillId="13" borderId="12" xfId="0" applyFont="1" applyFill="1" applyBorder="1" applyAlignment="1">
      <alignment vertical="center" wrapText="1"/>
    </xf>
    <xf numFmtId="0" fontId="6" fillId="13" borderId="3" xfId="0" applyFont="1" applyFill="1" applyBorder="1" applyAlignment="1">
      <alignment vertical="center" wrapText="1"/>
    </xf>
    <xf numFmtId="0" fontId="6" fillId="13" borderId="53" xfId="0" applyFont="1" applyFill="1" applyBorder="1" applyAlignment="1">
      <alignment vertical="center" wrapText="1"/>
    </xf>
    <xf numFmtId="0" fontId="104" fillId="33" borderId="45" xfId="0" applyFont="1" applyFill="1" applyBorder="1" applyAlignment="1">
      <alignment horizontal="left" vertical="center" wrapText="1"/>
    </xf>
    <xf numFmtId="0" fontId="6" fillId="50" borderId="6" xfId="0" applyFont="1" applyFill="1" applyBorder="1" applyAlignment="1">
      <alignment horizontal="center" vertical="center"/>
    </xf>
    <xf numFmtId="0" fontId="6" fillId="50" borderId="6" xfId="0" applyFont="1" applyFill="1" applyBorder="1" applyAlignment="1">
      <alignment horizontal="left" vertical="center" wrapText="1"/>
    </xf>
    <xf numFmtId="0" fontId="6" fillId="17" borderId="3" xfId="0" applyFont="1" applyFill="1" applyBorder="1" applyAlignment="1">
      <alignment horizontal="center" vertical="center"/>
    </xf>
    <xf numFmtId="0" fontId="60" fillId="38" borderId="4" xfId="0" applyFont="1" applyFill="1" applyBorder="1" applyAlignment="1">
      <alignment horizontal="left" vertical="center" wrapText="1"/>
    </xf>
    <xf numFmtId="0" fontId="6" fillId="10" borderId="55" xfId="0" applyFont="1" applyFill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17" borderId="4" xfId="0" applyFont="1" applyFill="1" applyBorder="1" applyAlignment="1">
      <alignment horizontal="left" vertical="center" wrapText="1"/>
    </xf>
    <xf numFmtId="0" fontId="6" fillId="17" borderId="9" xfId="0" applyFont="1" applyFill="1" applyBorder="1" applyAlignment="1">
      <alignment horizontal="left" vertical="center" wrapText="1"/>
    </xf>
    <xf numFmtId="0" fontId="6" fillId="16" borderId="4" xfId="0" applyFont="1" applyFill="1" applyBorder="1" applyAlignment="1">
      <alignment horizontal="left" vertical="center" wrapText="1"/>
    </xf>
    <xf numFmtId="0" fontId="6" fillId="16" borderId="8" xfId="0" applyFont="1" applyFill="1" applyBorder="1" applyAlignment="1">
      <alignment horizontal="left" vertical="center" wrapText="1"/>
    </xf>
    <xf numFmtId="0" fontId="7" fillId="0" borderId="9" xfId="0" applyFont="1" applyBorder="1"/>
    <xf numFmtId="0" fontId="6" fillId="16" borderId="4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 wrapText="1"/>
    </xf>
    <xf numFmtId="0" fontId="6" fillId="16" borderId="53" xfId="0" applyFont="1" applyFill="1" applyBorder="1" applyAlignment="1">
      <alignment horizontal="center" vertical="center" wrapText="1"/>
    </xf>
    <xf numFmtId="0" fontId="6" fillId="17" borderId="22" xfId="0" applyFont="1" applyFill="1" applyBorder="1" applyAlignment="1">
      <alignment horizontal="left" vertical="center" wrapText="1"/>
    </xf>
    <xf numFmtId="0" fontId="20" fillId="13" borderId="12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105" fillId="13" borderId="12" xfId="0" applyFont="1" applyFill="1" applyBorder="1" applyAlignment="1">
      <alignment horizontal="left" vertical="center" wrapText="1"/>
    </xf>
    <xf numFmtId="0" fontId="105" fillId="13" borderId="9" xfId="0" applyFont="1" applyFill="1" applyBorder="1" applyAlignment="1">
      <alignment horizontal="left" vertical="center" wrapText="1"/>
    </xf>
    <xf numFmtId="0" fontId="105" fillId="0" borderId="12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6" fillId="33" borderId="12" xfId="0" applyFont="1" applyFill="1" applyBorder="1" applyAlignment="1">
      <alignment horizontal="left" vertical="center" wrapText="1"/>
    </xf>
    <xf numFmtId="0" fontId="6" fillId="33" borderId="8" xfId="0" applyFont="1" applyFill="1" applyBorder="1" applyAlignment="1">
      <alignment horizontal="left" vertical="center" wrapText="1"/>
    </xf>
    <xf numFmtId="0" fontId="6" fillId="33" borderId="9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6" fillId="16" borderId="4" xfId="0" applyFont="1" applyFill="1" applyBorder="1" applyAlignment="1">
      <alignment horizontal="justify" vertical="center" wrapText="1"/>
    </xf>
    <xf numFmtId="0" fontId="6" fillId="16" borderId="8" xfId="0" applyFont="1" applyFill="1" applyBorder="1" applyAlignment="1">
      <alignment horizontal="justify" vertical="center" wrapText="1"/>
    </xf>
    <xf numFmtId="0" fontId="6" fillId="16" borderId="9" xfId="0" applyFont="1" applyFill="1" applyBorder="1" applyAlignment="1">
      <alignment horizontal="justify" vertical="center" wrapText="1"/>
    </xf>
    <xf numFmtId="0" fontId="20" fillId="13" borderId="4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0" fillId="13" borderId="8" xfId="0" applyFont="1" applyFill="1" applyBorder="1" applyAlignment="1">
      <alignment horizontal="center" vertical="center"/>
    </xf>
    <xf numFmtId="0" fontId="99" fillId="13" borderId="4" xfId="0" applyFont="1" applyFill="1" applyBorder="1" applyAlignment="1">
      <alignment horizontal="center" vertical="center"/>
    </xf>
    <xf numFmtId="0" fontId="99" fillId="13" borderId="8" xfId="0" applyFont="1" applyFill="1" applyBorder="1" applyAlignment="1">
      <alignment horizontal="center" vertical="center"/>
    </xf>
    <xf numFmtId="0" fontId="99" fillId="13" borderId="9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21" fillId="13" borderId="22" xfId="0" applyFont="1" applyFill="1" applyBorder="1" applyAlignment="1">
      <alignment horizontal="center" vertical="center"/>
    </xf>
    <xf numFmtId="0" fontId="21" fillId="13" borderId="30" xfId="0" applyFont="1" applyFill="1" applyBorder="1" applyAlignment="1">
      <alignment horizontal="center" vertical="center"/>
    </xf>
    <xf numFmtId="0" fontId="21" fillId="13" borderId="23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left" vertical="center" wrapText="1"/>
    </xf>
    <xf numFmtId="0" fontId="7" fillId="0" borderId="8" xfId="0" applyFont="1" applyBorder="1"/>
    <xf numFmtId="0" fontId="14" fillId="13" borderId="8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left" vertical="center" wrapText="1"/>
    </xf>
    <xf numFmtId="0" fontId="6" fillId="14" borderId="19" xfId="0" applyFont="1" applyFill="1" applyBorder="1" applyAlignment="1">
      <alignment horizontal="left" vertical="center" wrapText="1"/>
    </xf>
    <xf numFmtId="0" fontId="6" fillId="16" borderId="19" xfId="0" applyFont="1" applyFill="1" applyBorder="1" applyAlignment="1">
      <alignment horizontal="center" vertical="center" wrapText="1"/>
    </xf>
    <xf numFmtId="0" fontId="6" fillId="16" borderId="19" xfId="0" applyFont="1" applyFill="1" applyBorder="1" applyAlignment="1">
      <alignment horizontal="left" vertical="center" wrapText="1"/>
    </xf>
    <xf numFmtId="0" fontId="6" fillId="16" borderId="75" xfId="0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6" fillId="16" borderId="22" xfId="0" applyFont="1" applyFill="1" applyBorder="1" applyAlignment="1">
      <alignment horizontal="left" vertical="center" wrapText="1"/>
    </xf>
    <xf numFmtId="0" fontId="7" fillId="0" borderId="30" xfId="0" applyFont="1" applyBorder="1"/>
    <xf numFmtId="0" fontId="7" fillId="0" borderId="1" xfId="0" applyFont="1" applyBorder="1"/>
    <xf numFmtId="0" fontId="7" fillId="0" borderId="16" xfId="0" applyFont="1" applyBorder="1"/>
    <xf numFmtId="0" fontId="7" fillId="0" borderId="23" xfId="0" applyFont="1" applyBorder="1"/>
    <xf numFmtId="0" fontId="6" fillId="16" borderId="23" xfId="0" applyFont="1" applyFill="1" applyBorder="1" applyAlignment="1">
      <alignment horizontal="left" vertical="center" wrapText="1"/>
    </xf>
    <xf numFmtId="0" fontId="6" fillId="16" borderId="53" xfId="0" applyFont="1" applyFill="1" applyBorder="1" applyAlignment="1">
      <alignment horizontal="justify" vertical="center" wrapText="1"/>
    </xf>
    <xf numFmtId="0" fontId="6" fillId="16" borderId="17" xfId="0" applyFont="1" applyFill="1" applyBorder="1" applyAlignment="1">
      <alignment horizontal="left" vertical="center" wrapText="1"/>
    </xf>
    <xf numFmtId="0" fontId="6" fillId="16" borderId="30" xfId="0" applyFont="1" applyFill="1" applyBorder="1" applyAlignment="1">
      <alignment horizontal="left" vertical="center" wrapText="1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left" vertical="center" wrapText="1"/>
    </xf>
    <xf numFmtId="0" fontId="6" fillId="16" borderId="77" xfId="0" applyFont="1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 wrapText="1"/>
    </xf>
    <xf numFmtId="0" fontId="6" fillId="16" borderId="78" xfId="0" applyFont="1" applyFill="1" applyBorder="1" applyAlignment="1">
      <alignment horizontal="center" vertical="center" wrapText="1"/>
    </xf>
    <xf numFmtId="0" fontId="6" fillId="16" borderId="54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horizontal="center" vertical="center"/>
    </xf>
    <xf numFmtId="0" fontId="6" fillId="31" borderId="4" xfId="0" applyFont="1" applyFill="1" applyBorder="1" applyAlignment="1">
      <alignment horizontal="left" vertical="center" wrapText="1"/>
    </xf>
    <xf numFmtId="0" fontId="6" fillId="31" borderId="8" xfId="0" applyFont="1" applyFill="1" applyBorder="1" applyAlignment="1">
      <alignment horizontal="left" vertical="center" wrapText="1"/>
    </xf>
    <xf numFmtId="0" fontId="6" fillId="31" borderId="9" xfId="0" applyFont="1" applyFill="1" applyBorder="1" applyAlignment="1">
      <alignment horizontal="left" vertical="center" wrapText="1"/>
    </xf>
    <xf numFmtId="0" fontId="6" fillId="16" borderId="61" xfId="0" applyFont="1" applyFill="1" applyBorder="1" applyAlignment="1">
      <alignment horizontal="center" vertical="center" wrapText="1"/>
    </xf>
    <xf numFmtId="0" fontId="6" fillId="33" borderId="4" xfId="0" applyFont="1" applyFill="1" applyBorder="1" applyAlignment="1">
      <alignment horizontal="center" vertical="center" wrapText="1"/>
    </xf>
    <xf numFmtId="0" fontId="6" fillId="33" borderId="9" xfId="0" applyFont="1" applyFill="1" applyBorder="1" applyAlignment="1">
      <alignment horizontal="center" vertical="center" wrapText="1"/>
    </xf>
    <xf numFmtId="0" fontId="43" fillId="13" borderId="3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05" fillId="13" borderId="4" xfId="0" applyFont="1" applyFill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center" vertical="center" wrapText="1"/>
    </xf>
    <xf numFmtId="0" fontId="6" fillId="33" borderId="4" xfId="0" applyFont="1" applyFill="1" applyBorder="1" applyAlignment="1">
      <alignment horizontal="left" vertical="center" wrapText="1"/>
    </xf>
    <xf numFmtId="0" fontId="14" fillId="13" borderId="8" xfId="0" applyFont="1" applyFill="1" applyBorder="1" applyAlignment="1">
      <alignment horizontal="left" vertical="center" wrapText="1"/>
    </xf>
    <xf numFmtId="0" fontId="14" fillId="13" borderId="9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left" vertical="center" wrapText="1"/>
    </xf>
    <xf numFmtId="0" fontId="6" fillId="13" borderId="9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6" fillId="33" borderId="8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vertical="center" wrapText="1"/>
    </xf>
    <xf numFmtId="0" fontId="7" fillId="0" borderId="3" xfId="0" applyFont="1" applyBorder="1"/>
    <xf numFmtId="0" fontId="7" fillId="0" borderId="14" xfId="0" applyFont="1" applyBorder="1"/>
    <xf numFmtId="0" fontId="6" fillId="13" borderId="8" xfId="0" applyFont="1" applyFill="1" applyBorder="1" applyAlignment="1">
      <alignment horizontal="center" vertical="center"/>
    </xf>
    <xf numFmtId="0" fontId="7" fillId="0" borderId="19" xfId="0" applyFont="1" applyBorder="1"/>
    <xf numFmtId="0" fontId="78" fillId="10" borderId="54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 wrapText="1"/>
    </xf>
    <xf numFmtId="0" fontId="43" fillId="12" borderId="22" xfId="0" applyFont="1" applyFill="1" applyBorder="1" applyAlignment="1">
      <alignment horizontal="left" vertical="center" wrapText="1"/>
    </xf>
    <xf numFmtId="0" fontId="43" fillId="12" borderId="30" xfId="0" applyFont="1" applyFill="1" applyBorder="1" applyAlignment="1">
      <alignment horizontal="left" vertical="center" wrapText="1"/>
    </xf>
    <xf numFmtId="0" fontId="43" fillId="12" borderId="23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43" borderId="4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9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left" vertical="center" wrapText="1"/>
    </xf>
    <xf numFmtId="0" fontId="6" fillId="10" borderId="30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justify" vertical="center" wrapText="1"/>
    </xf>
    <xf numFmtId="0" fontId="6" fillId="10" borderId="9" xfId="0" applyFont="1" applyFill="1" applyBorder="1" applyAlignment="1">
      <alignment horizontal="justify" vertical="center" wrapText="1"/>
    </xf>
    <xf numFmtId="0" fontId="6" fillId="10" borderId="58" xfId="0" applyFont="1" applyFill="1" applyBorder="1" applyAlignment="1">
      <alignment horizontal="left" vertical="center" wrapText="1"/>
    </xf>
    <xf numFmtId="0" fontId="6" fillId="10" borderId="49" xfId="0" applyFont="1" applyFill="1" applyBorder="1" applyAlignment="1">
      <alignment horizontal="left" vertical="center" wrapText="1"/>
    </xf>
    <xf numFmtId="0" fontId="6" fillId="10" borderId="50" xfId="0" applyFont="1" applyFill="1" applyBorder="1" applyAlignment="1">
      <alignment horizontal="left" vertical="center" wrapText="1"/>
    </xf>
    <xf numFmtId="0" fontId="6" fillId="10" borderId="4" xfId="0" applyFont="1" applyFill="1" applyBorder="1" applyAlignment="1">
      <alignment horizontal="justify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25" fillId="10" borderId="19" xfId="0" applyFont="1" applyFill="1" applyBorder="1" applyAlignment="1">
      <alignment horizontal="center" vertical="center" wrapText="1"/>
    </xf>
    <xf numFmtId="0" fontId="32" fillId="10" borderId="4" xfId="0" applyFont="1" applyFill="1" applyBorder="1" applyAlignment="1">
      <alignment horizontal="left" vertical="center" wrapText="1"/>
    </xf>
    <xf numFmtId="0" fontId="32" fillId="10" borderId="9" xfId="0" applyFont="1" applyFill="1" applyBorder="1" applyAlignment="1">
      <alignment horizontal="left" vertical="center" wrapText="1"/>
    </xf>
    <xf numFmtId="0" fontId="6" fillId="13" borderId="8" xfId="0" applyFont="1" applyFill="1" applyBorder="1" applyAlignment="1">
      <alignment horizontal="left" vertical="center" wrapText="1"/>
    </xf>
    <xf numFmtId="0" fontId="6" fillId="10" borderId="23" xfId="0" applyFont="1" applyFill="1" applyBorder="1" applyAlignment="1">
      <alignment horizontal="left" vertical="center" wrapText="1"/>
    </xf>
    <xf numFmtId="0" fontId="14" fillId="10" borderId="4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43" fillId="12" borderId="24" xfId="0" applyFont="1" applyFill="1" applyBorder="1" applyAlignment="1">
      <alignment horizontal="left" vertical="center" wrapText="1"/>
    </xf>
    <xf numFmtId="0" fontId="43" fillId="12" borderId="26" xfId="0" applyFont="1" applyFill="1" applyBorder="1" applyAlignment="1">
      <alignment horizontal="left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5" borderId="8" xfId="0" applyFont="1" applyFill="1" applyBorder="1" applyAlignment="1">
      <alignment horizontal="center" vertical="center" wrapText="1"/>
    </xf>
    <xf numFmtId="0" fontId="6" fillId="25" borderId="9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82" fillId="30" borderId="82" xfId="3" applyFont="1" applyFill="1" applyBorder="1" applyAlignment="1">
      <alignment horizontal="left" vertical="center" wrapText="1"/>
    </xf>
    <xf numFmtId="0" fontId="82" fillId="30" borderId="84" xfId="3" applyFont="1" applyFill="1" applyBorder="1" applyAlignment="1">
      <alignment horizontal="left" vertical="center" wrapText="1"/>
    </xf>
    <xf numFmtId="0" fontId="6" fillId="44" borderId="4" xfId="0" applyFont="1" applyFill="1" applyBorder="1" applyAlignment="1">
      <alignment horizontal="justify" vertical="center" wrapText="1"/>
    </xf>
    <xf numFmtId="0" fontId="6" fillId="44" borderId="8" xfId="0" applyFont="1" applyFill="1" applyBorder="1" applyAlignment="1">
      <alignment horizontal="justify" vertical="center" wrapText="1"/>
    </xf>
    <xf numFmtId="0" fontId="6" fillId="44" borderId="9" xfId="0" applyFont="1" applyFill="1" applyBorder="1" applyAlignment="1">
      <alignment horizontal="justify" vertical="center" wrapText="1"/>
    </xf>
    <xf numFmtId="0" fontId="6" fillId="25" borderId="28" xfId="0" applyFont="1" applyFill="1" applyBorder="1" applyAlignment="1">
      <alignment horizontal="center" vertical="center" wrapText="1"/>
    </xf>
    <xf numFmtId="0" fontId="6" fillId="25" borderId="25" xfId="0" applyFont="1" applyFill="1" applyBorder="1" applyAlignment="1">
      <alignment horizontal="center" vertical="center" wrapText="1"/>
    </xf>
    <xf numFmtId="0" fontId="6" fillId="25" borderId="27" xfId="0" applyFont="1" applyFill="1" applyBorder="1" applyAlignment="1">
      <alignment horizontal="center" vertical="center" wrapText="1"/>
    </xf>
    <xf numFmtId="0" fontId="82" fillId="30" borderId="63" xfId="3" applyFont="1" applyFill="1" applyBorder="1" applyAlignment="1">
      <alignment horizontal="center" vertical="center" wrapText="1"/>
    </xf>
    <xf numFmtId="0" fontId="82" fillId="30" borderId="59" xfId="3" applyFont="1" applyFill="1" applyBorder="1" applyAlignment="1">
      <alignment horizontal="center" vertical="center" wrapText="1"/>
    </xf>
    <xf numFmtId="0" fontId="11" fillId="0" borderId="45" xfId="0" applyFont="1" applyBorder="1" applyAlignment="1">
      <alignment horizontal="left" vertical="center" wrapText="1"/>
    </xf>
    <xf numFmtId="0" fontId="7" fillId="0" borderId="45" xfId="0" applyFont="1" applyBorder="1"/>
    <xf numFmtId="0" fontId="26" fillId="40" borderId="4" xfId="0" applyFont="1" applyFill="1" applyBorder="1" applyAlignment="1">
      <alignment horizontal="center" vertical="center" wrapText="1"/>
    </xf>
    <xf numFmtId="0" fontId="26" fillId="40" borderId="9" xfId="0" applyFont="1" applyFill="1" applyBorder="1" applyAlignment="1">
      <alignment horizontal="center" vertical="center" wrapText="1"/>
    </xf>
    <xf numFmtId="0" fontId="14" fillId="40" borderId="4" xfId="0" applyFont="1" applyFill="1" applyBorder="1" applyAlignment="1">
      <alignment horizontal="justify" vertical="center" wrapText="1"/>
    </xf>
    <xf numFmtId="0" fontId="14" fillId="40" borderId="9" xfId="0" applyFont="1" applyFill="1" applyBorder="1" applyAlignment="1">
      <alignment horizontal="justify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55" xfId="0" applyFont="1" applyFill="1" applyBorder="1" applyAlignment="1">
      <alignment horizontal="center" vertical="center"/>
    </xf>
    <xf numFmtId="0" fontId="6" fillId="10" borderId="56" xfId="0" applyFont="1" applyFill="1" applyBorder="1" applyAlignment="1">
      <alignment horizontal="center" vertical="center"/>
    </xf>
    <xf numFmtId="0" fontId="6" fillId="10" borderId="55" xfId="0" applyFont="1" applyFill="1" applyBorder="1" applyAlignment="1">
      <alignment horizontal="center" vertical="center" wrapText="1"/>
    </xf>
    <xf numFmtId="0" fontId="6" fillId="10" borderId="56" xfId="0" applyFont="1" applyFill="1" applyBorder="1" applyAlignment="1">
      <alignment horizontal="center" vertical="center" wrapText="1"/>
    </xf>
    <xf numFmtId="0" fontId="6" fillId="10" borderId="55" xfId="0" applyFont="1" applyFill="1" applyBorder="1" applyAlignment="1">
      <alignment horizontal="left" vertical="center" wrapText="1"/>
    </xf>
    <xf numFmtId="0" fontId="6" fillId="10" borderId="56" xfId="0" applyFont="1" applyFill="1" applyBorder="1" applyAlignment="1">
      <alignment horizontal="left" vertical="center" wrapText="1"/>
    </xf>
    <xf numFmtId="0" fontId="6" fillId="47" borderId="8" xfId="0" applyFont="1" applyFill="1" applyBorder="1" applyAlignment="1">
      <alignment horizontal="center" vertical="center"/>
    </xf>
    <xf numFmtId="0" fontId="6" fillId="47" borderId="9" xfId="0" applyFont="1" applyFill="1" applyBorder="1" applyAlignment="1">
      <alignment horizontal="center" vertical="center"/>
    </xf>
    <xf numFmtId="0" fontId="6" fillId="47" borderId="49" xfId="0" applyFont="1" applyFill="1" applyBorder="1" applyAlignment="1">
      <alignment horizontal="left" vertical="center" wrapText="1"/>
    </xf>
    <xf numFmtId="0" fontId="6" fillId="47" borderId="50" xfId="0" applyFont="1" applyFill="1" applyBorder="1" applyAlignment="1">
      <alignment horizontal="left" vertical="center" wrapText="1"/>
    </xf>
    <xf numFmtId="0" fontId="6" fillId="47" borderId="55" xfId="0" applyFont="1" applyFill="1" applyBorder="1" applyAlignment="1">
      <alignment horizontal="left" vertical="center" wrapText="1"/>
    </xf>
    <xf numFmtId="0" fontId="6" fillId="47" borderId="57" xfId="0" applyFont="1" applyFill="1" applyBorder="1" applyAlignment="1">
      <alignment horizontal="left" vertical="center" wrapText="1"/>
    </xf>
    <xf numFmtId="0" fontId="6" fillId="10" borderId="4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13" borderId="22" xfId="0" applyFont="1" applyFill="1" applyBorder="1" applyAlignment="1">
      <alignment horizontal="left" vertical="center" wrapText="1"/>
    </xf>
    <xf numFmtId="0" fontId="14" fillId="13" borderId="30" xfId="0" applyFont="1" applyFill="1" applyBorder="1" applyAlignment="1">
      <alignment horizontal="left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6" fillId="10" borderId="43" xfId="0" applyFont="1" applyFill="1" applyBorder="1" applyAlignment="1">
      <alignment horizontal="left" vertical="center" wrapText="1"/>
    </xf>
    <xf numFmtId="0" fontId="6" fillId="10" borderId="44" xfId="0" applyFont="1" applyFill="1" applyBorder="1" applyAlignment="1">
      <alignment horizontal="left" vertical="center" wrapText="1"/>
    </xf>
    <xf numFmtId="0" fontId="14" fillId="40" borderId="4" xfId="0" applyFont="1" applyFill="1" applyBorder="1" applyAlignment="1">
      <alignment horizontal="left" vertical="center" wrapText="1"/>
    </xf>
    <xf numFmtId="0" fontId="14" fillId="40" borderId="9" xfId="0" applyFont="1" applyFill="1" applyBorder="1" applyAlignment="1">
      <alignment horizontal="left" vertical="center" wrapText="1"/>
    </xf>
    <xf numFmtId="0" fontId="6" fillId="40" borderId="54" xfId="0" applyFont="1" applyFill="1" applyBorder="1" applyAlignment="1">
      <alignment horizontal="left" vertical="center" wrapText="1"/>
    </xf>
    <xf numFmtId="0" fontId="6" fillId="40" borderId="8" xfId="0" applyFont="1" applyFill="1" applyBorder="1" applyAlignment="1">
      <alignment horizontal="left" vertical="center" wrapText="1"/>
    </xf>
    <xf numFmtId="0" fontId="6" fillId="40" borderId="9" xfId="0" applyFont="1" applyFill="1" applyBorder="1" applyAlignment="1">
      <alignment horizontal="left" vertical="center" wrapText="1"/>
    </xf>
    <xf numFmtId="0" fontId="77" fillId="10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26" xfId="0" applyFont="1" applyFill="1" applyBorder="1" applyAlignment="1">
      <alignment horizontal="center" vertical="center" wrapText="1"/>
    </xf>
    <xf numFmtId="0" fontId="6" fillId="33" borderId="12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justify" vertical="center" wrapText="1"/>
    </xf>
    <xf numFmtId="0" fontId="14" fillId="13" borderId="8" xfId="0" applyFont="1" applyFill="1" applyBorder="1" applyAlignment="1">
      <alignment horizontal="justify" vertical="center" wrapText="1"/>
    </xf>
    <xf numFmtId="0" fontId="14" fillId="13" borderId="4" xfId="0" applyFont="1" applyFill="1" applyBorder="1" applyAlignment="1">
      <alignment vertical="center" wrapText="1"/>
    </xf>
    <xf numFmtId="0" fontId="14" fillId="13" borderId="8" xfId="0" applyFont="1" applyFill="1" applyBorder="1" applyAlignment="1">
      <alignment vertical="center" wrapText="1"/>
    </xf>
    <xf numFmtId="0" fontId="14" fillId="13" borderId="12" xfId="0" applyFont="1" applyFill="1" applyBorder="1" applyAlignment="1">
      <alignment horizontal="left" vertical="center" wrapText="1"/>
    </xf>
    <xf numFmtId="0" fontId="14" fillId="10" borderId="54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vertical="center" wrapText="1"/>
    </xf>
    <xf numFmtId="0" fontId="6" fillId="13" borderId="30" xfId="0" applyFont="1" applyFill="1" applyBorder="1" applyAlignment="1">
      <alignment vertical="center" wrapText="1"/>
    </xf>
    <xf numFmtId="0" fontId="7" fillId="0" borderId="53" xfId="0" applyFont="1" applyBorder="1"/>
    <xf numFmtId="0" fontId="6" fillId="13" borderId="22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vertical="center" wrapText="1"/>
    </xf>
    <xf numFmtId="0" fontId="6" fillId="13" borderId="8" xfId="0" applyFont="1" applyFill="1" applyBorder="1" applyAlignment="1">
      <alignment vertical="center" wrapText="1"/>
    </xf>
    <xf numFmtId="0" fontId="6" fillId="13" borderId="22" xfId="0" applyFont="1" applyFill="1" applyBorder="1" applyAlignment="1">
      <alignment horizontal="center" vertical="center" wrapText="1"/>
    </xf>
    <xf numFmtId="0" fontId="6" fillId="13" borderId="48" xfId="0" applyFont="1" applyFill="1" applyBorder="1" applyAlignment="1">
      <alignment horizontal="justify" vertical="center" wrapText="1"/>
    </xf>
    <xf numFmtId="0" fontId="6" fillId="13" borderId="49" xfId="0" applyFont="1" applyFill="1" applyBorder="1" applyAlignment="1">
      <alignment horizontal="justify" vertical="center" wrapText="1"/>
    </xf>
    <xf numFmtId="0" fontId="6" fillId="13" borderId="50" xfId="0" applyFont="1" applyFill="1" applyBorder="1" applyAlignment="1">
      <alignment horizontal="justify" vertical="center" wrapText="1"/>
    </xf>
    <xf numFmtId="0" fontId="6" fillId="44" borderId="4" xfId="0" applyFont="1" applyFill="1" applyBorder="1" applyAlignment="1">
      <alignment horizontal="left" vertical="center" wrapText="1"/>
    </xf>
    <xf numFmtId="0" fontId="6" fillId="44" borderId="9" xfId="0" applyFont="1" applyFill="1" applyBorder="1" applyAlignment="1">
      <alignment horizontal="left" vertical="center" wrapText="1"/>
    </xf>
    <xf numFmtId="0" fontId="6" fillId="44" borderId="28" xfId="0" applyFont="1" applyFill="1" applyBorder="1" applyAlignment="1">
      <alignment horizontal="left" vertical="center" wrapText="1"/>
    </xf>
    <xf numFmtId="0" fontId="106" fillId="13" borderId="4" xfId="0" applyFont="1" applyFill="1" applyBorder="1" applyAlignment="1">
      <alignment horizontal="left" vertical="center" wrapText="1"/>
    </xf>
    <xf numFmtId="0" fontId="99" fillId="13" borderId="8" xfId="0" applyFont="1" applyFill="1" applyBorder="1" applyAlignment="1">
      <alignment horizontal="left" vertical="center" wrapText="1"/>
    </xf>
    <xf numFmtId="0" fontId="107" fillId="0" borderId="9" xfId="0" applyFont="1" applyBorder="1"/>
    <xf numFmtId="0" fontId="46" fillId="27" borderId="4" xfId="0" applyFont="1" applyFill="1" applyBorder="1" applyAlignment="1">
      <alignment horizontal="center" vertical="center"/>
    </xf>
    <xf numFmtId="0" fontId="46" fillId="27" borderId="8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 wrapText="1"/>
    </xf>
    <xf numFmtId="0" fontId="6" fillId="32" borderId="45" xfId="0" applyFont="1" applyFill="1" applyBorder="1" applyAlignment="1">
      <alignment horizontal="justify" vertical="center" wrapText="1"/>
    </xf>
    <xf numFmtId="0" fontId="60" fillId="27" borderId="55" xfId="0" applyFont="1" applyFill="1" applyBorder="1" applyAlignment="1">
      <alignment horizontal="center" vertical="center" wrapText="1"/>
    </xf>
    <xf numFmtId="0" fontId="60" fillId="27" borderId="56" xfId="0" applyFont="1" applyFill="1" applyBorder="1" applyAlignment="1">
      <alignment horizontal="center" vertical="center" wrapText="1"/>
    </xf>
    <xf numFmtId="0" fontId="60" fillId="27" borderId="57" xfId="0" applyFont="1" applyFill="1" applyBorder="1" applyAlignment="1">
      <alignment horizontal="center" vertical="center" wrapText="1"/>
    </xf>
    <xf numFmtId="0" fontId="43" fillId="33" borderId="67" xfId="0" applyFont="1" applyFill="1" applyBorder="1" applyAlignment="1">
      <alignment horizontal="center" vertical="center" wrapText="1"/>
    </xf>
    <xf numFmtId="0" fontId="43" fillId="33" borderId="60" xfId="0" applyFont="1" applyFill="1" applyBorder="1" applyAlignment="1">
      <alignment horizontal="center" vertical="center" wrapText="1"/>
    </xf>
    <xf numFmtId="0" fontId="60" fillId="27" borderId="55" xfId="0" applyFont="1" applyFill="1" applyBorder="1" applyAlignment="1">
      <alignment horizontal="left" vertical="center" wrapText="1"/>
    </xf>
    <xf numFmtId="0" fontId="60" fillId="27" borderId="56" xfId="0" applyFont="1" applyFill="1" applyBorder="1" applyAlignment="1">
      <alignment horizontal="left" vertical="center" wrapText="1"/>
    </xf>
    <xf numFmtId="0" fontId="60" fillId="27" borderId="57" xfId="0" applyFont="1" applyFill="1" applyBorder="1" applyAlignment="1">
      <alignment horizontal="left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6" fillId="17" borderId="8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7" borderId="54" xfId="0" applyFont="1" applyFill="1" applyBorder="1" applyAlignment="1">
      <alignment horizontal="left" vertical="center" wrapText="1"/>
    </xf>
    <xf numFmtId="0" fontId="43" fillId="33" borderId="67" xfId="0" applyFont="1" applyFill="1" applyBorder="1" applyAlignment="1">
      <alignment vertical="center" wrapText="1"/>
    </xf>
    <xf numFmtId="0" fontId="43" fillId="33" borderId="60" xfId="0" applyFont="1" applyFill="1" applyBorder="1" applyAlignment="1">
      <alignment vertical="center" wrapText="1"/>
    </xf>
    <xf numFmtId="0" fontId="43" fillId="33" borderId="56" xfId="0" applyFont="1" applyFill="1" applyBorder="1" applyAlignment="1">
      <alignment vertical="center" wrapText="1"/>
    </xf>
    <xf numFmtId="0" fontId="43" fillId="33" borderId="68" xfId="0" applyFont="1" applyFill="1" applyBorder="1" applyAlignment="1">
      <alignment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60" fillId="27" borderId="55" xfId="0" applyFont="1" applyFill="1" applyBorder="1" applyAlignment="1">
      <alignment horizontal="justify" vertical="center" wrapText="1"/>
    </xf>
    <xf numFmtId="0" fontId="60" fillId="27" borderId="56" xfId="0" applyFont="1" applyFill="1" applyBorder="1" applyAlignment="1">
      <alignment horizontal="justify" vertical="center" wrapText="1"/>
    </xf>
    <xf numFmtId="0" fontId="60" fillId="27" borderId="57" xfId="0" applyFont="1" applyFill="1" applyBorder="1" applyAlignment="1">
      <alignment horizontal="justify" vertical="center" wrapText="1"/>
    </xf>
    <xf numFmtId="0" fontId="6" fillId="16" borderId="4" xfId="0" applyFont="1" applyFill="1" applyBorder="1" applyAlignment="1">
      <alignment vertical="center" wrapText="1"/>
    </xf>
    <xf numFmtId="0" fontId="6" fillId="16" borderId="8" xfId="0" applyFont="1" applyFill="1" applyBorder="1" applyAlignment="1">
      <alignment vertical="center" wrapText="1"/>
    </xf>
    <xf numFmtId="0" fontId="32" fillId="13" borderId="4" xfId="0" applyFont="1" applyFill="1" applyBorder="1" applyAlignment="1">
      <alignment horizontal="justify" vertical="center" wrapText="1"/>
    </xf>
    <xf numFmtId="0" fontId="32" fillId="13" borderId="8" xfId="0" applyFont="1" applyFill="1" applyBorder="1" applyAlignment="1">
      <alignment horizontal="justify" vertical="center" wrapText="1"/>
    </xf>
    <xf numFmtId="0" fontId="32" fillId="13" borderId="19" xfId="0" applyFont="1" applyFill="1" applyBorder="1" applyAlignment="1">
      <alignment horizontal="justify" vertical="center" wrapText="1"/>
    </xf>
    <xf numFmtId="0" fontId="20" fillId="13" borderId="19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left" vertical="center" wrapText="1"/>
    </xf>
    <xf numFmtId="0" fontId="26" fillId="13" borderId="8" xfId="0" applyFont="1" applyFill="1" applyBorder="1" applyAlignment="1">
      <alignment horizontal="left" vertical="center" wrapText="1"/>
    </xf>
    <xf numFmtId="0" fontId="26" fillId="13" borderId="9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6" fillId="16" borderId="22" xfId="0" applyFont="1" applyFill="1" applyBorder="1" applyAlignment="1">
      <alignment horizontal="justify" vertical="center" wrapText="1"/>
    </xf>
    <xf numFmtId="0" fontId="6" fillId="16" borderId="30" xfId="0" applyFont="1" applyFill="1" applyBorder="1" applyAlignment="1">
      <alignment horizontal="justify" vertical="center" wrapText="1"/>
    </xf>
    <xf numFmtId="0" fontId="6" fillId="16" borderId="23" xfId="0" applyFont="1" applyFill="1" applyBorder="1" applyAlignment="1">
      <alignment horizontal="justify" vertical="center" wrapText="1"/>
    </xf>
    <xf numFmtId="0" fontId="61" fillId="27" borderId="55" xfId="0" applyFont="1" applyFill="1" applyBorder="1" applyAlignment="1">
      <alignment horizontal="center" vertical="center" wrapText="1"/>
    </xf>
    <xf numFmtId="0" fontId="61" fillId="27" borderId="56" xfId="0" applyFont="1" applyFill="1" applyBorder="1" applyAlignment="1">
      <alignment horizontal="center" vertical="center" wrapText="1"/>
    </xf>
    <xf numFmtId="0" fontId="61" fillId="27" borderId="57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6" fillId="17" borderId="8" xfId="0" applyFont="1" applyFill="1" applyBorder="1" applyAlignment="1">
      <alignment horizontal="left" vertical="center" wrapText="1"/>
    </xf>
    <xf numFmtId="0" fontId="61" fillId="27" borderId="55" xfId="0" applyFont="1" applyFill="1" applyBorder="1" applyAlignment="1">
      <alignment horizontal="left" vertical="center" wrapText="1"/>
    </xf>
    <xf numFmtId="0" fontId="61" fillId="27" borderId="57" xfId="0" applyFont="1" applyFill="1" applyBorder="1" applyAlignment="1">
      <alignment horizontal="left" vertical="center" wrapText="1"/>
    </xf>
    <xf numFmtId="0" fontId="6" fillId="17" borderId="22" xfId="0" applyFont="1" applyFill="1" applyBorder="1" applyAlignment="1">
      <alignment horizontal="center" vertical="center" wrapText="1"/>
    </xf>
    <xf numFmtId="0" fontId="6" fillId="17" borderId="30" xfId="0" applyFont="1" applyFill="1" applyBorder="1" applyAlignment="1">
      <alignment horizontal="center" vertical="center" wrapText="1"/>
    </xf>
    <xf numFmtId="0" fontId="6" fillId="17" borderId="61" xfId="0" applyFont="1" applyFill="1" applyBorder="1" applyAlignment="1">
      <alignment horizontal="center" vertical="center" wrapText="1"/>
    </xf>
    <xf numFmtId="0" fontId="61" fillId="27" borderId="56" xfId="0" applyFont="1" applyFill="1" applyBorder="1" applyAlignment="1">
      <alignment horizontal="left" vertical="center" wrapText="1"/>
    </xf>
    <xf numFmtId="0" fontId="6" fillId="27" borderId="4" xfId="0" applyFont="1" applyFill="1" applyBorder="1" applyAlignment="1">
      <alignment vertical="center" wrapText="1"/>
    </xf>
    <xf numFmtId="0" fontId="6" fillId="27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horizontal="justify"/>
    </xf>
    <xf numFmtId="0" fontId="7" fillId="0" borderId="9" xfId="0" applyFont="1" applyBorder="1" applyAlignment="1">
      <alignment horizontal="justify"/>
    </xf>
    <xf numFmtId="0" fontId="88" fillId="11" borderId="8" xfId="0" applyFont="1" applyFill="1" applyBorder="1" applyAlignment="1">
      <alignment horizontal="center" vertical="center" wrapText="1"/>
    </xf>
    <xf numFmtId="0" fontId="60" fillId="27" borderId="45" xfId="0" applyFont="1" applyFill="1" applyBorder="1" applyAlignment="1">
      <alignment horizontal="center" vertical="center" wrapText="1"/>
    </xf>
    <xf numFmtId="0" fontId="3" fillId="11" borderId="5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6" fillId="31" borderId="4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 wrapText="1"/>
    </xf>
    <xf numFmtId="0" fontId="6" fillId="31" borderId="9" xfId="0" applyFont="1" applyFill="1" applyBorder="1" applyAlignment="1">
      <alignment horizontal="center" vertical="center" wrapText="1"/>
    </xf>
    <xf numFmtId="0" fontId="6" fillId="31" borderId="53" xfId="0" applyFont="1" applyFill="1" applyBorder="1" applyAlignment="1">
      <alignment horizontal="center" vertical="center" wrapText="1"/>
    </xf>
    <xf numFmtId="0" fontId="6" fillId="16" borderId="4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0" fillId="27" borderId="64" xfId="0" applyFont="1" applyFill="1" applyBorder="1" applyAlignment="1">
      <alignment horizontal="justify" vertical="center" wrapText="1"/>
    </xf>
    <xf numFmtId="0" fontId="60" fillId="27" borderId="65" xfId="0" applyFont="1" applyFill="1" applyBorder="1" applyAlignment="1">
      <alignment horizontal="justify" vertical="center" wrapText="1"/>
    </xf>
    <xf numFmtId="0" fontId="60" fillId="27" borderId="63" xfId="0" applyFont="1" applyFill="1" applyBorder="1" applyAlignment="1">
      <alignment horizontal="center" vertical="center" wrapText="1"/>
    </xf>
    <xf numFmtId="0" fontId="60" fillId="27" borderId="49" xfId="0" applyFont="1" applyFill="1" applyBorder="1" applyAlignment="1">
      <alignment horizontal="center" vertical="center" wrapText="1"/>
    </xf>
    <xf numFmtId="0" fontId="6" fillId="16" borderId="45" xfId="0" applyFont="1" applyFill="1" applyBorder="1" applyAlignment="1">
      <alignment horizontal="justify" vertical="center" wrapText="1"/>
    </xf>
    <xf numFmtId="0" fontId="6" fillId="16" borderId="28" xfId="0" applyFont="1" applyFill="1" applyBorder="1" applyAlignment="1">
      <alignment horizontal="justify" vertical="center" wrapText="1"/>
    </xf>
    <xf numFmtId="0" fontId="6" fillId="16" borderId="27" xfId="0" applyFont="1" applyFill="1" applyBorder="1" applyAlignment="1">
      <alignment horizontal="justify" vertical="center" wrapText="1"/>
    </xf>
    <xf numFmtId="0" fontId="61" fillId="27" borderId="55" xfId="0" applyFont="1" applyFill="1" applyBorder="1" applyAlignment="1">
      <alignment vertical="center" wrapText="1"/>
    </xf>
    <xf numFmtId="0" fontId="61" fillId="27" borderId="56" xfId="0" applyFont="1" applyFill="1" applyBorder="1" applyAlignment="1">
      <alignment vertical="center" wrapText="1"/>
    </xf>
    <xf numFmtId="0" fontId="61" fillId="27" borderId="57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3" fillId="11" borderId="50" xfId="0" applyFont="1" applyFill="1" applyBorder="1" applyAlignment="1">
      <alignment horizontal="center" vertical="center" wrapText="1"/>
    </xf>
    <xf numFmtId="0" fontId="60" fillId="27" borderId="45" xfId="0" applyFont="1" applyFill="1" applyBorder="1" applyAlignment="1">
      <alignment horizontal="justify" vertical="center" wrapText="1"/>
    </xf>
    <xf numFmtId="0" fontId="6" fillId="16" borderId="12" xfId="0" applyFont="1" applyFill="1" applyBorder="1" applyAlignment="1">
      <alignment horizontal="left" vertical="center" wrapText="1"/>
    </xf>
    <xf numFmtId="0" fontId="6" fillId="16" borderId="12" xfId="0" applyFont="1" applyFill="1" applyBorder="1" applyAlignment="1">
      <alignment vertical="center" wrapText="1"/>
    </xf>
    <xf numFmtId="0" fontId="61" fillId="27" borderId="60" xfId="0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vertical="center" wrapText="1"/>
    </xf>
    <xf numFmtId="0" fontId="51" fillId="14" borderId="8" xfId="0" applyFont="1" applyFill="1" applyBorder="1" applyAlignment="1">
      <alignment vertical="center" wrapText="1"/>
    </xf>
    <xf numFmtId="0" fontId="51" fillId="14" borderId="9" xfId="0" applyFont="1" applyFill="1" applyBorder="1" applyAlignment="1">
      <alignment vertical="center" wrapText="1"/>
    </xf>
    <xf numFmtId="0" fontId="6" fillId="14" borderId="12" xfId="0" applyFont="1" applyFill="1" applyBorder="1" applyAlignment="1">
      <alignment vertical="center" wrapText="1"/>
    </xf>
    <xf numFmtId="0" fontId="61" fillId="27" borderId="55" xfId="0" applyFont="1" applyFill="1" applyBorder="1" applyAlignment="1">
      <alignment horizontal="justify" vertical="center" wrapText="1"/>
    </xf>
    <xf numFmtId="0" fontId="61" fillId="27" borderId="56" xfId="0" applyFont="1" applyFill="1" applyBorder="1" applyAlignment="1">
      <alignment horizontal="justify" vertical="center" wrapText="1"/>
    </xf>
    <xf numFmtId="0" fontId="6" fillId="16" borderId="12" xfId="0" applyFont="1" applyFill="1" applyBorder="1" applyAlignment="1">
      <alignment horizontal="center" vertical="center"/>
    </xf>
    <xf numFmtId="0" fontId="94" fillId="11" borderId="12" xfId="0" applyFont="1" applyFill="1" applyBorder="1" applyAlignment="1">
      <alignment horizontal="center" vertical="center" wrapText="1"/>
    </xf>
    <xf numFmtId="0" fontId="94" fillId="11" borderId="8" xfId="0" applyFont="1" applyFill="1" applyBorder="1" applyAlignment="1">
      <alignment horizontal="center" vertical="center" wrapText="1"/>
    </xf>
    <xf numFmtId="0" fontId="94" fillId="11" borderId="9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11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6" borderId="12" xfId="0" applyFont="1" applyFill="1" applyBorder="1" applyAlignment="1">
      <alignment horizontal="center" vertical="center" wrapText="1"/>
    </xf>
    <xf numFmtId="0" fontId="6" fillId="16" borderId="24" xfId="0" applyFont="1" applyFill="1" applyBorder="1" applyAlignment="1">
      <alignment horizontal="center" vertical="center" wrapText="1"/>
    </xf>
    <xf numFmtId="0" fontId="62" fillId="29" borderId="63" xfId="0" applyFont="1" applyFill="1" applyBorder="1" applyAlignment="1">
      <alignment horizontal="center" vertical="center"/>
    </xf>
    <xf numFmtId="0" fontId="62" fillId="29" borderId="49" xfId="0" applyFont="1" applyFill="1" applyBorder="1" applyAlignment="1">
      <alignment horizontal="center" vertical="center"/>
    </xf>
    <xf numFmtId="0" fontId="51" fillId="16" borderId="12" xfId="0" applyFont="1" applyFill="1" applyBorder="1" applyAlignment="1">
      <alignment horizontal="center" vertical="center"/>
    </xf>
    <xf numFmtId="0" fontId="51" fillId="16" borderId="8" xfId="0" applyFont="1" applyFill="1" applyBorder="1" applyAlignment="1">
      <alignment horizontal="center" vertical="center"/>
    </xf>
    <xf numFmtId="0" fontId="51" fillId="16" borderId="9" xfId="0" applyFont="1" applyFill="1" applyBorder="1" applyAlignment="1">
      <alignment horizontal="center" vertical="center"/>
    </xf>
    <xf numFmtId="0" fontId="3" fillId="11" borderId="69" xfId="0" applyFont="1" applyFill="1" applyBorder="1" applyAlignment="1">
      <alignment horizontal="center" vertical="center" wrapText="1"/>
    </xf>
    <xf numFmtId="0" fontId="43" fillId="33" borderId="56" xfId="0" applyFont="1" applyFill="1" applyBorder="1" applyAlignment="1">
      <alignment horizontal="center" vertical="center" wrapText="1"/>
    </xf>
    <xf numFmtId="0" fontId="43" fillId="33" borderId="68" xfId="0" applyFont="1" applyFill="1" applyBorder="1" applyAlignment="1">
      <alignment horizontal="center" vertical="center" wrapText="1"/>
    </xf>
    <xf numFmtId="0" fontId="6" fillId="16" borderId="22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51" borderId="2" xfId="0" applyFont="1" applyFill="1" applyBorder="1" applyAlignment="1">
      <alignment horizontal="center" vertical="center" wrapText="1"/>
    </xf>
    <xf numFmtId="0" fontId="7" fillId="52" borderId="11" xfId="0" applyFont="1" applyFill="1" applyBorder="1"/>
    <xf numFmtId="0" fontId="7" fillId="52" borderId="5" xfId="0" applyFont="1" applyFill="1" applyBorder="1"/>
    <xf numFmtId="0" fontId="6" fillId="13" borderId="12" xfId="0" applyFont="1" applyFill="1" applyBorder="1" applyAlignment="1">
      <alignment horizontal="left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6" fillId="12" borderId="8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6" fillId="16" borderId="2" xfId="0" applyFont="1" applyFill="1" applyBorder="1" applyAlignment="1">
      <alignment horizontal="center" vertical="center"/>
    </xf>
    <xf numFmtId="0" fontId="7" fillId="0" borderId="7" xfId="0" applyFont="1" applyBorder="1"/>
    <xf numFmtId="0" fontId="6" fillId="13" borderId="22" xfId="0" applyFont="1" applyFill="1" applyBorder="1" applyAlignment="1">
      <alignment horizontal="left" vertical="center"/>
    </xf>
    <xf numFmtId="0" fontId="6" fillId="13" borderId="30" xfId="0" applyFont="1" applyFill="1" applyBorder="1" applyAlignment="1">
      <alignment horizontal="left" vertical="center"/>
    </xf>
    <xf numFmtId="0" fontId="6" fillId="10" borderId="22" xfId="0" applyFont="1" applyFill="1" applyBorder="1" applyAlignment="1">
      <alignment horizontal="center" vertical="center" wrapText="1"/>
    </xf>
    <xf numFmtId="0" fontId="6" fillId="10" borderId="30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left" vertical="center" wrapText="1"/>
    </xf>
    <xf numFmtId="0" fontId="6" fillId="10" borderId="38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vertical="center" wrapText="1"/>
    </xf>
    <xf numFmtId="0" fontId="14" fillId="10" borderId="4" xfId="0" applyFont="1" applyFill="1" applyBorder="1" applyAlignment="1">
      <alignment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7" fillId="0" borderId="79" xfId="0" applyFont="1" applyBorder="1"/>
    <xf numFmtId="0" fontId="14" fillId="10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/>
    </xf>
    <xf numFmtId="0" fontId="7" fillId="0" borderId="40" xfId="0" applyFont="1" applyBorder="1"/>
    <xf numFmtId="0" fontId="6" fillId="10" borderId="38" xfId="0" applyFont="1" applyFill="1" applyBorder="1" applyAlignment="1">
      <alignment horizontal="left" vertical="center" wrapText="1"/>
    </xf>
    <xf numFmtId="0" fontId="3" fillId="11" borderId="38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/>
    </xf>
    <xf numFmtId="0" fontId="7" fillId="0" borderId="21" xfId="0" applyFont="1" applyBorder="1"/>
    <xf numFmtId="0" fontId="6" fillId="10" borderId="45" xfId="0" applyFont="1" applyFill="1" applyBorder="1" applyAlignment="1">
      <alignment horizontal="left" vertical="center" wrapText="1"/>
    </xf>
    <xf numFmtId="0" fontId="3" fillId="11" borderId="77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6" fillId="10" borderId="75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 wrapText="1"/>
    </xf>
    <xf numFmtId="0" fontId="6" fillId="10" borderId="80" xfId="0" applyFont="1" applyFill="1" applyBorder="1" applyAlignment="1">
      <alignment horizontal="left" vertical="center" wrapText="1"/>
    </xf>
    <xf numFmtId="0" fontId="6" fillId="10" borderId="81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6" fillId="25" borderId="63" xfId="0" applyFont="1" applyFill="1" applyBorder="1" applyAlignment="1">
      <alignment horizontal="center" vertical="center"/>
    </xf>
    <xf numFmtId="0" fontId="6" fillId="25" borderId="49" xfId="0" applyFont="1" applyFill="1" applyBorder="1" applyAlignment="1">
      <alignment horizontal="center" vertical="center"/>
    </xf>
    <xf numFmtId="0" fontId="6" fillId="25" borderId="59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left" vertical="center" wrapText="1"/>
    </xf>
    <xf numFmtId="0" fontId="6" fillId="25" borderId="64" xfId="0" applyFont="1" applyFill="1" applyBorder="1" applyAlignment="1">
      <alignment horizontal="left" vertical="center" wrapText="1"/>
    </xf>
    <xf numFmtId="0" fontId="6" fillId="25" borderId="83" xfId="0" applyFont="1" applyFill="1" applyBorder="1" applyAlignment="1">
      <alignment horizontal="left" vertical="center" wrapText="1"/>
    </xf>
    <xf numFmtId="0" fontId="6" fillId="25" borderId="84" xfId="0" applyFont="1" applyFill="1" applyBorder="1" applyAlignment="1">
      <alignment horizontal="left" vertical="center" wrapText="1"/>
    </xf>
    <xf numFmtId="0" fontId="6" fillId="25" borderId="82" xfId="0" applyFont="1" applyFill="1" applyBorder="1" applyAlignment="1">
      <alignment horizontal="left" vertical="center" wrapText="1"/>
    </xf>
    <xf numFmtId="0" fontId="6" fillId="13" borderId="12" xfId="0" applyFont="1" applyFill="1" applyBorder="1" applyAlignment="1">
      <alignment horizontal="center" vertical="center"/>
    </xf>
    <xf numFmtId="0" fontId="6" fillId="51" borderId="4" xfId="0" applyFont="1" applyFill="1" applyBorder="1" applyAlignment="1">
      <alignment vertical="center" wrapText="1"/>
    </xf>
    <xf numFmtId="0" fontId="7" fillId="52" borderId="8" xfId="0" applyFont="1" applyFill="1" applyBorder="1"/>
    <xf numFmtId="0" fontId="7" fillId="52" borderId="19" xfId="0" applyFont="1" applyFill="1" applyBorder="1"/>
    <xf numFmtId="0" fontId="6" fillId="10" borderId="22" xfId="0" applyFont="1" applyFill="1" applyBorder="1" applyAlignment="1">
      <alignment horizontal="center" vertical="center"/>
    </xf>
    <xf numFmtId="0" fontId="6" fillId="10" borderId="45" xfId="0" applyFont="1" applyFill="1" applyBorder="1" applyAlignment="1">
      <alignment horizontal="center" vertical="center" wrapText="1"/>
    </xf>
    <xf numFmtId="0" fontId="6" fillId="51" borderId="12" xfId="0" applyFont="1" applyFill="1" applyBorder="1" applyAlignment="1">
      <alignment vertical="center" wrapText="1"/>
    </xf>
    <xf numFmtId="0" fontId="7" fillId="52" borderId="9" xfId="0" applyFont="1" applyFill="1" applyBorder="1"/>
    <xf numFmtId="0" fontId="6" fillId="13" borderId="8" xfId="0" applyFont="1" applyFill="1" applyBorder="1" applyAlignment="1">
      <alignment horizontal="center" vertical="center" wrapText="1"/>
    </xf>
    <xf numFmtId="0" fontId="14" fillId="13" borderId="4" xfId="0" applyFont="1" applyFill="1" applyBorder="1" applyAlignment="1">
      <alignment horizontal="left" vertical="center"/>
    </xf>
    <xf numFmtId="0" fontId="14" fillId="13" borderId="8" xfId="0" applyFont="1" applyFill="1" applyBorder="1" applyAlignment="1">
      <alignment horizontal="left" vertical="center"/>
    </xf>
    <xf numFmtId="0" fontId="14" fillId="13" borderId="9" xfId="0" applyFont="1" applyFill="1" applyBorder="1" applyAlignment="1">
      <alignment horizontal="left" vertical="center"/>
    </xf>
    <xf numFmtId="0" fontId="6" fillId="13" borderId="12" xfId="0" applyFont="1" applyFill="1" applyBorder="1" applyAlignment="1">
      <alignment horizontal="center" vertical="center" wrapText="1"/>
    </xf>
    <xf numFmtId="0" fontId="6" fillId="34" borderId="4" xfId="0" applyFont="1" applyFill="1" applyBorder="1" applyAlignment="1">
      <alignment horizontal="center" vertical="center" wrapText="1"/>
    </xf>
    <xf numFmtId="0" fontId="6" fillId="34" borderId="53" xfId="0" applyFont="1" applyFill="1" applyBorder="1" applyAlignment="1">
      <alignment horizontal="center" vertical="center" wrapText="1"/>
    </xf>
    <xf numFmtId="0" fontId="6" fillId="34" borderId="70" xfId="0" applyFont="1" applyFill="1" applyBorder="1" applyAlignment="1">
      <alignment horizontal="justify" vertical="center" wrapText="1"/>
    </xf>
    <xf numFmtId="0" fontId="6" fillId="10" borderId="22" xfId="0" applyFont="1" applyFill="1" applyBorder="1" applyAlignment="1">
      <alignment horizontal="justify" vertical="center" wrapText="1"/>
    </xf>
    <xf numFmtId="0" fontId="6" fillId="10" borderId="30" xfId="0" applyFont="1" applyFill="1" applyBorder="1" applyAlignment="1">
      <alignment horizontal="justify" vertical="center" wrapText="1"/>
    </xf>
    <xf numFmtId="0" fontId="6" fillId="10" borderId="23" xfId="0" applyFont="1" applyFill="1" applyBorder="1" applyAlignment="1">
      <alignment horizontal="justify" vertical="center" wrapText="1"/>
    </xf>
    <xf numFmtId="0" fontId="6" fillId="34" borderId="4" xfId="0" applyFont="1" applyFill="1" applyBorder="1" applyAlignment="1">
      <alignment horizontal="justify" vertical="center" wrapText="1"/>
    </xf>
    <xf numFmtId="0" fontId="6" fillId="34" borderId="53" xfId="0" applyFont="1" applyFill="1" applyBorder="1" applyAlignment="1">
      <alignment horizontal="justify" vertical="center" wrapText="1"/>
    </xf>
    <xf numFmtId="0" fontId="6" fillId="34" borderId="45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left" vertical="center" wrapText="1"/>
    </xf>
    <xf numFmtId="0" fontId="14" fillId="16" borderId="4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left" vertical="center" wrapText="1"/>
    </xf>
    <xf numFmtId="0" fontId="70" fillId="0" borderId="8" xfId="0" applyFont="1" applyBorder="1" applyAlignment="1">
      <alignment horizontal="left" vertical="center" wrapText="1"/>
    </xf>
    <xf numFmtId="0" fontId="70" fillId="0" borderId="9" xfId="0" applyFont="1" applyBorder="1" applyAlignment="1">
      <alignment horizontal="left" vertical="center" wrapText="1"/>
    </xf>
    <xf numFmtId="0" fontId="91" fillId="0" borderId="4" xfId="0" applyFont="1" applyBorder="1" applyAlignment="1">
      <alignment horizontal="center" vertical="center"/>
    </xf>
    <xf numFmtId="0" fontId="91" fillId="0" borderId="8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70" fillId="37" borderId="4" xfId="0" applyFont="1" applyFill="1" applyBorder="1" applyAlignment="1">
      <alignment horizontal="left" vertical="center" wrapText="1"/>
    </xf>
    <xf numFmtId="0" fontId="70" fillId="37" borderId="9" xfId="0" applyFont="1" applyFill="1" applyBorder="1" applyAlignment="1">
      <alignment horizontal="left" vertical="center" wrapText="1"/>
    </xf>
    <xf numFmtId="0" fontId="70" fillId="37" borderId="8" xfId="0" applyFont="1" applyFill="1" applyBorder="1" applyAlignment="1">
      <alignment horizontal="left" vertical="center" wrapText="1"/>
    </xf>
    <xf numFmtId="0" fontId="90" fillId="0" borderId="4" xfId="0" applyFont="1" applyBorder="1" applyAlignment="1">
      <alignment horizontal="center" vertical="center"/>
    </xf>
    <xf numFmtId="0" fontId="90" fillId="0" borderId="8" xfId="0" applyFont="1" applyBorder="1" applyAlignment="1">
      <alignment horizontal="center" vertical="center"/>
    </xf>
    <xf numFmtId="0" fontId="90" fillId="0" borderId="9" xfId="0" applyFont="1" applyBorder="1" applyAlignment="1">
      <alignment horizontal="center" vertical="center"/>
    </xf>
    <xf numFmtId="0" fontId="102" fillId="0" borderId="55" xfId="0" applyFont="1" applyBorder="1" applyAlignment="1">
      <alignment vertical="center" wrapText="1"/>
    </xf>
    <xf numFmtId="0" fontId="102" fillId="0" borderId="56" xfId="0" applyFont="1" applyBorder="1" applyAlignment="1">
      <alignment vertical="center" wrapText="1"/>
    </xf>
    <xf numFmtId="0" fontId="102" fillId="0" borderId="57" xfId="0" applyFont="1" applyBorder="1" applyAlignment="1">
      <alignment vertical="center" wrapText="1"/>
    </xf>
    <xf numFmtId="0" fontId="6" fillId="25" borderId="4" xfId="0" applyFont="1" applyFill="1" applyBorder="1" applyAlignment="1">
      <alignment horizontal="left" vertical="center" wrapText="1"/>
    </xf>
    <xf numFmtId="0" fontId="6" fillId="25" borderId="9" xfId="0" applyFont="1" applyFill="1" applyBorder="1" applyAlignment="1">
      <alignment horizontal="left" vertical="center" wrapText="1"/>
    </xf>
    <xf numFmtId="0" fontId="6" fillId="25" borderId="28" xfId="0" applyFont="1" applyFill="1" applyBorder="1" applyAlignment="1">
      <alignment horizontal="left" vertical="center" wrapText="1"/>
    </xf>
    <xf numFmtId="0" fontId="6" fillId="25" borderId="4" xfId="0" applyFont="1" applyFill="1" applyBorder="1" applyAlignment="1">
      <alignment horizontal="justify" vertical="center" wrapText="1"/>
    </xf>
    <xf numFmtId="0" fontId="6" fillId="25" borderId="8" xfId="0" applyFont="1" applyFill="1" applyBorder="1" applyAlignment="1">
      <alignment horizontal="justify" vertical="center" wrapText="1"/>
    </xf>
    <xf numFmtId="0" fontId="6" fillId="25" borderId="9" xfId="0" applyFont="1" applyFill="1" applyBorder="1" applyAlignment="1">
      <alignment horizontal="justify" vertical="center" wrapText="1"/>
    </xf>
    <xf numFmtId="0" fontId="20" fillId="13" borderId="4" xfId="0" applyFont="1" applyFill="1" applyBorder="1" applyAlignment="1">
      <alignment horizontal="left" vertical="center" wrapText="1"/>
    </xf>
    <xf numFmtId="0" fontId="28" fillId="16" borderId="4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0" fillId="0" borderId="0" xfId="0"/>
    <xf numFmtId="0" fontId="7" fillId="0" borderId="26" xfId="0" applyFont="1" applyBorder="1"/>
    <xf numFmtId="0" fontId="7" fillId="0" borderId="27" xfId="0" applyFont="1" applyBorder="1"/>
    <xf numFmtId="0" fontId="27" fillId="0" borderId="22" xfId="0" applyFont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left" vertical="center"/>
    </xf>
    <xf numFmtId="0" fontId="32" fillId="16" borderId="4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 wrapText="1"/>
    </xf>
    <xf numFmtId="0" fontId="14" fillId="18" borderId="4" xfId="0" applyFont="1" applyFill="1" applyBorder="1" applyAlignment="1">
      <alignment horizontal="left" vertical="center" wrapText="1"/>
    </xf>
    <xf numFmtId="0" fontId="14" fillId="10" borderId="4" xfId="0" applyFont="1" applyFill="1" applyBorder="1" applyAlignment="1">
      <alignment horizontal="left" vertical="center"/>
    </xf>
    <xf numFmtId="0" fontId="14" fillId="10" borderId="4" xfId="0" quotePrefix="1" applyFont="1" applyFill="1" applyBorder="1" applyAlignment="1">
      <alignment horizontal="left" vertical="center" wrapText="1"/>
    </xf>
    <xf numFmtId="0" fontId="14" fillId="18" borderId="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wrapText="1"/>
    </xf>
    <xf numFmtId="0" fontId="7" fillId="0" borderId="31" xfId="0" applyFont="1" applyBorder="1"/>
    <xf numFmtId="0" fontId="7" fillId="0" borderId="29" xfId="0" applyFont="1" applyBorder="1"/>
    <xf numFmtId="0" fontId="34" fillId="2" borderId="2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5" fillId="16" borderId="33" xfId="0" applyFont="1" applyFill="1" applyBorder="1" applyAlignment="1">
      <alignment horizontal="left" vertical="center" wrapText="1"/>
    </xf>
    <xf numFmtId="0" fontId="7" fillId="0" borderId="34" xfId="0" applyFont="1" applyBorder="1"/>
    <xf numFmtId="0" fontId="7" fillId="0" borderId="35" xfId="0" applyFont="1" applyBorder="1"/>
    <xf numFmtId="0" fontId="37" fillId="16" borderId="33" xfId="0" applyFont="1" applyFill="1" applyBorder="1" applyAlignment="1">
      <alignment horizontal="left" vertical="center" wrapText="1"/>
    </xf>
    <xf numFmtId="0" fontId="37" fillId="16" borderId="33" xfId="0" applyFont="1" applyFill="1" applyBorder="1" applyAlignment="1">
      <alignment horizontal="center" vertical="center" wrapText="1"/>
    </xf>
    <xf numFmtId="0" fontId="37" fillId="17" borderId="33" xfId="0" applyFont="1" applyFill="1" applyBorder="1" applyAlignment="1">
      <alignment horizontal="center" vertical="center"/>
    </xf>
    <xf numFmtId="0" fontId="37" fillId="17" borderId="33" xfId="0" applyFont="1" applyFill="1" applyBorder="1" applyAlignment="1">
      <alignment horizontal="left" vertical="center" wrapText="1"/>
    </xf>
    <xf numFmtId="0" fontId="5" fillId="17" borderId="33" xfId="0" applyFont="1" applyFill="1" applyBorder="1" applyAlignment="1">
      <alignment vertical="center" wrapText="1"/>
    </xf>
    <xf numFmtId="0" fontId="5" fillId="17" borderId="33" xfId="0" applyFont="1" applyFill="1" applyBorder="1" applyAlignment="1">
      <alignment horizontal="left" vertical="center" wrapText="1"/>
    </xf>
    <xf numFmtId="0" fontId="5" fillId="16" borderId="33" xfId="0" applyFont="1" applyFill="1" applyBorder="1" applyAlignment="1">
      <alignment vertical="center" wrapText="1"/>
    </xf>
    <xf numFmtId="0" fontId="5" fillId="13" borderId="33" xfId="0" applyFont="1" applyFill="1" applyBorder="1" applyAlignment="1">
      <alignment vertical="center" wrapText="1"/>
    </xf>
    <xf numFmtId="0" fontId="5" fillId="13" borderId="33" xfId="0" applyFont="1" applyFill="1" applyBorder="1" applyAlignment="1">
      <alignment horizontal="left" vertical="center" wrapText="1"/>
    </xf>
    <xf numFmtId="0" fontId="37" fillId="13" borderId="33" xfId="0" applyFont="1" applyFill="1" applyBorder="1" applyAlignment="1">
      <alignment horizontal="center" vertical="center"/>
    </xf>
    <xf numFmtId="0" fontId="37" fillId="13" borderId="33" xfId="0" applyFont="1" applyFill="1" applyBorder="1" applyAlignment="1">
      <alignment horizontal="left" vertical="center" wrapText="1"/>
    </xf>
    <xf numFmtId="0" fontId="5" fillId="16" borderId="33" xfId="0" applyFont="1" applyFill="1" applyBorder="1" applyAlignment="1">
      <alignment horizontal="center" vertical="center"/>
    </xf>
    <xf numFmtId="0" fontId="36" fillId="13" borderId="33" xfId="0" applyFont="1" applyFill="1" applyBorder="1" applyAlignment="1">
      <alignment horizontal="center" vertical="center" wrapText="1"/>
    </xf>
    <xf numFmtId="0" fontId="36" fillId="16" borderId="33" xfId="0" applyFont="1" applyFill="1" applyBorder="1" applyAlignment="1">
      <alignment horizontal="center" vertical="center" wrapText="1"/>
    </xf>
    <xf numFmtId="0" fontId="36" fillId="16" borderId="33" xfId="0" applyFont="1" applyFill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 wrapText="1"/>
    </xf>
    <xf numFmtId="0" fontId="37" fillId="16" borderId="33" xfId="0" applyFont="1" applyFill="1" applyBorder="1" applyAlignment="1">
      <alignment horizontal="center" vertical="center"/>
    </xf>
    <xf numFmtId="0" fontId="38" fillId="16" borderId="3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left" vertical="center" wrapText="1"/>
    </xf>
    <xf numFmtId="0" fontId="5" fillId="18" borderId="33" xfId="0" applyFont="1" applyFill="1" applyBorder="1" applyAlignment="1">
      <alignment horizontal="left" vertical="center" wrapText="1"/>
    </xf>
    <xf numFmtId="0" fontId="37" fillId="10" borderId="33" xfId="0" applyFont="1" applyFill="1" applyBorder="1" applyAlignment="1">
      <alignment horizontal="center" vertical="center" wrapText="1"/>
    </xf>
    <xf numFmtId="0" fontId="37" fillId="10" borderId="33" xfId="0" applyFont="1" applyFill="1" applyBorder="1" applyAlignment="1">
      <alignment horizontal="left" vertical="center" wrapText="1"/>
    </xf>
    <xf numFmtId="0" fontId="5" fillId="13" borderId="33" xfId="0" applyFont="1" applyFill="1" applyBorder="1" applyAlignment="1">
      <alignment horizontal="left" vertical="center"/>
    </xf>
    <xf numFmtId="0" fontId="5" fillId="10" borderId="33" xfId="0" applyFont="1" applyFill="1" applyBorder="1" applyAlignment="1">
      <alignment vertical="center" wrapText="1"/>
    </xf>
    <xf numFmtId="0" fontId="5" fillId="10" borderId="33" xfId="0" quotePrefix="1" applyFont="1" applyFill="1" applyBorder="1" applyAlignment="1">
      <alignment horizontal="left" vertical="center" wrapText="1"/>
    </xf>
    <xf numFmtId="0" fontId="37" fillId="10" borderId="33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left" vertical="center"/>
    </xf>
    <xf numFmtId="0" fontId="37" fillId="18" borderId="33" xfId="0" applyFont="1" applyFill="1" applyBorder="1" applyAlignment="1">
      <alignment horizontal="center" vertical="center"/>
    </xf>
    <xf numFmtId="0" fontId="37" fillId="18" borderId="33" xfId="0" applyFont="1" applyFill="1" applyBorder="1" applyAlignment="1">
      <alignment horizontal="left" vertical="center" wrapText="1"/>
    </xf>
    <xf numFmtId="0" fontId="5" fillId="18" borderId="33" xfId="0" applyFont="1" applyFill="1" applyBorder="1" applyAlignment="1">
      <alignment vertical="center" wrapText="1"/>
    </xf>
    <xf numFmtId="0" fontId="5" fillId="16" borderId="4" xfId="0" applyFont="1" applyFill="1" applyBorder="1" applyAlignment="1">
      <alignment horizontal="left" vertical="center"/>
    </xf>
    <xf numFmtId="0" fontId="5" fillId="16" borderId="4" xfId="0" applyFont="1" applyFill="1" applyBorder="1" applyAlignment="1">
      <alignment horizontal="left" vertical="center" wrapText="1"/>
    </xf>
    <xf numFmtId="0" fontId="29" fillId="16" borderId="4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vertical="center" wrapText="1"/>
    </xf>
    <xf numFmtId="0" fontId="5" fillId="16" borderId="4" xfId="0" applyFont="1" applyFill="1" applyBorder="1" applyAlignment="1">
      <alignment vertical="center" wrapText="1"/>
    </xf>
    <xf numFmtId="0" fontId="5" fillId="13" borderId="4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vertical="center" wrapText="1"/>
    </xf>
    <xf numFmtId="0" fontId="5" fillId="17" borderId="4" xfId="0" applyFont="1" applyFill="1" applyBorder="1" applyAlignment="1">
      <alignment horizontal="left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0" borderId="4" xfId="0" quotePrefix="1" applyFont="1" applyFill="1" applyBorder="1" applyAlignment="1">
      <alignment horizontal="left" vertical="center" wrapText="1"/>
    </xf>
    <xf numFmtId="0" fontId="5" fillId="18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left" vertical="center" wrapText="1"/>
    </xf>
    <xf numFmtId="0" fontId="5" fillId="18" borderId="4" xfId="0" applyFont="1" applyFill="1" applyBorder="1" applyAlignment="1">
      <alignment vertical="center" wrapText="1"/>
    </xf>
    <xf numFmtId="0" fontId="0" fillId="0" borderId="86" xfId="0" pivotButton="1" applyBorder="1"/>
    <xf numFmtId="0" fontId="0" fillId="0" borderId="87" xfId="0" applyBorder="1"/>
    <xf numFmtId="0" fontId="0" fillId="0" borderId="86" xfId="0" applyBorder="1"/>
    <xf numFmtId="0" fontId="0" fillId="0" borderId="87" xfId="0" applyNumberFormat="1" applyBorder="1"/>
    <xf numFmtId="0" fontId="0" fillId="0" borderId="88" xfId="0" applyBorder="1"/>
    <xf numFmtId="0" fontId="0" fillId="0" borderId="89" xfId="0" applyNumberFormat="1" applyBorder="1"/>
    <xf numFmtId="0" fontId="0" fillId="0" borderId="90" xfId="0" applyBorder="1"/>
    <xf numFmtId="0" fontId="0" fillId="0" borderId="91" xfId="0" applyNumberFormat="1" applyBorder="1"/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792C1161-01E5-4CC1-B362-39FF98148155}"/>
  </cellStyles>
  <dxfs count="6">
    <dxf>
      <fill>
        <patternFill patternType="mediumGray">
          <fgColor theme="5" tint="0.79995117038483843"/>
          <bgColor auto="1"/>
        </patternFill>
      </fill>
    </dxf>
    <dxf>
      <fill>
        <patternFill patternType="mediumGray">
          <fgColor theme="4" tint="0.79995117038483843"/>
          <bgColor auto="1"/>
        </patternFill>
      </fill>
    </dxf>
    <dxf>
      <fill>
        <patternFill patternType="mediumGray">
          <fgColor rgb="FFFFFFCC"/>
          <bgColor auto="1"/>
        </patternFill>
      </fill>
    </dxf>
    <dxf>
      <fill>
        <patternFill patternType="mediumGray">
          <fgColor theme="5" tint="0.79995117038483843"/>
          <bgColor auto="1"/>
        </patternFill>
      </fill>
    </dxf>
    <dxf>
      <fill>
        <patternFill patternType="mediumGray">
          <fgColor theme="4" tint="0.79995117038483843"/>
          <bgColor auto="1"/>
        </patternFill>
      </fill>
    </dxf>
    <dxf>
      <fill>
        <patternFill patternType="mediumGray">
          <fgColor rgb="FFFFFFCC"/>
          <bgColor auto="1"/>
        </patternFill>
      </fill>
    </dxf>
  </dxfs>
  <tableStyles count="0" defaultTableStyle="TableStyleMedium2" defaultPivotStyle="PivotStyleLight16"/>
  <colors>
    <mruColors>
      <color rgb="FF000000"/>
      <color rgb="FFB7E2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1495425</xdr:colOff>
      <xdr:row>2</xdr:row>
      <xdr:rowOff>9525</xdr:rowOff>
    </xdr:from>
    <xdr:ext cx="314325" cy="304800"/>
    <xdr:sp macro="" textlink="">
      <xdr:nvSpPr>
        <xdr:cNvPr id="3" name="Shape 3" descr="Resultado de imagen para CGR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</xdr:row>
      <xdr:rowOff>0</xdr:rowOff>
    </xdr:from>
    <xdr:ext cx="314325" cy="495300"/>
    <xdr:sp macro="" textlink="">
      <xdr:nvSpPr>
        <xdr:cNvPr id="4" name="Shape 4" descr="Resultado de imagen para CGR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93600" y="3537113"/>
          <a:ext cx="30480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14325" cy="695325"/>
    <xdr:sp macro="" textlink="">
      <xdr:nvSpPr>
        <xdr:cNvPr id="5" name="Shape 5" descr="Resultado de imagen para CGR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5193600" y="3437100"/>
          <a:ext cx="304800" cy="68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1495425</xdr:colOff>
      <xdr:row>2</xdr:row>
      <xdr:rowOff>9525</xdr:rowOff>
    </xdr:from>
    <xdr:ext cx="314325" cy="314325"/>
    <xdr:sp macro="" textlink="">
      <xdr:nvSpPr>
        <xdr:cNvPr id="6" name="Shape 6" descr="Resultado de imagen para CGR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504825"/>
    <xdr:sp macro="" textlink="">
      <xdr:nvSpPr>
        <xdr:cNvPr id="7" name="Shape 7" descr="Resultado de imagen para CGR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193600" y="3532350"/>
          <a:ext cx="30480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314325" cy="495300"/>
    <xdr:sp macro="" textlink="">
      <xdr:nvSpPr>
        <xdr:cNvPr id="2" name="Shape 4" descr="Resultado de imagen para CG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93600" y="3537113"/>
          <a:ext cx="30480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704850</xdr:colOff>
      <xdr:row>0</xdr:row>
      <xdr:rowOff>0</xdr:rowOff>
    </xdr:from>
    <xdr:ext cx="3838575" cy="885825"/>
    <xdr:pic>
      <xdr:nvPicPr>
        <xdr:cNvPr id="8" name="image5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1495425</xdr:colOff>
      <xdr:row>0</xdr:row>
      <xdr:rowOff>0</xdr:rowOff>
    </xdr:from>
    <xdr:ext cx="314325" cy="314325"/>
    <xdr:sp macro="" textlink="">
      <xdr:nvSpPr>
        <xdr:cNvPr id="6" name="Shape 6" descr="Resultado de imagen para CGR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124</xdr:row>
      <xdr:rowOff>0</xdr:rowOff>
    </xdr:from>
    <xdr:ext cx="314325" cy="314325"/>
    <xdr:sp macro="" textlink="">
      <xdr:nvSpPr>
        <xdr:cNvPr id="2" name="Shape 6" descr="Resultado de imagen para CG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47</xdr:row>
      <xdr:rowOff>257175</xdr:rowOff>
    </xdr:from>
    <xdr:ext cx="8029575" cy="342900"/>
    <xdr:sp macro="" textlink="">
      <xdr:nvSpPr>
        <xdr:cNvPr id="8" name="Shape 8" descr="Resultado de imagen para CGR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335975" y="3613313"/>
          <a:ext cx="802005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257175</xdr:rowOff>
    </xdr:from>
    <xdr:ext cx="323850" cy="514350"/>
    <xdr:sp macro="" textlink="">
      <xdr:nvSpPr>
        <xdr:cNvPr id="9" name="Shape 9" descr="Resultado de imagen para CGR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188838" y="3527588"/>
          <a:ext cx="314325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102</xdr:row>
      <xdr:rowOff>0</xdr:rowOff>
    </xdr:from>
    <xdr:ext cx="7153275" cy="314325"/>
    <xdr:sp macro="" textlink="">
      <xdr:nvSpPr>
        <xdr:cNvPr id="10" name="Shape 10" descr="Resultado de imagen para CGR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1774125" y="3627600"/>
          <a:ext cx="714375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49</xdr:row>
      <xdr:rowOff>257175</xdr:rowOff>
    </xdr:from>
    <xdr:ext cx="13134975" cy="352425"/>
    <xdr:sp macro="" textlink="">
      <xdr:nvSpPr>
        <xdr:cNvPr id="11" name="Shape 11" descr="Resultado de imagen para CGR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0" y="3608550"/>
          <a:ext cx="106920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257175</xdr:rowOff>
    </xdr:from>
    <xdr:ext cx="323850" cy="514350"/>
    <xdr:sp macro="" textlink="">
      <xdr:nvSpPr>
        <xdr:cNvPr id="9" name="Shape 9" descr="Resultado de imagen para CGR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5188838" y="3527588"/>
          <a:ext cx="314325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1495425</xdr:colOff>
      <xdr:row>2</xdr:row>
      <xdr:rowOff>0</xdr:rowOff>
    </xdr:from>
    <xdr:ext cx="314325" cy="314325"/>
    <xdr:sp macro="" textlink="">
      <xdr:nvSpPr>
        <xdr:cNvPr id="6" name="Shape 6" descr="Resultado de imagen para CGR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85</xdr:row>
      <xdr:rowOff>0</xdr:rowOff>
    </xdr:from>
    <xdr:ext cx="6438900" cy="314325"/>
    <xdr:sp macro="" textlink="">
      <xdr:nvSpPr>
        <xdr:cNvPr id="12" name="Shape 12" descr="Resultado de imagen para CGR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2131313" y="3627600"/>
          <a:ext cx="642937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48</xdr:row>
      <xdr:rowOff>257175</xdr:rowOff>
    </xdr:from>
    <xdr:ext cx="14154150" cy="333375"/>
    <xdr:sp macro="" textlink="">
      <xdr:nvSpPr>
        <xdr:cNvPr id="13" name="Shape 13" descr="Resultado de imagen para CGR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0" y="3618075"/>
          <a:ext cx="1069200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257175</xdr:rowOff>
    </xdr:from>
    <xdr:ext cx="323850" cy="514350"/>
    <xdr:sp macro="" textlink="">
      <xdr:nvSpPr>
        <xdr:cNvPr id="9" name="Shape 9" descr="Resultado de imagen para CGR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5188838" y="3527588"/>
          <a:ext cx="314325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1495425</xdr:colOff>
      <xdr:row>2</xdr:row>
      <xdr:rowOff>9525</xdr:rowOff>
    </xdr:from>
    <xdr:ext cx="314325" cy="314325"/>
    <xdr:sp macro="" textlink="">
      <xdr:nvSpPr>
        <xdr:cNvPr id="6" name="Shape 6" descr="Resultado de imagen para CGR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100</xdr:row>
      <xdr:rowOff>0</xdr:rowOff>
    </xdr:from>
    <xdr:ext cx="314325" cy="314325"/>
    <xdr:sp macro="" textlink="">
      <xdr:nvSpPr>
        <xdr:cNvPr id="2" name="Shape 6" descr="Resultado de imagen para CGR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53</xdr:row>
      <xdr:rowOff>0</xdr:rowOff>
    </xdr:from>
    <xdr:ext cx="314325" cy="323850"/>
    <xdr:sp macro="" textlink="">
      <xdr:nvSpPr>
        <xdr:cNvPr id="14" name="Shape 14" descr="Resultado de imagen para CGR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57150</xdr:colOff>
      <xdr:row>0</xdr:row>
      <xdr:rowOff>0</xdr:rowOff>
    </xdr:from>
    <xdr:ext cx="3819525" cy="885825"/>
    <xdr:pic>
      <xdr:nvPicPr>
        <xdr:cNvPr id="3" name="image6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1495425</xdr:colOff>
      <xdr:row>6</xdr:row>
      <xdr:rowOff>0</xdr:rowOff>
    </xdr:from>
    <xdr:ext cx="314325" cy="314325"/>
    <xdr:sp macro="" textlink="">
      <xdr:nvSpPr>
        <xdr:cNvPr id="6" name="Shape 6" descr="Resultado de imagen para CGR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6438900" cy="504825"/>
    <xdr:sp macro="" textlink="">
      <xdr:nvSpPr>
        <xdr:cNvPr id="15" name="Shape 15" descr="Resultado de imagen para CGR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2131313" y="3532350"/>
          <a:ext cx="64293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14154150" cy="895350"/>
    <xdr:sp macro="" textlink="">
      <xdr:nvSpPr>
        <xdr:cNvPr id="16" name="Shape 16" descr="Resultado de imagen para CGR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0" y="3337088"/>
          <a:ext cx="10692000" cy="885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23850" cy="514350"/>
    <xdr:sp macro="" textlink="">
      <xdr:nvSpPr>
        <xdr:cNvPr id="9" name="Shape 9" descr="Resultado de imagen para CGR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5188838" y="3527588"/>
          <a:ext cx="314325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1495425</xdr:colOff>
      <xdr:row>6</xdr:row>
      <xdr:rowOff>0</xdr:rowOff>
    </xdr:from>
    <xdr:ext cx="314325" cy="314325"/>
    <xdr:sp macro="" textlink="">
      <xdr:nvSpPr>
        <xdr:cNvPr id="2" name="Shape 6" descr="Resultado de imagen para CGR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89</xdr:row>
      <xdr:rowOff>0</xdr:rowOff>
    </xdr:from>
    <xdr:ext cx="6438900" cy="323850"/>
    <xdr:sp macro="" textlink="">
      <xdr:nvSpPr>
        <xdr:cNvPr id="17" name="Shape 17" descr="Resultado de imagen para CGR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2131313" y="3622838"/>
          <a:ext cx="64293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52</xdr:row>
      <xdr:rowOff>257175</xdr:rowOff>
    </xdr:from>
    <xdr:ext cx="14154150" cy="1019175"/>
    <xdr:sp macro="" textlink="">
      <xdr:nvSpPr>
        <xdr:cNvPr id="18" name="Shape 18" descr="Resultado de imagen para CGR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0" y="3275175"/>
          <a:ext cx="10692000" cy="1009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13</xdr:row>
      <xdr:rowOff>257175</xdr:rowOff>
    </xdr:from>
    <xdr:ext cx="323850" cy="514350"/>
    <xdr:sp macro="" textlink="">
      <xdr:nvSpPr>
        <xdr:cNvPr id="3" name="Shape 9" descr="Resultado de imagen para CGR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5188838" y="3527588"/>
          <a:ext cx="314325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SOLIDADO%20DE%20PROCESOS%20MISIONALES_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."/>
      <sheetName val="Inv solo"/>
      <sheetName val="Inv solo (2)"/>
      <sheetName val="FAMILIAS"/>
      <sheetName val="siglas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A GONZALES" id="{32CFB7B0-AFA1-4AA4-918A-D7DEF1A66BC8}" userId="ANA GONZALES" providerId="None"/>
  <person displayName="Anita Gonzales" id="{7D62F638-4EE0-1C40-BB4D-C5D8E6A78441}" userId="078d910688be6c8d" providerId="Windows Live"/>
  <person displayName="Daniel Villasante Gonzales" id="{EE1C08B1-6C24-4A61-AAD2-AB6CD5093338}" userId="96fd3d53bba1482b" providerId="Windows Live"/>
  <person displayName="Ana Elsa Gonzales Napaico" id="{5597F34B-5E16-483E-BA65-E9AD13FF8D3F}" userId="S::agonzalesn@contraloria.gob.pe::d8fb6668-16d9-4078-95a1-db44789de85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ita Gonzales" refreshedDate="45456.602794560182" refreshedVersion="8" recordCount="197" xr:uid="{00000000-000A-0000-FFFF-FFFF03000000}">
  <cacheSource type="worksheet">
    <worksheetSource ref="A1:P198" sheet="ESTADISTICA NIVEL 2 v2"/>
  </cacheSource>
  <cacheFields count="16">
    <cacheField name="TIPO DE PROCESO" numFmtId="0">
      <sharedItems containsBlank="1"/>
    </cacheField>
    <cacheField name="CÓDIGO" numFmtId="0">
      <sharedItems containsBlank="1"/>
    </cacheField>
    <cacheField name="MACROPROCESO" numFmtId="0">
      <sharedItems containsBlank="1"/>
    </cacheField>
    <cacheField name="CÓDIGO2" numFmtId="0">
      <sharedItems containsBlank="1"/>
    </cacheField>
    <cacheField name="NIVEL 1" numFmtId="0">
      <sharedItems containsBlank="1"/>
    </cacheField>
    <cacheField name="PROPIETARIO " numFmtId="0">
      <sharedItems containsBlank="1"/>
    </cacheField>
    <cacheField name="PROPIETARIO A CONSIDERAR" numFmtId="0">
      <sharedItems containsBlank="1"/>
    </cacheField>
    <cacheField name="CÓDIGO3" numFmtId="0">
      <sharedItems containsBlank="1"/>
    </cacheField>
    <cacheField name="ID" numFmtId="0">
      <sharedItems containsBlank="1"/>
    </cacheField>
    <cacheField name="NIVEL 2" numFmtId="0">
      <sharedItems containsBlank="1"/>
    </cacheField>
    <cacheField name="PROPIETARIO" numFmtId="0">
      <sharedItems containsBlank="1"/>
    </cacheField>
    <cacheField name="PRODUCTO" numFmtId="0">
      <sharedItems containsBlank="1"/>
    </cacheField>
    <cacheField name="DOCUMENTADO (PROCEDIMIENTO O GUIA)" numFmtId="0">
      <sharedItems containsBlank="1"/>
    </cacheField>
    <cacheField name="EN EL ALCANCE DE CERTIFICACIÓN" numFmtId="0">
      <sharedItems containsBlank="1"/>
    </cacheField>
    <cacheField name="¿CONTIENE SERVICIOS COMPARTIDO?" numFmtId="0">
      <sharedItems containsBlank="1"/>
    </cacheField>
    <cacheField name="TIPO DE PROCESOS" numFmtId="0">
      <sharedItems containsBlank="1" count="4">
        <s v="ESTRATÉGICO"/>
        <m/>
        <s v="APOYO"/>
        <s v="MIS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ESTRATÉGICO"/>
    <s v="PE01"/>
    <s v="DIRECCIÓN ESTRATÉGICA"/>
    <s v="PE01.01"/>
    <s v="PLANEAMIENTO ESTRATÉGICO"/>
    <s v="SUBGERENCIA DE PLANEAMIENTO Y PROGRAMACIÓN DE INVERSIONES"/>
    <s v="GERENCIA DE PLANEAMIENTO"/>
    <m/>
    <m/>
    <s v="PLANEAMIENTO ESTRATÉGICO"/>
    <s v="SUBGERENCIA DE PLANEAMIENTO Y PROGRAMACIÓN DE INVERSIONES"/>
    <s v="PLAN ESTRATÉGICO INSTITUCIONAL"/>
    <s v="NO"/>
    <s v="NO"/>
    <s v="NO"/>
    <x v="0"/>
  </r>
  <r>
    <m/>
    <m/>
    <m/>
    <s v="PE01.02"/>
    <s v="PLANEAMIENTO OPERATIVO"/>
    <s v="SUBGERENCIA DE PLANEAMIENTO Y PROGRAMACIÓN DE INVERSIONES"/>
    <s v="GERENCIA DE PLANEAMIENTO"/>
    <m/>
    <m/>
    <s v="PLANEAMIENTO OPERATIVO"/>
    <s v="SUBGERENCIA DE PLANEAMIENTO Y PROGRAMACIÓN DE INVERSIONES"/>
    <s v="PLAN NACIONAL DE CONTROL"/>
    <s v="NO"/>
    <s v="NO"/>
    <s v="NO"/>
    <x v="0"/>
  </r>
  <r>
    <m/>
    <m/>
    <m/>
    <s v="PE01.03"/>
    <s v="CONTROL DE GESTIÓN"/>
    <m/>
    <s v="GERENCIA DE PLANEAMIENTO"/>
    <m/>
    <m/>
    <s v="SEGUIMIENTO DE PLANES"/>
    <s v="SUBGERENCIA DE PLANEAMIENTO Y PROGRAMACIÓN DE INVERSIONES"/>
    <s v="INFORME DE SEGUIMIENTO"/>
    <s v="NO"/>
    <s v="NO"/>
    <s v="NO"/>
    <x v="0"/>
  </r>
  <r>
    <m/>
    <m/>
    <m/>
    <s v="PE01.04"/>
    <s v="AUDITORÍA INTERNA"/>
    <m/>
    <m/>
    <m/>
    <m/>
    <m/>
    <s v="SUBGERENCIA DE SEGUIMIENTO Y EVALUACIÓN DEL SISTEMA NACIONAL DE CONTROL"/>
    <s v="INFORME DE SEGUIMIENTO"/>
    <m/>
    <m/>
    <m/>
    <x v="1"/>
  </r>
  <r>
    <m/>
    <s v="PE02"/>
    <s v="DESARROLLO ORGANIZACIONAL"/>
    <s v="PE02.01"/>
    <s v="GESTIÓN DEL CONOCIMIENTO"/>
    <s v="ESCUELA NACIONAL DE CONTROL"/>
    <s v="POR CREAR (SUBGERENCIA ESTUDIOS E INVESTIGACIONES)"/>
    <m/>
    <m/>
    <s v="GESTIÓN DEL CONOCIMIENTO JURÍDICO DERIVADO DE LOS RESULTADOS DEL CONTROL EN PROCESOS ADMINISTRATIVOS Y JUDICIALES"/>
    <s v="GERENCIA DE ASESORÍA JURÍDICA"/>
    <m/>
    <s v="SÍ"/>
    <s v="NO"/>
    <s v="NO"/>
    <x v="0"/>
  </r>
  <r>
    <m/>
    <m/>
    <m/>
    <m/>
    <m/>
    <m/>
    <m/>
    <m/>
    <m/>
    <s v="IDENTIFICACIÓN DE CRITERIOS RESOLUTIVOS DEL TSRA CONTENIDAS EN LAS RESOLUCIONES"/>
    <s v="SECRETARÍA TÉCNICA"/>
    <m/>
    <s v="NO"/>
    <s v="NO"/>
    <s v="NO"/>
    <x v="0"/>
  </r>
  <r>
    <m/>
    <m/>
    <m/>
    <m/>
    <m/>
    <m/>
    <m/>
    <m/>
    <m/>
    <s v="DESARROLLO DE BUENAS PRÁCTICAS Y PROPUESTAS DE MEJORA PARA LOS PROCESOS"/>
    <s v="SUBGERENCIA DE DESARROLLO DEL SNC"/>
    <m/>
    <s v="NO"/>
    <s v="NO"/>
    <s v="NO"/>
    <x v="0"/>
  </r>
  <r>
    <m/>
    <m/>
    <m/>
    <s v="PM02.02"/>
    <s v="DISEÑO DE PRODUCTOS DE CONTROL Y DE PREVENCIÓN DE LA CORRUPCIÓN"/>
    <s v="NO EXISTE"/>
    <s v="POR CREAR (SUBGERENCIA DE DISEÑO DE PRODUCTOS)"/>
    <s v="PM01.01.01"/>
    <m/>
    <s v="DISEÑO DE PROGRAMAS DE PREVENCIÓN DE LA CORRUPCIÓN"/>
    <s v="GERENCIA DE PREVENCIÓN"/>
    <e v="#N/A"/>
    <s v="NO"/>
    <s v="NO"/>
    <s v="NO"/>
    <x v="0"/>
  </r>
  <r>
    <m/>
    <m/>
    <m/>
    <m/>
    <m/>
    <m/>
    <m/>
    <s v="PM01.01.02"/>
    <m/>
    <s v="DISEÑO DE EVENTOS DE DIFUSIÓN"/>
    <s v="SUBGERENCIA DE INTEGRIDAD"/>
    <e v="#N/A"/>
    <s v="NO"/>
    <s v="NO"/>
    <s v="NO"/>
    <x v="0"/>
  </r>
  <r>
    <m/>
    <m/>
    <m/>
    <m/>
    <m/>
    <m/>
    <m/>
    <m/>
    <m/>
    <s v="DISEÑO DE MECANISMOS DE CONTROL"/>
    <m/>
    <m/>
    <s v="NO"/>
    <s v="NO"/>
    <s v="NO"/>
    <x v="0"/>
  </r>
  <r>
    <m/>
    <m/>
    <m/>
    <m/>
    <m/>
    <m/>
    <m/>
    <m/>
    <m/>
    <s v="REGULACIÓN DEL CONTROL PARA LAS ENTIDADES PÚBLICAS"/>
    <m/>
    <m/>
    <s v="NO"/>
    <s v="NO"/>
    <s v="NO"/>
    <x v="0"/>
  </r>
  <r>
    <m/>
    <m/>
    <m/>
    <s v="PE02.02"/>
    <s v="GESTIÓN DE PROCESOS"/>
    <s v="SUBGERENCIA DE MODERNIZACIÓN"/>
    <s v="POR CREAR (SUBGERENCIA DE GESTIÓN DE PROCESOS)"/>
    <m/>
    <m/>
    <s v="IDENTIFICACIÓN Y PRIORIZACIÓN DE PROCESOS"/>
    <s v="SUBGERENCIA DE MODERNIZACIÓN"/>
    <s v="MAPA DE PROCESOS ACTUALIZADO_x000a_INVENTARIO DE PROCESOS, ACTUALIZADO"/>
    <s v="NO"/>
    <s v="NO"/>
    <s v="NO"/>
    <x v="0"/>
  </r>
  <r>
    <m/>
    <m/>
    <m/>
    <m/>
    <m/>
    <m/>
    <m/>
    <m/>
    <m/>
    <s v="DISEÑO Y MEJORA DE LOS PROCESOS "/>
    <s v="SUBGERENCIA DE MODERNIZACIÓN"/>
    <s v="PROCESO DISEÑADO"/>
    <s v="SÍ"/>
    <s v="NO"/>
    <s v="SÍ"/>
    <x v="0"/>
  </r>
  <r>
    <m/>
    <m/>
    <m/>
    <m/>
    <m/>
    <m/>
    <m/>
    <m/>
    <m/>
    <s v="DOCUMENTACIÓN DE LOS PROCESOS"/>
    <s v="SUBGERENCIA DE MODERNIZACIÓN"/>
    <s v="PROCESO DOCUMENTADO"/>
    <s v="SÍ"/>
    <s v="SÍ"/>
    <s v="NO"/>
    <x v="0"/>
  </r>
  <r>
    <m/>
    <m/>
    <m/>
    <m/>
    <m/>
    <m/>
    <m/>
    <m/>
    <m/>
    <s v="SIMPLIFICACIÓN ADMINISTRATIVA"/>
    <s v="SUBGERENCIA DE PLANEAMIENTO Y PROGRAMACIÓN DE INVERSIONES"/>
    <s v="TUPA"/>
    <s v="NO"/>
    <s v="NO"/>
    <s v="NO"/>
    <x v="0"/>
  </r>
  <r>
    <m/>
    <m/>
    <m/>
    <m/>
    <s v="GESTIÓN DEL CONTROL INTERNO"/>
    <m/>
    <m/>
    <m/>
    <m/>
    <s v="EVALUACIÓN DE LA IMPLEMENTACIÓN DEL CONTROL INTERNO EN LA CGR"/>
    <m/>
    <m/>
    <m/>
    <m/>
    <m/>
    <x v="1"/>
  </r>
  <r>
    <m/>
    <m/>
    <m/>
    <s v="PE02.03"/>
    <s v="GESTIÓN NORMATIVA"/>
    <s v="GERENCIA JURÍDICO NORMATIVA"/>
    <m/>
    <m/>
    <m/>
    <s v="EMISIÓN DE OPINIÓN TÉCNICA LEGAL INTERNA"/>
    <s v="GERENCIA JURÍDICO NORMATIVA"/>
    <s v="OPINIÓN TÉCNICA LEGAL INTERNA"/>
    <m/>
    <m/>
    <m/>
    <x v="1"/>
  </r>
  <r>
    <m/>
    <m/>
    <m/>
    <m/>
    <m/>
    <m/>
    <s v="PROCURADURÍA PÚBLICA"/>
    <m/>
    <m/>
    <s v="EMISIÓN DE OPINIÓN TÉCNICA LEGAL EXTERNA"/>
    <s v="GERENCIA JURÍDICO NORMATIVA"/>
    <s v="OPINIÓN TÉCNICA LEGAL EXTERNA"/>
    <s v="SÍ"/>
    <s v="NO"/>
    <s v="NO"/>
    <x v="2"/>
  </r>
  <r>
    <m/>
    <m/>
    <m/>
    <m/>
    <m/>
    <m/>
    <m/>
    <m/>
    <m/>
    <s v="EMISIÓN DE NORMATIVAS"/>
    <s v="SUBGERENCIA DE NORMATIVIDAD EN CONTROL GUBERNAMENTAL"/>
    <s v="NORMATIVAS"/>
    <s v="NO"/>
    <s v="NO"/>
    <s v="NO"/>
    <x v="2"/>
  </r>
  <r>
    <m/>
    <m/>
    <m/>
    <s v="PE02.04"/>
    <s v="GESTIÓN DE SISTEMAS INTEGRADOS"/>
    <s v="- SUBGERENCIA DE MODERNIZACIÓN_x000a_- SUBGERENCIA DE BIENESTAR Y RELACIONES LABORALES._x000a_- SUBGERENCIA DE OPERACIONES Y PLATAFORMA TECNOLÓGICA"/>
    <s v="POR CREAR (SUBGERENCIA DE GESTIÓN DE PROCESOS)"/>
    <m/>
    <m/>
    <s v="GESTIÓN DE CALIDAD"/>
    <s v="SUBGERENCIA DE MODERNIZACIÓN"/>
    <s v="- POLÍTICA DE LA CALIDAD DE LA CGR _x000a_- OBJETIVOS DE LA CALIDAD DE LA CGR ALINEADOS AL PEI. _x000a_- MANUAL DEL SGC._x000a_- PROCEDIMIENTOS, INSTRUCTIVOS, GUÍAS. _x000a_- REPRESENTANTE DE LA DIRECCIÓN: GDE._x000a_- COMITÉ DE GESTIÓN DE LA CALIDAD: COMITÉ EJECUTIVO DE LA CGR._x000a_- POI"/>
    <s v="SÍ"/>
    <s v="SÍ"/>
    <s v="NO"/>
    <x v="0"/>
  </r>
  <r>
    <m/>
    <m/>
    <m/>
    <m/>
    <m/>
    <m/>
    <m/>
    <m/>
    <m/>
    <s v="GESTIÓN DE RIESGOS"/>
    <s v="SUBGERENCIA DE MODERNIZACIÓN"/>
    <s v="MATRIZ DE RIESGOS"/>
    <s v="SÍ"/>
    <s v="SÍ"/>
    <s v="NO"/>
    <x v="0"/>
  </r>
  <r>
    <m/>
    <m/>
    <m/>
    <m/>
    <m/>
    <m/>
    <m/>
    <m/>
    <m/>
    <s v="GESTIÓN DE SEGURIDAD Y SALUD OCUPACIONAL"/>
    <s v="SUBGERENCIA DE BIENESTAR Y RELACIONES LABORALES."/>
    <m/>
    <s v="SÍ"/>
    <s v="SÍ"/>
    <s v="NO"/>
    <x v="0"/>
  </r>
  <r>
    <m/>
    <m/>
    <m/>
    <m/>
    <m/>
    <m/>
    <m/>
    <m/>
    <m/>
    <s v="GESTIÓN DE LA SEGURIDAD DE LA INFORMACIÓN"/>
    <s v="SUBGERENCIA DE OPERACIONES Y PLATAFORMA TECNOLÓGICA"/>
    <m/>
    <s v="SÍ"/>
    <s v="SÍ"/>
    <s v="NO"/>
    <x v="0"/>
  </r>
  <r>
    <m/>
    <m/>
    <m/>
    <s v="PE02.05"/>
    <s v="DISEÑO DE LA ESTRUCTURA ORGANIZACIONAL"/>
    <s v="- SUBGERENCIA DE PLANEAMIENTO Y PROGRAMACIÓN DE INVERSIONES_x000a_- SUBGERENCIA DE POLÍTICAS Y DESARROLLO HUMANO_x000a_- SUBGERENCIA DE DESARROLLO DEL SNC_x000a_- GOBIERNOS REGIONALES"/>
    <s v="POR CREAR (GERENCIA DE DISEÑO Y DESARROLLO ORGANIZACIONAL)"/>
    <m/>
    <m/>
    <s v="DISEÑO DE LA ESTRUCTURA ORGANIZACIONAL"/>
    <s v="SUBGERENCIA DE PLANEAMIENTO Y PROGRAMACIÓN DE INVERSIONES"/>
    <s v="- ROF_x000a_- ORGANIGRAMA"/>
    <s v="NO"/>
    <s v="NO"/>
    <s v="NO"/>
    <x v="0"/>
  </r>
  <r>
    <m/>
    <m/>
    <m/>
    <m/>
    <m/>
    <m/>
    <m/>
    <m/>
    <m/>
    <s v="DEFINICIÓN Y DISEÑO DE PUESTOS"/>
    <s v="SUBGERENCIA DE POLÍTICAS Y DESARROLLO HUMANO"/>
    <m/>
    <s v="NO"/>
    <s v="NO"/>
    <s v="NO"/>
    <x v="0"/>
  </r>
  <r>
    <m/>
    <m/>
    <m/>
    <m/>
    <m/>
    <m/>
    <m/>
    <m/>
    <m/>
    <s v="ADMINISTRACIÓN DEL CUADRO DE PUESTOS DE LA ENTIDAD"/>
    <s v="SUBGERENCIA DE POLÍTICAS Y DESARROLLO HUMANO"/>
    <m/>
    <s v="NO"/>
    <s v="NO"/>
    <s v="NO"/>
    <x v="0"/>
  </r>
  <r>
    <m/>
    <m/>
    <m/>
    <m/>
    <m/>
    <m/>
    <m/>
    <m/>
    <m/>
    <s v="CREACIÓN Y DESACTIVACIÓN DE OCI"/>
    <s v="- SUBGERENCIA DE DESARROLLO DEL SNC_x000a_- GOBIERNOS REGIONALES"/>
    <m/>
    <m/>
    <m/>
    <m/>
    <x v="1"/>
  </r>
  <r>
    <m/>
    <m/>
    <m/>
    <s v="PE02.06"/>
    <s v="GESTIÓN DE PROYECTOS"/>
    <s v="- SUBGERENCIA DE FORMULACIÓN DE PROYECTOS_x000a_- SUBGERENCIA DE GESTIÓN DE PROYECTOS"/>
    <s v="POR CREAR (GERENCIA DE DISEÑO Y DESARROLLO ORGANIZACIONAL)"/>
    <m/>
    <m/>
    <s v="ADMINISTRACIÓN DEL PORTAFOLIO DE PROYECTOS"/>
    <s v="SUBGERENCIA DE GESTIÓN DE PROYECTOS"/>
    <s v="PORTAFOLIO DE PROYECTOS ACTUALIZADO"/>
    <s v="NO"/>
    <s v="NO"/>
    <s v="NO"/>
    <x v="0"/>
  </r>
  <r>
    <m/>
    <m/>
    <m/>
    <m/>
    <m/>
    <m/>
    <m/>
    <m/>
    <m/>
    <s v="FORMULACIÓN DE LOS PROYECTOS"/>
    <s v="SUBGERENCIA DE FORMULACIÓN DE PROYECTOS"/>
    <s v="PROYECTO DE INVERSIÓN"/>
    <s v="NO"/>
    <s v="NO"/>
    <s v="NO"/>
    <x v="0"/>
  </r>
  <r>
    <m/>
    <m/>
    <m/>
    <m/>
    <m/>
    <m/>
    <m/>
    <m/>
    <m/>
    <s v="PLANIFICACIÓN, EJECUCIÓN Y SEGUIMIENTO DE PROYECTOS"/>
    <s v="SUBGERENCIA DE GESTIÓN DE PROYECTOS"/>
    <m/>
    <s v="SÍ"/>
    <s v="NO"/>
    <s v="NO"/>
    <x v="0"/>
  </r>
  <r>
    <m/>
    <s v="PE03"/>
    <s v="COMUNICACIÓN Y RELACIONES INTERINSTITUCIONALES"/>
    <s v="PE03.01"/>
    <s v="COMUNICACIÓN INSTITUCIONAL"/>
    <s v="GERENCIA DE COMUNICACIÓN CORPORATIVA"/>
    <s v="POR CREAR (GERENCIA DE COMUNICACIÓN ORGANIZACIONAL Y RELACIONES PÚBLICAS)"/>
    <m/>
    <m/>
    <s v="MEDICIÓN DE LA PERCEPCIÓN O SATISFACCIÓN DE LA COMUNICACIÓN ORGANIZACIONAL"/>
    <m/>
    <m/>
    <s v="NO"/>
    <s v="NO"/>
    <s v="NO"/>
    <x v="0"/>
  </r>
  <r>
    <m/>
    <m/>
    <m/>
    <m/>
    <m/>
    <m/>
    <m/>
    <m/>
    <m/>
    <s v="DISEÑO DE LA ESTRATEGIA DE COMUNICACIÓN INSTITUCIONAL"/>
    <m/>
    <m/>
    <s v="NO"/>
    <s v="NO"/>
    <s v="NO"/>
    <x v="0"/>
  </r>
  <r>
    <m/>
    <m/>
    <m/>
    <m/>
    <m/>
    <m/>
    <m/>
    <m/>
    <m/>
    <s v="DISEÑO DE LA IDENTIDAD CORPORATIVA"/>
    <m/>
    <m/>
    <s v="SÍ"/>
    <s v="NO"/>
    <s v="NO"/>
    <x v="0"/>
  </r>
  <r>
    <m/>
    <m/>
    <m/>
    <m/>
    <m/>
    <m/>
    <m/>
    <m/>
    <m/>
    <s v="DISEÑO DE LA ATENCIÓN PROTOCOLAR INSTITUCIONAL"/>
    <m/>
    <m/>
    <s v="NO"/>
    <s v="NO"/>
    <s v="NO"/>
    <x v="0"/>
  </r>
  <r>
    <m/>
    <m/>
    <m/>
    <m/>
    <m/>
    <m/>
    <m/>
    <m/>
    <m/>
    <s v="DIFUSIÓN DE INFORMACIÓN"/>
    <m/>
    <m/>
    <s v="NO"/>
    <s v="NO"/>
    <s v="NO"/>
    <x v="0"/>
  </r>
  <r>
    <m/>
    <m/>
    <m/>
    <m/>
    <m/>
    <m/>
    <m/>
    <m/>
    <m/>
    <s v="DIFUSIÓN DE INFORMACIÓN DE LOS SERVICIOS DE CONTROL"/>
    <m/>
    <m/>
    <s v="SÍ"/>
    <s v="NO"/>
    <s v="NO"/>
    <x v="0"/>
  </r>
  <r>
    <m/>
    <m/>
    <m/>
    <m/>
    <m/>
    <m/>
    <m/>
    <m/>
    <m/>
    <s v="PUBLICACIÓN DE INFORMACIÓN INSTITUCIONAL EN LA PÁGINA WEB DE LA CGR"/>
    <m/>
    <m/>
    <s v="NO"/>
    <s v="NO"/>
    <s v="SÍ"/>
    <x v="0"/>
  </r>
  <r>
    <m/>
    <m/>
    <m/>
    <m/>
    <m/>
    <m/>
    <m/>
    <m/>
    <m/>
    <s v="PUBLICACIÓN DE INFORMACIÓN INSTITUCIONAL EN LA INTRANET"/>
    <m/>
    <m/>
    <s v="NO"/>
    <s v="NO"/>
    <s v="SÍ"/>
    <x v="0"/>
  </r>
  <r>
    <m/>
    <m/>
    <m/>
    <m/>
    <m/>
    <m/>
    <m/>
    <m/>
    <m/>
    <s v="PUBLICACIÓN DE INFORMACIÓN INSTITUCIONAL EN EL PORTAL DE TRANSPARENCIA"/>
    <m/>
    <m/>
    <s v="NO"/>
    <s v="NO"/>
    <s v="NO"/>
    <x v="0"/>
  </r>
  <r>
    <m/>
    <m/>
    <m/>
    <m/>
    <m/>
    <m/>
    <m/>
    <m/>
    <m/>
    <s v="ELABORACIÓN DE NOTAS DE PRENSA"/>
    <m/>
    <m/>
    <s v="NO"/>
    <s v="NO"/>
    <s v="NO"/>
    <x v="0"/>
  </r>
  <r>
    <m/>
    <m/>
    <m/>
    <m/>
    <m/>
    <m/>
    <m/>
    <m/>
    <m/>
    <s v="ELABORACIÓN  DE PUBLICACIONES"/>
    <m/>
    <m/>
    <s v="NO"/>
    <s v="NO"/>
    <s v="NO"/>
    <x v="0"/>
  </r>
  <r>
    <m/>
    <m/>
    <m/>
    <m/>
    <m/>
    <m/>
    <m/>
    <m/>
    <m/>
    <s v="ORGANIZACIÓN Y EJECUCIÓN DE REUNIONES INFORMATIVAS CON MEDIOS Y SOCIEDAD CIVIL (CONFERENCIA DE PRENSA)"/>
    <m/>
    <m/>
    <s v="NO"/>
    <s v="NO"/>
    <s v="NO"/>
    <x v="0"/>
  </r>
  <r>
    <m/>
    <m/>
    <m/>
    <m/>
    <m/>
    <m/>
    <m/>
    <m/>
    <m/>
    <s v="GESTIÓN DE SERVICIOS DE COMUNICACIÓN (ADMINISTRACIÓN DE SALAS Y SERVICIO DE FOTOGRAFIA)"/>
    <m/>
    <m/>
    <s v="NO"/>
    <s v="NO"/>
    <s v="NO"/>
    <x v="0"/>
  </r>
  <r>
    <m/>
    <m/>
    <m/>
    <s v="PE03.02"/>
    <s v="GESTIÓN DE LAS RELACIONES INTERINSTITUCIONALES"/>
    <s v="GERENCIA DE RELACIONES INTERINSTITUCIONALES"/>
    <s v="POR CREAR (GERENCIA DE COMUNICACIÓN ORGANIZACIONAL Y RELACIONES PÚBLICAS)"/>
    <m/>
    <m/>
    <s v="DEFINICIÓN DE ESTRATEGIAS DE RELACIONAMIENTO INTERINSTITUCIONAL"/>
    <s v="GERENCIA DE COMUNICACIÓN CORPORATIVA"/>
    <m/>
    <s v="NO"/>
    <s v="NO"/>
    <s v="NO"/>
    <x v="0"/>
  </r>
  <r>
    <m/>
    <m/>
    <m/>
    <m/>
    <m/>
    <m/>
    <m/>
    <m/>
    <m/>
    <s v="GESTIÓN DE INICIATIVAS LEGISLATIVAS INSTITUCIONALES"/>
    <s v="GERENCIA DE COMUNICACIÓN CORPORATIVA"/>
    <m/>
    <s v="SÍ"/>
    <s v="NO"/>
    <s v="NO"/>
    <x v="0"/>
  </r>
  <r>
    <m/>
    <m/>
    <m/>
    <m/>
    <m/>
    <m/>
    <m/>
    <m/>
    <m/>
    <s v="SEGUIMIENTO DE LA AGENDA LEGISLATIVA Y EVENTOS DE INTERÉS PARA LA CGR"/>
    <s v="SUBGERENCIA DE PRENSA Y MEDIOS DIGITALES"/>
    <m/>
    <s v="NO"/>
    <s v="NO"/>
    <s v="NO"/>
    <x v="0"/>
  </r>
  <r>
    <m/>
    <m/>
    <m/>
    <m/>
    <m/>
    <m/>
    <m/>
    <m/>
    <m/>
    <s v="BÚSQUEDA DE FINANCIAMIENTO EXTERNO"/>
    <s v="SUBGERENCIA DE IMAGEN Y RELACIONES CORPORATIVAS"/>
    <m/>
    <s v="NO"/>
    <s v="NO"/>
    <s v="NO"/>
    <x v="0"/>
  </r>
  <r>
    <m/>
    <m/>
    <m/>
    <m/>
    <m/>
    <m/>
    <m/>
    <m/>
    <m/>
    <s v="GESTIÓN DE INSTRUMENTOS DE COOPERACIÓN NACIONAL (CONVENIOS)"/>
    <m/>
    <m/>
    <s v="SÍ"/>
    <s v="NO"/>
    <s v="NO"/>
    <x v="0"/>
  </r>
  <r>
    <m/>
    <m/>
    <m/>
    <m/>
    <m/>
    <m/>
    <m/>
    <m/>
    <m/>
    <s v="GESTIÓN DE INSTRUMENTOS DE COOPERACIÓN INTERNACIONAL (CONVENIOS)"/>
    <m/>
    <m/>
    <s v="SÍ"/>
    <s v="NO"/>
    <s v="NO"/>
    <x v="0"/>
  </r>
  <r>
    <s v="MISIONALES"/>
    <s v="PM01"/>
    <s v="PREVENCIÓN DE LA CORRUPCIÓN"/>
    <s v="PM01.01"/>
    <s v="GESTIÓN DE MECANISMOS DE PREVENCIÓN DE LA CORRUPCIÓN"/>
    <m/>
    <s v="GERENCIA DE PREVENCIÓN"/>
    <m/>
    <s v="PM01.01.01"/>
    <s v="PLANIFICACIÓN Y EJECUCIÓN DE EVENTOS DE PREVENCIÓN"/>
    <m/>
    <m/>
    <s v="NO"/>
    <s v="NO"/>
    <s v="NO"/>
    <x v="3"/>
  </r>
  <r>
    <m/>
    <m/>
    <m/>
    <m/>
    <m/>
    <m/>
    <m/>
    <m/>
    <m/>
    <s v="IMPLEMENTACIÓN DEL CODIGO DE INTEGRIDAD"/>
    <m/>
    <m/>
    <m/>
    <m/>
    <m/>
    <x v="1"/>
  </r>
  <r>
    <m/>
    <m/>
    <m/>
    <m/>
    <m/>
    <m/>
    <m/>
    <m/>
    <m/>
    <s v="EVALUACIÓN DE LA IMPLEMENTACIÓN DEL CONTROL INTERNO EN LAS ENTIDADES PÚBLICAS"/>
    <m/>
    <m/>
    <m/>
    <m/>
    <m/>
    <x v="1"/>
  </r>
  <r>
    <m/>
    <m/>
    <m/>
    <m/>
    <m/>
    <m/>
    <m/>
    <m/>
    <m/>
    <s v="AUDITORÍAS JUVENILES"/>
    <m/>
    <m/>
    <m/>
    <m/>
    <m/>
    <x v="1"/>
  </r>
  <r>
    <m/>
    <m/>
    <m/>
    <s v="PM01.02"/>
    <s v="PARTICIPACIÓN CIUDADANA"/>
    <m/>
    <m/>
    <m/>
    <m/>
    <s v="PARTICIPACIÓN VOLUNTARIA DE MONITORES CIUDADANOS DE CONTROL"/>
    <m/>
    <m/>
    <m/>
    <m/>
    <m/>
    <x v="1"/>
  </r>
  <r>
    <m/>
    <m/>
    <m/>
    <m/>
    <m/>
    <m/>
    <m/>
    <s v="PM02.01.02"/>
    <s v="PM01.02.02"/>
    <s v="AUDIENCIAS PÚBLICAS"/>
    <s v="GOBIERNO REGIONAL"/>
    <m/>
    <m/>
    <m/>
    <m/>
    <x v="1"/>
  </r>
  <r>
    <m/>
    <m/>
    <m/>
    <m/>
    <m/>
    <m/>
    <m/>
    <s v="PM02.01.03"/>
    <s v="PM01.02.03"/>
    <s v="ATENCIÓN DE ALERTA CIUDADANA ELECTORAL"/>
    <s v="SUBGERENCIA DE DENUNCIAS Y PARTICIPACIÓN CIUDADANA"/>
    <m/>
    <m/>
    <m/>
    <m/>
    <x v="1"/>
  </r>
  <r>
    <m/>
    <s v="PM02"/>
    <s v="ATENCIÓN A LAS ENTIDADES Y PARTES INTERESADAS"/>
    <s v="PM02.01"/>
    <s v="SERVICIO DE CONTROL PREVIO"/>
    <s v="GERENCIA DE CONTROL DE MEGAPROYECTOS"/>
    <s v="GERENCIA DE CONTROL DE MEGAPROYECTOS"/>
    <s v="PM02.04.01"/>
    <m/>
    <s v="EVALUACIÓN DE PRESTACIONES ADICIONALES DE OBRA"/>
    <m/>
    <m/>
    <s v="SÍ"/>
    <s v="SÍ"/>
    <s v="SÍ"/>
    <x v="2"/>
  </r>
  <r>
    <m/>
    <m/>
    <m/>
    <m/>
    <m/>
    <m/>
    <m/>
    <s v="PM02.04.02"/>
    <m/>
    <s v="EVALUACIÓN DE PRESTACIONES ADICIONALES DE SUPERVISIÓN DE OBRA"/>
    <m/>
    <m/>
    <s v="SÍ"/>
    <s v="SÍ"/>
    <s v="SÍ"/>
    <x v="2"/>
  </r>
  <r>
    <m/>
    <m/>
    <m/>
    <m/>
    <m/>
    <m/>
    <m/>
    <s v="PM02.04.03"/>
    <m/>
    <s v="EMISIÓN DE INFORME PREVIO"/>
    <m/>
    <m/>
    <s v="SÍ"/>
    <s v="SÍ"/>
    <s v="SÍ"/>
    <x v="2"/>
  </r>
  <r>
    <m/>
    <m/>
    <m/>
    <m/>
    <m/>
    <m/>
    <m/>
    <s v="PM02.04.04"/>
    <m/>
    <s v="EMISIÓN DE OPINIÓN PREVIA A LAS COMPRAS CON CARÁCTER DE SECRETO MILITAR O DE ORDEN INTERNO"/>
    <m/>
    <m/>
    <m/>
    <m/>
    <m/>
    <x v="1"/>
  </r>
  <r>
    <m/>
    <m/>
    <m/>
    <s v="PM02.02"/>
    <s v="ATENCIÓN Y EVALUACIÓN DE SOLICITUDES DE SERVICIOS DE CONTROL"/>
    <m/>
    <s v="VICECONTRALORÍA DE SERVICIOS DE CONTROL GUBERNAMENTAL"/>
    <s v="PM06.03.01"/>
    <m/>
    <m/>
    <m/>
    <m/>
    <s v="NO"/>
    <s v="NO"/>
    <s v="NO"/>
    <x v="2"/>
  </r>
  <r>
    <m/>
    <m/>
    <m/>
    <s v="PM02.03"/>
    <s v="ATENCIÓN Y EVALUACIÓN DE DENUNCIAS"/>
    <m/>
    <m/>
    <s v="PM06.03.03"/>
    <m/>
    <m/>
    <m/>
    <m/>
    <s v="NO"/>
    <s v="NO"/>
    <s v="NO"/>
    <x v="2"/>
  </r>
  <r>
    <m/>
    <m/>
    <m/>
    <s v="PM02.04"/>
    <s v="EVALUACIÓN Y SEGUIMIENTO DE ENCARGOS LEGALES"/>
    <m/>
    <m/>
    <s v="PM06.03.04"/>
    <m/>
    <m/>
    <s v="SUBGERENCIA DE NORMATIVIDAD EN CONTROL GUBERNAMENTAL"/>
    <m/>
    <s v="NO"/>
    <s v="NO"/>
    <s v="NO"/>
    <x v="2"/>
  </r>
  <r>
    <m/>
    <m/>
    <m/>
    <s v="PM02.05"/>
    <s v="ATENCIÓN DE REQUERIMIENTOS DE CARPETAS DE CONTROL DEL MINISTERIO PÚBLICO"/>
    <m/>
    <m/>
    <m/>
    <m/>
    <m/>
    <m/>
    <m/>
    <m/>
    <m/>
    <m/>
    <x v="1"/>
  </r>
  <r>
    <m/>
    <m/>
    <m/>
    <s v="PM02.06"/>
    <s v="ATENCIÓN DE PEDIDOS DE INFORMACIÓN"/>
    <s v="VICECONTRALORÍA DE SERVICIOS DE CONTROL GUBERNAMENTAL"/>
    <m/>
    <s v="PM06.03.01"/>
    <m/>
    <s v="ATENCIÓN DE SOLICITUDES DE ACCESO A LA INFORMACIÓN PÚBLICA"/>
    <m/>
    <m/>
    <s v="NO"/>
    <s v="NO"/>
    <s v="NO"/>
    <x v="2"/>
  </r>
  <r>
    <m/>
    <m/>
    <m/>
    <m/>
    <m/>
    <m/>
    <m/>
    <s v="PM06.03.03"/>
    <m/>
    <s v="ATENCIÓN DE REQUERIMIENTOS DE INFORMACIÓN DEL CONGRESO"/>
    <m/>
    <m/>
    <s v="NO"/>
    <s v="NO"/>
    <s v="NO"/>
    <x v="2"/>
  </r>
  <r>
    <m/>
    <m/>
    <m/>
    <m/>
    <m/>
    <m/>
    <m/>
    <s v="PM06.03.04"/>
    <m/>
    <s v="ATENCIÓN DE REQUERIMIENTOS DE INFORMACIÓN DE ENTIDADES"/>
    <m/>
    <m/>
    <s v="NO"/>
    <s v="NO"/>
    <s v="NO"/>
    <x v="2"/>
  </r>
  <r>
    <m/>
    <m/>
    <m/>
    <s v="PM02.07"/>
    <s v="ATENCIÓN DE QUEJAS Y RECLAMOS"/>
    <s v="GERENCIA DE COMUNICACIÓN CORPORATIVA"/>
    <m/>
    <s v="PM06.02.01"/>
    <m/>
    <s v="ATENCIÓN DE RECLAMOS"/>
    <m/>
    <m/>
    <s v="SÍ"/>
    <s v="SÍ"/>
    <s v="NO"/>
    <x v="2"/>
  </r>
  <r>
    <m/>
    <m/>
    <m/>
    <m/>
    <m/>
    <m/>
    <m/>
    <s v="PM06.02.02"/>
    <m/>
    <s v="ATENCIÓN DE QUEJAS POR DEFECTO DE TRAMITACIÓN"/>
    <m/>
    <m/>
    <s v="NO"/>
    <s v="NO"/>
    <s v="NO"/>
    <x v="2"/>
  </r>
  <r>
    <m/>
    <m/>
    <m/>
    <s v="PM02.08"/>
    <s v="ATENCIÓN DE SOLICITUDES DE OPINIÓN JURÍDICA SOBRE PROYECTOS DE LEY Y NORMATIVOS DE CONTROL GUBERNAMENTAL"/>
    <m/>
    <m/>
    <m/>
    <m/>
    <m/>
    <m/>
    <m/>
    <m/>
    <m/>
    <m/>
    <x v="1"/>
  </r>
  <r>
    <m/>
    <s v="PM03"/>
    <s v="DETECCIÓN Y PRIORIZACIÓN DE NECESIDADES DE CONTROL"/>
    <s v="PM03.01"/>
    <s v="EVALUACIÓN DE INFORMACIÓN DE ENTIDADES Y FUNCIONARIOS PÚBLICOS"/>
    <m/>
    <s v="GERENCIA DE DETECCIÓN"/>
    <m/>
    <m/>
    <s v="SEGUIMIENTO DEL REGISTRO DE AVANCE DE OBRAS PÚBLICAS"/>
    <m/>
    <m/>
    <s v="SÍ"/>
    <s v="NO"/>
    <s v="NO"/>
    <x v="3"/>
  </r>
  <r>
    <m/>
    <m/>
    <m/>
    <m/>
    <m/>
    <m/>
    <m/>
    <m/>
    <m/>
    <s v="ADMINISTRACIÓN Y VERIFICACIÓN DE RENDICIÓN DE CUENTAS DE TITULARES"/>
    <m/>
    <m/>
    <s v="SÍ"/>
    <s v="NO"/>
    <s v="NO"/>
    <x v="3"/>
  </r>
  <r>
    <m/>
    <m/>
    <m/>
    <m/>
    <m/>
    <m/>
    <m/>
    <m/>
    <m/>
    <s v="ANÁLISIS Y EVALUACIÓN DE LA EJECUCIÓN DEL GASTO DEL PROGRAMA VASO DE LECHE"/>
    <m/>
    <m/>
    <s v="NO"/>
    <s v="NO"/>
    <s v="NO"/>
    <x v="3"/>
  </r>
  <r>
    <m/>
    <m/>
    <m/>
    <m/>
    <m/>
    <m/>
    <m/>
    <m/>
    <m/>
    <s v="VERIFICACIÓN DE LAS TRANSFERENCIAS DE GESTIÓN EN GOBIERNOS REGIONALES Y LOCALES"/>
    <m/>
    <m/>
    <s v="NO"/>
    <s v="NO"/>
    <s v="NO"/>
    <x v="3"/>
  </r>
  <r>
    <m/>
    <m/>
    <m/>
    <m/>
    <m/>
    <m/>
    <m/>
    <m/>
    <m/>
    <s v="EVALUACIÓN DE DECLARACIONES JURADAS PATRIMONIALES DE FUNCIONARIOS Y SERVIDORES PÚBLICOS"/>
    <m/>
    <m/>
    <s v="SÍ"/>
    <s v="NO"/>
    <s v="NO"/>
    <x v="3"/>
  </r>
  <r>
    <m/>
    <m/>
    <m/>
    <s v="PM03.02"/>
    <s v="PRIORIZACIÓN DE LA INTERVENCIÓN DEL SISTEMA NACIONAL DE CONTROL"/>
    <m/>
    <m/>
    <m/>
    <m/>
    <m/>
    <s v="SUBGERENCIA DE DESARROLLO DEL SNC"/>
    <m/>
    <s v="NO"/>
    <s v="NO"/>
    <s v="NO"/>
    <x v="3"/>
  </r>
  <r>
    <m/>
    <s v="PM04"/>
    <s v="EVALUACIÓN DE LOS ACTOS Y RESULTADOS DEL EJERCICIO DE LA FUNCIÓN PÚBLICA"/>
    <s v="PM04.01"/>
    <s v="SERVICIO DE CONTROL SIMULTÁNEO"/>
    <s v="VICECONTRALORÍA DE SERVICIOS DE CONTROL GUBERNAMENTAL"/>
    <s v="VICECONTRALORÍA DE SERVICIOS DE CONTROL GUBERNAMENTAL"/>
    <s v="PM02.05.01"/>
    <m/>
    <s v="ACCIÓN SIMULTÁNEA"/>
    <m/>
    <e v="#N/A"/>
    <s v="SÍ"/>
    <s v="NO"/>
    <s v="NO"/>
    <x v="3"/>
  </r>
  <r>
    <m/>
    <m/>
    <m/>
    <m/>
    <m/>
    <m/>
    <m/>
    <s v="PM02.05.02"/>
    <m/>
    <s v="VISITA DE CONTROL"/>
    <m/>
    <e v="#N/A"/>
    <s v="SÍ"/>
    <s v="NO"/>
    <s v="NO"/>
    <x v="3"/>
  </r>
  <r>
    <m/>
    <m/>
    <m/>
    <m/>
    <m/>
    <m/>
    <m/>
    <s v="PM02.05.03"/>
    <m/>
    <s v="VISITA PREVENTIVA"/>
    <m/>
    <e v="#N/A"/>
    <s v="SÍ"/>
    <s v="NO"/>
    <s v="NO"/>
    <x v="3"/>
  </r>
  <r>
    <m/>
    <m/>
    <m/>
    <m/>
    <m/>
    <m/>
    <m/>
    <s v="PM02.05.04"/>
    <m/>
    <s v="ORIENTACIÓN DE OFICIO"/>
    <m/>
    <e v="#N/A"/>
    <s v="SÍ"/>
    <s v="NO"/>
    <s v="NO"/>
    <x v="3"/>
  </r>
  <r>
    <m/>
    <m/>
    <m/>
    <m/>
    <m/>
    <m/>
    <m/>
    <s v="PM02.05.05"/>
    <m/>
    <s v="CONTROL CONCURRENTE"/>
    <m/>
    <e v="#N/A"/>
    <s v="NO"/>
    <s v="NO"/>
    <s v="NO"/>
    <x v="3"/>
  </r>
  <r>
    <m/>
    <m/>
    <m/>
    <m/>
    <m/>
    <m/>
    <m/>
    <s v="PM02.05.06"/>
    <m/>
    <s v="OPERATIVO DE CONTROL SIMULTÁNEO"/>
    <m/>
    <e v="#N/A"/>
    <s v="NO"/>
    <s v="NO"/>
    <s v="NO"/>
    <x v="3"/>
  </r>
  <r>
    <m/>
    <m/>
    <m/>
    <s v="PM04.02"/>
    <s v="AUDITORÍA DE CUMPLIMIENTO"/>
    <s v="VICECONTRALORÍA DE SERVICIOS DE CONTROL GUBERNAMENTAL"/>
    <s v="VICECONTRALORÍA DE SERVICIOS DE CONTROL GUBERNAMENTAL"/>
    <s v="PM03.01.01"/>
    <m/>
    <m/>
    <m/>
    <m/>
    <s v="NO"/>
    <s v="NO"/>
    <s v="NO"/>
    <x v="3"/>
  </r>
  <r>
    <m/>
    <m/>
    <m/>
    <s v="PM04.03"/>
    <s v="AUDITORÍA DE DESEMPEÑO"/>
    <s v="VICECONTRALORÍA DE SERVICIOS DE CONTROL GUBERNAMENTAL"/>
    <s v="VICECONTRALORÍA DE SERVICIOS DE CONTROL GUBERNAMENTAL"/>
    <s v="PM03.02.01"/>
    <m/>
    <m/>
    <m/>
    <m/>
    <s v="NO"/>
    <s v="NO"/>
    <s v="NO"/>
    <x v="3"/>
  </r>
  <r>
    <m/>
    <m/>
    <m/>
    <s v="PM04.04"/>
    <s v="AUDITORÍA FINANCIERA"/>
    <s v="VICECONTRALORÍA DE SERVICIOS DE CONTROL GUBERNAMENTAL"/>
    <s v="VICECONTRALORÍA DE SERVICIOS DE CONTROL GUBERNAMENTAL"/>
    <s v="PM03.03.01"/>
    <m/>
    <m/>
    <m/>
    <m/>
    <s v="NO"/>
    <s v="NO"/>
    <s v="NO"/>
    <x v="3"/>
  </r>
  <r>
    <m/>
    <m/>
    <m/>
    <s v="PM04.05"/>
    <s v="AUDITORÍA DE LA CUENTA GENERAL DE LA REPÚBLICA"/>
    <m/>
    <m/>
    <s v="PM03.03.02"/>
    <m/>
    <m/>
    <m/>
    <m/>
    <s v="NO"/>
    <s v="NO"/>
    <s v="NO"/>
    <x v="3"/>
  </r>
  <r>
    <m/>
    <m/>
    <m/>
    <s v="PM04.06"/>
    <s v="SERVICIOS RELACIONADOS"/>
    <s v="VICECONTRALORÍA DE SERVICIOS DE CONTROL GUBERNAMENTAL"/>
    <s v="VICECONTRALORÍA DE SERVICIOS DE CONTROL GUBERNAMENTAL"/>
    <s v="PM03.04.01"/>
    <m/>
    <s v="FISCALIZACIÓN"/>
    <m/>
    <m/>
    <s v="NO"/>
    <s v="NO"/>
    <s v="NO"/>
    <x v="3"/>
  </r>
  <r>
    <m/>
    <m/>
    <m/>
    <m/>
    <m/>
    <m/>
    <m/>
    <m/>
    <m/>
    <s v="(Servicios relacionados del OCI)"/>
    <m/>
    <m/>
    <m/>
    <m/>
    <m/>
    <x v="1"/>
  </r>
  <r>
    <m/>
    <m/>
    <m/>
    <s v="PM04.07"/>
    <s v="SEGUIMIENTO DE LOS SERVICIOS DE CONTROL "/>
    <m/>
    <m/>
    <m/>
    <m/>
    <s v="SUPERVISIÓN TÉCNICA DE OCI"/>
    <m/>
    <m/>
    <m/>
    <m/>
    <m/>
    <x v="1"/>
  </r>
  <r>
    <m/>
    <m/>
    <m/>
    <m/>
    <m/>
    <m/>
    <m/>
    <m/>
    <m/>
    <s v="SUPERVISIÓN TÉCNICA DE SOA"/>
    <m/>
    <m/>
    <m/>
    <m/>
    <m/>
    <x v="1"/>
  </r>
  <r>
    <m/>
    <m/>
    <m/>
    <m/>
    <m/>
    <m/>
    <m/>
    <m/>
    <m/>
    <s v="SUPERVISIÓN TÉCNICA A COMISIONES CGR"/>
    <m/>
    <m/>
    <m/>
    <m/>
    <m/>
    <x v="1"/>
  </r>
  <r>
    <m/>
    <s v="PM05"/>
    <s v="SANCIÓN A LA INCONDUCTA FUNCIONAL"/>
    <s v="PM05.01"/>
    <s v="GESTIÓN DE SANCIONES ADMINISTRATIVAS"/>
    <m/>
    <m/>
    <m/>
    <m/>
    <s v="PRIMERA INSTANCIA"/>
    <m/>
    <m/>
    <m/>
    <m/>
    <m/>
    <x v="1"/>
  </r>
  <r>
    <m/>
    <m/>
    <m/>
    <m/>
    <m/>
    <s v="GESTIÓN DE RESPONSABILIDADES"/>
    <s v="GESTIÓN DE RESPONSABILIDADES"/>
    <s v="PM04.01.01"/>
    <m/>
    <s v="SEGUNDA INSTANCIA"/>
    <m/>
    <s v="RESOLUCIÓN QUE RESUELVE EL PEDIDO DE CONCLUSIÓN DEL PAS PRESENTADO EN EL SAN"/>
    <s v="SÍ"/>
    <s v="NO"/>
    <s v="NO"/>
    <x v="3"/>
  </r>
  <r>
    <m/>
    <m/>
    <m/>
    <s v="PM05.02"/>
    <s v="APLICACIÓN DE SANCIONES POR INFRACCIÓN AL EJERCICIO DEL CONTROL GUBERNAMENTAL"/>
    <m/>
    <s v="GESTIÓN DE RESPONSABILIDADES"/>
    <s v="PM04.02.01"/>
    <m/>
    <m/>
    <m/>
    <s v="DECLARACIÓN DE INSUFICIENCIA"/>
    <s v="SÍ"/>
    <s v="NO"/>
    <s v="NO"/>
    <x v="3"/>
  </r>
  <r>
    <m/>
    <m/>
    <m/>
    <s v="PM05.03"/>
    <s v="GESTIÓN DE LOS PROCESOS JUDICIALES RESULTANTES DE LOS SERVICIOS DE CONTROL"/>
    <s v="PROCURADURÍA PÚBLICA"/>
    <s v="PROCURADURÍA PÚBLICA"/>
    <s v="PM04.03.01"/>
    <m/>
    <s v="GESTIÓN A LOS PROCESOS CIVILES RESULTANTES DE LOS SERVICIOS DE CONTROL"/>
    <m/>
    <s v="LEGAJO, CON SENTENCIA FIRME / LEGAJO CON RESOLUCIÓN DE CONCLUSIÓN FIRME / COMUNICACIÓN PARA EL COBRO DE REPARACIÓN CIVIL O INDEMNIZACIÓN /_x000a_HOJA INFORMATIVA DEL PROCESO JUDICIAL"/>
    <s v="NO"/>
    <s v="NO"/>
    <s v="NO"/>
    <x v="3"/>
  </r>
  <r>
    <m/>
    <m/>
    <m/>
    <m/>
    <m/>
    <m/>
    <m/>
    <m/>
    <m/>
    <s v="GESTIÓN DE PROCESOS PENALES RESULTANTES DE LOS SERVICIOS DE CONTROL EN EL MARCO DEL ANTIGUO CÓDIGO PROCESAL PENAL"/>
    <m/>
    <m/>
    <s v="NO"/>
    <s v="NO"/>
    <s v="NO"/>
    <x v="3"/>
  </r>
  <r>
    <m/>
    <m/>
    <m/>
    <m/>
    <m/>
    <m/>
    <m/>
    <m/>
    <m/>
    <s v="GESTIÓN DE PROCESOS PENALES RESULTANTES DE LOS SERVICIOS DE CONTROL EN EL MARCO DEL NUEVO CÓDIGO PROCESAL PENAL"/>
    <m/>
    <m/>
    <s v="NO"/>
    <s v="NO"/>
    <s v="NO"/>
    <x v="3"/>
  </r>
  <r>
    <m/>
    <s v="PM06"/>
    <s v="GESTIÓN DE LAS RECOMENDACIONES"/>
    <s v="PM06.01"/>
    <s v="SEGUIMIENTO Y EVALUACIÓN A LA IMPLEMENTACIÓN DE LAS RECOMENDACIONES Y RIESGOS IDENTIFICADOS EN LOS SERVICIOS DE CONTROL"/>
    <s v="VICECONTRALORÍA DE SERVICIOS DE CONTROL GUBERNAMENTAL"/>
    <s v="VICECONTRALORÍA DE SERVICIOS DE CONTROL GUBERNAMENTAL"/>
    <s v="PM05.01.01"/>
    <m/>
    <s v="SEGUIMIENTO Y EVALUACIÓN A LA IMPLEMENTACIÓN DE LAS RECOMENDACIONES"/>
    <m/>
    <s v="REPORTE ESTADISTICO MENSUAL DE CONTROL DE GESTION"/>
    <s v="NO"/>
    <s v="NO"/>
    <s v="NO"/>
    <x v="3"/>
  </r>
  <r>
    <m/>
    <m/>
    <m/>
    <m/>
    <m/>
    <m/>
    <m/>
    <m/>
    <m/>
    <s v="SEGUIMIENTO Y EVALUACIÓN A LA IMPLEMENTACIÓN DE RIESGOS IDENTIFICADOS EN LOS SERVICIOS DE CONTROL"/>
    <m/>
    <m/>
    <s v="NO"/>
    <s v="NO"/>
    <s v="NO"/>
    <x v="3"/>
  </r>
  <r>
    <m/>
    <m/>
    <m/>
    <s v="PM06.02"/>
    <s v="DESARROLLO DE BUENAS PRÁCTICAS Y PROPUESTAS DE MEJORA PARA LA GESTIÓN DE LAS ENTIDADES"/>
    <s v="NO EXISTE"/>
    <s v="POR CREAR (SUBGERENCIA ESTUDIOS E INVESTIGACIONES)"/>
    <m/>
    <m/>
    <s v="DESARROLLO DE BUENAS PRÁCTICAS Y PROPUESTAS DE MEJORA PARA LA GESTIÓN DE LAS ENTIDADES"/>
    <m/>
    <m/>
    <s v="NO"/>
    <s v="NO"/>
    <s v="NO"/>
    <x v="3"/>
  </r>
  <r>
    <s v="APOYO"/>
    <s v="PA01"/>
    <s v="GESTIÓN DEL CAPITAL HUMANO"/>
    <s v="PA01.01"/>
    <s v="PLANIFICACIÓN DEL CAPITAL HUMANO"/>
    <s v="GERENCIA DE CAPITAL HUMANO"/>
    <s v="GERENCIA DE CAPITAL HUMANO"/>
    <m/>
    <m/>
    <m/>
    <m/>
    <m/>
    <s v="NO"/>
    <s v="NO"/>
    <s v="NO"/>
    <x v="2"/>
  </r>
  <r>
    <m/>
    <m/>
    <m/>
    <s v="PA01.02"/>
    <s v="INCORPORACIÓN DEL CAPITAL HUMANO"/>
    <s v="GERENCIA DE CAPITAL HUMANO"/>
    <s v="GERENCIA DE CAPITAL HUMANO"/>
    <m/>
    <m/>
    <s v="INCORPORACIÓN DE PERSONAL PARA EL CUADRO DE PUESTOS DE LA ENTIDAD"/>
    <s v="GERENCIA DE CAPITAL HUMANO"/>
    <m/>
    <s v="SÍ"/>
    <s v="SÍ"/>
    <s v="NO"/>
    <x v="2"/>
  </r>
  <r>
    <m/>
    <m/>
    <m/>
    <m/>
    <m/>
    <m/>
    <m/>
    <m/>
    <m/>
    <s v="INCORPORACIÓN DE PERSONAL CAS"/>
    <s v="GERENCIA DE CAPITAL HUMANO"/>
    <m/>
    <s v="SÍ"/>
    <s v="SÍ"/>
    <s v="NO"/>
    <x v="2"/>
  </r>
  <r>
    <m/>
    <m/>
    <m/>
    <m/>
    <m/>
    <m/>
    <m/>
    <m/>
    <m/>
    <s v="INCORPORACIÓN DE PRACTICANTES"/>
    <s v="SUBGERENCIA DE PERSONAL Y COMPENSACIONES"/>
    <m/>
    <s v="SÍ"/>
    <s v="SÍ"/>
    <s v="NO"/>
    <x v="2"/>
  </r>
  <r>
    <m/>
    <m/>
    <m/>
    <m/>
    <m/>
    <m/>
    <m/>
    <m/>
    <m/>
    <s v="RENOVACIÓN DE CONTRATOS CAS"/>
    <m/>
    <m/>
    <s v="NO"/>
    <s v="NO"/>
    <s v="NO"/>
    <x v="2"/>
  </r>
  <r>
    <m/>
    <m/>
    <m/>
    <m/>
    <m/>
    <m/>
    <m/>
    <m/>
    <m/>
    <s v="RENOVACIÓN DE CONVENIOS DE PRACTICANTES"/>
    <m/>
    <m/>
    <s v="NO"/>
    <s v="NO"/>
    <s v="NO"/>
    <x v="2"/>
  </r>
  <r>
    <m/>
    <m/>
    <m/>
    <s v="PA01.03"/>
    <s v="DESARROLLO DEL CAPITAL HUMANO"/>
    <s v="SUBGERENCIA DE POLÍTICAS Y DESARROLLO HUMANO"/>
    <s v="SUBGERENCIA DE POLÍTICAS Y DESARROLLO HUMANO"/>
    <m/>
    <m/>
    <s v="CAPACITACIÓN INTERNA DEL PERSONAL"/>
    <m/>
    <m/>
    <s v="SÍ"/>
    <s v="SÍ"/>
    <s v="NO"/>
    <x v="2"/>
  </r>
  <r>
    <m/>
    <m/>
    <m/>
    <m/>
    <m/>
    <m/>
    <m/>
    <m/>
    <m/>
    <s v="CAPACITACIÓN EXTERNA DEL PERSONAL"/>
    <m/>
    <m/>
    <s v="SÍ"/>
    <s v="SÍ"/>
    <s v="NO"/>
    <x v="2"/>
  </r>
  <r>
    <m/>
    <m/>
    <m/>
    <m/>
    <m/>
    <m/>
    <m/>
    <m/>
    <m/>
    <s v="EVALUACIÓN DEL DESEMPEÑO DEL PERSONAL"/>
    <m/>
    <m/>
    <s v="SÍ"/>
    <s v="SÍ"/>
    <s v="NO"/>
    <x v="2"/>
  </r>
  <r>
    <m/>
    <m/>
    <m/>
    <m/>
    <m/>
    <m/>
    <m/>
    <m/>
    <m/>
    <s v="GESTIÓN DE INCENTIVOS"/>
    <m/>
    <m/>
    <s v="NO"/>
    <s v="NO"/>
    <s v="NO"/>
    <x v="2"/>
  </r>
  <r>
    <m/>
    <m/>
    <m/>
    <m/>
    <m/>
    <m/>
    <m/>
    <m/>
    <m/>
    <s v="DESVINCULACIÓN DE PERSONAL POR RENUNCIA DE PERSONAL"/>
    <m/>
    <m/>
    <s v="NO"/>
    <s v="NO"/>
    <s v="NO"/>
    <x v="2"/>
  </r>
  <r>
    <m/>
    <m/>
    <m/>
    <m/>
    <m/>
    <m/>
    <m/>
    <m/>
    <m/>
    <s v="DESVINCULACIÓN DE PERSONAL POR CESE"/>
    <m/>
    <m/>
    <s v="NO"/>
    <s v="NO"/>
    <s v="NO"/>
    <x v="2"/>
  </r>
  <r>
    <m/>
    <m/>
    <m/>
    <m/>
    <m/>
    <m/>
    <m/>
    <m/>
    <m/>
    <s v="DESVINCULACIÓN DE PERSONAL POR DESPIDO DE PERSONAL (INCLUYE EL TEMA DE AMONESTACIONES)"/>
    <m/>
    <m/>
    <s v="NO"/>
    <s v="NO"/>
    <s v="NO"/>
    <x v="2"/>
  </r>
  <r>
    <m/>
    <m/>
    <m/>
    <m/>
    <m/>
    <m/>
    <m/>
    <m/>
    <m/>
    <s v="GESTIÓN DE PROCESOS DISCIPLINARIOS"/>
    <m/>
    <m/>
    <s v="NO"/>
    <s v="NO"/>
    <s v="NO"/>
    <x v="2"/>
  </r>
  <r>
    <m/>
    <m/>
    <m/>
    <m/>
    <m/>
    <m/>
    <m/>
    <m/>
    <m/>
    <s v="EVALUACIÓN DE DENUNCIAS Y QUEJAS CONTRA PERSONAL "/>
    <m/>
    <m/>
    <s v="SÍ"/>
    <s v="NO"/>
    <s v="NO"/>
    <x v="2"/>
  </r>
  <r>
    <m/>
    <m/>
    <m/>
    <m/>
    <m/>
    <m/>
    <m/>
    <m/>
    <m/>
    <s v="RECATEGORIZACIÓN DE PERSONAL"/>
    <m/>
    <m/>
    <s v="NO"/>
    <s v="NO"/>
    <s v="NO"/>
    <x v="2"/>
  </r>
  <r>
    <m/>
    <m/>
    <m/>
    <m/>
    <m/>
    <m/>
    <m/>
    <m/>
    <m/>
    <s v="CONVOCATORIA INTERNA"/>
    <m/>
    <m/>
    <s v="NO"/>
    <s v="SÍ"/>
    <s v="NO"/>
    <x v="2"/>
  </r>
  <r>
    <m/>
    <m/>
    <m/>
    <m/>
    <m/>
    <m/>
    <m/>
    <m/>
    <m/>
    <s v="TRASLADOS DEL PERSONAL (ROTACIÓN)"/>
    <m/>
    <m/>
    <s v="NO"/>
    <s v="NO"/>
    <s v="SÍ"/>
    <x v="2"/>
  </r>
  <r>
    <m/>
    <m/>
    <m/>
    <m/>
    <m/>
    <m/>
    <m/>
    <m/>
    <m/>
    <s v="ENCARGATURAS DEL PERSONAL"/>
    <m/>
    <m/>
    <s v="NO"/>
    <s v="NO"/>
    <s v="NO"/>
    <x v="2"/>
  </r>
  <r>
    <m/>
    <m/>
    <m/>
    <s v="PA01.04"/>
    <s v="GESTIÓN OPERATIVA DEL CAPITAL HUMANO"/>
    <s v="SUBGERENCIA DE PERSONAL Y COMPENSACIONES"/>
    <s v="SUBGERENCIA DE PERSONAL Y COMPENSACIONES"/>
    <m/>
    <m/>
    <s v="CONTROL DE ASISTENCIA DEL PERSONAL"/>
    <m/>
    <m/>
    <s v="NO"/>
    <s v="NO"/>
    <s v="NO"/>
    <x v="2"/>
  </r>
  <r>
    <m/>
    <m/>
    <m/>
    <m/>
    <m/>
    <m/>
    <m/>
    <m/>
    <m/>
    <s v="CONTROL DE VACACIONES DEL PERSONAL"/>
    <m/>
    <m/>
    <s v="NO"/>
    <s v="NO"/>
    <s v="NO"/>
    <x v="2"/>
  </r>
  <r>
    <m/>
    <m/>
    <m/>
    <m/>
    <m/>
    <m/>
    <m/>
    <m/>
    <m/>
    <s v="ADMINISTRACIÓN DE REMUNERACIÓN DEL PERSONAL"/>
    <m/>
    <m/>
    <s v="NO"/>
    <s v="NO"/>
    <s v="NO"/>
    <x v="2"/>
  </r>
  <r>
    <m/>
    <m/>
    <m/>
    <m/>
    <m/>
    <m/>
    <m/>
    <m/>
    <m/>
    <s v="ADMINISTRACIÓN DE PENSIONES"/>
    <m/>
    <m/>
    <s v="NO"/>
    <s v="NO"/>
    <s v="NO"/>
    <x v="2"/>
  </r>
  <r>
    <m/>
    <m/>
    <m/>
    <m/>
    <m/>
    <m/>
    <m/>
    <m/>
    <m/>
    <s v="EVALUACIÓN DE SOLICITUDES DE PENSIONES (DE CESANTÍA)"/>
    <m/>
    <m/>
    <s v="NO"/>
    <s v="NO"/>
    <s v="NO"/>
    <x v="2"/>
  </r>
  <r>
    <m/>
    <m/>
    <m/>
    <m/>
    <m/>
    <m/>
    <m/>
    <m/>
    <m/>
    <s v="EVALUACIÓN DE LICENCIAS DEL PERSONAL"/>
    <m/>
    <m/>
    <s v="NO"/>
    <s v="NO"/>
    <s v="NO"/>
    <x v="2"/>
  </r>
  <r>
    <m/>
    <m/>
    <m/>
    <m/>
    <m/>
    <m/>
    <m/>
    <m/>
    <m/>
    <s v="EVALUACIÓN DE HORARIOS ESPECIALES DEL PERSONAL"/>
    <s v="SUBGERENCIA DE POLÍTICAS Y DESARROLLO HUMANO"/>
    <m/>
    <s v="NO"/>
    <s v="NO"/>
    <s v="NO"/>
    <x v="2"/>
  </r>
  <r>
    <m/>
    <m/>
    <m/>
    <m/>
    <m/>
    <m/>
    <m/>
    <m/>
    <m/>
    <s v="EMISIÓN DE CERTIFICADOS Y CONSTANCIAS DE TRABAJO DEL PERSONAL"/>
    <s v="SUBGERENCIA DE POLÍTICAS Y DESARROLLO HUMANO"/>
    <m/>
    <s v="NO"/>
    <s v="NO"/>
    <s v="NO"/>
    <x v="2"/>
  </r>
  <r>
    <m/>
    <m/>
    <m/>
    <m/>
    <m/>
    <m/>
    <m/>
    <m/>
    <m/>
    <s v="EMISIÓN DE CARTAS DE PRESENTACIÓN DEL PERSONAL"/>
    <s v="SUBGERENCIA DE POLÍTICAS Y DESARROLLO HUMANO"/>
    <m/>
    <s v="NO"/>
    <s v="NO"/>
    <s v="NO"/>
    <x v="2"/>
  </r>
  <r>
    <m/>
    <m/>
    <m/>
    <m/>
    <m/>
    <m/>
    <m/>
    <m/>
    <m/>
    <s v="AFILIACIÓN A SEGUROS EPS"/>
    <s v="SUBGERENCIA DE PERSONAL Y COMPENSACIONES"/>
    <m/>
    <s v="NO"/>
    <s v="NO"/>
    <s v="NO"/>
    <x v="2"/>
  </r>
  <r>
    <m/>
    <m/>
    <m/>
    <m/>
    <m/>
    <m/>
    <m/>
    <m/>
    <m/>
    <s v="AFILIACIÓN A SEGUROS ES SALUD"/>
    <s v="SUBGERENCIA DE PERSONAL Y COMPENSACIONES"/>
    <m/>
    <s v="NO"/>
    <s v="NO"/>
    <s v="NO"/>
    <x v="2"/>
  </r>
  <r>
    <m/>
    <m/>
    <m/>
    <m/>
    <m/>
    <m/>
    <m/>
    <m/>
    <m/>
    <s v="DESAFILIACIÓN A SEGUROS EPS"/>
    <s v="SUBGERENCIA DE PERSONAL Y COMPENSACIONES"/>
    <m/>
    <s v="NO"/>
    <s v="NO"/>
    <s v="NO"/>
    <x v="2"/>
  </r>
  <r>
    <m/>
    <m/>
    <m/>
    <m/>
    <m/>
    <m/>
    <m/>
    <m/>
    <m/>
    <s v="DESAFILIACIÓN A SEGUROS ES SALUD"/>
    <s v="SUBGERENCIA DE PERSONAL Y COMPENSACIONES"/>
    <m/>
    <s v="NO"/>
    <s v="NO"/>
    <s v="NO"/>
    <x v="2"/>
  </r>
  <r>
    <m/>
    <m/>
    <m/>
    <m/>
    <m/>
    <m/>
    <m/>
    <m/>
    <m/>
    <s v="REEMBOLSO DE SEGUROS EPS"/>
    <s v="SUBGERENCIA DE PERSONAL Y COMPENSACIONES"/>
    <m/>
    <s v="NO"/>
    <s v="NO"/>
    <s v="NO"/>
    <x v="2"/>
  </r>
  <r>
    <m/>
    <m/>
    <m/>
    <m/>
    <m/>
    <m/>
    <m/>
    <m/>
    <m/>
    <s v="ATENCIÓN DE SOLICITUDES DE SUBSIDIOS (INCLUYE CANJE CITT)"/>
    <s v="SUBGERENCIA DE PERSONAL Y COMPENSACIONES"/>
    <m/>
    <s v="NO"/>
    <s v="NO"/>
    <s v="NO"/>
    <x v="2"/>
  </r>
  <r>
    <m/>
    <m/>
    <m/>
    <s v="PA01.05"/>
    <s v="GESTIÓN DEL BIENESTAR DEL CAPITAL HUMANO"/>
    <s v="SUBGERENCIA DE BIENESTAR Y RELACIONES LABORALES"/>
    <s v="SUBGERENCIA DE BIENESTAR Y RELACIONES LABORALES"/>
    <m/>
    <m/>
    <s v="ATENCIÓN MÉDICA EN TÓPICO"/>
    <s v="GERENCIA DE CAPITAL HUMANO"/>
    <m/>
    <s v="NO"/>
    <s v="NO"/>
    <s v="NO"/>
    <x v="2"/>
  </r>
  <r>
    <m/>
    <m/>
    <m/>
    <m/>
    <m/>
    <m/>
    <m/>
    <m/>
    <m/>
    <s v="CONTROL DE EXAMENES MEDICOS"/>
    <s v="SUBGERENCIA DE PERSONAL Y COMPENSACIONES"/>
    <m/>
    <s v="NO"/>
    <s v="NO"/>
    <s v="NO"/>
    <x v="2"/>
  </r>
  <r>
    <m/>
    <m/>
    <m/>
    <m/>
    <m/>
    <m/>
    <m/>
    <m/>
    <m/>
    <s v="ORGANIZACIÓN DE EVENTOS INTERNOS"/>
    <s v="SUBGERENCIA DE PERSONAL Y COMPENSACIONES"/>
    <m/>
    <s v="NO"/>
    <s v="NO"/>
    <s v="NO"/>
    <x v="2"/>
  </r>
  <r>
    <m/>
    <m/>
    <m/>
    <m/>
    <m/>
    <m/>
    <m/>
    <m/>
    <m/>
    <s v="EVALUACIÓN DEL CLIMA ORGANIZACIONAL"/>
    <s v="SUBGERENCIA DE PERSONAL Y COMPENSACIONES"/>
    <m/>
    <s v="NO"/>
    <s v="NO"/>
    <s v="NO"/>
    <x v="2"/>
  </r>
  <r>
    <m/>
    <s v="PA02"/>
    <s v="GESTIÓN DE ACTIVOS DOCUMENTARIOS"/>
    <s v="PA02.01"/>
    <s v="RECEPCIÓN DE DOCUMENTOS PROVENIENTES DEL EXTERIOR"/>
    <s v="SUBGERENCIA DE GESTIÓN DOCUMENTARIA"/>
    <s v="SUBGERENCIA DE GESTIÓN DOCUMENTARIA"/>
    <m/>
    <m/>
    <m/>
    <m/>
    <m/>
    <s v="SÍ"/>
    <s v="SÍ"/>
    <s v="SÍ"/>
    <x v="2"/>
  </r>
  <r>
    <m/>
    <m/>
    <m/>
    <s v="PA02.02"/>
    <s v="DISTRIBUCIÓN DE DOCUMENTOS Y VALIJAS"/>
    <m/>
    <m/>
    <m/>
    <m/>
    <m/>
    <m/>
    <m/>
    <s v="SÍ"/>
    <s v="SÍ"/>
    <s v="SÍ"/>
    <x v="2"/>
  </r>
  <r>
    <m/>
    <m/>
    <m/>
    <s v="PA02.03"/>
    <s v="ARCHIVO DE DOCUMENTOS"/>
    <m/>
    <m/>
    <m/>
    <m/>
    <m/>
    <m/>
    <m/>
    <s v="SÍ"/>
    <s v="SÍ"/>
    <s v="SÍ"/>
    <x v="2"/>
  </r>
  <r>
    <m/>
    <s v="PA03"/>
    <s v="GESTIÓN DE ABASTECIMIENTO"/>
    <s v="PA03.01"/>
    <s v="PLANIFICACIÓN DE NECESIDADES DE CONTRATACIONES"/>
    <s v="SUBGERENCIA DE LOGÍSTICA"/>
    <s v="GERENCIA DE ADMINISTRACIÓN"/>
    <m/>
    <m/>
    <s v="PLANIFICACIÓN ANUAL DE CONTRATACIONES"/>
    <s v="SUBGERENCIA DE LOGÍSTICA"/>
    <m/>
    <s v="SÍ"/>
    <s v="SÍ"/>
    <s v="SÍ"/>
    <x v="2"/>
  </r>
  <r>
    <m/>
    <m/>
    <m/>
    <s v="PA03.02"/>
    <s v="ADMINISTRACIÓN DE CONTRATACIONES"/>
    <s v="SUBGERENCIA DE LOGÍSTICA"/>
    <m/>
    <m/>
    <m/>
    <s v="CONTRATACIONES MEDIANTE ACUERDO MARCO"/>
    <s v="SUBGERENCIA DE LOGÍSTICA"/>
    <m/>
    <s v="SÍ"/>
    <s v="SÍ"/>
    <s v="NO"/>
    <x v="2"/>
  </r>
  <r>
    <m/>
    <m/>
    <m/>
    <m/>
    <m/>
    <m/>
    <m/>
    <m/>
    <m/>
    <s v="CONTRATACIONES MENORES A 8 UIT"/>
    <s v="SUBGERENCIA DE LOGÍSTICA"/>
    <m/>
    <s v="SÍ"/>
    <s v="SÍ"/>
    <s v="SÍ"/>
    <x v="2"/>
  </r>
  <r>
    <m/>
    <m/>
    <m/>
    <m/>
    <m/>
    <m/>
    <m/>
    <m/>
    <m/>
    <s v="CONTRATACIONES BAJO PROCEDIMIENTO DE SELECCIÓN"/>
    <m/>
    <m/>
    <m/>
    <m/>
    <m/>
    <x v="1"/>
  </r>
  <r>
    <m/>
    <m/>
    <m/>
    <s v="PA03.03"/>
    <s v="ADMINISTRACIÓN DE BIENES Y SERVICIOS"/>
    <s v="SUBGERENCIA DE LOGÍSTICA"/>
    <m/>
    <m/>
    <m/>
    <s v="SOLICITUD DE CAMBIO O REPOSICIÓN DE BIENES"/>
    <s v="SUBGERENCIA DE LOGÍSTICA"/>
    <m/>
    <s v="SÍ"/>
    <s v="NO"/>
    <s v="NO"/>
    <x v="2"/>
  </r>
  <r>
    <m/>
    <m/>
    <m/>
    <m/>
    <m/>
    <m/>
    <m/>
    <m/>
    <m/>
    <s v="SOLICITUD DE MOVIMIENTOS PATRIMONIALES"/>
    <s v="SUBGERENCIA DE LOGÍSTICA"/>
    <m/>
    <s v="SÍ"/>
    <s v="NO"/>
    <s v="NO"/>
    <x v="2"/>
  </r>
  <r>
    <m/>
    <m/>
    <m/>
    <m/>
    <m/>
    <m/>
    <m/>
    <m/>
    <m/>
    <s v="ALTA DE BIENES MUEBLES"/>
    <s v="SUBGERENCIA DE LOGÍSTICA"/>
    <m/>
    <s v="SÍ"/>
    <s v="NO"/>
    <s v="NO"/>
    <x v="2"/>
  </r>
  <r>
    <m/>
    <m/>
    <m/>
    <m/>
    <m/>
    <m/>
    <m/>
    <m/>
    <m/>
    <s v="GESTIÓN DE INVENTARIO DE BIENES MUEBLES"/>
    <s v="SUBGERENCIA DE LOGÍSTICA"/>
    <m/>
    <s v="NO"/>
    <s v="NO"/>
    <s v="NO"/>
    <x v="2"/>
  </r>
  <r>
    <m/>
    <m/>
    <m/>
    <m/>
    <m/>
    <m/>
    <m/>
    <m/>
    <m/>
    <s v="BAJA Y DISPOSICIÓN DE BIENES MUEBLES"/>
    <s v="SUBGERENCIA DE LOGÍSTICA"/>
    <m/>
    <s v="SÍ"/>
    <s v="SÍ"/>
    <s v="NO"/>
    <x v="2"/>
  </r>
  <r>
    <m/>
    <m/>
    <m/>
    <m/>
    <m/>
    <m/>
    <m/>
    <m/>
    <m/>
    <s v="ATENCIÓN Y DESPACHO DE SUMINISTROS"/>
    <s v="SUBGERENCIA DE LOGÍSTICA"/>
    <m/>
    <s v="SÍ"/>
    <s v="SÍ"/>
    <s v="SÍ"/>
    <x v="2"/>
  </r>
  <r>
    <m/>
    <m/>
    <m/>
    <m/>
    <m/>
    <m/>
    <m/>
    <m/>
    <m/>
    <s v="INVENTARIO DE SUMINISTROS"/>
    <s v="SUBGERENCIA DE LOGÍSTICA"/>
    <m/>
    <s v="SÍ"/>
    <s v="SÍ"/>
    <s v="NO"/>
    <x v="2"/>
  </r>
  <r>
    <m/>
    <m/>
    <m/>
    <m/>
    <m/>
    <m/>
    <m/>
    <m/>
    <m/>
    <s v="COBERTURA DE SEGURO DE BIENES ESTATALES"/>
    <s v="SUBGERENCIA DE LOGÍSTICA"/>
    <m/>
    <s v="SÍ"/>
    <s v="SÍ"/>
    <s v="NO"/>
    <x v="2"/>
  </r>
  <r>
    <m/>
    <m/>
    <m/>
    <s v="PA03.04"/>
    <s v="ADMINISTRACIÓN DE SERVICIOS GENERALES"/>
    <s v="SUBGERENCIA DE LOGÍSTICA"/>
    <m/>
    <m/>
    <m/>
    <s v="MANTENIMIENTO CORRECTIVO DE SERVICIOS GENERALES"/>
    <s v="SUBGERENCIA DE LOGÍSTICA"/>
    <m/>
    <s v="SÍ"/>
    <s v="SÍ"/>
    <s v="NO"/>
    <x v="2"/>
  </r>
  <r>
    <m/>
    <m/>
    <m/>
    <m/>
    <m/>
    <m/>
    <m/>
    <m/>
    <m/>
    <s v="MANTENIMIENTO PREVENTIVO DE SERVICIOS GENERALES"/>
    <s v="SUBGERENCIA DE LOGÍSTICA"/>
    <m/>
    <s v="NO"/>
    <s v="SÍ"/>
    <s v="NO"/>
    <x v="2"/>
  </r>
  <r>
    <m/>
    <m/>
    <m/>
    <m/>
    <m/>
    <m/>
    <m/>
    <m/>
    <m/>
    <s v="HABILITACIÓN PARA EL SERVICIO DE TRANSPORTE"/>
    <s v="SUBGERENCIA DE LOGÍSTICA"/>
    <m/>
    <s v="NO"/>
    <s v="NO"/>
    <s v="SÍ"/>
    <x v="2"/>
  </r>
  <r>
    <m/>
    <m/>
    <m/>
    <m/>
    <m/>
    <m/>
    <m/>
    <m/>
    <m/>
    <s v="MANTENIMIENTO VEHICULAR CORRECTIVO"/>
    <s v="SUBGERENCIA DE LOGÍSTICA"/>
    <m/>
    <s v="NO"/>
    <s v="NO"/>
    <s v="NO"/>
    <x v="2"/>
  </r>
  <r>
    <m/>
    <m/>
    <m/>
    <m/>
    <m/>
    <m/>
    <m/>
    <m/>
    <m/>
    <s v="MANTENIMIENTO VEHICULAR PREVENTIVO"/>
    <s v="SUBGERENCIA DE LOGÍSTICA"/>
    <m/>
    <s v="NO"/>
    <s v="NO"/>
    <s v="NO"/>
    <x v="2"/>
  </r>
  <r>
    <m/>
    <m/>
    <m/>
    <m/>
    <m/>
    <m/>
    <m/>
    <m/>
    <m/>
    <s v="ATENCIÓN DE REQUERIMIENTOS DE INFRAESTRUCTURA INSTITUCIONAL"/>
    <s v="SUBGERENCIA DE INGENIERÍA"/>
    <s v="REQUERIMIENTO DE INFRAESTRUCTURA ATENDIDO"/>
    <s v="SÍ"/>
    <s v="SÍ"/>
    <s v="NO"/>
    <x v="2"/>
  </r>
  <r>
    <m/>
    <m/>
    <m/>
    <s v="PA03.05"/>
    <s v="ADMINISTRACIÓN DE SOA"/>
    <m/>
    <m/>
    <m/>
    <m/>
    <s v="GESTIÓN DE SOA EN EL RESAF"/>
    <m/>
    <m/>
    <m/>
    <m/>
    <m/>
    <x v="1"/>
  </r>
  <r>
    <m/>
    <m/>
    <m/>
    <m/>
    <m/>
    <m/>
    <m/>
    <m/>
    <m/>
    <s v="CONTRATACIÓN DE SOCIEDADES DE AUDITORÍA"/>
    <m/>
    <m/>
    <m/>
    <m/>
    <m/>
    <x v="1"/>
  </r>
  <r>
    <m/>
    <s v="PA04"/>
    <s v="GESTIÓN FINANCIERA"/>
    <s v="PA04.01"/>
    <s v="PROGRAMACIÓN, FORMULACIÓN Y APROBACIÓN DEL PRESUPUESTO"/>
    <s v="SUBGERENCIA DE FINANZAS"/>
    <s v="SUBGERENCIA DE FINANZAS"/>
    <m/>
    <m/>
    <s v="PREVISIÓN PRESUPUESTAL"/>
    <s v="SUBGERENCIA DE FINANZAS"/>
    <m/>
    <s v="NO"/>
    <s v="NO"/>
    <s v="NO"/>
    <x v="2"/>
  </r>
  <r>
    <m/>
    <m/>
    <m/>
    <m/>
    <m/>
    <m/>
    <m/>
    <m/>
    <m/>
    <s v="PROGRAMACIÓN, FORMULACIÓN Y APROBACIÓN DEL PRESUPUESTO"/>
    <m/>
    <m/>
    <s v="NO"/>
    <s v="NO"/>
    <s v="NO"/>
    <x v="2"/>
  </r>
  <r>
    <m/>
    <m/>
    <m/>
    <s v="PA04.02"/>
    <s v="CONTROL PREVIO DE LAS OPERACIONES ADMINISTRATIVAS Y FINANCIERAS"/>
    <s v="SUBGERENCIA DE FINANZAS"/>
    <s v="SUBGERENCIA DE FINANZAS"/>
    <m/>
    <m/>
    <s v="CONTROL PREVIO DE LAS CONTRATACIONES"/>
    <s v="SUBGERENCIA DE FINANZAS"/>
    <m/>
    <s v="NO"/>
    <s v="NO"/>
    <s v="NO"/>
    <x v="2"/>
  </r>
  <r>
    <m/>
    <m/>
    <m/>
    <m/>
    <m/>
    <m/>
    <m/>
    <m/>
    <m/>
    <s v="CONTROL PREVIO DE ANTICIPOS"/>
    <m/>
    <m/>
    <s v="NO"/>
    <s v="NO"/>
    <s v="NO"/>
    <x v="2"/>
  </r>
  <r>
    <m/>
    <m/>
    <m/>
    <m/>
    <m/>
    <m/>
    <m/>
    <m/>
    <m/>
    <s v="CONTROL PREVIO DE VIÁTICOS"/>
    <m/>
    <m/>
    <s v="NO"/>
    <s v="NO"/>
    <s v="NO"/>
    <x v="2"/>
  </r>
  <r>
    <m/>
    <m/>
    <m/>
    <m/>
    <m/>
    <m/>
    <m/>
    <m/>
    <m/>
    <s v="CONTROL PREVIO DE CAJA CHICA"/>
    <m/>
    <m/>
    <s v="NO"/>
    <s v="NO"/>
    <s v="NO"/>
    <x v="2"/>
  </r>
  <r>
    <m/>
    <m/>
    <m/>
    <m/>
    <m/>
    <m/>
    <m/>
    <m/>
    <m/>
    <s v="CONTROL PREVIO DE PLANILLAS"/>
    <m/>
    <m/>
    <s v="NO"/>
    <s v="NO"/>
    <s v="NO"/>
    <x v="2"/>
  </r>
  <r>
    <m/>
    <m/>
    <m/>
    <s v="PA04.03"/>
    <s v="EJECUCIÓN DE GASTOS E INGRESOS"/>
    <s v="SUBGERENCIA DE FINANZAS"/>
    <s v="SUBGERENCIA DE FINANZAS"/>
    <m/>
    <m/>
    <s v="ATENCIÓN DE REQUERIMIENTOS Y RENDICIÓN DE ANTICIPOS"/>
    <s v="SUBGERENCIA DE FINANZAS"/>
    <m/>
    <s v="NO"/>
    <s v="NO"/>
    <s v="NO"/>
    <x v="2"/>
  </r>
  <r>
    <m/>
    <m/>
    <m/>
    <m/>
    <m/>
    <m/>
    <m/>
    <m/>
    <m/>
    <s v="ADMINISTRACIÓN DE CAJA CHICA"/>
    <m/>
    <m/>
    <s v="NO"/>
    <s v="NO"/>
    <s v="SÍ"/>
    <x v="2"/>
  </r>
  <r>
    <m/>
    <m/>
    <m/>
    <m/>
    <m/>
    <m/>
    <m/>
    <m/>
    <m/>
    <s v="ATENCIÓN DE REQUERIMIENTOS Y RENDICIÓN DE VIÁTICOS"/>
    <m/>
    <m/>
    <s v="SÍ"/>
    <s v="NO"/>
    <s v="SÍ"/>
    <x v="2"/>
  </r>
  <r>
    <m/>
    <m/>
    <m/>
    <m/>
    <m/>
    <m/>
    <m/>
    <m/>
    <m/>
    <s v="EVALUACIÓN DE DISPONIBILIDAD PRESUPUESTAL"/>
    <m/>
    <m/>
    <s v="NO"/>
    <s v="NO"/>
    <s v="NO"/>
    <x v="2"/>
  </r>
  <r>
    <m/>
    <m/>
    <m/>
    <m/>
    <m/>
    <m/>
    <m/>
    <m/>
    <m/>
    <s v="MODIFICACIÓN DE CERTIFICACIÓN DE CRÉDITO PRESUPUESTARIO"/>
    <m/>
    <m/>
    <s v="NO"/>
    <s v="NO"/>
    <s v="NO"/>
    <x v="2"/>
  </r>
  <r>
    <m/>
    <m/>
    <m/>
    <m/>
    <m/>
    <m/>
    <m/>
    <m/>
    <m/>
    <s v="ATENCIÓN DE NOTAS DE MODIFICACIÓN PRESUPUESTARIA"/>
    <m/>
    <m/>
    <s v="NO"/>
    <s v="NO"/>
    <s v="NO"/>
    <x v="2"/>
  </r>
  <r>
    <m/>
    <m/>
    <m/>
    <m/>
    <m/>
    <m/>
    <m/>
    <m/>
    <m/>
    <s v="EJECUCIÓN FINANCIERA DE GASTOS"/>
    <m/>
    <m/>
    <s v="NO"/>
    <s v="NO"/>
    <s v="NO"/>
    <x v="2"/>
  </r>
  <r>
    <m/>
    <m/>
    <m/>
    <m/>
    <m/>
    <m/>
    <m/>
    <m/>
    <m/>
    <s v="EJECUCIÓN FINANCIERA DE INGRESOS (DETERMINADO Y RECAUDADO)"/>
    <m/>
    <m/>
    <s v="NO"/>
    <s v="NO"/>
    <s v="NO"/>
    <x v="2"/>
  </r>
  <r>
    <m/>
    <m/>
    <m/>
    <s v="PA04.04"/>
    <s v="GESTIÓN CONTABLE"/>
    <s v="SUBGERENCIA DE FINANZAS"/>
    <s v="SUBGERENCIA DE FINANZAS"/>
    <m/>
    <m/>
    <s v="CONTROL PREVIO DE LAS OPERACIONES ADMINISTRATIVAS Y FINANCIERAS"/>
    <m/>
    <m/>
    <s v="NO"/>
    <s v="NO"/>
    <s v="NO"/>
    <x v="2"/>
  </r>
  <r>
    <m/>
    <m/>
    <m/>
    <m/>
    <m/>
    <m/>
    <m/>
    <m/>
    <m/>
    <s v="CONTABILIZACIÓN DE LA EJECUCIÓN FINANCIERA DE GASTOS E INGRESOS"/>
    <m/>
    <m/>
    <m/>
    <m/>
    <m/>
    <x v="1"/>
  </r>
  <r>
    <m/>
    <m/>
    <m/>
    <m/>
    <m/>
    <m/>
    <m/>
    <m/>
    <m/>
    <s v="CONCILIACIÓN BANCARIA"/>
    <m/>
    <m/>
    <s v="NO"/>
    <s v="NO"/>
    <s v="NO"/>
    <x v="2"/>
  </r>
  <r>
    <m/>
    <m/>
    <m/>
    <m/>
    <m/>
    <m/>
    <m/>
    <m/>
    <m/>
    <s v="ELABORACIÓN DE ESTADOS FINANCIEROS Y PRESUPUESTARIOS"/>
    <m/>
    <m/>
    <s v="NO"/>
    <s v="NO"/>
    <s v="NO"/>
    <x v="2"/>
  </r>
  <r>
    <m/>
    <m/>
    <m/>
    <s v="PA04.05"/>
    <s v="EVALUACIÓN PRESUPUESTAL"/>
    <s v="SUBGERENCIA DE FINANZAS"/>
    <s v="SUBGERENCIA DE FINANZAS"/>
    <m/>
    <m/>
    <m/>
    <m/>
    <m/>
    <s v="NO"/>
    <s v="NO"/>
    <s v="NO"/>
    <x v="2"/>
  </r>
  <r>
    <m/>
    <s v="PA05"/>
    <s v="GESTIÓN DE TECNOLOGÍAS DE LA INFORMACIÓN"/>
    <s v="PA05.01"/>
    <s v="PLANIFICACIÓN DE TECNOLOGÍAS DE LA INFORMACIÓN"/>
    <s v="GERENCIA DE TECNOLOGÍAS DE LA INFORMACIÓN"/>
    <s v="GERENCIA DE TECNOLOGÍAS DE LA INFORMACIÓN"/>
    <m/>
    <m/>
    <m/>
    <s v="GERENCIA DE TECNOLOGÍAS DE LA INFORMACIÓN"/>
    <m/>
    <s v="NO"/>
    <s v="NO"/>
    <s v="NO"/>
    <x v="2"/>
  </r>
  <r>
    <m/>
    <m/>
    <m/>
    <s v="PA05.02"/>
    <s v="IMPLEMENTACIÓN DE TECNOLOGÍAS DE LA INFORMACIÓN"/>
    <s v="GERENCIA DE TECNOLOGÍAS DE LA INFORMACIÓN"/>
    <s v="GERENCIA DE TECNOLOGÍAS DE LA INFORMACIÓN"/>
    <m/>
    <m/>
    <s v="DESARROLLO DE ARQUITECTURA INFORMÁTICA"/>
    <s v="GERENCIA DE TECNOLOGÍAS DE LA INFORMACIÓN"/>
    <m/>
    <s v="NO"/>
    <s v="NO"/>
    <s v="NO"/>
    <x v="2"/>
  </r>
  <r>
    <m/>
    <m/>
    <m/>
    <m/>
    <m/>
    <m/>
    <m/>
    <m/>
    <m/>
    <s v="DESARROLLO DE SOLUCIONES"/>
    <s v="GERENCIA DE TECNOLOGÍAS DE LA INFORMACIÓN"/>
    <s v="PLATAFORMA INFORMÁTICA NECESARIA INSTALADA"/>
    <s v="SÍ"/>
    <s v="NO"/>
    <s v="SÍ"/>
    <x v="2"/>
  </r>
  <r>
    <m/>
    <m/>
    <m/>
    <s v="PA05.03"/>
    <s v="OPERACIÓN DE TECNOLOGÍAS DE LA INFORMACIÓN"/>
    <s v="GERENCIA DE TECNOLOGÍAS DE LA INFORMACIÓN"/>
    <s v="GERENCIA DE TECNOLOGÍAS DE LA INFORMACIÓN"/>
    <m/>
    <m/>
    <s v="RESPALDO DE INFORMACIÓN"/>
    <s v="GERENCIA DE TECNOLOGÍAS DE LA INFORMACIÓN"/>
    <s v="REQUERIMIENTO DE RECURSOS INFORMÁTICOS ATENDIDO"/>
    <s v="SÍ"/>
    <s v="SÍ"/>
    <s v="NO"/>
    <x v="2"/>
  </r>
  <r>
    <m/>
    <m/>
    <m/>
    <m/>
    <m/>
    <m/>
    <m/>
    <m/>
    <m/>
    <s v="ATENCIÓN DE REQUERIMIENTOS DE RECURSOS INFORMÁTICOS"/>
    <s v="GERENCIA DE TECNOLOGÍAS DE LA INFORMACIÓN"/>
    <m/>
    <s v="SÍ"/>
    <s v="SÍ"/>
    <s v="SÍ"/>
    <x v="2"/>
  </r>
  <r>
    <m/>
    <m/>
    <m/>
    <m/>
    <m/>
    <m/>
    <m/>
    <m/>
    <m/>
    <s v="MANTENIMIENTO PREVENTIVO Y CORRECTIVO DE EQUIPO"/>
    <s v="GERENCIA DE TECNOLOGÍAS DE LA INFORMACIÓN"/>
    <m/>
    <s v="NO"/>
    <s v="NO"/>
    <s v="NO"/>
    <x v="2"/>
  </r>
  <r>
    <m/>
    <m/>
    <m/>
    <m/>
    <m/>
    <m/>
    <m/>
    <m/>
    <m/>
    <s v="MONITOREO"/>
    <s v="GERENCIA DE TECNOLOGÍAS DE LA INFORMACIÓN"/>
    <s v="- SOFTWARE PUESTO EN PRODUCCIÓN_x000a_- MODIFICACIÓN A SOFTWARE PUESTO EN PRODUCCIÓN"/>
    <s v="NO"/>
    <s v="NO"/>
    <s v="NO"/>
    <x v="2"/>
  </r>
  <r>
    <m/>
    <s v="PA06"/>
    <s v="GESTIÓN JURÍDICO LEGAL"/>
    <s v="PA06.01"/>
    <s v="GESTIÓN Y DIFUSIÓN DE PRODUCTOS DE INTERES LEGAL"/>
    <s v="PROCURADURÍA PÚBLICA"/>
    <s v="PROCURADURÍA PÚBLICA"/>
    <m/>
    <m/>
    <m/>
    <s v="ABSOLUCIÓN DE CONSULTAS LEGALES INTERNAS"/>
    <s v="ABSOLUCIÓN DE CONSULTAS LEGALES INTERNAS"/>
    <s v="SÍ"/>
    <s v="NO"/>
    <s v="NO"/>
    <x v="2"/>
  </r>
  <r>
    <m/>
    <m/>
    <m/>
    <s v="PA06.02"/>
    <s v="DEFENSA JURÍDICA EN PROCESOS JUDICIALES INICIADOS POR TERCEROS"/>
    <s v="GERENCIA TÉCNICO NORMATIVA"/>
    <s v="GERENCIA TÉCNICO NORMATIVA"/>
    <m/>
    <m/>
    <s v="DEFENSA JURÍDICA DE LOS PROCESOS CIVILES"/>
    <s v="GERENCIA DE ASESORÍA JURÍDICA"/>
    <m/>
    <s v="NO"/>
    <s v="NO"/>
    <s v="NO"/>
    <x v="2"/>
  </r>
  <r>
    <m/>
    <m/>
    <m/>
    <m/>
    <m/>
    <m/>
    <m/>
    <m/>
    <m/>
    <s v="DEFENSA JURÍDICA DE LOS PROCESOS PENALES"/>
    <s v="GERENCIA DE ASESORÍA JURÍDICA"/>
    <m/>
    <s v="NO"/>
    <s v="NO"/>
    <s v="NO"/>
    <x v="2"/>
  </r>
  <r>
    <m/>
    <m/>
    <m/>
    <m/>
    <m/>
    <m/>
    <m/>
    <m/>
    <m/>
    <s v="DEFENSA JURÍDICA DE LOS PROCESOS LABORALES"/>
    <s v="SUBGERENCIA DE NORMATIVIDAD"/>
    <m/>
    <s v="NO"/>
    <s v="NO"/>
    <s v="NO"/>
    <x v="2"/>
  </r>
  <r>
    <m/>
    <m/>
    <m/>
    <s v="PA06.03"/>
    <s v="DEFENSA LEGAL DE LOS COLABORADORES Y EX COLABORADORES"/>
    <s v="GESTIÓN DEL CAPITAL HUMANO"/>
    <s v="GESTIÓN DEL CAPITAL HUMANO"/>
    <m/>
    <m/>
    <m/>
    <m/>
    <m/>
    <s v="NO"/>
    <s v="NO"/>
    <s v="NO"/>
    <x v="2"/>
  </r>
  <r>
    <m/>
    <s v="PA07"/>
    <s v="GESTIÓN DE LA SEGURIDAD Y CONTINUIDAD"/>
    <s v="PA07.01"/>
    <s v="GESTIÓN DE LA SEGURIDAD"/>
    <s v="SUBGERENCIA DE SEGURIDAD INTEGRAL"/>
    <s v="SUBGERENCIA DE SEGURIDAD INTEGRAL"/>
    <m/>
    <m/>
    <s v="INSPECCIÓN DE SEGURIDAD FÍSICA"/>
    <m/>
    <m/>
    <s v="SÍ"/>
    <s v="NO"/>
    <s v="SÍ"/>
    <x v="2"/>
  </r>
  <r>
    <m/>
    <m/>
    <m/>
    <m/>
    <m/>
    <m/>
    <m/>
    <m/>
    <m/>
    <s v="IMPLEMENTACIÓN DE CONTROLES Y HERRAMIENTAS DE SEGURIDAD"/>
    <m/>
    <m/>
    <s v="NO"/>
    <s v="NO"/>
    <s v="NO"/>
    <x v="2"/>
  </r>
  <r>
    <m/>
    <m/>
    <m/>
    <m/>
    <m/>
    <m/>
    <m/>
    <m/>
    <m/>
    <s v="SERVICIO DE VIGILANCIA"/>
    <m/>
    <m/>
    <s v="NO"/>
    <s v="NO"/>
    <s v="NO"/>
    <x v="2"/>
  </r>
  <r>
    <m/>
    <m/>
    <m/>
    <s v="PA07.02"/>
    <s v="GESTIÓN DE LA CONTINUIDAD"/>
    <s v="SUBGERENCIA DE SEGURIDAD INTEGRAL"/>
    <s v="SUBGERENCIA DE SEGURIDAD INTEGRAL"/>
    <m/>
    <m/>
    <m/>
    <m/>
    <m/>
    <s v="NO"/>
    <s v="NO"/>
    <s v="NO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Hoja4" cacheId="4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16">
    <pivotField name="TIPO DE PROCESO" compact="0" outline="0" multipleItemSelectionAllowed="1" showAll="0"/>
    <pivotField name="CÓDIGO" compact="0" outline="0" multipleItemSelectionAllowed="1" showAll="0"/>
    <pivotField name="MACROPROCESO" compact="0" outline="0" multipleItemSelectionAllowed="1" showAll="0"/>
    <pivotField name="cÓdigo2" compact="0" outline="0" multipleItemSelectionAllowed="1" showAll="0"/>
    <pivotField name="NIVEL 1" dataField="1" compact="0" outline="0" multipleItemSelectionAllowed="1" showAll="0"/>
    <pivotField name="PROPIETARIO " compact="0" outline="0" multipleItemSelectionAllowed="1" showAll="0"/>
    <pivotField name="PROPIETARIO A CONSIDERAR" compact="0" outline="0" multipleItemSelectionAllowed="1" showAll="0"/>
    <pivotField name="cÓdigo3" compact="0" outline="0" multipleItemSelectionAllowed="1" showAll="0"/>
    <pivotField name="ID" compact="0" outline="0" multipleItemSelectionAllowed="1" showAll="0"/>
    <pivotField name="NIVEL 2" compact="0" outline="0" multipleItemSelectionAllowed="1" showAll="0"/>
    <pivotField name="PROPIETARIO" compact="0" outline="0" multipleItemSelectionAllowed="1" showAll="0"/>
    <pivotField name="PRODUCTO" compact="0" outline="0" multipleItemSelectionAllowed="1" showAll="0"/>
    <pivotField name="DOCUMENTADO (PROCEDIMIENTO O GUIA)" compact="0" outline="0" multipleItemSelectionAllowed="1" showAll="0"/>
    <pivotField name="EN EL ALCANCE DE CERTIFICACIÓN" compact="0" outline="0" multipleItemSelectionAllowed="1" showAll="0"/>
    <pivotField name="¿CONTIENE SERVICIOS COMPARTIDO?" compact="0" outline="0" multipleItemSelectionAllowed="1" showAll="0"/>
    <pivotField name="TIPO DE PROCESOS" axis="axisRow" compact="0" outline="0" multipleItemSelectionAllowed="1" showAll="0" sortType="ascending">
      <items count="5">
        <item x="2"/>
        <item x="0"/>
        <item x="3"/>
        <item x="1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IVEL 1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1-04T01:43:58.46" personId="{7D62F638-4EE0-1C40-BB4D-C5D8E6A78441}" id="{975717C2-DBD0-4FE4-9790-CA116CD13164}">
    <text>DIRECCIÓN ESTRATÉGICA</text>
  </threadedComment>
  <threadedComment ref="F4" dT="2022-05-05T14:24:55.01" personId="{32CFB7B0-AFA1-4AA4-918A-D7DEF1A66BC8}" id="{2E26CB53-FC0B-402E-A7C3-2551A0881E71}">
    <text>Por incluir en nuevo inventario de procesos</text>
  </threadedComment>
  <threadedComment ref="G4" dT="2023-01-04T01:40:17.44" personId="{7D62F638-4EE0-1C40-BB4D-C5D8E6A78441}" id="{A1D17ED0-AD6F-4A88-A21D-FFF04BF54389}">
    <text>PE01.02.06</text>
  </threadedComment>
  <threadedComment ref="I4" dT="2023-01-04T01:40:40.07" personId="{7D62F638-4EE0-1C40-BB4D-C5D8E6A78441}" id="{4FD2A21E-27B4-4B65-B9CF-53E56F54701E}">
    <text>PE.01.02.06.01</text>
  </threadedComment>
  <threadedComment ref="J4" dT="2023-01-04T01:41:07.06" personId="{7D62F638-4EE0-1C40-BB4D-C5D8E6A78441}" id="{6D6E6A63-668A-4065-B437-CAC15300FD53}">
    <text>REGISTRO DE INFORMACIÓN DE LAS ENTIDADES SUJETAS A CONTROL</text>
  </threadedComment>
  <threadedComment ref="K4" dT="2023-01-04T01:42:14.22" personId="{7D62F638-4EE0-1C40-BB4D-C5D8E6A78441}" id="{1AEBA497-2080-4906-ACF4-88F17A86480F}">
    <text>SUBGERENCIA DE GESTIÓN DOCUMENTARIA</text>
  </threadedComment>
  <threadedComment ref="E5" dT="2023-01-04T01:44:30.81" personId="{7D62F638-4EE0-1C40-BB4D-C5D8E6A78441}" id="{64676CDF-30F7-4C3D-9CF6-A05983B1B94C}">
    <text>PE01.02</text>
  </threadedComment>
  <threadedComment ref="E13" dT="2023-01-04T01:53:12.55" personId="{7D62F638-4EE0-1C40-BB4D-C5D8E6A78441}" id="{C9C7CD1A-3522-4703-BD63-23BE5F0D7616}">
    <text>PE01.03</text>
  </threadedComment>
  <threadedComment ref="F13" dT="2023-01-04T01:52:54.65" personId="{7D62F638-4EE0-1C40-BB4D-C5D8E6A78441}" id="{4899DAF9-CFCA-41C6-AC43-5CC7EA698A79}">
    <text>AUDITORÍA INTERNA</text>
  </threadedComment>
  <threadedComment ref="E14" dT="2023-01-04T01:55:02.15" personId="{7D62F638-4EE0-1C40-BB4D-C5D8E6A78441}" id="{208C7181-E266-492B-990C-D6609D1B416E}">
    <text>PE02.05</text>
  </threadedComment>
  <threadedComment ref="F14" dT="2023-01-04T01:55:31.30" personId="{7D62F638-4EE0-1C40-BB4D-C5D8E6A78441}" id="{05329383-06F5-48B6-A047-456C16F41145}">
    <text>DISEÑO DE LA ESTRUCTURA ORGANIZACIONAL</text>
  </threadedComment>
  <threadedComment ref="G14" dT="2023-01-04T01:55:59.45" personId="{7D62F638-4EE0-1C40-BB4D-C5D8E6A78441}" id="{3BDCEE6D-20EF-40F7-86E6-2BF37F95EB45}">
    <text>PE02.05.01</text>
  </threadedComment>
  <threadedComment ref="H14" dT="2023-01-04T01:57:29.13" personId="{7D62F638-4EE0-1C40-BB4D-C5D8E6A78441}" id="{47C0CC9D-5753-47F3-B673-E487F6E0A007}">
    <text>DISEÑO DE LA ESTRUCTURA ORGANIZACIONAL</text>
  </threadedComment>
  <threadedComment ref="G15" dT="2023-01-04T01:56:28.31" personId="{7D62F638-4EE0-1C40-BB4D-C5D8E6A78441}" id="{65D68583-B48E-4AA2-BF64-444F572F83CB}">
    <text>PE02.05.02</text>
  </threadedComment>
  <threadedComment ref="H15" dT="2023-01-04T01:57:43.24" personId="{7D62F638-4EE0-1C40-BB4D-C5D8E6A78441}" id="{2ABDDAE5-6266-442F-BA63-19E1C2C4C256}">
    <text>DEFINICIÓN Y DISEÑO DE PUESTOS</text>
  </threadedComment>
  <threadedComment ref="H16" dT="2022-02-18T17:50:12.22" personId="{32CFB7B0-AFA1-4AA4-918A-D7DEF1A66BC8}" id="{92CEC2CD-8D74-49CE-89C1-0E2205E96A1F}">
    <text>Antes PE02.02.02 DISEÑO Y MEJORA DE PROCESOS</text>
  </threadedComment>
  <threadedComment ref="H39" dT="2022-02-18T17:57:18.54" personId="{32CFB7B0-AFA1-4AA4-918A-D7DEF1A66BC8}" id="{21E7509C-596B-4148-830F-051C0377D794}">
    <text>ANTES GESTIÓN DE LA CALIDAD Y MEJORA CONTÍNUA</text>
  </threadedComment>
  <threadedComment ref="J49" dT="2022-03-18T18:17:29.89" personId="{7D62F638-4EE0-1C40-BB4D-C5D8E6A78441}" id="{5D745BF8-F53A-DA4D-9B7A-FDB22CAA1BB2}">
    <text>PLANTEAMIENTO DE INQUIETUDES, INVESTIGACIÓN Y TRATAMIENTO DEL SOBORNO</text>
  </threadedComment>
  <threadedComment ref="K62" dT="2023-01-04T03:35:29.80" personId="{7D62F638-4EE0-1C40-BB4D-C5D8E6A78441}" id="{A5186FDF-D8EF-444D-B98D-445B2653F65C}">
    <text>GERENCIA JURÍDICO NORMATIVA</text>
  </threadedComment>
  <threadedComment ref="H63" dT="2021-12-17T07:34:28.58" personId="{32CFB7B0-AFA1-4AA4-918A-D7DEF1A66BC8}" id="{86AB8333-C42E-4617-854B-D43BEEFD57C1}">
    <text>EMISIÓN DE NORMATIVAS</text>
  </threadedComment>
  <threadedComment ref="H68" dT="2023-01-04T03:30:50.69" personId="{7D62F638-4EE0-1C40-BB4D-C5D8E6A78441}" id="{10C20861-332D-4100-8956-9EAE0AA523E5}">
    <text>CONTROL DE DOCUMENTOS Y REGISTROS EN EL ALCANCE DEL SGC</text>
  </threadedComment>
  <threadedComment ref="F71" dT="2022-09-26T21:22:46.83" personId="{5597F34B-5E16-483E-BA65-E9AD13FF8D3F}" id="{C0FC676F-80C9-417D-B476-018B4C788C74}">
    <text>GESTIÓN DE PROYECTOS</text>
  </threadedComment>
  <threadedComment ref="F94" dT="2022-11-21T16:35:52.84" personId="{5597F34B-5E16-483E-BA65-E9AD13FF8D3F}" id="{BEDE711F-F66A-4595-A5C3-456EF9B15DC0}">
    <text>DE ACUERDO AL INVENTARIO 2022, SE UNEN EL PE03.01 DISEÑO DE LA COMUNICACIÓN INSTITUCIONAL Y EL PE03.02 DESARROLLO DE LA COMUNICACIÓN INSTITUCIONAL</text>
  </threadedComment>
  <threadedComment ref="H94" dT="2023-01-27T20:09:44.67" personId="{5597F34B-5E16-483E-BA65-E9AD13FF8D3F}" id="{B5A098EF-F0EE-4F7E-9694-0CDD1E88467C}">
    <text>DISEÑO DE LA ESTRATEGIA DE COMUNICACIÓN INSTITUCIONAL</text>
  </threadedComment>
  <threadedComment ref="H97" dT="2023-01-27T20:11:10.99" personId="{5597F34B-5E16-483E-BA65-E9AD13FF8D3F}" id="{680E2865-0946-4A94-AD72-03B7B7F0E4B5}">
    <text>ORGANIZACIÓN Y EJECUCIÓN DE EVENTOS NACIONALES E INTERNACIONALES PARA LA PROMOCIÓN DE LA IMAGEN Y DESARROLLO INSTITUCIONAL</text>
  </threadedComment>
  <threadedComment ref="K109" dT="2022-11-21T16:47:46.57" personId="{5597F34B-5E16-483E-BA65-E9AD13FF8D3F}" id="{DFD6EB26-7ADA-4F64-BC6B-247BA15A257D}">
    <text>SUBGERENCIA DE COORDINACIÓN INTERINSTITUCIONAL NACIONAL</text>
  </threadedComment>
  <threadedComment ref="H110" dT="2022-11-21T16:51:41.38" personId="{5597F34B-5E16-483E-BA65-E9AD13FF8D3F}" id="{1F8A5290-F613-4C86-98B0-670CC463301C}">
    <text>GESTIÓN DE LAS ACCIONES DE RELACIONAMIENTO INTERINSTITUCIONAL</text>
  </threadedComment>
  <threadedComment ref="H112" dT="2022-11-21T16:55:50.09" personId="{5597F34B-5E16-483E-BA65-E9AD13FF8D3F}" id="{1F9CEFB4-BFD2-4DDC-9C0E-1FE0A3584B6C}">
    <text>SEGUIMIENTO DE LA AGENDA LEGISLATIVA Y EVENTOS DE INTERÉS PARA LA CGR</text>
  </threadedComment>
  <threadedComment ref="H112" dT="2022-11-21T16:57:18.63" personId="{5597F34B-5E16-483E-BA65-E9AD13FF8D3F}" id="{D11120BE-4364-4C3B-83C3-E899CD4C0CB6}" parentId="{1F9CEFB4-BFD2-4DDC-9C0E-1FE0A3584B6C}">
    <text>GESTIÓN PARA LA OBTENCIÓN DE FINANCIAMIENTO EXTERNO</text>
  </threadedComment>
  <threadedComment ref="H113" dT="2022-11-21T16:57:39.04" personId="{5597F34B-5E16-483E-BA65-E9AD13FF8D3F}" id="{256ABCD4-C005-45D3-B373-AB5606E38C8B}">
    <text>GESTIÓN DE INSTRUMENTOS DE COOPERACIÓN NACIONAL (CONVENIOS)</text>
  </threadedComment>
  <threadedComment ref="H115" dT="2022-11-21T16:57:39.04" personId="{5597F34B-5E16-483E-BA65-E9AD13FF8D3F}" id="{AEF4AEA4-64E9-4FFF-888E-2BB49F768EE9}">
    <text>GESTIÓN DE INSTRUMENTOS DE COOPERACIÓN NACIONAL (CONVENIOS)</text>
  </threadedComment>
  <threadedComment ref="F116" dT="2023-09-14T14:42:03.37" personId="{5597F34B-5E16-483E-BA65-E9AD13FF8D3F}" id="{D2C9CE8D-2BA8-4541-A6B6-0088D855EFC9}">
    <text>ANTES GESTIÓN DE MECANISMOS DE PREVENCIÓN DE LA CORRUPCIÓN</text>
  </threadedComment>
  <threadedComment ref="H116" dT="2021-11-17T15:52:58.66" personId="{32CFB7B0-AFA1-4AA4-918A-D7DEF1A66BC8}" id="{BA3A8853-2420-440E-80D1-9DC3E7737C7E}">
    <text>ANTES: PLANIFICACIÓN Y EJECUCIÓN DE EVENTOS DE PREVENCIÓN (17.11.21)</text>
  </threadedComment>
  <threadedComment ref="H119" dT="2023-02-27T15:42:29.98" personId="{5597F34B-5E16-483E-BA65-E9AD13FF8D3F}" id="{5BF3F1C8-EF83-46AD-A45E-40DDA6368F33}">
    <text>SEGUIMIENTO DEL REGISTRO DE AVANCE DE OBRAS PÚBLICAS 270223</text>
  </threadedComment>
  <threadedComment ref="H134" dT="2023-02-27T15:44:24.11" personId="{5597F34B-5E16-483E-BA65-E9AD13FF8D3F}" id="{1C516BEE-2813-43F1-928F-4C83706EB341}">
    <text>VERIFICACIÓN DE LAS TRANSFERENCIAS DE GESTIÓN EN GOBIERNOS REGIONALES Y LOCALES 270223</text>
  </threadedComment>
  <threadedComment ref="H136" dT="2023-02-27T15:45:19.64" personId="{5597F34B-5E16-483E-BA65-E9AD13FF8D3F}" id="{4CE08F96-C2EA-4411-AEA5-66748927766C}">
    <text>IMPLEMENTACIÓN DEL CODIGO DE INTEGRIDAD 270223</text>
  </threadedComment>
  <threadedComment ref="F140" dT="2023-02-28T15:55:23.27" personId="{5597F34B-5E16-483E-BA65-E9AD13FF8D3F}" id="{FC86627C-E7A0-4B6A-936F-F03FEF92D488}">
    <text>PARTICIPACIÓN CIUDADANA</text>
  </threadedComment>
  <threadedComment ref="J153" dT="2021-12-28T16:08:05.47" personId="{32CFB7B0-AFA1-4AA4-918A-D7DEF1A66BC8}" id="{5C8F6BC3-94EB-4B03-A2C3-4C7A49A66DE6}">
    <text>NUEVO INVENTARIO 06.12.21</text>
  </threadedComment>
  <threadedComment ref="J154" dT="2021-12-28T16:08:05.47" personId="{32CFB7B0-AFA1-4AA4-918A-D7DEF1A66BC8}" id="{D9C8597A-7BC8-4C88-91EC-0E48BDE29F08}">
    <text>NUEVO INVENTARIO 06.12.21</text>
  </threadedComment>
  <threadedComment ref="J157" dT="2021-12-28T16:08:11.33" personId="{32CFB7B0-AFA1-4AA4-918A-D7DEF1A66BC8}" id="{B7611CA8-E1F6-449E-BFDB-AFD4325B1D5D}">
    <text>NUEVO INVENTARIO 06.12.21</text>
  </threadedComment>
  <threadedComment ref="G166" dT="2022-04-20T05:14:24.60" personId="{32CFB7B0-AFA1-4AA4-918A-D7DEF1A66BC8}" id="{123364D6-2B14-431A-8ED9-B09CE8E918D8}">
    <text>PM02.01.08</text>
  </threadedComment>
  <threadedComment ref="H166" dT="2022-04-20T05:14:33.99" personId="{32CFB7B0-AFA1-4AA4-918A-D7DEF1A66BC8}" id="{379613CC-BED5-4528-98B3-678CCCCD1922}">
    <text>ATENCIÓN Y EVALUACIÓN DE DENUNCIAS</text>
  </threadedComment>
  <threadedComment ref="K192" dT="2023-08-23T19:34:02.23" personId="{5597F34B-5E16-483E-BA65-E9AD13FF8D3F}" id="{0538AE31-529B-415F-A094-9782D5DBFF9C}">
    <text>ANTES: OFICINA DE INTEGRIDAD INSTITUCIONAL Y ACCESO A LA INFORMACIÓN PÚBLICA</text>
  </threadedComment>
  <threadedComment ref="K193" dT="2023-08-23T19:34:02.23" personId="{5597F34B-5E16-483E-BA65-E9AD13FF8D3F}" id="{CF6C96C5-2DA4-4139-ACA4-E65FB590A490}">
    <text>ANTES: OFICINA DE INTEGRIDAD INSTITUCIONAL Y ACCESO A LA INFORMACIÓN PÚBLICA</text>
  </threadedComment>
  <threadedComment ref="F267" dT="2022-07-26T21:28:19.45" personId="{5597F34B-5E16-483E-BA65-E9AD13FF8D3F}" id="{24DD6681-754B-472A-9CF3-87106D189A1B}">
    <text>ANTES: SUPERVISIÓN TÉCNICA DE LOS SERVICIOS DE CONTROL Y RELACIONADOS</text>
  </threadedComment>
  <threadedComment ref="F283" dT="2022-05-31T18:32:32.22" personId="{5597F34B-5E16-483E-BA65-E9AD13FF8D3F}" id="{D6E0D86A-8C02-40D7-9AF1-29749B7687DE}">
    <text>EN PRIMERA INSTANCIA (ANTES)</text>
  </threadedComment>
  <threadedComment ref="H315" dT="2022-09-06T23:17:55.02" personId="{32CFB7B0-AFA1-4AA4-918A-D7DEF1A66BC8}" id="{B88B3E7D-4DCE-47F2-B9AD-D2E493F976A7}">
    <text>ELABORACIÓN Y ACTUALIZACIÓN DE PERFILES DE PUESTOS</text>
  </threadedComment>
  <threadedComment ref="H325" dT="2021-01-07T23:31:30.45" personId="{EE1C08B1-6C24-4A61-AAD2-AB6CD5093338}" id="{F24285D3-1C74-4D2E-8728-A3994C3B6152}">
    <text>Se modifica denominación de acuerdo a correo electrónico remitido por Gustavo V. del 07.01.21
CAPACITACIÓN INTERNA DEL PERSONAL</text>
  </threadedComment>
  <threadedComment ref="H327" dT="2021-01-07T23:31:30.45" personId="{EE1C08B1-6C24-4A61-AAD2-AB6CD5093338}" id="{2E379509-D771-4176-BE44-00CDE6002301}">
    <text>Se modifica denominación de acuerdo a correo electrónico remitido por Gustavo V. del 07.01.21
CAPACITACIÓN INTERNA DEL PERSONAL</text>
  </threadedComment>
  <threadedComment ref="H374" dT="2021-11-24T03:08:25.32" personId="{32CFB7B0-AFA1-4AA4-918A-D7DEF1A66BC8}" id="{2218B87B-EBBA-4FE6-88E3-6D6DB4BFB10B}">
    <text>ANTES: ORGANIZACIÓN DE EVENTOS INTERNOS</text>
  </threadedComment>
  <threadedComment ref="F418" dT="2022-10-17T16:41:48.65" personId="{5597F34B-5E16-483E-BA65-E9AD13FF8D3F}" id="{257EBC6E-B34A-433A-8FEA-832230FABF42}">
    <text>ANTES: ADMINISTRACIÓN PATRIMONIAL</text>
  </threadedComment>
  <threadedComment ref="F438" dT="2021-12-10T20:12:22.85" personId="{32CFB7B0-AFA1-4AA4-918A-D7DEF1A66BC8}" id="{5C13341A-E03B-4913-B559-185303DA76E6}">
    <text>EJECUCIÓN DE GASTOS E INGRESOS</text>
  </threadedComment>
  <threadedComment ref="H438" dT="2021-12-10T20:29:40.73" personId="{32CFB7B0-AFA1-4AA4-918A-D7DEF1A66BC8}" id="{2C2CFBCE-8AAB-4324-A7BB-82757CC31A2E}">
    <text>PA04.03.04	EVALUACIÓN DE DISPONIBILIDAD PRESUPUESTAL
PA04.03.05	MODIFICACIÓN DE CERTIFICACIÓN DE CRÉDITO PRESUPUESTARIO
PA04.03.06	ATENCIÓN DE NOTAS DE MODIFICACIÓN PRESUPUESTARIA</text>
  </threadedComment>
  <threadedComment ref="H440" dT="2021-12-10T20:30:48.75" personId="{32CFB7B0-AFA1-4AA4-918A-D7DEF1A66BC8}" id="{8A5B4CBB-E438-4ABA-8679-8D40EFFF729E}">
    <text>PA04.03.08	EJECUCIÓN FINANCIERA DE INGRESOS</text>
  </threadedComment>
  <threadedComment ref="H441" dT="2021-12-10T20:31:08.25" personId="{32CFB7B0-AFA1-4AA4-918A-D7DEF1A66BC8}" id="{F4E2EC73-97E0-4A14-9630-FB3E15B5C031}">
    <text>PA04.03.07	EJECUCIÓN FINANCIERA DE GASTOS</text>
  </threadedComment>
  <threadedComment ref="H442" dT="2021-12-10T20:31:23.51" personId="{32CFB7B0-AFA1-4AA4-918A-D7DEF1A66BC8}" id="{D7847FBF-F880-4F23-96FC-7CDC6021D9F9}">
    <text>TRANSFERENCIAS FINANCIERAS O DE RECURSOS</text>
  </threadedComment>
  <threadedComment ref="H444" dT="2021-12-10T20:31:41.93" personId="{32CFB7B0-AFA1-4AA4-918A-D7DEF1A66BC8}" id="{0DAC3C77-A9E4-4806-95AF-91AB636CFC8E}">
    <text>PA04.03.03	ATENCIÓN DE REQUERIMIENTOS Y RENDICIÓN DE VIÁTICOS</text>
  </threadedComment>
  <threadedComment ref="H445" dT="2021-12-10T20:31:56.36" personId="{32CFB7B0-AFA1-4AA4-918A-D7DEF1A66BC8}" id="{D159B2C0-43E7-4209-AF73-7973A1F58AFB}">
    <text>PA04.03.02	ADMINISTRACIÓN DE CAJA CHICA</text>
  </threadedComment>
  <threadedComment ref="H446" dT="2021-12-10T20:32:14.61" personId="{32CFB7B0-AFA1-4AA4-918A-D7DEF1A66BC8}" id="{034CD20E-9192-4C61-9B62-933CF6CDDC90}">
    <text>PA04.03.01	ATENCIÓN DE REQUERIMIENTOS Y RENDICIÓN DE ANTICIPOS</text>
  </threadedComment>
  <threadedComment ref="F451" dT="2023-09-15T14:10:56.15" personId="{5597F34B-5E16-483E-BA65-E9AD13FF8D3F}" id="{85A3AAA2-84B0-41BF-B437-C34A735E310A}">
    <text>DECÍA: IMPLEMENTACIÓN DE TECNOLOGÍAS DE LA INFORMACIÓN</text>
  </threadedComment>
  <threadedComment ref="F467" dT="2023-09-15T14:11:14.17" personId="{5597F34B-5E16-483E-BA65-E9AD13FF8D3F}" id="{52F8FBDB-96BA-4A71-98BF-E6457E3B3ECF}">
    <text xml:space="preserve">DECIA OPERACIÓN DE TECNOLOGÍAS DE LA INFORMACIÓN </text>
  </threadedComment>
  <threadedComment ref="F502" dT="2023-09-19T04:29:35.44" personId="{5597F34B-5E16-483E-BA65-E9AD13FF8D3F}" id="{AF04CA9C-69E1-4CCF-AF63-64602EDE55CE}">
    <text>DEFENSA JURÍDICA EN PROCESOS JUDICIALES INICIADOS POR TERCEROS</text>
  </threadedComment>
  <threadedComment ref="H502" dT="2023-09-19T04:30:10.18" personId="{5597F34B-5E16-483E-BA65-E9AD13FF8D3F}" id="{BCC205A4-0891-40A3-815C-8BFB6DF481ED}">
    <text>DEFENSA JURÍDICA DE LOS PROCESOS CIVILES</text>
  </threadedComment>
  <threadedComment ref="H503" dT="2023-09-19T04:30:17.23" personId="{5597F34B-5E16-483E-BA65-E9AD13FF8D3F}" id="{DCAF8F0A-8699-499B-8550-A4BCFE85E64B}">
    <text>DEFENSA JURÍDICA DE LOS PROCESOS PENALES</text>
  </threadedComment>
  <threadedComment ref="H504" dT="2023-09-19T04:30:25.86" personId="{5597F34B-5E16-483E-BA65-E9AD13FF8D3F}" id="{BE03DAE4-4C5E-4D2A-A766-9A37E930EE08}">
    <text>DEFENSA JURÍDICA DE LOS PROCESOS LABORALES</text>
  </threadedComment>
  <threadedComment ref="H505" dT="2023-09-19T04:31:13.10" personId="{5597F34B-5E16-483E-BA65-E9AD13FF8D3F}" id="{930BE7A8-09A2-4A14-AC92-E8C7B374AB73}">
    <text>ACTUACIONES Y SEGUIMIENTO AL PROCESO CONTENCIOSO ADMINISTRATIVO DERIVADOS DEL PROCEDIMIENTO ADMINISTRATIVO SANCIONADOR</text>
  </threadedComment>
  <threadedComment ref="F506" dT="2023-09-19T04:32:01.67" personId="{5597F34B-5E16-483E-BA65-E9AD13FF8D3F}" id="{5F14F2FB-8F3C-4E7B-BBB6-C176031AAD78}">
    <text>DEFENSA LEGAL DE LOS COLABORADORES Y EX COLABORADORES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1-04T01:43:58.46" personId="{7D62F638-4EE0-1C40-BB4D-C5D8E6A78441}" id="{3DAEC652-369F-4224-BB2E-BC50F6D5F829}">
    <text>DIRECCIÓN ESTRATÉGICA</text>
  </threadedComment>
  <threadedComment ref="F4" dT="2022-05-05T14:24:55.01" personId="{32CFB7B0-AFA1-4AA4-918A-D7DEF1A66BC8}" id="{46AE77A0-78E4-4BD6-B20B-A8072B33296B}">
    <text>Por incluir en nuevo inventario de procesos</text>
  </threadedComment>
  <threadedComment ref="G4" dT="2023-01-04T01:40:17.44" personId="{7D62F638-4EE0-1C40-BB4D-C5D8E6A78441}" id="{FA47C77D-6AD4-4639-9457-1218993F2FF1}">
    <text>PE01.02.06</text>
  </threadedComment>
  <threadedComment ref="I4" dT="2023-01-04T01:40:40.07" personId="{7D62F638-4EE0-1C40-BB4D-C5D8E6A78441}" id="{8C8C34C4-3148-4A71-B212-992B81DE34F5}">
    <text>PE.01.02.06.01</text>
  </threadedComment>
  <threadedComment ref="J4" dT="2023-01-04T01:41:07.06" personId="{7D62F638-4EE0-1C40-BB4D-C5D8E6A78441}" id="{4FB2FBBC-74D8-4892-A68A-367664330B15}">
    <text>REGISTRO DE INFORMACIÓN DE LAS ENTIDADES SUJETAS A CONTROL</text>
  </threadedComment>
  <threadedComment ref="K4" dT="2023-01-04T01:42:14.22" personId="{7D62F638-4EE0-1C40-BB4D-C5D8E6A78441}" id="{7703978F-45B9-450C-9404-04C8D25BF1D1}">
    <text>SUBGERENCIA DE GESTIÓN DOCUMENTARIA</text>
  </threadedComment>
  <threadedComment ref="E5" dT="2023-01-04T01:44:30.81" personId="{7D62F638-4EE0-1C40-BB4D-C5D8E6A78441}" id="{07227C85-994E-42D8-9432-770220076613}">
    <text>PE01.02</text>
  </threadedComment>
  <threadedComment ref="E13" dT="2023-01-04T01:53:12.55" personId="{7D62F638-4EE0-1C40-BB4D-C5D8E6A78441}" id="{3B320186-3111-406C-B144-F462955F08A9}">
    <text>PE01.03</text>
  </threadedComment>
  <threadedComment ref="F13" dT="2023-01-04T01:52:54.65" personId="{7D62F638-4EE0-1C40-BB4D-C5D8E6A78441}" id="{CBA2FE90-E723-4484-97C3-A878CE806FB0}">
    <text>AUDITORÍA INTERNA</text>
  </threadedComment>
  <threadedComment ref="E14" dT="2023-01-04T01:55:02.15" personId="{7D62F638-4EE0-1C40-BB4D-C5D8E6A78441}" id="{1C4B1156-4D91-450E-8BB2-E837AEB223B1}">
    <text>PE02.05</text>
  </threadedComment>
  <threadedComment ref="F14" dT="2023-01-04T01:55:31.30" personId="{7D62F638-4EE0-1C40-BB4D-C5D8E6A78441}" id="{C2F05062-4CC5-4E97-AFBB-EB49E14C0D7A}">
    <text>DISEÑO DE LA ESTRUCTURA ORGANIZACIONAL</text>
  </threadedComment>
  <threadedComment ref="G14" dT="2023-01-04T01:55:59.45" personId="{7D62F638-4EE0-1C40-BB4D-C5D8E6A78441}" id="{19E74875-DCE6-44C4-A4DC-FD433BBFC4A7}">
    <text>PE02.05.01</text>
  </threadedComment>
  <threadedComment ref="H14" dT="2023-01-04T01:57:29.13" personId="{7D62F638-4EE0-1C40-BB4D-C5D8E6A78441}" id="{64F7D35D-247C-4B85-B8C6-01F6690C7764}">
    <text>DISEÑO DE LA ESTRUCTURA ORGANIZACIONAL</text>
  </threadedComment>
  <threadedComment ref="G15" dT="2023-01-04T01:56:28.31" personId="{7D62F638-4EE0-1C40-BB4D-C5D8E6A78441}" id="{2C1A8307-F66C-4CD6-B22C-FEA217E74119}">
    <text>PE02.05.02</text>
  </threadedComment>
  <threadedComment ref="H15" dT="2023-01-04T01:57:43.24" personId="{7D62F638-4EE0-1C40-BB4D-C5D8E6A78441}" id="{0E3D0988-C666-49A6-A476-D1CDF59B7FFA}">
    <text>DEFINICIÓN Y DISEÑO DE PUESTOS</text>
  </threadedComment>
  <threadedComment ref="H16" dT="2022-02-18T17:50:12.22" personId="{32CFB7B0-AFA1-4AA4-918A-D7DEF1A66BC8}" id="{7A769354-753B-4F82-B54D-9717E1FE2E1F}">
    <text>Antes PE02.02.02 DISEÑO Y MEJORA DE PROCESOS</text>
  </threadedComment>
  <threadedComment ref="H38" dT="2022-02-18T17:57:18.54" personId="{32CFB7B0-AFA1-4AA4-918A-D7DEF1A66BC8}" id="{9FEAB08D-6DF2-4E50-A274-87C9138AE121}">
    <text>ANTES GESTIÓN DE LA CALIDAD Y MEJORA CONTÍNUA</text>
  </threadedComment>
  <threadedComment ref="J48" dT="2022-03-18T18:17:29.89" personId="{7D62F638-4EE0-1C40-BB4D-C5D8E6A78441}" id="{BF0B6B68-D4F1-436E-963C-2EEBF0B4B57A}">
    <text>PLANTEAMIENTO DE INQUIETUDES, INVESTIGACIÓN Y TRATAMIENTO DEL SOBORNO</text>
  </threadedComment>
  <threadedComment ref="K57" dT="2023-01-04T03:35:29.80" personId="{7D62F638-4EE0-1C40-BB4D-C5D8E6A78441}" id="{DAE69EC7-369F-45E3-A4AD-4A8C1C0F4A47}">
    <text>GERENCIA JURÍDICO NORMATIVA</text>
  </threadedComment>
  <threadedComment ref="H58" dT="2021-12-17T07:34:28.58" personId="{32CFB7B0-AFA1-4AA4-918A-D7DEF1A66BC8}" id="{38852B1A-F574-4295-8305-F93EFA707D7A}">
    <text>EMISIÓN DE NORMATIVAS</text>
  </threadedComment>
  <threadedComment ref="H62" dT="2023-01-04T03:30:50.69" personId="{7D62F638-4EE0-1C40-BB4D-C5D8E6A78441}" id="{45D980D6-F3DF-455D-8FAC-114A29F48481}">
    <text>CONTROL DE DOCUMENTOS Y REGISTROS EN EL ALCANCE DEL SGC</text>
  </threadedComment>
  <threadedComment ref="N63" dT="2023-01-04T03:32:58.96" personId="{7D62F638-4EE0-1C40-BB4D-C5D8E6A78441}" id="{59E5A833-EEC4-469F-B507-CDFC84D40F3C}">
    <text>Control de Documentos y Registros en el Alcance del Sistema Integrado de Gestión</text>
  </threadedComment>
  <threadedComment ref="F65" dT="2022-09-26T21:22:46.83" personId="{5597F34B-5E16-483E-BA65-E9AD13FF8D3F}" id="{E162162E-0202-4E89-A814-743D787A247F}">
    <text>GESTIÓN DE PROYECTOS</text>
  </threadedComment>
  <threadedComment ref="F88" dT="2022-11-21T16:35:52.84" personId="{5597F34B-5E16-483E-BA65-E9AD13FF8D3F}" id="{22FAAE52-96A0-4EA6-9B4D-FB0F4551FFEF}">
    <text>DE ACUERDO AL INVENTARIO 2022, SE UNEN EL PE03.01 DISEÑO DE LA COMUNICACIÓN INSTITUCIONAL Y EL PE03.02 DESARROLLO DE LA COMUNICACIÓN INSTITUCIONAL</text>
  </threadedComment>
  <threadedComment ref="H88" dT="2023-01-27T20:09:44.67" personId="{5597F34B-5E16-483E-BA65-E9AD13FF8D3F}" id="{C768C2AD-12E5-4279-B92C-376064071B81}">
    <text>DISEÑO DE LA ESTRATEGIA DE COMUNICACIÓN INSTITUCIONAL</text>
  </threadedComment>
  <threadedComment ref="H91" dT="2023-01-27T20:11:10.99" personId="{5597F34B-5E16-483E-BA65-E9AD13FF8D3F}" id="{8C3F6B6C-4E83-47E2-97F2-BCB189BA3AB6}">
    <text>ORGANIZACIÓN Y EJECUCIÓN DE EVENTOS NACIONALES E INTERNACIONALES PARA LA PROMOCIÓN DE LA IMAGEN Y DESARROLLO INSTITUCIONAL</text>
  </threadedComment>
  <threadedComment ref="K103" dT="2022-11-21T16:47:46.57" personId="{5597F34B-5E16-483E-BA65-E9AD13FF8D3F}" id="{F4F00E9D-8029-4D50-B03B-E95775698D4C}">
    <text>SUBGERENCIA DE COORDINACIÓN INTERINSTITUCIONAL NACIONAL</text>
  </threadedComment>
  <threadedComment ref="H104" dT="2022-11-21T16:51:41.38" personId="{5597F34B-5E16-483E-BA65-E9AD13FF8D3F}" id="{D2C90BF0-C2AD-4C51-B614-84EC0C34AC27}">
    <text>GESTIÓN DE LAS ACCIONES DE RELACIONAMIENTO INTERINSTITUCIONAL</text>
  </threadedComment>
  <threadedComment ref="H106" dT="2022-11-21T16:55:50.09" personId="{5597F34B-5E16-483E-BA65-E9AD13FF8D3F}" id="{B82F085A-D555-4245-B615-8C62C41C0DCC}">
    <text>SEGUIMIENTO DE LA AGENDA LEGISLATIVA Y EVENTOS DE INTERÉS PARA LA CGR</text>
  </threadedComment>
  <threadedComment ref="H106" dT="2022-11-21T16:57:18.63" personId="{5597F34B-5E16-483E-BA65-E9AD13FF8D3F}" id="{6A35DACF-6E4D-45D3-9AA0-D9D46AE8AAAD}" parentId="{B82F085A-D555-4245-B615-8C62C41C0DCC}">
    <text>GESTIÓN PARA LA OBTENCIÓN DE FINANCIAMIENTO EXTERNO</text>
  </threadedComment>
  <threadedComment ref="H107" dT="2022-11-21T16:57:39.04" personId="{5597F34B-5E16-483E-BA65-E9AD13FF8D3F}" id="{96877F44-1F31-450E-BB7A-54AA942B34AD}">
    <text>GESTIÓN DE INSTRUMENTOS DE COOPERACIÓN NACIONAL (CONVENIOS)</text>
  </threadedComment>
  <threadedComment ref="H108" dT="2022-11-21T16:57:39.04" personId="{5597F34B-5E16-483E-BA65-E9AD13FF8D3F}" id="{AFF2E732-EE66-432F-B47A-284A92513B6D}">
    <text>GESTIÓN DE INSTRUMENTOS DE COOPERACIÓN NACIONAL (CONVENIOS)</text>
  </threadedComment>
  <threadedComment ref="F109" dT="2023-09-14T14:42:03.37" personId="{5597F34B-5E16-483E-BA65-E9AD13FF8D3F}" id="{F59F5AFC-F68C-435B-B125-93573F54E10F}">
    <text>ANTES GESTIÓN DE MECANISMOS DE PREVENCIÓN DE LA CORRUPCIÓN</text>
  </threadedComment>
  <threadedComment ref="H109" dT="2021-11-17T15:52:58.66" personId="{32CFB7B0-AFA1-4AA4-918A-D7DEF1A66BC8}" id="{C6A2D8A4-CA4F-40A0-B751-25C515A1ECCE}">
    <text>ANTES: PLANIFICACIÓN Y EJECUCIÓN DE EVENTOS DE PREVENCIÓN (17.11.21)</text>
  </threadedComment>
  <threadedComment ref="H112" dT="2023-02-27T15:42:29.98" personId="{5597F34B-5E16-483E-BA65-E9AD13FF8D3F}" id="{D7843E7D-B9B5-43E8-988B-5101FD675834}">
    <text>SEGUIMIENTO DEL REGISTRO DE AVANCE DE OBRAS PÚBLICAS 270223</text>
  </threadedComment>
  <threadedComment ref="H127" dT="2023-02-27T15:44:24.11" personId="{5597F34B-5E16-483E-BA65-E9AD13FF8D3F}" id="{E04F4C2B-A521-460D-9B30-65715BC4D7B9}">
    <text>VERIFICACIÓN DE LAS TRANSFERENCIAS DE GESTIÓN EN GOBIERNOS REGIONALES Y LOCALES 270223</text>
  </threadedComment>
  <threadedComment ref="H128" dT="2023-02-27T15:45:19.64" personId="{5597F34B-5E16-483E-BA65-E9AD13FF8D3F}" id="{1652E5E1-45E7-41A8-934A-99805B8A0642}">
    <text>IMPLEMENTACIÓN DEL CODIGO DE INTEGRIDAD 270223</text>
  </threadedComment>
  <threadedComment ref="F132" dT="2023-02-28T15:55:23.27" personId="{5597F34B-5E16-483E-BA65-E9AD13FF8D3F}" id="{316C4CEC-E2D8-4358-9C34-5F581F5392B4}">
    <text>PARTICIPACIÓN CIUDADANA</text>
  </threadedComment>
  <threadedComment ref="J145" dT="2021-12-28T16:08:05.47" personId="{32CFB7B0-AFA1-4AA4-918A-D7DEF1A66BC8}" id="{075458BF-BF09-4F05-B0AF-19E4F2F1BEE8}">
    <text>NUEVO INVENTARIO 06.12.21</text>
  </threadedComment>
  <threadedComment ref="J146" dT="2021-12-28T16:08:05.47" personId="{32CFB7B0-AFA1-4AA4-918A-D7DEF1A66BC8}" id="{87DFECD1-C25A-41B1-9812-2095BDC720C0}">
    <text>NUEVO INVENTARIO 06.12.21</text>
  </threadedComment>
  <threadedComment ref="J147" dT="2021-12-28T16:08:11.33" personId="{32CFB7B0-AFA1-4AA4-918A-D7DEF1A66BC8}" id="{5C76DCEB-02BE-4903-A508-C0BF6D05ABCC}">
    <text>NUEVO INVENTARIO 06.12.21</text>
  </threadedComment>
  <threadedComment ref="G160" dT="2022-04-20T05:14:24.60" personId="{32CFB7B0-AFA1-4AA4-918A-D7DEF1A66BC8}" id="{1482B285-FA7A-47B0-85A4-C839F17D40DC}">
    <text>PM02.01.08</text>
  </threadedComment>
  <threadedComment ref="H160" dT="2022-04-20T05:14:33.99" personId="{32CFB7B0-AFA1-4AA4-918A-D7DEF1A66BC8}" id="{450CEE1F-626B-4022-AA35-DC74719E352C}">
    <text>ATENCIÓN Y EVALUACIÓN DE DENUNCIAS</text>
  </threadedComment>
  <threadedComment ref="N164" dT="2020-10-12T23:03:40.11" personId="{EE1C08B1-6C24-4A61-AAD2-AB6CD5093338}" id="{9F9A99B2-8752-4FC5-B193-942A37EA0CCA}">
    <text>Se elimina solicitud de código "Registro de información" realizada por GUSTAVO V. CORREO DEL 15.09.20, ISABEL H. correo del 12.10.20</text>
  </threadedComment>
  <threadedComment ref="N174" dT="2020-10-12T23:04:57.70" personId="{EE1C08B1-6C24-4A61-AAD2-AB6CD5093338}" id="{4BCD9BFE-3D97-4F64-880C-F75E8156C5D3}">
    <text>Se elimina solicitud de código "Identificación de la denuncia" realizada por GUSTAVO V. CORREO DEL 15.09.20, ISABEL H. correo del 12.10.20</text>
  </threadedComment>
  <threadedComment ref="N176" dT="2020-10-12T23:05:03.57" personId="{EE1C08B1-6C24-4A61-AAD2-AB6CD5093338}" id="{8206014C-E946-446F-8551-EFB40480FB70}">
    <text>Se elimina solicitud de código "Evaluación preliminar" realizada por GUSTAVO V. CORREO DEL 15.09.20, ISABEL H. correo del 12.10.20</text>
  </threadedComment>
  <threadedComment ref="N179" dT="2020-10-12T23:05:11.54" personId="{EE1C08B1-6C24-4A61-AAD2-AB6CD5093338}" id="{8D5A0DBE-6CC8-4CDD-8AA9-3D668B634952}">
    <text>Se elimina solicitud de código "Evaluación preparatoria" realizada por GUSTAVO V. CORREO DEL 15.09.20, ISABEL H. correo del 12.10.20</text>
  </threadedComment>
  <threadedComment ref="K186" dT="2023-08-23T19:34:02.23" personId="{5597F34B-5E16-483E-BA65-E9AD13FF8D3F}" id="{9031D8F4-2575-4C02-B44C-E7AFBE8C5828}">
    <text>ANTES: OFICINA DE INTEGRIDAD INSTITUCIONAL Y ACCESO A LA INFORMACIÓN PÚBLICA</text>
  </threadedComment>
  <threadedComment ref="K187" dT="2023-08-23T19:34:02.23" personId="{5597F34B-5E16-483E-BA65-E9AD13FF8D3F}" id="{AADCF63D-E2C0-4876-8440-82332377FDC4}">
    <text>ANTES: OFICINA DE INTEGRIDAD INSTITUCIONAL Y ACCESO A LA INFORMACIÓN PÚBLICA</text>
  </threadedComment>
  <threadedComment ref="F257" dT="2022-07-26T21:28:19.45" personId="{5597F34B-5E16-483E-BA65-E9AD13FF8D3F}" id="{598443EE-1968-43DF-8055-BD1ED29366F2}">
    <text>ANTES: SUPERVISIÓN TÉCNICA DE LOS SERVICIOS DE CONTROL Y RELACIONADOS</text>
  </threadedComment>
  <threadedComment ref="F271" dT="2022-05-31T18:32:32.22" personId="{5597F34B-5E16-483E-BA65-E9AD13FF8D3F}" id="{17B18781-260E-49E5-99BA-EE78AB9BA17C}">
    <text>EN PRIMERA INSTANCIA (ANTES)</text>
  </threadedComment>
  <threadedComment ref="H301" dT="2022-09-06T23:17:55.02" personId="{32CFB7B0-AFA1-4AA4-918A-D7DEF1A66BC8}" id="{3F603476-45F6-47E5-A282-E03E1301D575}">
    <text>ELABORACIÓN Y ACTUALIZACIÓN DE PERFILES DE PUESTOS</text>
  </threadedComment>
  <threadedComment ref="H311" dT="2021-01-07T23:31:30.45" personId="{EE1C08B1-6C24-4A61-AAD2-AB6CD5093338}" id="{01964224-C294-44AA-B561-C84B1AF2FF76}">
    <text>Se modifica denominación de acuerdo a correo electrónico remitido por Gustavo V. del 07.01.21
CAPACITACIÓN INTERNA DEL PERSONAL</text>
  </threadedComment>
  <threadedComment ref="H313" dT="2021-01-07T23:31:30.45" personId="{EE1C08B1-6C24-4A61-AAD2-AB6CD5093338}" id="{68AD24FB-4EF9-4176-A202-F417DA1EC6A1}">
    <text>Se modifica denominación de acuerdo a correo electrónico remitido por Gustavo V. del 07.01.21
CAPACITACIÓN INTERNA DEL PERSONAL</text>
  </threadedComment>
  <threadedComment ref="H357" dT="2021-11-24T03:08:25.32" personId="{32CFB7B0-AFA1-4AA4-918A-D7DEF1A66BC8}" id="{C6F971FF-E68B-4CDF-A7E6-4D4BFE8DF053}">
    <text>ANTES: ORGANIZACIÓN DE EVENTOS INTERNOS</text>
  </threadedComment>
  <threadedComment ref="F400" dT="2022-10-17T16:41:48.65" personId="{5597F34B-5E16-483E-BA65-E9AD13FF8D3F}" id="{E80116AF-E796-49EB-8551-E4FA11E8939E}">
    <text>ANTES: ADMINISTRACIÓN PATRIMONIAL</text>
  </threadedComment>
  <threadedComment ref="F420" dT="2021-12-10T20:12:22.85" personId="{32CFB7B0-AFA1-4AA4-918A-D7DEF1A66BC8}" id="{DAE1A996-AE51-4ECA-AFFA-1807AA61FD6D}">
    <text>EJECUCIÓN DE GASTOS E INGRESOS</text>
  </threadedComment>
  <threadedComment ref="H420" dT="2021-12-10T20:29:40.73" personId="{32CFB7B0-AFA1-4AA4-918A-D7DEF1A66BC8}" id="{677E59AC-76B4-4B45-819F-1385BF646046}">
    <text>PA04.03.04	EVALUACIÓN DE DISPONIBILIDAD PRESUPUESTAL
PA04.03.05	MODIFICACIÓN DE CERTIFICACIÓN DE CRÉDITO PRESUPUESTARIO
PA04.03.06	ATENCIÓN DE NOTAS DE MODIFICACIÓN PRESUPUESTARIA</text>
  </threadedComment>
  <threadedComment ref="H422" dT="2021-12-10T20:30:48.75" personId="{32CFB7B0-AFA1-4AA4-918A-D7DEF1A66BC8}" id="{78690E6F-C321-4552-B2A0-3F0B9701B902}">
    <text>PA04.03.08	EJECUCIÓN FINANCIERA DE INGRESOS</text>
  </threadedComment>
  <threadedComment ref="H423" dT="2021-12-10T20:31:08.25" personId="{32CFB7B0-AFA1-4AA4-918A-D7DEF1A66BC8}" id="{FC273092-F104-47A8-82A6-E01DEE725791}">
    <text>PA04.03.07	EJECUCIÓN FINANCIERA DE GASTOS</text>
  </threadedComment>
  <threadedComment ref="H424" dT="2021-12-10T20:31:23.51" personId="{32CFB7B0-AFA1-4AA4-918A-D7DEF1A66BC8}" id="{8D72CCCC-029D-49F9-AA9E-E9E2D899665C}">
    <text>TRANSFERENCIAS FINANCIERAS O DE RECURSOS</text>
  </threadedComment>
  <threadedComment ref="H426" dT="2021-12-10T20:31:41.93" personId="{32CFB7B0-AFA1-4AA4-918A-D7DEF1A66BC8}" id="{75A7753B-2048-482C-8F44-6ACE72FF2BA9}">
    <text>PA04.03.03	ATENCIÓN DE REQUERIMIENTOS Y RENDICIÓN DE VIÁTICOS</text>
  </threadedComment>
  <threadedComment ref="H427" dT="2021-12-10T20:31:56.36" personId="{32CFB7B0-AFA1-4AA4-918A-D7DEF1A66BC8}" id="{748653E9-449B-478C-84EC-42FED1B12375}">
    <text>PA04.03.02	ADMINISTRACIÓN DE CAJA CHICA</text>
  </threadedComment>
  <threadedComment ref="H428" dT="2021-12-10T20:32:14.61" personId="{32CFB7B0-AFA1-4AA4-918A-D7DEF1A66BC8}" id="{D0A195B7-8303-449C-8BA5-F592AE4C1DAC}">
    <text>PA04.03.01	ATENCIÓN DE REQUERIMIENTOS Y RENDICIÓN DE ANTICIPOS</text>
  </threadedComment>
  <threadedComment ref="F433" dT="2023-09-15T14:10:56.15" personId="{5597F34B-5E16-483E-BA65-E9AD13FF8D3F}" id="{66A68309-96A1-4984-A598-6CB5090097E8}">
    <text>DECÍA: IMPLEMENTACIÓN DE TECNOLOGÍAS DE LA INFORMACIÓN</text>
  </threadedComment>
  <threadedComment ref="F449" dT="2023-09-15T14:11:14.17" personId="{5597F34B-5E16-483E-BA65-E9AD13FF8D3F}" id="{426D5428-1729-4CD9-A768-89FFAE6495D2}">
    <text xml:space="preserve">DECIA OPERACIÓN DE TECNOLOGÍAS DE LA INFORMACIÓN </text>
  </threadedComment>
  <threadedComment ref="F480" dT="2023-09-19T04:29:35.44" personId="{5597F34B-5E16-483E-BA65-E9AD13FF8D3F}" id="{FEC9E566-BB88-4E74-80F0-4542C4E4531A}">
    <text>DEFENSA JURÍDICA EN PROCESOS JUDICIALES INICIADOS POR TERCEROS</text>
  </threadedComment>
  <threadedComment ref="H480" dT="2023-09-19T04:30:10.18" personId="{5597F34B-5E16-483E-BA65-E9AD13FF8D3F}" id="{C28703CD-B4A3-46DA-8FB9-BE2348802D61}">
    <text>DEFENSA JURÍDICA DE LOS PROCESOS CIVILES</text>
  </threadedComment>
  <threadedComment ref="H481" dT="2023-09-19T04:30:17.23" personId="{5597F34B-5E16-483E-BA65-E9AD13FF8D3F}" id="{34257C68-1AE5-454B-B748-4EE9EF627E37}">
    <text>DEFENSA JURÍDICA DE LOS PROCESOS PENALES</text>
  </threadedComment>
  <threadedComment ref="H482" dT="2023-09-19T04:30:25.86" personId="{5597F34B-5E16-483E-BA65-E9AD13FF8D3F}" id="{5AFEEADF-F29B-4631-B2BD-E3570D1B377C}">
    <text>DEFENSA JURÍDICA DE LOS PROCESOS LABORALES</text>
  </threadedComment>
  <threadedComment ref="H483" dT="2023-09-19T04:31:13.10" personId="{5597F34B-5E16-483E-BA65-E9AD13FF8D3F}" id="{4EFC342C-539B-4BBE-B1B6-5B10DF4EBB88}">
    <text>ACTUACIONES Y SEGUIMIENTO AL PROCESO CONTENCIOSO ADMINISTRATIVO DERIVADOS DEL PROCEDIMIENTO ADMINISTRATIVO SANCIONADOR</text>
  </threadedComment>
  <threadedComment ref="F484" dT="2023-09-19T04:32:01.67" personId="{5597F34B-5E16-483E-BA65-E9AD13FF8D3F}" id="{6E6753F7-2570-4037-B4A2-949150C206CD}">
    <text>DEFENSA LEGAL DE LOS COLABORADORES Y EX COLABORADORES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522"/>
  <sheetViews>
    <sheetView tabSelected="1" zoomScale="70" zoomScaleNormal="70" zoomScaleSheetLayoutView="70" workbookViewId="0">
      <pane xSplit="8" topLeftCell="I1" activePane="topRight" state="frozen"/>
      <selection activeCell="M271" sqref="M271"/>
      <selection pane="topRight" activeCell="J5" sqref="J5"/>
    </sheetView>
  </sheetViews>
  <sheetFormatPr baseColWidth="10" defaultColWidth="12.5703125" defaultRowHeight="15" customHeight="1" x14ac:dyDescent="0.35"/>
  <cols>
    <col min="1" max="1" width="9.0703125" customWidth="1"/>
    <col min="2" max="2" width="6.5" customWidth="1"/>
    <col min="3" max="3" width="14.5" customWidth="1"/>
    <col min="4" max="4" width="10" customWidth="1"/>
    <col min="5" max="5" width="8.92578125" bestFit="1" customWidth="1"/>
    <col min="6" max="6" width="24.5703125" customWidth="1"/>
    <col min="7" max="7" width="12.5" style="412" customWidth="1"/>
    <col min="8" max="8" width="43.5703125" customWidth="1"/>
    <col min="9" max="9" width="13.7109375" customWidth="1"/>
    <col min="10" max="10" width="37" customWidth="1"/>
    <col min="11" max="11" width="32.92578125" customWidth="1"/>
    <col min="12" max="15" width="10" customWidth="1"/>
  </cols>
  <sheetData>
    <row r="1" spans="1:15" ht="43.5" customHeight="1" thickBot="1" x14ac:dyDescent="0.45">
      <c r="A1" s="486" t="s">
        <v>0</v>
      </c>
      <c r="B1" s="487" t="s">
        <v>1</v>
      </c>
      <c r="C1" s="488" t="s">
        <v>2</v>
      </c>
      <c r="D1" s="489" t="s">
        <v>1</v>
      </c>
      <c r="E1" s="487" t="s">
        <v>1</v>
      </c>
      <c r="F1" s="488" t="s">
        <v>3</v>
      </c>
      <c r="G1" s="488" t="s">
        <v>1</v>
      </c>
      <c r="H1" s="488" t="s">
        <v>4</v>
      </c>
      <c r="I1" s="488" t="s">
        <v>1</v>
      </c>
      <c r="J1" s="488" t="s">
        <v>5</v>
      </c>
      <c r="K1" s="488" t="s">
        <v>6</v>
      </c>
      <c r="L1" s="3"/>
      <c r="M1" s="3"/>
      <c r="N1" s="3"/>
      <c r="O1" s="3"/>
    </row>
    <row r="2" spans="1:15" ht="51" customHeight="1" x14ac:dyDescent="0.4">
      <c r="A2" s="1157" t="s">
        <v>13</v>
      </c>
      <c r="B2" s="1159" t="s">
        <v>14</v>
      </c>
      <c r="C2" s="1161" t="s">
        <v>15</v>
      </c>
      <c r="D2" s="1068" t="s">
        <v>16</v>
      </c>
      <c r="E2" s="1162" t="s">
        <v>17</v>
      </c>
      <c r="F2" s="1163" t="s">
        <v>18</v>
      </c>
      <c r="G2" s="627" t="s">
        <v>19</v>
      </c>
      <c r="H2" s="628" t="s">
        <v>20</v>
      </c>
      <c r="I2" s="618"/>
      <c r="J2" s="319"/>
      <c r="K2" s="1183" t="s">
        <v>21</v>
      </c>
      <c r="L2" s="5"/>
      <c r="M2" s="5"/>
      <c r="N2" s="5"/>
      <c r="O2" s="5"/>
    </row>
    <row r="3" spans="1:15" ht="55.2" customHeight="1" x14ac:dyDescent="0.4">
      <c r="A3" s="1158"/>
      <c r="B3" s="1160"/>
      <c r="C3" s="916"/>
      <c r="D3" s="1061"/>
      <c r="E3" s="911"/>
      <c r="F3" s="927"/>
      <c r="G3" s="738" t="s">
        <v>26</v>
      </c>
      <c r="H3" s="737" t="s">
        <v>27</v>
      </c>
      <c r="I3" s="618"/>
      <c r="J3" s="319"/>
      <c r="K3" s="1184"/>
      <c r="L3" s="5"/>
      <c r="M3" s="5"/>
      <c r="N3" s="5"/>
      <c r="O3" s="5"/>
    </row>
    <row r="4" spans="1:15" ht="43.5" customHeight="1" x14ac:dyDescent="0.4">
      <c r="A4" s="863"/>
      <c r="B4" s="1149"/>
      <c r="C4" s="852"/>
      <c r="D4" s="268" t="s">
        <v>32</v>
      </c>
      <c r="E4" s="707" t="s">
        <v>33</v>
      </c>
      <c r="F4" s="279" t="s">
        <v>34</v>
      </c>
      <c r="G4" s="743"/>
      <c r="H4" s="319"/>
      <c r="I4" s="618"/>
      <c r="J4" s="319"/>
      <c r="K4" s="732" t="s">
        <v>35</v>
      </c>
      <c r="L4" s="5"/>
      <c r="M4" s="5"/>
      <c r="N4" s="5"/>
      <c r="O4" s="5"/>
    </row>
    <row r="5" spans="1:15" ht="82.95" customHeight="1" x14ac:dyDescent="0.4">
      <c r="A5" s="863"/>
      <c r="B5" s="1149"/>
      <c r="C5" s="852"/>
      <c r="D5" s="1060" t="s">
        <v>39</v>
      </c>
      <c r="E5" s="910" t="s">
        <v>40</v>
      </c>
      <c r="F5" s="1181" t="s">
        <v>41</v>
      </c>
      <c r="G5" s="590"/>
      <c r="H5" s="617"/>
      <c r="I5" s="618"/>
      <c r="J5" s="319"/>
      <c r="K5" s="620"/>
      <c r="L5" s="5"/>
      <c r="M5" s="5"/>
      <c r="N5" s="5"/>
      <c r="O5" s="5"/>
    </row>
    <row r="6" spans="1:15" ht="54.75" customHeight="1" x14ac:dyDescent="0.4">
      <c r="A6" s="863"/>
      <c r="B6" s="1149"/>
      <c r="C6" s="852"/>
      <c r="D6" s="1061"/>
      <c r="E6" s="911"/>
      <c r="F6" s="1158"/>
      <c r="G6" s="629" t="s">
        <v>46</v>
      </c>
      <c r="H6" s="630" t="s">
        <v>47</v>
      </c>
      <c r="I6" s="618"/>
      <c r="J6" s="319"/>
      <c r="K6" s="732" t="s">
        <v>21</v>
      </c>
      <c r="L6" s="5"/>
      <c r="M6" s="5"/>
      <c r="N6" s="5"/>
      <c r="O6" s="5"/>
    </row>
    <row r="7" spans="1:15" ht="43.5" customHeight="1" x14ac:dyDescent="0.4">
      <c r="A7" s="863"/>
      <c r="B7" s="1149"/>
      <c r="C7" s="852"/>
      <c r="D7" s="1061"/>
      <c r="E7" s="911"/>
      <c r="F7" s="1158"/>
      <c r="G7" s="1215" t="s">
        <v>48</v>
      </c>
      <c r="H7" s="1209" t="s">
        <v>49</v>
      </c>
      <c r="I7" s="619"/>
      <c r="J7" s="279"/>
      <c r="K7" s="732" t="s">
        <v>21</v>
      </c>
      <c r="L7" s="5"/>
      <c r="M7" s="5"/>
      <c r="N7" s="5"/>
      <c r="O7" s="5"/>
    </row>
    <row r="8" spans="1:15" ht="46.2" customHeight="1" x14ac:dyDescent="0.4">
      <c r="A8" s="863"/>
      <c r="B8" s="1149"/>
      <c r="C8" s="852"/>
      <c r="D8" s="1061"/>
      <c r="E8" s="911"/>
      <c r="F8" s="1158"/>
      <c r="G8" s="1215"/>
      <c r="H8" s="1209"/>
      <c r="I8" s="619"/>
      <c r="J8" s="279"/>
      <c r="K8" s="732" t="s">
        <v>21</v>
      </c>
      <c r="L8" s="5"/>
      <c r="M8" s="5"/>
      <c r="N8" s="5"/>
      <c r="O8" s="5"/>
    </row>
    <row r="9" spans="1:15" ht="60" customHeight="1" x14ac:dyDescent="0.4">
      <c r="A9" s="863"/>
      <c r="B9" s="1149"/>
      <c r="C9" s="852"/>
      <c r="D9" s="1061"/>
      <c r="E9" s="911"/>
      <c r="F9" s="1158"/>
      <c r="G9" s="631" t="s">
        <v>56</v>
      </c>
      <c r="H9" s="632" t="s">
        <v>57</v>
      </c>
      <c r="I9" s="618"/>
      <c r="J9" s="319"/>
      <c r="K9" s="733" t="s">
        <v>21</v>
      </c>
      <c r="L9" s="5"/>
      <c r="M9" s="5"/>
      <c r="N9" s="5"/>
      <c r="O9" s="5"/>
    </row>
    <row r="10" spans="1:15" ht="43.5" customHeight="1" x14ac:dyDescent="0.4">
      <c r="A10" s="863"/>
      <c r="B10" s="1149"/>
      <c r="C10" s="852"/>
      <c r="D10" s="1061"/>
      <c r="E10" s="911"/>
      <c r="F10" s="1158"/>
      <c r="G10" s="631" t="s">
        <v>61</v>
      </c>
      <c r="H10" s="632" t="s">
        <v>62</v>
      </c>
      <c r="I10" s="338"/>
      <c r="J10" s="319"/>
      <c r="K10" s="734" t="s">
        <v>21</v>
      </c>
      <c r="L10" s="5"/>
      <c r="M10" s="5"/>
      <c r="N10" s="5"/>
      <c r="O10" s="5"/>
    </row>
    <row r="11" spans="1:15" ht="43.5" customHeight="1" x14ac:dyDescent="0.4">
      <c r="A11" s="863"/>
      <c r="B11" s="1149"/>
      <c r="C11" s="852"/>
      <c r="D11" s="1061"/>
      <c r="E11" s="911"/>
      <c r="F11" s="1158"/>
      <c r="G11" s="1207" t="s">
        <v>66</v>
      </c>
      <c r="H11" s="1213" t="s">
        <v>67</v>
      </c>
      <c r="I11" s="339"/>
      <c r="J11" s="279"/>
      <c r="K11" s="735" t="s">
        <v>21</v>
      </c>
      <c r="L11" s="5"/>
      <c r="M11" s="5"/>
      <c r="N11" s="5"/>
      <c r="O11" s="5"/>
    </row>
    <row r="12" spans="1:15" ht="43.5" customHeight="1" x14ac:dyDescent="0.4">
      <c r="A12" s="863"/>
      <c r="B12" s="1149"/>
      <c r="C12" s="852"/>
      <c r="D12" s="1069"/>
      <c r="E12" s="912"/>
      <c r="F12" s="1182"/>
      <c r="G12" s="1208"/>
      <c r="H12" s="1214"/>
      <c r="I12" s="450"/>
      <c r="J12" s="279"/>
      <c r="K12" s="736" t="s">
        <v>21</v>
      </c>
      <c r="L12" s="5"/>
      <c r="M12" s="5"/>
      <c r="N12" s="5"/>
      <c r="O12" s="5"/>
    </row>
    <row r="13" spans="1:15" ht="43.5" customHeight="1" thickBot="1" x14ac:dyDescent="0.45">
      <c r="A13" s="863"/>
      <c r="B13" s="1149"/>
      <c r="C13" s="852"/>
      <c r="D13" s="268" t="s">
        <v>72</v>
      </c>
      <c r="E13" s="269" t="s">
        <v>73</v>
      </c>
      <c r="F13" s="270" t="s">
        <v>74</v>
      </c>
      <c r="G13" s="398"/>
      <c r="H13" s="271"/>
      <c r="I13" s="274"/>
      <c r="J13" s="274"/>
      <c r="K13" s="274" t="s">
        <v>75</v>
      </c>
      <c r="L13" s="5"/>
      <c r="M13" s="5"/>
      <c r="N13" s="5"/>
      <c r="O13" s="5"/>
    </row>
    <row r="14" spans="1:15" ht="30" customHeight="1" x14ac:dyDescent="0.4">
      <c r="A14" s="863"/>
      <c r="B14" s="1171" t="s">
        <v>76</v>
      </c>
      <c r="C14" s="1173" t="s">
        <v>77</v>
      </c>
      <c r="D14" s="1174" t="s">
        <v>78</v>
      </c>
      <c r="E14" s="1175" t="s">
        <v>79</v>
      </c>
      <c r="F14" s="1164" t="s">
        <v>80</v>
      </c>
      <c r="G14" s="399" t="s">
        <v>81</v>
      </c>
      <c r="H14" s="625" t="s">
        <v>82</v>
      </c>
      <c r="I14" s="340"/>
      <c r="J14" s="340"/>
      <c r="K14" s="274" t="s">
        <v>83</v>
      </c>
      <c r="L14" s="5"/>
      <c r="M14" s="5"/>
      <c r="N14" s="5"/>
      <c r="O14" s="5"/>
    </row>
    <row r="15" spans="1:15" ht="30" customHeight="1" x14ac:dyDescent="0.4">
      <c r="A15" s="863"/>
      <c r="B15" s="1172"/>
      <c r="C15" s="852"/>
      <c r="D15" s="852"/>
      <c r="E15" s="815"/>
      <c r="F15" s="815"/>
      <c r="G15" s="12" t="s">
        <v>84</v>
      </c>
      <c r="H15" s="7" t="s">
        <v>85</v>
      </c>
      <c r="I15" s="274"/>
      <c r="J15" s="274"/>
      <c r="K15" s="274" t="s">
        <v>86</v>
      </c>
      <c r="L15" s="5"/>
      <c r="M15" s="5"/>
      <c r="N15" s="5"/>
      <c r="O15" s="5"/>
    </row>
    <row r="16" spans="1:15" ht="30" customHeight="1" x14ac:dyDescent="0.4">
      <c r="A16" s="863"/>
      <c r="B16" s="1172"/>
      <c r="C16" s="852"/>
      <c r="D16" s="1060" t="s">
        <v>87</v>
      </c>
      <c r="E16" s="910" t="s">
        <v>88</v>
      </c>
      <c r="F16" s="968" t="s">
        <v>89</v>
      </c>
      <c r="G16" s="910" t="s">
        <v>90</v>
      </c>
      <c r="H16" s="926" t="s">
        <v>91</v>
      </c>
      <c r="I16" s="319"/>
      <c r="J16" s="319"/>
      <c r="K16" s="438" t="s">
        <v>92</v>
      </c>
      <c r="L16" s="5"/>
      <c r="M16" s="5"/>
      <c r="N16" s="5"/>
      <c r="O16" s="5"/>
    </row>
    <row r="17" spans="1:15" ht="30" customHeight="1" x14ac:dyDescent="0.4">
      <c r="A17" s="863"/>
      <c r="B17" s="1172"/>
      <c r="C17" s="852"/>
      <c r="D17" s="1061"/>
      <c r="E17" s="911"/>
      <c r="F17" s="970"/>
      <c r="G17" s="911"/>
      <c r="H17" s="927"/>
      <c r="I17" s="319"/>
      <c r="J17" s="319"/>
      <c r="K17" s="438" t="s">
        <v>92</v>
      </c>
      <c r="L17" s="5"/>
      <c r="M17" s="5"/>
      <c r="N17" s="5"/>
      <c r="O17" s="5"/>
    </row>
    <row r="18" spans="1:15" ht="30" customHeight="1" x14ac:dyDescent="0.4">
      <c r="A18" s="863"/>
      <c r="B18" s="1172"/>
      <c r="C18" s="852"/>
      <c r="D18" s="1061"/>
      <c r="E18" s="911"/>
      <c r="F18" s="970"/>
      <c r="G18" s="911"/>
      <c r="H18" s="927"/>
      <c r="I18" s="319"/>
      <c r="J18" s="319"/>
      <c r="K18" s="438" t="s">
        <v>92</v>
      </c>
      <c r="L18" s="5"/>
      <c r="M18" s="5"/>
      <c r="N18" s="5"/>
      <c r="O18" s="5"/>
    </row>
    <row r="19" spans="1:15" ht="30" customHeight="1" x14ac:dyDescent="0.4">
      <c r="A19" s="863"/>
      <c r="B19" s="1172"/>
      <c r="C19" s="852"/>
      <c r="D19" s="1061"/>
      <c r="E19" s="911"/>
      <c r="F19" s="970"/>
      <c r="G19" s="911"/>
      <c r="H19" s="927"/>
      <c r="I19" s="319"/>
      <c r="J19" s="319"/>
      <c r="K19" s="438" t="s">
        <v>92</v>
      </c>
      <c r="L19" s="5"/>
      <c r="M19" s="5"/>
      <c r="N19" s="5"/>
      <c r="O19" s="5"/>
    </row>
    <row r="20" spans="1:15" ht="30" customHeight="1" x14ac:dyDescent="0.4">
      <c r="A20" s="863"/>
      <c r="B20" s="1172"/>
      <c r="C20" s="852"/>
      <c r="D20" s="1061"/>
      <c r="E20" s="911"/>
      <c r="F20" s="970"/>
      <c r="G20" s="911"/>
      <c r="H20" s="927"/>
      <c r="I20" s="319"/>
      <c r="J20" s="319"/>
      <c r="K20" s="438" t="s">
        <v>92</v>
      </c>
      <c r="L20" s="5"/>
      <c r="M20" s="5"/>
      <c r="N20" s="5"/>
      <c r="O20" s="5"/>
    </row>
    <row r="21" spans="1:15" ht="30" customHeight="1" x14ac:dyDescent="0.4">
      <c r="A21" s="863"/>
      <c r="B21" s="1172"/>
      <c r="C21" s="852"/>
      <c r="D21" s="1061"/>
      <c r="E21" s="911"/>
      <c r="F21" s="970"/>
      <c r="G21" s="911"/>
      <c r="H21" s="927"/>
      <c r="I21" s="319"/>
      <c r="J21" s="319"/>
      <c r="K21" s="438" t="s">
        <v>92</v>
      </c>
      <c r="L21" s="5"/>
      <c r="M21" s="5"/>
      <c r="N21" s="5"/>
      <c r="O21" s="5"/>
    </row>
    <row r="22" spans="1:15" ht="14.6" x14ac:dyDescent="0.4">
      <c r="A22" s="863"/>
      <c r="B22" s="1172"/>
      <c r="C22" s="852"/>
      <c r="D22" s="1061"/>
      <c r="E22" s="911"/>
      <c r="F22" s="970"/>
      <c r="G22" s="911"/>
      <c r="H22" s="927"/>
      <c r="I22" s="319"/>
      <c r="J22" s="319"/>
      <c r="K22" s="438" t="s">
        <v>92</v>
      </c>
      <c r="L22" s="5"/>
      <c r="M22" s="5"/>
      <c r="N22" s="5"/>
      <c r="O22" s="5"/>
    </row>
    <row r="23" spans="1:15" ht="14.6" x14ac:dyDescent="0.4">
      <c r="A23" s="863"/>
      <c r="B23" s="1172"/>
      <c r="C23" s="852"/>
      <c r="D23" s="1061"/>
      <c r="E23" s="911"/>
      <c r="F23" s="970"/>
      <c r="G23" s="911"/>
      <c r="H23" s="927"/>
      <c r="I23" s="319"/>
      <c r="J23" s="319"/>
      <c r="K23" s="438" t="s">
        <v>92</v>
      </c>
      <c r="L23" s="5"/>
      <c r="M23" s="5"/>
      <c r="N23" s="5"/>
      <c r="O23" s="5"/>
    </row>
    <row r="24" spans="1:15" ht="14.6" x14ac:dyDescent="0.4">
      <c r="A24" s="863"/>
      <c r="B24" s="1172"/>
      <c r="C24" s="852"/>
      <c r="D24" s="1061"/>
      <c r="E24" s="911"/>
      <c r="F24" s="970"/>
      <c r="G24" s="911"/>
      <c r="H24" s="927"/>
      <c r="I24" s="319"/>
      <c r="J24" s="319"/>
      <c r="K24" s="438" t="s">
        <v>92</v>
      </c>
      <c r="L24" s="5"/>
      <c r="M24" s="5"/>
      <c r="N24" s="5"/>
      <c r="O24" s="5"/>
    </row>
    <row r="25" spans="1:15" ht="29.25" customHeight="1" x14ac:dyDescent="0.4">
      <c r="A25" s="863"/>
      <c r="B25" s="1172"/>
      <c r="C25" s="852"/>
      <c r="D25" s="1061"/>
      <c r="E25" s="911"/>
      <c r="F25" s="970"/>
      <c r="G25" s="911"/>
      <c r="H25" s="927"/>
      <c r="I25" s="319"/>
      <c r="J25" s="319"/>
      <c r="K25" s="438" t="s">
        <v>92</v>
      </c>
      <c r="L25" s="5"/>
      <c r="M25" s="5"/>
      <c r="N25" s="5"/>
      <c r="O25" s="5"/>
    </row>
    <row r="26" spans="1:15" ht="41.25" customHeight="1" x14ac:dyDescent="0.4">
      <c r="A26" s="863"/>
      <c r="B26" s="1172"/>
      <c r="C26" s="852"/>
      <c r="D26" s="1061"/>
      <c r="E26" s="911"/>
      <c r="F26" s="970"/>
      <c r="G26" s="911"/>
      <c r="H26" s="927"/>
      <c r="I26" s="319"/>
      <c r="J26" s="319"/>
      <c r="K26" s="438" t="s">
        <v>92</v>
      </c>
      <c r="L26" s="5"/>
      <c r="M26" s="5"/>
      <c r="N26" s="5"/>
      <c r="O26" s="5"/>
    </row>
    <row r="27" spans="1:15" ht="41.25" customHeight="1" x14ac:dyDescent="0.4">
      <c r="A27" s="863"/>
      <c r="B27" s="1172"/>
      <c r="C27" s="852"/>
      <c r="D27" s="1061"/>
      <c r="E27" s="911"/>
      <c r="F27" s="970"/>
      <c r="G27" s="911"/>
      <c r="H27" s="927"/>
      <c r="I27" s="319"/>
      <c r="J27" s="319"/>
      <c r="K27" s="438" t="s">
        <v>92</v>
      </c>
      <c r="L27" s="5"/>
      <c r="M27" s="5"/>
      <c r="N27" s="5"/>
      <c r="O27" s="5"/>
    </row>
    <row r="28" spans="1:15" ht="41.25" customHeight="1" x14ac:dyDescent="0.4">
      <c r="A28" s="863"/>
      <c r="B28" s="1172"/>
      <c r="C28" s="852"/>
      <c r="D28" s="1061"/>
      <c r="E28" s="911"/>
      <c r="F28" s="970"/>
      <c r="G28" s="911"/>
      <c r="H28" s="927"/>
      <c r="I28" s="319"/>
      <c r="J28" s="319"/>
      <c r="K28" s="438" t="s">
        <v>92</v>
      </c>
      <c r="L28" s="5"/>
      <c r="M28" s="5"/>
      <c r="N28" s="5"/>
      <c r="O28" s="5"/>
    </row>
    <row r="29" spans="1:15" ht="32.700000000000003" customHeight="1" x14ac:dyDescent="0.4">
      <c r="A29" s="863"/>
      <c r="B29" s="1172"/>
      <c r="C29" s="852"/>
      <c r="D29" s="1061"/>
      <c r="E29" s="911"/>
      <c r="F29" s="970"/>
      <c r="G29" s="911"/>
      <c r="H29" s="927"/>
      <c r="I29" s="319"/>
      <c r="J29" s="319"/>
      <c r="K29" s="438" t="s">
        <v>92</v>
      </c>
      <c r="L29" s="5"/>
      <c r="M29" s="5"/>
      <c r="N29" s="5"/>
      <c r="O29" s="5"/>
    </row>
    <row r="30" spans="1:15" ht="14.6" x14ac:dyDescent="0.4">
      <c r="A30" s="863"/>
      <c r="B30" s="1172"/>
      <c r="C30" s="852"/>
      <c r="D30" s="1061"/>
      <c r="E30" s="911"/>
      <c r="F30" s="970"/>
      <c r="G30" s="911"/>
      <c r="H30" s="927"/>
      <c r="I30" s="319"/>
      <c r="J30" s="319"/>
      <c r="K30" s="438" t="s">
        <v>92</v>
      </c>
      <c r="L30" s="5"/>
      <c r="M30" s="5"/>
      <c r="N30" s="5"/>
      <c r="O30" s="5"/>
    </row>
    <row r="31" spans="1:15" ht="29.15" customHeight="1" x14ac:dyDescent="0.4">
      <c r="A31" s="863"/>
      <c r="B31" s="1172"/>
      <c r="C31" s="852"/>
      <c r="D31" s="1061"/>
      <c r="E31" s="911"/>
      <c r="F31" s="970"/>
      <c r="G31" s="911"/>
      <c r="H31" s="927"/>
      <c r="I31" s="319"/>
      <c r="J31" s="319"/>
      <c r="K31" s="438" t="s">
        <v>92</v>
      </c>
      <c r="L31" s="5"/>
      <c r="M31" s="5"/>
      <c r="N31" s="5"/>
      <c r="O31" s="5"/>
    </row>
    <row r="32" spans="1:15" ht="29.15" customHeight="1" x14ac:dyDescent="0.4">
      <c r="A32" s="863"/>
      <c r="B32" s="1172"/>
      <c r="C32" s="852"/>
      <c r="D32" s="1061"/>
      <c r="E32" s="911"/>
      <c r="F32" s="970"/>
      <c r="G32" s="911"/>
      <c r="H32" s="927"/>
      <c r="I32" s="319"/>
      <c r="J32" s="319"/>
      <c r="K32" s="438" t="s">
        <v>92</v>
      </c>
      <c r="L32" s="5"/>
      <c r="M32" s="5"/>
      <c r="N32" s="5"/>
      <c r="O32" s="5"/>
    </row>
    <row r="33" spans="1:15" ht="29.15" customHeight="1" x14ac:dyDescent="0.4">
      <c r="A33" s="863"/>
      <c r="B33" s="1172"/>
      <c r="C33" s="852"/>
      <c r="D33" s="1061"/>
      <c r="E33" s="911"/>
      <c r="F33" s="970"/>
      <c r="G33" s="911"/>
      <c r="H33" s="927"/>
      <c r="I33" s="319"/>
      <c r="J33" s="319"/>
      <c r="K33" s="438" t="s">
        <v>92</v>
      </c>
      <c r="L33" s="5"/>
      <c r="M33" s="5"/>
      <c r="N33" s="5"/>
      <c r="O33" s="5"/>
    </row>
    <row r="34" spans="1:15" ht="44.7" customHeight="1" x14ac:dyDescent="0.4">
      <c r="A34" s="863"/>
      <c r="B34" s="1172"/>
      <c r="C34" s="852"/>
      <c r="D34" s="1061"/>
      <c r="E34" s="911"/>
      <c r="F34" s="970"/>
      <c r="G34" s="912"/>
      <c r="H34" s="940"/>
      <c r="I34" s="319"/>
      <c r="J34" s="319"/>
      <c r="K34" s="438" t="s">
        <v>92</v>
      </c>
      <c r="L34" s="5"/>
      <c r="M34" s="5"/>
      <c r="N34" s="5"/>
      <c r="O34" s="5"/>
    </row>
    <row r="35" spans="1:15" ht="30.65" customHeight="1" x14ac:dyDescent="0.4">
      <c r="A35" s="863"/>
      <c r="B35" s="1172"/>
      <c r="C35" s="852"/>
      <c r="D35" s="1061"/>
      <c r="E35" s="911"/>
      <c r="F35" s="970"/>
      <c r="G35" s="910" t="s">
        <v>137</v>
      </c>
      <c r="H35" s="1210" t="s">
        <v>138</v>
      </c>
      <c r="I35" s="633" t="s">
        <v>139</v>
      </c>
      <c r="J35" s="634" t="s">
        <v>140</v>
      </c>
      <c r="K35" s="438" t="s">
        <v>92</v>
      </c>
      <c r="L35" s="5"/>
      <c r="M35" s="5"/>
      <c r="N35" s="5"/>
      <c r="O35" s="5"/>
    </row>
    <row r="36" spans="1:15" ht="30.65" customHeight="1" x14ac:dyDescent="0.4">
      <c r="A36" s="863"/>
      <c r="B36" s="1172"/>
      <c r="C36" s="852"/>
      <c r="D36" s="1061"/>
      <c r="E36" s="911"/>
      <c r="F36" s="970"/>
      <c r="G36" s="911"/>
      <c r="H36" s="1211"/>
      <c r="I36" s="633" t="s">
        <v>146</v>
      </c>
      <c r="J36" s="634" t="s">
        <v>147</v>
      </c>
      <c r="K36" s="438" t="s">
        <v>92</v>
      </c>
      <c r="L36" s="5"/>
      <c r="M36" s="5"/>
      <c r="N36" s="5"/>
      <c r="O36" s="5"/>
    </row>
    <row r="37" spans="1:15" ht="30.65" customHeight="1" x14ac:dyDescent="0.4">
      <c r="A37" s="863"/>
      <c r="B37" s="1172"/>
      <c r="C37" s="852"/>
      <c r="D37" s="1061"/>
      <c r="E37" s="911"/>
      <c r="F37" s="970"/>
      <c r="G37" s="911"/>
      <c r="H37" s="1211"/>
      <c r="I37" s="633" t="s">
        <v>150</v>
      </c>
      <c r="J37" s="634" t="s">
        <v>151</v>
      </c>
      <c r="K37" s="438" t="s">
        <v>92</v>
      </c>
      <c r="L37" s="5"/>
      <c r="M37" s="5"/>
      <c r="N37" s="5"/>
      <c r="O37" s="5"/>
    </row>
    <row r="38" spans="1:15" ht="30.65" customHeight="1" x14ac:dyDescent="0.4">
      <c r="A38" s="863"/>
      <c r="B38" s="1172"/>
      <c r="C38" s="852"/>
      <c r="D38" s="1061"/>
      <c r="E38" s="911"/>
      <c r="F38" s="970"/>
      <c r="G38" s="912"/>
      <c r="H38" s="1212"/>
      <c r="I38" s="633" t="s">
        <v>154</v>
      </c>
      <c r="J38" s="634" t="s">
        <v>155</v>
      </c>
      <c r="K38" s="438" t="s">
        <v>92</v>
      </c>
      <c r="L38" s="5"/>
      <c r="M38" s="5"/>
      <c r="N38" s="5"/>
      <c r="O38" s="5"/>
    </row>
    <row r="39" spans="1:15" ht="30.65" customHeight="1" x14ac:dyDescent="0.4">
      <c r="A39" s="863"/>
      <c r="B39" s="1172"/>
      <c r="C39" s="852"/>
      <c r="D39" s="1061"/>
      <c r="E39" s="911"/>
      <c r="F39" s="970"/>
      <c r="G39" s="910" t="s">
        <v>159</v>
      </c>
      <c r="H39" s="926" t="s">
        <v>160</v>
      </c>
      <c r="I39" s="319"/>
      <c r="J39" s="319"/>
      <c r="K39" s="626" t="s">
        <v>92</v>
      </c>
      <c r="L39" s="5"/>
      <c r="M39" s="5"/>
      <c r="N39" s="5"/>
      <c r="O39" s="5"/>
    </row>
    <row r="40" spans="1:15" ht="30.65" customHeight="1" x14ac:dyDescent="0.4">
      <c r="A40" s="863"/>
      <c r="B40" s="1172"/>
      <c r="C40" s="852"/>
      <c r="D40" s="1061"/>
      <c r="E40" s="911"/>
      <c r="F40" s="970"/>
      <c r="G40" s="911"/>
      <c r="H40" s="927"/>
      <c r="I40" s="319"/>
      <c r="J40" s="319"/>
      <c r="K40" s="626" t="s">
        <v>92</v>
      </c>
      <c r="L40" s="5"/>
      <c r="M40" s="5"/>
      <c r="N40" s="5"/>
      <c r="O40" s="5"/>
    </row>
    <row r="41" spans="1:15" ht="30.65" customHeight="1" x14ac:dyDescent="0.4">
      <c r="A41" s="863"/>
      <c r="B41" s="1172"/>
      <c r="C41" s="852"/>
      <c r="D41" s="1061"/>
      <c r="E41" s="911"/>
      <c r="F41" s="970"/>
      <c r="G41" s="911"/>
      <c r="H41" s="927"/>
      <c r="I41" s="319"/>
      <c r="J41" s="319"/>
      <c r="K41" s="626" t="s">
        <v>92</v>
      </c>
      <c r="L41" s="5"/>
      <c r="M41" s="5"/>
      <c r="N41" s="5"/>
      <c r="O41" s="5"/>
    </row>
    <row r="42" spans="1:15" ht="30.65" customHeight="1" x14ac:dyDescent="0.4">
      <c r="A42" s="863"/>
      <c r="B42" s="1172"/>
      <c r="C42" s="852"/>
      <c r="D42" s="1061"/>
      <c r="E42" s="911"/>
      <c r="F42" s="970"/>
      <c r="G42" s="911"/>
      <c r="H42" s="927"/>
      <c r="I42" s="633" t="s">
        <v>169</v>
      </c>
      <c r="J42" s="634" t="s">
        <v>170</v>
      </c>
      <c r="K42" s="438" t="s">
        <v>92</v>
      </c>
      <c r="L42" s="5"/>
      <c r="M42" s="5"/>
      <c r="N42" s="5"/>
      <c r="O42" s="5"/>
    </row>
    <row r="43" spans="1:15" ht="30.65" customHeight="1" x14ac:dyDescent="0.4">
      <c r="A43" s="863"/>
      <c r="B43" s="1172"/>
      <c r="C43" s="852"/>
      <c r="D43" s="1061"/>
      <c r="E43" s="911"/>
      <c r="F43" s="970"/>
      <c r="G43" s="911"/>
      <c r="H43" s="927"/>
      <c r="I43" s="633" t="s">
        <v>174</v>
      </c>
      <c r="J43" s="635" t="s">
        <v>175</v>
      </c>
      <c r="K43" s="438" t="s">
        <v>92</v>
      </c>
      <c r="L43" s="5"/>
      <c r="M43" s="5"/>
      <c r="N43" s="5"/>
      <c r="O43" s="5"/>
    </row>
    <row r="44" spans="1:15" ht="30.65" customHeight="1" x14ac:dyDescent="0.4">
      <c r="A44" s="863"/>
      <c r="B44" s="1172"/>
      <c r="C44" s="852"/>
      <c r="D44" s="1061"/>
      <c r="E44" s="911"/>
      <c r="F44" s="970"/>
      <c r="G44" s="910" t="s">
        <v>179</v>
      </c>
      <c r="H44" s="926" t="s">
        <v>180</v>
      </c>
      <c r="I44" s="280"/>
      <c r="J44" s="319"/>
      <c r="K44" s="438" t="s">
        <v>92</v>
      </c>
      <c r="L44" s="5"/>
      <c r="M44" s="5"/>
      <c r="N44" s="5"/>
      <c r="O44" s="5"/>
    </row>
    <row r="45" spans="1:15" ht="30.65" customHeight="1" x14ac:dyDescent="0.4">
      <c r="A45" s="863"/>
      <c r="B45" s="1172"/>
      <c r="C45" s="852"/>
      <c r="D45" s="1061"/>
      <c r="E45" s="911"/>
      <c r="F45" s="970"/>
      <c r="G45" s="911"/>
      <c r="H45" s="927"/>
      <c r="I45" s="280"/>
      <c r="J45" s="319"/>
      <c r="K45" s="438" t="s">
        <v>92</v>
      </c>
      <c r="L45" s="5"/>
      <c r="M45" s="5"/>
      <c r="N45" s="5"/>
      <c r="O45" s="5"/>
    </row>
    <row r="46" spans="1:15" ht="30.65" customHeight="1" x14ac:dyDescent="0.4">
      <c r="A46" s="863"/>
      <c r="B46" s="1172"/>
      <c r="C46" s="852"/>
      <c r="D46" s="1061"/>
      <c r="E46" s="911"/>
      <c r="F46" s="970"/>
      <c r="G46" s="840"/>
      <c r="H46" s="863"/>
      <c r="I46" s="280"/>
      <c r="J46" s="319"/>
      <c r="K46" s="438" t="s">
        <v>92</v>
      </c>
      <c r="L46" s="5"/>
      <c r="M46" s="5"/>
      <c r="N46" s="5"/>
      <c r="O46" s="5"/>
    </row>
    <row r="47" spans="1:15" ht="30.65" customHeight="1" x14ac:dyDescent="0.4">
      <c r="A47" s="863"/>
      <c r="B47" s="1172"/>
      <c r="C47" s="852"/>
      <c r="D47" s="1061"/>
      <c r="E47" s="911"/>
      <c r="F47" s="970"/>
      <c r="G47" s="841"/>
      <c r="H47" s="866"/>
      <c r="I47" s="280"/>
      <c r="J47" s="319"/>
      <c r="K47" s="438" t="s">
        <v>92</v>
      </c>
      <c r="L47" s="5"/>
      <c r="M47" s="5"/>
      <c r="N47" s="5"/>
      <c r="O47" s="5"/>
    </row>
    <row r="48" spans="1:15" ht="30.65" customHeight="1" x14ac:dyDescent="0.4">
      <c r="A48" s="863"/>
      <c r="B48" s="1172"/>
      <c r="C48" s="852"/>
      <c r="D48" s="1061"/>
      <c r="E48" s="911"/>
      <c r="F48" s="970"/>
      <c r="G48" s="12" t="s">
        <v>191</v>
      </c>
      <c r="H48" s="317" t="s">
        <v>192</v>
      </c>
      <c r="I48" s="280"/>
      <c r="J48" s="319"/>
      <c r="K48" s="438" t="s">
        <v>193</v>
      </c>
      <c r="L48" s="5"/>
      <c r="M48" s="5"/>
      <c r="N48" s="5"/>
      <c r="O48" s="5"/>
    </row>
    <row r="49" spans="1:15" ht="30.65" customHeight="1" x14ac:dyDescent="0.4">
      <c r="A49" s="863"/>
      <c r="B49" s="1172"/>
      <c r="C49" s="852"/>
      <c r="D49" s="1061"/>
      <c r="E49" s="911"/>
      <c r="F49" s="970"/>
      <c r="G49" s="910" t="s">
        <v>194</v>
      </c>
      <c r="H49" s="930" t="s">
        <v>195</v>
      </c>
      <c r="I49" s="633" t="s">
        <v>196</v>
      </c>
      <c r="J49" s="634" t="s">
        <v>197</v>
      </c>
      <c r="K49" s="438" t="s">
        <v>198</v>
      </c>
      <c r="L49" s="5"/>
      <c r="M49" s="5"/>
      <c r="N49" s="5"/>
      <c r="O49" s="5"/>
    </row>
    <row r="50" spans="1:15" ht="30.65" customHeight="1" x14ac:dyDescent="0.4">
      <c r="A50" s="863"/>
      <c r="B50" s="1172"/>
      <c r="C50" s="852"/>
      <c r="D50" s="1061"/>
      <c r="E50" s="911"/>
      <c r="F50" s="970"/>
      <c r="G50" s="911"/>
      <c r="H50" s="931"/>
      <c r="I50" s="633" t="s">
        <v>201</v>
      </c>
      <c r="J50" s="634" t="s">
        <v>202</v>
      </c>
      <c r="K50" s="438" t="s">
        <v>203</v>
      </c>
      <c r="L50" s="5"/>
      <c r="M50" s="5"/>
      <c r="N50" s="5"/>
      <c r="O50" s="5"/>
    </row>
    <row r="51" spans="1:15" ht="30.65" customHeight="1" x14ac:dyDescent="0.4">
      <c r="A51" s="863"/>
      <c r="B51" s="1172"/>
      <c r="C51" s="852"/>
      <c r="D51" s="1061"/>
      <c r="E51" s="911"/>
      <c r="F51" s="970"/>
      <c r="G51" s="911"/>
      <c r="H51" s="931"/>
      <c r="I51" s="633" t="s">
        <v>204</v>
      </c>
      <c r="J51" s="634" t="s">
        <v>205</v>
      </c>
      <c r="K51" s="438" t="s">
        <v>203</v>
      </c>
      <c r="L51" s="5"/>
      <c r="M51" s="5"/>
      <c r="N51" s="5"/>
      <c r="O51" s="5"/>
    </row>
    <row r="52" spans="1:15" ht="30.65" customHeight="1" x14ac:dyDescent="0.4">
      <c r="A52" s="863"/>
      <c r="B52" s="1172"/>
      <c r="C52" s="852"/>
      <c r="D52" s="1061"/>
      <c r="E52" s="911"/>
      <c r="F52" s="970"/>
      <c r="G52" s="911"/>
      <c r="H52" s="931"/>
      <c r="I52" s="633" t="s">
        <v>208</v>
      </c>
      <c r="J52" s="634" t="s">
        <v>209</v>
      </c>
      <c r="K52" s="438" t="s">
        <v>203</v>
      </c>
      <c r="L52" s="5"/>
      <c r="M52" s="5"/>
      <c r="N52" s="5"/>
      <c r="O52" s="5"/>
    </row>
    <row r="53" spans="1:15" ht="30.65" customHeight="1" x14ac:dyDescent="0.4">
      <c r="A53" s="863"/>
      <c r="B53" s="1172"/>
      <c r="C53" s="852"/>
      <c r="D53" s="1061"/>
      <c r="E53" s="911"/>
      <c r="F53" s="970"/>
      <c r="G53" s="912"/>
      <c r="H53" s="932"/>
      <c r="I53" s="280"/>
      <c r="J53" s="279"/>
      <c r="K53" s="438" t="s">
        <v>203</v>
      </c>
      <c r="L53" s="5"/>
      <c r="M53" s="5"/>
      <c r="N53" s="5"/>
      <c r="O53" s="5"/>
    </row>
    <row r="54" spans="1:15" ht="22.2" customHeight="1" x14ac:dyDescent="0.4">
      <c r="A54" s="863"/>
      <c r="B54" s="1172"/>
      <c r="C54" s="852"/>
      <c r="D54" s="1061"/>
      <c r="E54" s="911"/>
      <c r="F54" s="970"/>
      <c r="G54" s="910" t="s">
        <v>212</v>
      </c>
      <c r="H54" s="930" t="s">
        <v>213</v>
      </c>
      <c r="I54" s="971"/>
      <c r="J54" s="973"/>
      <c r="K54" s="975" t="s">
        <v>92</v>
      </c>
      <c r="L54" s="5"/>
      <c r="M54" s="5"/>
      <c r="N54" s="5"/>
      <c r="O54" s="5"/>
    </row>
    <row r="55" spans="1:15" ht="22.2" customHeight="1" x14ac:dyDescent="0.4">
      <c r="A55" s="863"/>
      <c r="B55" s="1172"/>
      <c r="C55" s="852"/>
      <c r="D55" s="1061"/>
      <c r="E55" s="911"/>
      <c r="F55" s="970"/>
      <c r="G55" s="911"/>
      <c r="H55" s="931"/>
      <c r="I55" s="972"/>
      <c r="J55" s="974"/>
      <c r="K55" s="976"/>
      <c r="L55" s="5"/>
      <c r="M55" s="5"/>
      <c r="N55" s="5"/>
      <c r="O55" s="5"/>
    </row>
    <row r="56" spans="1:15" ht="42.65" customHeight="1" x14ac:dyDescent="0.4">
      <c r="A56" s="863"/>
      <c r="B56" s="1172"/>
      <c r="C56" s="852"/>
      <c r="D56" s="1061"/>
      <c r="E56" s="911"/>
      <c r="F56" s="1158"/>
      <c r="G56" s="280" t="s">
        <v>220</v>
      </c>
      <c r="H56" s="808" t="s">
        <v>221</v>
      </c>
      <c r="I56" s="809"/>
      <c r="J56" s="438"/>
      <c r="K56" s="438" t="s">
        <v>222</v>
      </c>
      <c r="L56" s="5"/>
      <c r="M56" s="5"/>
      <c r="N56" s="5"/>
      <c r="O56" s="5"/>
    </row>
    <row r="57" spans="1:15" ht="42.65" customHeight="1" x14ac:dyDescent="0.4">
      <c r="A57" s="863"/>
      <c r="B57" s="1172"/>
      <c r="C57" s="852"/>
      <c r="D57" s="1061"/>
      <c r="E57" s="911"/>
      <c r="F57" s="1158"/>
      <c r="G57" s="983" t="s">
        <v>223</v>
      </c>
      <c r="H57" s="1199" t="s">
        <v>224</v>
      </c>
      <c r="I57" s="712"/>
      <c r="J57" s="711"/>
      <c r="K57" s="711" t="s">
        <v>225</v>
      </c>
      <c r="L57" s="5"/>
      <c r="M57" s="5"/>
      <c r="N57" s="5"/>
      <c r="O57" s="5"/>
    </row>
    <row r="58" spans="1:15" ht="42.65" customHeight="1" x14ac:dyDescent="0.4">
      <c r="A58" s="863"/>
      <c r="B58" s="1172"/>
      <c r="C58" s="852"/>
      <c r="D58" s="1061"/>
      <c r="E58" s="911"/>
      <c r="F58" s="1158"/>
      <c r="G58" s="983"/>
      <c r="H58" s="1199"/>
      <c r="I58" s="712"/>
      <c r="J58" s="711"/>
      <c r="K58" s="711" t="s">
        <v>225</v>
      </c>
      <c r="L58" s="5"/>
      <c r="M58" s="5"/>
      <c r="N58" s="5"/>
      <c r="O58" s="5"/>
    </row>
    <row r="59" spans="1:15" ht="42.65" customHeight="1" x14ac:dyDescent="0.4">
      <c r="A59" s="863"/>
      <c r="B59" s="1172"/>
      <c r="C59" s="852"/>
      <c r="D59" s="1061"/>
      <c r="E59" s="911"/>
      <c r="F59" s="1158"/>
      <c r="G59" s="977" t="s">
        <v>226</v>
      </c>
      <c r="H59" s="979" t="s">
        <v>227</v>
      </c>
      <c r="I59" s="789"/>
      <c r="J59" s="981" t="s">
        <v>228</v>
      </c>
      <c r="K59" s="981" t="s">
        <v>92</v>
      </c>
      <c r="L59" s="5"/>
      <c r="M59" s="5"/>
      <c r="N59" s="5"/>
      <c r="O59" s="5"/>
    </row>
    <row r="60" spans="1:15" ht="42.65" customHeight="1" x14ac:dyDescent="0.4">
      <c r="A60" s="863"/>
      <c r="B60" s="1172"/>
      <c r="C60" s="852"/>
      <c r="D60" s="1061"/>
      <c r="E60" s="911"/>
      <c r="F60" s="1158"/>
      <c r="G60" s="977"/>
      <c r="H60" s="979"/>
      <c r="I60" s="789"/>
      <c r="J60" s="982"/>
      <c r="K60" s="982"/>
      <c r="L60" s="5"/>
      <c r="M60" s="5"/>
      <c r="N60" s="5"/>
      <c r="O60" s="5"/>
    </row>
    <row r="61" spans="1:15" ht="40.950000000000003" customHeight="1" x14ac:dyDescent="0.4">
      <c r="A61" s="863"/>
      <c r="B61" s="1172"/>
      <c r="C61" s="852"/>
      <c r="D61" s="1061"/>
      <c r="E61" s="911"/>
      <c r="F61" s="970"/>
      <c r="G61" s="978"/>
      <c r="H61" s="980"/>
      <c r="I61" s="789"/>
      <c r="J61" s="790" t="s">
        <v>229</v>
      </c>
      <c r="K61" s="790" t="s">
        <v>92</v>
      </c>
      <c r="L61" s="5"/>
      <c r="M61" s="5"/>
      <c r="N61" s="5"/>
      <c r="O61" s="5"/>
    </row>
    <row r="62" spans="1:15" ht="43.5" customHeight="1" x14ac:dyDescent="0.4">
      <c r="A62" s="863"/>
      <c r="B62" s="1172"/>
      <c r="C62" s="852"/>
      <c r="D62" s="1060" t="s">
        <v>230</v>
      </c>
      <c r="E62" s="910" t="s">
        <v>231</v>
      </c>
      <c r="F62" s="1165" t="s">
        <v>232</v>
      </c>
      <c r="G62" s="12" t="s">
        <v>233</v>
      </c>
      <c r="H62" s="7" t="s">
        <v>234</v>
      </c>
      <c r="I62" s="341"/>
      <c r="J62" s="341"/>
      <c r="K62" s="343" t="s">
        <v>235</v>
      </c>
      <c r="L62" s="5"/>
      <c r="M62" s="5"/>
      <c r="N62" s="5"/>
      <c r="O62" s="5"/>
    </row>
    <row r="63" spans="1:15" ht="43.5" customHeight="1" x14ac:dyDescent="0.4">
      <c r="A63" s="863"/>
      <c r="B63" s="1172"/>
      <c r="C63" s="852"/>
      <c r="D63" s="852"/>
      <c r="E63" s="852"/>
      <c r="F63" s="852"/>
      <c r="G63" s="910" t="s">
        <v>239</v>
      </c>
      <c r="H63" s="915" t="s">
        <v>240</v>
      </c>
      <c r="I63" s="633" t="s">
        <v>241</v>
      </c>
      <c r="J63" s="634" t="s">
        <v>242</v>
      </c>
      <c r="K63" s="279" t="s">
        <v>243</v>
      </c>
      <c r="L63" s="5"/>
      <c r="M63" s="5"/>
      <c r="N63" s="5"/>
      <c r="O63" s="5"/>
    </row>
    <row r="64" spans="1:15" ht="43.5" customHeight="1" x14ac:dyDescent="0.4">
      <c r="A64" s="863"/>
      <c r="B64" s="1172"/>
      <c r="C64" s="852"/>
      <c r="D64" s="852"/>
      <c r="E64" s="852"/>
      <c r="F64" s="852"/>
      <c r="G64" s="911"/>
      <c r="H64" s="916"/>
      <c r="I64" s="633"/>
      <c r="J64" s="634"/>
      <c r="K64" s="279" t="s">
        <v>243</v>
      </c>
      <c r="L64" s="5"/>
      <c r="M64" s="5"/>
      <c r="N64" s="5"/>
      <c r="O64" s="5"/>
    </row>
    <row r="65" spans="1:15" ht="74.400000000000006" customHeight="1" x14ac:dyDescent="0.4">
      <c r="A65" s="863"/>
      <c r="B65" s="1172"/>
      <c r="C65" s="852"/>
      <c r="D65" s="852"/>
      <c r="E65" s="852"/>
      <c r="F65" s="852"/>
      <c r="G65" s="911"/>
      <c r="H65" s="916"/>
      <c r="I65" s="633"/>
      <c r="J65" s="634"/>
      <c r="K65" s="279" t="s">
        <v>243</v>
      </c>
      <c r="L65" s="5"/>
      <c r="M65" s="5"/>
      <c r="N65" s="5"/>
      <c r="O65" s="5"/>
    </row>
    <row r="66" spans="1:15" ht="56.25" customHeight="1" x14ac:dyDescent="0.4">
      <c r="A66" s="863"/>
      <c r="B66" s="1172"/>
      <c r="C66" s="852"/>
      <c r="D66" s="852"/>
      <c r="E66" s="852"/>
      <c r="F66" s="852"/>
      <c r="G66" s="911"/>
      <c r="H66" s="916"/>
      <c r="I66" s="633"/>
      <c r="J66" s="634"/>
      <c r="K66" s="279"/>
      <c r="L66" s="5"/>
      <c r="M66" s="5"/>
      <c r="N66" s="5"/>
      <c r="O66" s="5"/>
    </row>
    <row r="67" spans="1:15" ht="43.5" customHeight="1" x14ac:dyDescent="0.4">
      <c r="A67" s="863"/>
      <c r="B67" s="1172"/>
      <c r="C67" s="852"/>
      <c r="D67" s="852"/>
      <c r="E67" s="852"/>
      <c r="F67" s="852"/>
      <c r="G67" s="912"/>
      <c r="H67" s="917"/>
      <c r="I67" s="633" t="s">
        <v>252</v>
      </c>
      <c r="J67" s="634" t="s">
        <v>253</v>
      </c>
      <c r="K67" s="279" t="s">
        <v>243</v>
      </c>
      <c r="L67" s="5"/>
      <c r="M67" s="5"/>
      <c r="N67" s="5"/>
      <c r="O67" s="5"/>
    </row>
    <row r="68" spans="1:15" ht="43.5" customHeight="1" x14ac:dyDescent="0.4">
      <c r="A68" s="863"/>
      <c r="B68" s="1172"/>
      <c r="C68" s="852"/>
      <c r="D68" s="852"/>
      <c r="E68" s="852"/>
      <c r="F68" s="852"/>
      <c r="G68" s="996" t="s">
        <v>257</v>
      </c>
      <c r="H68" s="928" t="s">
        <v>258</v>
      </c>
      <c r="I68" s="993" t="s">
        <v>259</v>
      </c>
      <c r="J68" s="993" t="s">
        <v>260</v>
      </c>
      <c r="K68" s="989" t="s">
        <v>92</v>
      </c>
      <c r="L68" s="5"/>
      <c r="M68" s="5"/>
      <c r="N68" s="5"/>
      <c r="O68" s="5"/>
    </row>
    <row r="69" spans="1:15" ht="43.5" customHeight="1" x14ac:dyDescent="0.4">
      <c r="A69" s="863"/>
      <c r="B69" s="1172"/>
      <c r="C69" s="852"/>
      <c r="D69" s="852"/>
      <c r="E69" s="852"/>
      <c r="F69" s="852"/>
      <c r="G69" s="997"/>
      <c r="H69" s="928"/>
      <c r="I69" s="994"/>
      <c r="J69" s="994"/>
      <c r="K69" s="989"/>
      <c r="L69" s="5"/>
      <c r="M69" s="5"/>
      <c r="N69" s="5"/>
      <c r="O69" s="5"/>
    </row>
    <row r="70" spans="1:15" ht="40.5" customHeight="1" x14ac:dyDescent="0.4">
      <c r="A70" s="863"/>
      <c r="B70" s="1172"/>
      <c r="C70" s="852"/>
      <c r="D70" s="815"/>
      <c r="E70" s="815"/>
      <c r="F70" s="852"/>
      <c r="G70" s="998"/>
      <c r="H70" s="929"/>
      <c r="I70" s="995"/>
      <c r="J70" s="995"/>
      <c r="K70" s="990"/>
      <c r="L70" s="5"/>
      <c r="M70" s="5"/>
      <c r="N70" s="5"/>
      <c r="O70" s="5"/>
    </row>
    <row r="71" spans="1:15" ht="28.95" customHeight="1" x14ac:dyDescent="0.4">
      <c r="A71" s="863"/>
      <c r="B71" s="1172"/>
      <c r="C71" s="852"/>
      <c r="D71" s="1060" t="s">
        <v>266</v>
      </c>
      <c r="E71" s="1198" t="s">
        <v>267</v>
      </c>
      <c r="F71" s="903" t="s">
        <v>268</v>
      </c>
      <c r="G71" s="606" t="s">
        <v>269</v>
      </c>
      <c r="H71" s="318" t="s">
        <v>270</v>
      </c>
      <c r="I71" s="342"/>
      <c r="J71" s="612"/>
      <c r="K71" s="317" t="s">
        <v>271</v>
      </c>
      <c r="L71" s="5"/>
      <c r="M71" s="5"/>
      <c r="N71" s="5"/>
      <c r="O71" s="5"/>
    </row>
    <row r="72" spans="1:15" ht="27" customHeight="1" x14ac:dyDescent="0.4">
      <c r="A72" s="863"/>
      <c r="B72" s="1172"/>
      <c r="C72" s="852"/>
      <c r="D72" s="852"/>
      <c r="E72" s="863"/>
      <c r="F72" s="904"/>
      <c r="G72" s="606" t="s">
        <v>272</v>
      </c>
      <c r="H72" s="318" t="s">
        <v>273</v>
      </c>
      <c r="I72" s="342"/>
      <c r="J72" s="342"/>
      <c r="K72" s="277" t="s">
        <v>274</v>
      </c>
      <c r="L72" s="5"/>
      <c r="M72" s="5"/>
      <c r="N72" s="5"/>
      <c r="O72" s="5"/>
    </row>
    <row r="73" spans="1:15" ht="43.5" customHeight="1" x14ac:dyDescent="0.4">
      <c r="A73" s="863"/>
      <c r="B73" s="1172"/>
      <c r="C73" s="852"/>
      <c r="D73" s="852"/>
      <c r="E73" s="863"/>
      <c r="F73" s="904"/>
      <c r="G73" s="910"/>
      <c r="H73" s="933" t="s">
        <v>275</v>
      </c>
      <c r="I73" s="339"/>
      <c r="J73" s="339"/>
      <c r="K73" s="278" t="s">
        <v>271</v>
      </c>
      <c r="L73" s="5"/>
      <c r="M73" s="5"/>
      <c r="N73" s="5"/>
      <c r="O73" s="5"/>
    </row>
    <row r="74" spans="1:15" ht="43.5" customHeight="1" x14ac:dyDescent="0.4">
      <c r="A74" s="863"/>
      <c r="B74" s="1172"/>
      <c r="C74" s="852"/>
      <c r="D74" s="852"/>
      <c r="E74" s="863"/>
      <c r="F74" s="904"/>
      <c r="G74" s="911"/>
      <c r="H74" s="929"/>
      <c r="I74" s="343"/>
      <c r="J74" s="343"/>
      <c r="K74" s="278" t="s">
        <v>271</v>
      </c>
      <c r="L74" s="5"/>
      <c r="M74" s="5"/>
      <c r="N74" s="5"/>
      <c r="O74" s="5"/>
    </row>
    <row r="75" spans="1:15" ht="46.4" customHeight="1" x14ac:dyDescent="0.4">
      <c r="A75" s="863"/>
      <c r="B75" s="1172"/>
      <c r="C75" s="852"/>
      <c r="D75" s="852"/>
      <c r="E75" s="863"/>
      <c r="F75" s="905"/>
      <c r="G75" s="983" t="s">
        <v>269</v>
      </c>
      <c r="H75" s="944" t="s">
        <v>280</v>
      </c>
      <c r="I75" s="604" t="s">
        <v>281</v>
      </c>
      <c r="J75" s="604" t="s">
        <v>282</v>
      </c>
      <c r="K75" s="7" t="s">
        <v>283</v>
      </c>
      <c r="L75" s="5"/>
      <c r="M75" s="5"/>
      <c r="N75" s="5"/>
      <c r="O75" s="5"/>
    </row>
    <row r="76" spans="1:15" ht="46.4" customHeight="1" x14ac:dyDescent="0.4">
      <c r="A76" s="863"/>
      <c r="B76" s="1172"/>
      <c r="C76" s="852"/>
      <c r="D76" s="852"/>
      <c r="E76" s="863"/>
      <c r="F76" s="905"/>
      <c r="G76" s="983"/>
      <c r="H76" s="945"/>
      <c r="I76" s="604" t="s">
        <v>287</v>
      </c>
      <c r="J76" s="604" t="s">
        <v>288</v>
      </c>
      <c r="K76" s="714" t="s">
        <v>289</v>
      </c>
      <c r="L76" s="5"/>
      <c r="M76" s="5"/>
      <c r="N76" s="5"/>
      <c r="O76" s="5"/>
    </row>
    <row r="77" spans="1:15" ht="60" customHeight="1" x14ac:dyDescent="0.4">
      <c r="A77" s="863"/>
      <c r="B77" s="1172"/>
      <c r="C77" s="852"/>
      <c r="D77" s="852"/>
      <c r="E77" s="863"/>
      <c r="F77" s="904"/>
      <c r="G77" s="911" t="s">
        <v>272</v>
      </c>
      <c r="H77" s="918" t="s">
        <v>293</v>
      </c>
      <c r="I77" s="968" t="s">
        <v>294</v>
      </c>
      <c r="J77" s="915" t="s">
        <v>295</v>
      </c>
      <c r="K77" s="915" t="s">
        <v>296</v>
      </c>
      <c r="L77" s="5"/>
      <c r="M77" s="5"/>
      <c r="N77" s="5"/>
      <c r="O77" s="5"/>
    </row>
    <row r="78" spans="1:15" ht="60" customHeight="1" x14ac:dyDescent="0.4">
      <c r="A78" s="863"/>
      <c r="B78" s="1172"/>
      <c r="C78" s="852"/>
      <c r="D78" s="852"/>
      <c r="E78" s="863"/>
      <c r="F78" s="904"/>
      <c r="G78" s="911"/>
      <c r="H78" s="919"/>
      <c r="I78" s="969"/>
      <c r="J78" s="917"/>
      <c r="K78" s="917"/>
      <c r="L78" s="5"/>
      <c r="M78" s="5"/>
      <c r="N78" s="5"/>
      <c r="O78" s="5"/>
    </row>
    <row r="79" spans="1:15" ht="60" customHeight="1" x14ac:dyDescent="0.4">
      <c r="A79" s="863"/>
      <c r="B79" s="1172"/>
      <c r="C79" s="852"/>
      <c r="D79" s="852"/>
      <c r="E79" s="863"/>
      <c r="F79" s="904"/>
      <c r="G79" s="911"/>
      <c r="H79" s="919"/>
      <c r="I79" s="968" t="s">
        <v>302</v>
      </c>
      <c r="J79" s="915" t="s">
        <v>303</v>
      </c>
      <c r="K79" s="915" t="s">
        <v>296</v>
      </c>
      <c r="L79" s="5"/>
      <c r="M79" s="5"/>
      <c r="N79" s="5"/>
      <c r="O79" s="5"/>
    </row>
    <row r="80" spans="1:15" ht="45" customHeight="1" x14ac:dyDescent="0.4">
      <c r="A80" s="863"/>
      <c r="B80" s="1172"/>
      <c r="C80" s="852"/>
      <c r="D80" s="852"/>
      <c r="E80" s="863"/>
      <c r="F80" s="904"/>
      <c r="G80" s="911"/>
      <c r="H80" s="919"/>
      <c r="I80" s="969"/>
      <c r="J80" s="917"/>
      <c r="K80" s="917"/>
      <c r="L80" s="5"/>
      <c r="M80" s="5"/>
      <c r="N80" s="5"/>
      <c r="O80" s="5"/>
    </row>
    <row r="81" spans="1:15" ht="78" customHeight="1" x14ac:dyDescent="0.4">
      <c r="A81" s="863"/>
      <c r="B81" s="1172"/>
      <c r="C81" s="852"/>
      <c r="D81" s="852"/>
      <c r="E81" s="863"/>
      <c r="F81" s="904"/>
      <c r="G81" s="911"/>
      <c r="H81" s="919"/>
      <c r="I81" s="915" t="s">
        <v>310</v>
      </c>
      <c r="J81" s="915" t="s">
        <v>311</v>
      </c>
      <c r="K81" s="915" t="s">
        <v>296</v>
      </c>
      <c r="L81" s="5"/>
      <c r="M81" s="5"/>
      <c r="N81" s="5"/>
      <c r="O81" s="5"/>
    </row>
    <row r="82" spans="1:15" ht="78" customHeight="1" x14ac:dyDescent="0.4">
      <c r="A82" s="863"/>
      <c r="B82" s="1172"/>
      <c r="C82" s="852"/>
      <c r="D82" s="852"/>
      <c r="E82" s="863"/>
      <c r="F82" s="904"/>
      <c r="G82" s="911"/>
      <c r="H82" s="919"/>
      <c r="I82" s="916"/>
      <c r="J82" s="916"/>
      <c r="K82" s="916"/>
      <c r="L82" s="5"/>
      <c r="M82" s="5"/>
      <c r="N82" s="5"/>
      <c r="O82" s="5"/>
    </row>
    <row r="83" spans="1:15" ht="96.75" customHeight="1" x14ac:dyDescent="0.4">
      <c r="A83" s="863"/>
      <c r="B83" s="1172"/>
      <c r="C83" s="852"/>
      <c r="D83" s="852"/>
      <c r="E83" s="863"/>
      <c r="F83" s="904"/>
      <c r="G83" s="911"/>
      <c r="H83" s="919"/>
      <c r="I83" s="917"/>
      <c r="J83" s="917"/>
      <c r="K83" s="917"/>
      <c r="L83" s="5"/>
      <c r="M83" s="5"/>
      <c r="N83" s="5"/>
      <c r="O83" s="5"/>
    </row>
    <row r="84" spans="1:15" ht="63" customHeight="1" x14ac:dyDescent="0.4">
      <c r="A84" s="863"/>
      <c r="B84" s="1172"/>
      <c r="C84" s="852"/>
      <c r="D84" s="852"/>
      <c r="E84" s="863"/>
      <c r="F84" s="904"/>
      <c r="G84" s="911"/>
      <c r="H84" s="919"/>
      <c r="I84" s="968" t="s">
        <v>321</v>
      </c>
      <c r="J84" s="968" t="s">
        <v>322</v>
      </c>
      <c r="K84" s="926" t="s">
        <v>296</v>
      </c>
      <c r="L84" s="5"/>
      <c r="M84" s="5"/>
      <c r="N84" s="5"/>
      <c r="O84" s="5"/>
    </row>
    <row r="85" spans="1:15" ht="63" customHeight="1" x14ac:dyDescent="0.4">
      <c r="A85" s="863"/>
      <c r="B85" s="1172"/>
      <c r="C85" s="852"/>
      <c r="D85" s="852"/>
      <c r="E85" s="863"/>
      <c r="F85" s="904"/>
      <c r="G85" s="911"/>
      <c r="H85" s="919"/>
      <c r="I85" s="970"/>
      <c r="J85" s="970"/>
      <c r="K85" s="927"/>
      <c r="L85" s="5"/>
      <c r="M85" s="5"/>
      <c r="N85" s="5"/>
      <c r="O85" s="5"/>
    </row>
    <row r="86" spans="1:15" ht="51" customHeight="1" x14ac:dyDescent="0.4">
      <c r="A86" s="863"/>
      <c r="B86" s="1172"/>
      <c r="C86" s="852"/>
      <c r="D86" s="852"/>
      <c r="E86" s="863"/>
      <c r="F86" s="904"/>
      <c r="G86" s="911"/>
      <c r="H86" s="919"/>
      <c r="I86" s="970"/>
      <c r="J86" s="970"/>
      <c r="K86" s="927"/>
      <c r="L86" s="5"/>
      <c r="M86" s="5"/>
      <c r="N86" s="5"/>
      <c r="O86" s="5"/>
    </row>
    <row r="87" spans="1:15" ht="57.75" customHeight="1" x14ac:dyDescent="0.4">
      <c r="A87" s="863"/>
      <c r="B87" s="1172"/>
      <c r="C87" s="852"/>
      <c r="D87" s="852"/>
      <c r="E87" s="863"/>
      <c r="F87" s="904"/>
      <c r="G87" s="911"/>
      <c r="H87" s="920"/>
      <c r="I87" s="969"/>
      <c r="J87" s="969"/>
      <c r="K87" s="940"/>
      <c r="L87" s="5"/>
      <c r="M87" s="5"/>
      <c r="N87" s="5"/>
      <c r="O87" s="5"/>
    </row>
    <row r="88" spans="1:15" ht="67.95" customHeight="1" x14ac:dyDescent="0.4">
      <c r="A88" s="863"/>
      <c r="B88" s="1172"/>
      <c r="C88" s="852"/>
      <c r="D88" s="852"/>
      <c r="E88" s="863"/>
      <c r="F88" s="904"/>
      <c r="G88" s="745" t="s">
        <v>334</v>
      </c>
      <c r="H88" s="750" t="s">
        <v>335</v>
      </c>
      <c r="I88" s="345"/>
      <c r="J88" s="345"/>
      <c r="K88" s="605" t="s">
        <v>296</v>
      </c>
      <c r="L88" s="5"/>
      <c r="M88" s="5"/>
      <c r="N88" s="5"/>
      <c r="O88" s="5"/>
    </row>
    <row r="89" spans="1:15" ht="53.7" customHeight="1" x14ac:dyDescent="0.4">
      <c r="A89" s="863"/>
      <c r="B89" s="1172"/>
      <c r="C89" s="852"/>
      <c r="D89" s="852"/>
      <c r="E89" s="863"/>
      <c r="F89" s="904"/>
      <c r="G89" s="708" t="s">
        <v>339</v>
      </c>
      <c r="H89" s="750" t="s">
        <v>340</v>
      </c>
      <c r="I89" s="344"/>
      <c r="J89" s="344"/>
      <c r="K89" s="278" t="s">
        <v>283</v>
      </c>
      <c r="L89" s="5"/>
      <c r="M89" s="5"/>
      <c r="N89" s="5"/>
      <c r="O89" s="5"/>
    </row>
    <row r="90" spans="1:15" ht="58.2" customHeight="1" x14ac:dyDescent="0.4">
      <c r="A90" s="863"/>
      <c r="B90" s="1172"/>
      <c r="C90" s="852"/>
      <c r="D90" s="281" t="s">
        <v>344</v>
      </c>
      <c r="E90" s="280" t="s">
        <v>345</v>
      </c>
      <c r="F90" s="279" t="s">
        <v>346</v>
      </c>
      <c r="G90" s="12" t="s">
        <v>347</v>
      </c>
      <c r="H90" s="13" t="s">
        <v>347</v>
      </c>
      <c r="I90" s="346"/>
      <c r="J90" s="346"/>
      <c r="K90" s="277" t="s">
        <v>348</v>
      </c>
      <c r="L90" s="5"/>
      <c r="M90" s="5"/>
      <c r="N90" s="5"/>
      <c r="O90" s="5"/>
    </row>
    <row r="91" spans="1:15" ht="43.5" customHeight="1" x14ac:dyDescent="0.4">
      <c r="A91" s="863"/>
      <c r="B91" s="1172"/>
      <c r="C91" s="863"/>
      <c r="D91" s="281"/>
      <c r="E91" s="280" t="s">
        <v>352</v>
      </c>
      <c r="F91" s="438" t="s">
        <v>353</v>
      </c>
      <c r="G91" s="715"/>
      <c r="H91" s="13"/>
      <c r="I91" s="346"/>
      <c r="J91" s="346"/>
      <c r="K91" s="277" t="s">
        <v>193</v>
      </c>
      <c r="L91" s="5"/>
      <c r="M91" s="5"/>
      <c r="N91" s="5"/>
      <c r="O91" s="5"/>
    </row>
    <row r="92" spans="1:15" ht="43.5" customHeight="1" x14ac:dyDescent="0.4">
      <c r="A92" s="863"/>
      <c r="B92" s="1172"/>
      <c r="C92" s="863"/>
      <c r="D92" s="281"/>
      <c r="E92" s="280" t="s">
        <v>354</v>
      </c>
      <c r="F92" s="438" t="s">
        <v>355</v>
      </c>
      <c r="G92" s="715"/>
      <c r="H92" s="13"/>
      <c r="I92" s="346"/>
      <c r="J92" s="346"/>
      <c r="K92" s="277" t="s">
        <v>203</v>
      </c>
      <c r="L92" s="5"/>
      <c r="M92" s="5"/>
      <c r="N92" s="5"/>
      <c r="O92" s="5"/>
    </row>
    <row r="93" spans="1:15" ht="43.5" customHeight="1" x14ac:dyDescent="0.4">
      <c r="A93" s="863"/>
      <c r="B93" s="1172"/>
      <c r="C93" s="863"/>
      <c r="D93" s="452" t="s">
        <v>356</v>
      </c>
      <c r="E93" s="705"/>
      <c r="F93" s="607" t="s">
        <v>192</v>
      </c>
      <c r="G93" s="12" t="s">
        <v>347</v>
      </c>
      <c r="H93" s="13" t="s">
        <v>347</v>
      </c>
      <c r="I93" s="346"/>
      <c r="J93" s="346"/>
      <c r="K93" s="277" t="s">
        <v>193</v>
      </c>
      <c r="L93" s="5"/>
      <c r="M93" s="5"/>
      <c r="N93" s="5"/>
      <c r="O93" s="5"/>
    </row>
    <row r="94" spans="1:15" ht="89.4" customHeight="1" x14ac:dyDescent="0.4">
      <c r="A94" s="863"/>
      <c r="B94" s="1176" t="s">
        <v>357</v>
      </c>
      <c r="C94" s="1178" t="s">
        <v>358</v>
      </c>
      <c r="D94" s="1179" t="s">
        <v>359</v>
      </c>
      <c r="E94" s="1008" t="s">
        <v>360</v>
      </c>
      <c r="F94" s="908" t="s">
        <v>361</v>
      </c>
      <c r="G94" s="400" t="s">
        <v>362</v>
      </c>
      <c r="H94" s="15" t="s">
        <v>363</v>
      </c>
      <c r="I94" s="14"/>
      <c r="J94" s="14"/>
      <c r="K94" s="67" t="s">
        <v>364</v>
      </c>
      <c r="L94" s="5"/>
      <c r="M94" s="5"/>
      <c r="N94" s="5"/>
      <c r="O94" s="5"/>
    </row>
    <row r="95" spans="1:15" ht="43.5" customHeight="1" x14ac:dyDescent="0.4">
      <c r="A95" s="863"/>
      <c r="B95" s="1177"/>
      <c r="C95" s="963"/>
      <c r="D95" s="1180"/>
      <c r="E95" s="943"/>
      <c r="F95" s="909"/>
      <c r="G95" s="913" t="s">
        <v>368</v>
      </c>
      <c r="H95" s="941" t="s">
        <v>369</v>
      </c>
      <c r="I95" s="913"/>
      <c r="J95" s="913"/>
      <c r="K95" s="941" t="s">
        <v>370</v>
      </c>
      <c r="L95" s="5"/>
      <c r="M95" s="5"/>
      <c r="N95" s="5"/>
      <c r="O95" s="5"/>
    </row>
    <row r="96" spans="1:15" ht="43.5" customHeight="1" x14ac:dyDescent="0.4">
      <c r="A96" s="863"/>
      <c r="B96" s="1177"/>
      <c r="C96" s="963"/>
      <c r="D96" s="1180"/>
      <c r="E96" s="943"/>
      <c r="F96" s="909"/>
      <c r="G96" s="914"/>
      <c r="H96" s="942"/>
      <c r="I96" s="914"/>
      <c r="J96" s="914"/>
      <c r="K96" s="942"/>
      <c r="L96" s="5"/>
      <c r="M96" s="5"/>
      <c r="N96" s="5"/>
      <c r="O96" s="5"/>
    </row>
    <row r="97" spans="1:15" ht="66" customHeight="1" x14ac:dyDescent="0.4">
      <c r="A97" s="863"/>
      <c r="B97" s="1177"/>
      <c r="C97" s="963"/>
      <c r="D97" s="1180"/>
      <c r="E97" s="943"/>
      <c r="F97" s="909"/>
      <c r="G97" s="401" t="s">
        <v>378</v>
      </c>
      <c r="H97" s="17" t="s">
        <v>379</v>
      </c>
      <c r="I97" s="15"/>
      <c r="J97" s="15"/>
      <c r="K97" s="16" t="s">
        <v>370</v>
      </c>
      <c r="L97" s="5"/>
      <c r="M97" s="5"/>
      <c r="N97" s="5"/>
      <c r="O97" s="5"/>
    </row>
    <row r="98" spans="1:15" ht="58.5" customHeight="1" x14ac:dyDescent="0.4">
      <c r="A98" s="863"/>
      <c r="B98" s="1177"/>
      <c r="C98" s="963"/>
      <c r="D98" s="1180"/>
      <c r="E98" s="943"/>
      <c r="F98" s="909"/>
      <c r="G98" s="913" t="s">
        <v>383</v>
      </c>
      <c r="H98" s="941" t="s">
        <v>384</v>
      </c>
      <c r="I98" s="747"/>
      <c r="J98" s="748"/>
      <c r="K98" s="16" t="s">
        <v>364</v>
      </c>
      <c r="L98" s="5"/>
      <c r="M98" s="5"/>
      <c r="N98" s="5"/>
      <c r="O98" s="5"/>
    </row>
    <row r="99" spans="1:15" ht="58.5" customHeight="1" x14ac:dyDescent="0.4">
      <c r="A99" s="863"/>
      <c r="B99" s="1177"/>
      <c r="C99" s="963"/>
      <c r="D99" s="1180"/>
      <c r="E99" s="943"/>
      <c r="F99" s="909"/>
      <c r="G99" s="943"/>
      <c r="H99" s="909"/>
      <c r="I99" s="749" t="s">
        <v>388</v>
      </c>
      <c r="J99" s="748" t="s">
        <v>389</v>
      </c>
      <c r="K99" s="16" t="s">
        <v>364</v>
      </c>
      <c r="L99" s="5"/>
      <c r="M99" s="5"/>
      <c r="N99" s="5"/>
      <c r="O99" s="5"/>
    </row>
    <row r="100" spans="1:15" ht="58.5" customHeight="1" x14ac:dyDescent="0.4">
      <c r="A100" s="863"/>
      <c r="B100" s="1177"/>
      <c r="C100" s="963"/>
      <c r="D100" s="1180"/>
      <c r="E100" s="943"/>
      <c r="F100" s="909"/>
      <c r="G100" s="943"/>
      <c r="H100" s="909"/>
      <c r="I100" s="749" t="s">
        <v>393</v>
      </c>
      <c r="J100" s="748" t="s">
        <v>394</v>
      </c>
      <c r="K100" s="16" t="s">
        <v>364</v>
      </c>
      <c r="L100" s="5"/>
      <c r="M100" s="5"/>
      <c r="N100" s="5"/>
      <c r="O100" s="5"/>
    </row>
    <row r="101" spans="1:15" ht="58.5" customHeight="1" x14ac:dyDescent="0.4">
      <c r="A101" s="863"/>
      <c r="B101" s="1177"/>
      <c r="C101" s="963"/>
      <c r="D101" s="1180"/>
      <c r="E101" s="943"/>
      <c r="F101" s="909"/>
      <c r="G101" s="943"/>
      <c r="H101" s="909"/>
      <c r="I101" s="964" t="s">
        <v>397</v>
      </c>
      <c r="J101" s="966" t="s">
        <v>398</v>
      </c>
      <c r="K101" s="16" t="s">
        <v>364</v>
      </c>
      <c r="L101" s="5"/>
      <c r="M101" s="5"/>
      <c r="N101" s="5"/>
      <c r="O101" s="5"/>
    </row>
    <row r="102" spans="1:15" ht="58.5" customHeight="1" x14ac:dyDescent="0.4">
      <c r="A102" s="863"/>
      <c r="B102" s="1177"/>
      <c r="C102" s="963"/>
      <c r="D102" s="1180"/>
      <c r="E102" s="943"/>
      <c r="F102" s="909"/>
      <c r="G102" s="914"/>
      <c r="H102" s="942"/>
      <c r="I102" s="965"/>
      <c r="J102" s="967"/>
      <c r="K102" s="16" t="s">
        <v>364</v>
      </c>
      <c r="L102" s="5"/>
      <c r="M102" s="5"/>
      <c r="N102" s="5"/>
      <c r="O102" s="5"/>
    </row>
    <row r="103" spans="1:15" ht="58.5" customHeight="1" x14ac:dyDescent="0.4">
      <c r="A103" s="863"/>
      <c r="B103" s="1177"/>
      <c r="C103" s="963"/>
      <c r="D103" s="1180"/>
      <c r="E103" s="943"/>
      <c r="F103" s="909"/>
      <c r="G103" s="401" t="s">
        <v>404</v>
      </c>
      <c r="H103" s="15" t="s">
        <v>405</v>
      </c>
      <c r="I103" s="749" t="s">
        <v>406</v>
      </c>
      <c r="J103" s="748" t="s">
        <v>407</v>
      </c>
      <c r="K103" s="16" t="s">
        <v>364</v>
      </c>
      <c r="L103" s="5"/>
      <c r="M103" s="5"/>
      <c r="N103" s="5"/>
      <c r="O103" s="5"/>
    </row>
    <row r="104" spans="1:15" ht="58.5" customHeight="1" x14ac:dyDescent="0.4">
      <c r="A104" s="863"/>
      <c r="B104" s="1177"/>
      <c r="C104" s="963"/>
      <c r="D104" s="1180"/>
      <c r="E104" s="943"/>
      <c r="F104" s="909"/>
      <c r="G104" s="913" t="s">
        <v>411</v>
      </c>
      <c r="H104" s="941" t="s">
        <v>412</v>
      </c>
      <c r="I104" s="964" t="s">
        <v>413</v>
      </c>
      <c r="J104" s="991" t="s">
        <v>414</v>
      </c>
      <c r="K104" s="16" t="s">
        <v>415</v>
      </c>
      <c r="L104" s="5"/>
      <c r="M104" s="5"/>
      <c r="N104" s="5"/>
      <c r="O104" s="5"/>
    </row>
    <row r="105" spans="1:15" ht="58.5" customHeight="1" x14ac:dyDescent="0.4">
      <c r="A105" s="863"/>
      <c r="B105" s="1177"/>
      <c r="C105" s="963"/>
      <c r="D105" s="1180"/>
      <c r="E105" s="943"/>
      <c r="F105" s="909"/>
      <c r="G105" s="943"/>
      <c r="H105" s="909"/>
      <c r="I105" s="965"/>
      <c r="J105" s="992"/>
      <c r="K105" s="16" t="s">
        <v>415</v>
      </c>
      <c r="L105" s="5"/>
      <c r="M105" s="5"/>
      <c r="N105" s="5"/>
      <c r="O105" s="5"/>
    </row>
    <row r="106" spans="1:15" ht="58.5" customHeight="1" x14ac:dyDescent="0.4">
      <c r="A106" s="863"/>
      <c r="B106" s="1177"/>
      <c r="C106" s="963"/>
      <c r="D106" s="1180"/>
      <c r="E106" s="943"/>
      <c r="F106" s="909"/>
      <c r="G106" s="943"/>
      <c r="H106" s="909"/>
      <c r="I106" s="749" t="s">
        <v>422</v>
      </c>
      <c r="J106" s="748" t="s">
        <v>423</v>
      </c>
      <c r="K106" s="16" t="s">
        <v>415</v>
      </c>
      <c r="L106" s="5"/>
      <c r="M106" s="5"/>
      <c r="N106" s="5"/>
      <c r="O106" s="5"/>
    </row>
    <row r="107" spans="1:15" ht="58.5" customHeight="1" x14ac:dyDescent="0.4">
      <c r="A107" s="863"/>
      <c r="B107" s="1177"/>
      <c r="C107" s="963"/>
      <c r="D107" s="1180"/>
      <c r="E107" s="943"/>
      <c r="F107" s="909"/>
      <c r="G107" s="914"/>
      <c r="H107" s="942"/>
      <c r="I107" s="749"/>
      <c r="J107" s="748"/>
      <c r="K107" s="16" t="s">
        <v>415</v>
      </c>
      <c r="L107" s="5"/>
      <c r="M107" s="5"/>
      <c r="N107" s="5"/>
      <c r="O107" s="5"/>
    </row>
    <row r="108" spans="1:15" ht="72" customHeight="1" x14ac:dyDescent="0.4">
      <c r="A108" s="863"/>
      <c r="B108" s="1177"/>
      <c r="C108" s="963"/>
      <c r="D108" s="1180"/>
      <c r="E108" s="943"/>
      <c r="F108" s="909"/>
      <c r="G108" s="641" t="s">
        <v>429</v>
      </c>
      <c r="H108" s="642" t="s">
        <v>430</v>
      </c>
      <c r="I108" s="642"/>
      <c r="J108" s="642"/>
      <c r="K108" s="643" t="s">
        <v>364</v>
      </c>
      <c r="L108" s="5"/>
      <c r="M108" s="5"/>
      <c r="N108" s="5"/>
      <c r="O108" s="5"/>
    </row>
    <row r="109" spans="1:15" ht="43.5" customHeight="1" x14ac:dyDescent="0.4">
      <c r="A109" s="863"/>
      <c r="B109" s="1177"/>
      <c r="C109" s="963"/>
      <c r="D109" s="1167" t="s">
        <v>431</v>
      </c>
      <c r="E109" s="1170" t="s">
        <v>432</v>
      </c>
      <c r="F109" s="1166" t="s">
        <v>433</v>
      </c>
      <c r="G109" s="616" t="s">
        <v>434</v>
      </c>
      <c r="H109" s="15" t="s">
        <v>435</v>
      </c>
      <c r="I109" s="15"/>
      <c r="J109" s="15"/>
      <c r="K109" s="16" t="s">
        <v>235</v>
      </c>
      <c r="L109" s="5"/>
      <c r="M109" s="5"/>
      <c r="N109" s="5"/>
      <c r="O109" s="5"/>
    </row>
    <row r="110" spans="1:15" ht="89.25" customHeight="1" x14ac:dyDescent="0.4">
      <c r="A110" s="863"/>
      <c r="B110" s="1177"/>
      <c r="C110" s="963"/>
      <c r="D110" s="1168"/>
      <c r="E110" s="863"/>
      <c r="F110" s="852"/>
      <c r="G110" s="616" t="s">
        <v>429</v>
      </c>
      <c r="H110" s="15" t="s">
        <v>436</v>
      </c>
      <c r="I110" s="15"/>
      <c r="J110" s="15"/>
      <c r="K110" s="16" t="s">
        <v>235</v>
      </c>
      <c r="L110" s="5"/>
      <c r="M110" s="5"/>
      <c r="N110" s="5"/>
      <c r="O110" s="5"/>
    </row>
    <row r="111" spans="1:15" ht="63.75" customHeight="1" x14ac:dyDescent="0.4">
      <c r="A111" s="863"/>
      <c r="B111" s="1177"/>
      <c r="C111" s="963"/>
      <c r="D111" s="1168"/>
      <c r="E111" s="863"/>
      <c r="F111" s="852"/>
      <c r="G111" s="616" t="s">
        <v>437</v>
      </c>
      <c r="H111" s="15" t="s">
        <v>438</v>
      </c>
      <c r="I111" s="15"/>
      <c r="J111" s="15"/>
      <c r="K111" s="16" t="s">
        <v>439</v>
      </c>
      <c r="L111" s="5"/>
      <c r="M111" s="5"/>
      <c r="N111" s="5"/>
      <c r="O111" s="5"/>
    </row>
    <row r="112" spans="1:15" ht="86.25" customHeight="1" x14ac:dyDescent="0.4">
      <c r="A112" s="863"/>
      <c r="B112" s="1177"/>
      <c r="C112" s="963"/>
      <c r="D112" s="1168"/>
      <c r="E112" s="863"/>
      <c r="F112" s="852"/>
      <c r="G112" s="616" t="s">
        <v>397</v>
      </c>
      <c r="H112" s="15" t="s">
        <v>443</v>
      </c>
      <c r="I112" s="15"/>
      <c r="J112" s="15"/>
      <c r="K112" s="16" t="s">
        <v>439</v>
      </c>
      <c r="L112" s="5"/>
      <c r="M112" s="5"/>
      <c r="N112" s="5"/>
      <c r="O112" s="5"/>
    </row>
    <row r="113" spans="1:15" ht="86.25" customHeight="1" x14ac:dyDescent="0.4">
      <c r="A113" s="863"/>
      <c r="B113" s="1177"/>
      <c r="C113" s="963"/>
      <c r="D113" s="1168"/>
      <c r="E113" s="863"/>
      <c r="F113" s="852"/>
      <c r="G113" s="934" t="s">
        <v>388</v>
      </c>
      <c r="H113" s="937" t="s">
        <v>444</v>
      </c>
      <c r="I113" s="968" t="s">
        <v>445</v>
      </c>
      <c r="J113" s="915" t="s">
        <v>446</v>
      </c>
      <c r="K113" s="941" t="s">
        <v>235</v>
      </c>
      <c r="L113" s="5"/>
      <c r="M113" s="5"/>
      <c r="N113" s="5"/>
      <c r="O113" s="5"/>
    </row>
    <row r="114" spans="1:15" ht="86.25" customHeight="1" x14ac:dyDescent="0.4">
      <c r="A114" s="863"/>
      <c r="B114" s="1177"/>
      <c r="C114" s="963"/>
      <c r="D114" s="1168"/>
      <c r="E114" s="863"/>
      <c r="F114" s="852"/>
      <c r="G114" s="935"/>
      <c r="H114" s="938"/>
      <c r="I114" s="969"/>
      <c r="J114" s="917"/>
      <c r="K114" s="942"/>
      <c r="L114" s="5"/>
      <c r="M114" s="5"/>
      <c r="N114" s="5"/>
      <c r="O114" s="5"/>
    </row>
    <row r="115" spans="1:15" ht="71.25" customHeight="1" thickBot="1" x14ac:dyDescent="0.45">
      <c r="A115" s="863"/>
      <c r="B115" s="1177"/>
      <c r="C115" s="963"/>
      <c r="D115" s="1169"/>
      <c r="E115" s="866"/>
      <c r="F115" s="815"/>
      <c r="G115" s="936"/>
      <c r="H115" s="175" t="s">
        <v>452</v>
      </c>
      <c r="I115" s="13" t="s">
        <v>453</v>
      </c>
      <c r="J115" s="604" t="s">
        <v>454</v>
      </c>
      <c r="K115" s="16" t="s">
        <v>235</v>
      </c>
      <c r="L115" s="5"/>
      <c r="M115" s="5"/>
      <c r="N115" s="5"/>
      <c r="O115" s="5"/>
    </row>
    <row r="116" spans="1:15" ht="81" customHeight="1" x14ac:dyDescent="0.4">
      <c r="A116" s="1155" t="s">
        <v>455</v>
      </c>
      <c r="B116" s="1151" t="s">
        <v>456</v>
      </c>
      <c r="C116" s="939" t="s">
        <v>457</v>
      </c>
      <c r="D116" s="1068" t="s">
        <v>458</v>
      </c>
      <c r="E116" s="1194" t="s">
        <v>459</v>
      </c>
      <c r="F116" s="1202" t="s">
        <v>460</v>
      </c>
      <c r="G116" s="1194" t="s">
        <v>461</v>
      </c>
      <c r="H116" s="1017" t="s">
        <v>462</v>
      </c>
      <c r="I116" s="20" t="s">
        <v>463</v>
      </c>
      <c r="J116" s="21" t="s">
        <v>464</v>
      </c>
      <c r="K116" s="801" t="s">
        <v>465</v>
      </c>
      <c r="L116" s="5"/>
      <c r="M116" s="5"/>
      <c r="N116" s="5"/>
      <c r="O116" s="5"/>
    </row>
    <row r="117" spans="1:15" ht="103.5" customHeight="1" x14ac:dyDescent="0.4">
      <c r="A117" s="1156"/>
      <c r="B117" s="1148"/>
      <c r="C117" s="939"/>
      <c r="D117" s="1061"/>
      <c r="E117" s="906"/>
      <c r="F117" s="1202"/>
      <c r="G117" s="906"/>
      <c r="H117" s="1018"/>
      <c r="I117" s="20" t="s">
        <v>467</v>
      </c>
      <c r="J117" s="21" t="s">
        <v>468</v>
      </c>
      <c r="K117" s="802" t="s">
        <v>465</v>
      </c>
      <c r="L117" s="5"/>
      <c r="M117" s="5"/>
      <c r="N117" s="5"/>
      <c r="O117" s="5"/>
    </row>
    <row r="118" spans="1:15" ht="89.25" customHeight="1" x14ac:dyDescent="0.4">
      <c r="A118" s="1156"/>
      <c r="B118" s="1148"/>
      <c r="C118" s="939"/>
      <c r="D118" s="1061"/>
      <c r="E118" s="906"/>
      <c r="F118" s="1202"/>
      <c r="G118" s="895"/>
      <c r="H118" s="1019"/>
      <c r="I118" s="20" t="s">
        <v>470</v>
      </c>
      <c r="J118" s="21" t="s">
        <v>471</v>
      </c>
      <c r="K118" s="803" t="s">
        <v>465</v>
      </c>
      <c r="L118" s="5"/>
      <c r="M118" s="5"/>
      <c r="N118" s="5"/>
      <c r="O118" s="5"/>
    </row>
    <row r="119" spans="1:15" ht="43.5" customHeight="1" x14ac:dyDescent="0.4">
      <c r="A119" s="863"/>
      <c r="B119" s="1149"/>
      <c r="C119" s="852"/>
      <c r="D119" s="852"/>
      <c r="E119" s="852"/>
      <c r="F119" s="852"/>
      <c r="G119" s="894" t="s">
        <v>473</v>
      </c>
      <c r="H119" s="896" t="s">
        <v>474</v>
      </c>
      <c r="I119" s="20" t="s">
        <v>475</v>
      </c>
      <c r="J119" s="21" t="s">
        <v>476</v>
      </c>
      <c r="K119" s="337" t="s">
        <v>477</v>
      </c>
      <c r="L119" s="5"/>
      <c r="M119" s="5"/>
      <c r="N119" s="5"/>
      <c r="O119" s="5"/>
    </row>
    <row r="120" spans="1:15" ht="81" customHeight="1" x14ac:dyDescent="0.4">
      <c r="A120" s="863"/>
      <c r="B120" s="1149"/>
      <c r="C120" s="852"/>
      <c r="D120" s="852"/>
      <c r="E120" s="852"/>
      <c r="F120" s="852"/>
      <c r="G120" s="906"/>
      <c r="H120" s="939"/>
      <c r="I120" s="20" t="s">
        <v>478</v>
      </c>
      <c r="J120" s="21" t="s">
        <v>479</v>
      </c>
      <c r="K120" s="337" t="s">
        <v>465</v>
      </c>
      <c r="L120" s="5"/>
      <c r="M120" s="5"/>
      <c r="N120" s="5"/>
      <c r="O120" s="5"/>
    </row>
    <row r="121" spans="1:15" ht="43.5" customHeight="1" x14ac:dyDescent="0.4">
      <c r="A121" s="863"/>
      <c r="B121" s="1149"/>
      <c r="C121" s="852"/>
      <c r="D121" s="852"/>
      <c r="E121" s="852"/>
      <c r="F121" s="852"/>
      <c r="G121" s="906"/>
      <c r="H121" s="939"/>
      <c r="I121" s="20" t="s">
        <v>483</v>
      </c>
      <c r="J121" s="21" t="s">
        <v>484</v>
      </c>
      <c r="K121" s="337" t="s">
        <v>465</v>
      </c>
      <c r="L121" s="5"/>
      <c r="M121" s="5"/>
      <c r="N121" s="5"/>
      <c r="O121" s="5"/>
    </row>
    <row r="122" spans="1:15" ht="74.25" customHeight="1" x14ac:dyDescent="0.4">
      <c r="A122" s="863"/>
      <c r="B122" s="1149"/>
      <c r="C122" s="852"/>
      <c r="D122" s="852"/>
      <c r="E122" s="852"/>
      <c r="F122" s="852"/>
      <c r="G122" s="906"/>
      <c r="H122" s="939"/>
      <c r="I122" s="20" t="s">
        <v>483</v>
      </c>
      <c r="J122" s="21" t="s">
        <v>484</v>
      </c>
      <c r="K122" s="337" t="s">
        <v>465</v>
      </c>
      <c r="L122" s="5"/>
      <c r="M122" s="5"/>
      <c r="N122" s="5"/>
      <c r="O122" s="5"/>
    </row>
    <row r="123" spans="1:15" ht="74.25" customHeight="1" x14ac:dyDescent="0.4">
      <c r="A123" s="863"/>
      <c r="B123" s="1149"/>
      <c r="C123" s="852"/>
      <c r="D123" s="852"/>
      <c r="E123" s="852"/>
      <c r="F123" s="852"/>
      <c r="G123" s="906"/>
      <c r="H123" s="939"/>
      <c r="I123" s="20" t="s">
        <v>491</v>
      </c>
      <c r="J123" s="21" t="s">
        <v>492</v>
      </c>
      <c r="K123" s="337" t="s">
        <v>493</v>
      </c>
      <c r="L123" s="5"/>
      <c r="M123" s="5"/>
      <c r="N123" s="5"/>
      <c r="O123" s="5"/>
    </row>
    <row r="124" spans="1:15" ht="71.25" customHeight="1" x14ac:dyDescent="0.4">
      <c r="A124" s="863"/>
      <c r="B124" s="1149"/>
      <c r="C124" s="852"/>
      <c r="D124" s="852"/>
      <c r="E124" s="852"/>
      <c r="F124" s="852"/>
      <c r="G124" s="906"/>
      <c r="H124" s="939"/>
      <c r="I124" s="894" t="s">
        <v>491</v>
      </c>
      <c r="J124" s="896" t="s">
        <v>492</v>
      </c>
      <c r="K124" s="896" t="s">
        <v>493</v>
      </c>
      <c r="L124" s="5"/>
      <c r="M124" s="5"/>
      <c r="N124" s="5"/>
      <c r="O124" s="5"/>
    </row>
    <row r="125" spans="1:15" ht="71.25" customHeight="1" x14ac:dyDescent="0.4">
      <c r="A125" s="863"/>
      <c r="B125" s="1149"/>
      <c r="C125" s="852"/>
      <c r="D125" s="852"/>
      <c r="E125" s="852"/>
      <c r="F125" s="852"/>
      <c r="G125" s="906"/>
      <c r="H125" s="939"/>
      <c r="I125" s="906"/>
      <c r="J125" s="939"/>
      <c r="K125" s="939"/>
      <c r="L125" s="5"/>
      <c r="M125" s="5"/>
      <c r="N125" s="5"/>
      <c r="O125" s="5"/>
    </row>
    <row r="126" spans="1:15" ht="71.25" customHeight="1" x14ac:dyDescent="0.4">
      <c r="A126" s="863"/>
      <c r="B126" s="1149"/>
      <c r="C126" s="852"/>
      <c r="D126" s="852"/>
      <c r="E126" s="852"/>
      <c r="F126" s="852"/>
      <c r="G126" s="906"/>
      <c r="H126" s="939"/>
      <c r="I126" s="906"/>
      <c r="J126" s="939"/>
      <c r="K126" s="939"/>
      <c r="L126" s="5"/>
      <c r="M126" s="5"/>
      <c r="N126" s="5"/>
      <c r="O126" s="5"/>
    </row>
    <row r="127" spans="1:15" ht="71.25" customHeight="1" x14ac:dyDescent="0.4">
      <c r="A127" s="863"/>
      <c r="B127" s="1149"/>
      <c r="C127" s="852"/>
      <c r="D127" s="852"/>
      <c r="E127" s="852"/>
      <c r="F127" s="852"/>
      <c r="G127" s="906"/>
      <c r="H127" s="939"/>
      <c r="I127" s="895"/>
      <c r="J127" s="897"/>
      <c r="K127" s="897"/>
      <c r="L127" s="5"/>
      <c r="M127" s="5"/>
      <c r="N127" s="5"/>
      <c r="O127" s="5"/>
    </row>
    <row r="128" spans="1:15" ht="51" customHeight="1" x14ac:dyDescent="0.4">
      <c r="A128" s="863"/>
      <c r="B128" s="1149"/>
      <c r="C128" s="852"/>
      <c r="D128" s="852"/>
      <c r="E128" s="852"/>
      <c r="F128" s="852"/>
      <c r="G128" s="906"/>
      <c r="H128" s="939"/>
      <c r="I128" s="282" t="s">
        <v>507</v>
      </c>
      <c r="J128" s="282" t="s">
        <v>508</v>
      </c>
      <c r="K128" s="283" t="s">
        <v>86</v>
      </c>
      <c r="L128" s="5"/>
      <c r="M128" s="5"/>
      <c r="N128" s="5"/>
      <c r="O128" s="5"/>
    </row>
    <row r="129" spans="1:15" ht="51" customHeight="1" x14ac:dyDescent="0.4">
      <c r="A129" s="863"/>
      <c r="B129" s="1149"/>
      <c r="C129" s="852"/>
      <c r="D129" s="852"/>
      <c r="E129" s="852"/>
      <c r="F129" s="852"/>
      <c r="G129" s="906"/>
      <c r="H129" s="939"/>
      <c r="I129" s="282" t="s">
        <v>509</v>
      </c>
      <c r="J129" s="282" t="s">
        <v>510</v>
      </c>
      <c r="K129" s="283" t="s">
        <v>86</v>
      </c>
      <c r="L129" s="5"/>
      <c r="M129" s="5"/>
      <c r="N129" s="5"/>
      <c r="O129" s="5"/>
    </row>
    <row r="130" spans="1:15" ht="51" customHeight="1" x14ac:dyDescent="0.4">
      <c r="A130" s="863"/>
      <c r="B130" s="1149"/>
      <c r="C130" s="852"/>
      <c r="D130" s="852"/>
      <c r="E130" s="852"/>
      <c r="F130" s="852"/>
      <c r="G130" s="906"/>
      <c r="H130" s="939"/>
      <c r="I130" s="282" t="s">
        <v>511</v>
      </c>
      <c r="J130" s="282" t="s">
        <v>512</v>
      </c>
      <c r="K130" s="283" t="s">
        <v>86</v>
      </c>
      <c r="L130" s="5"/>
      <c r="M130" s="5"/>
      <c r="N130" s="5"/>
      <c r="O130" s="5"/>
    </row>
    <row r="131" spans="1:15" ht="51" customHeight="1" x14ac:dyDescent="0.4">
      <c r="A131" s="863"/>
      <c r="B131" s="1149"/>
      <c r="C131" s="852"/>
      <c r="D131" s="852"/>
      <c r="E131" s="852"/>
      <c r="F131" s="852"/>
      <c r="G131" s="906"/>
      <c r="H131" s="939"/>
      <c r="I131" s="282" t="s">
        <v>513</v>
      </c>
      <c r="J131" s="282" t="s">
        <v>514</v>
      </c>
      <c r="K131" s="283" t="s">
        <v>465</v>
      </c>
      <c r="L131" s="5"/>
      <c r="M131" s="5"/>
      <c r="N131" s="5"/>
      <c r="O131" s="5"/>
    </row>
    <row r="132" spans="1:15" ht="51" customHeight="1" x14ac:dyDescent="0.4">
      <c r="A132" s="863"/>
      <c r="B132" s="1149"/>
      <c r="C132" s="852"/>
      <c r="D132" s="852"/>
      <c r="E132" s="852"/>
      <c r="F132" s="852"/>
      <c r="G132" s="906"/>
      <c r="H132" s="939"/>
      <c r="I132" s="282" t="s">
        <v>515</v>
      </c>
      <c r="J132" s="282" t="s">
        <v>516</v>
      </c>
      <c r="K132" s="283" t="s">
        <v>465</v>
      </c>
      <c r="L132" s="5"/>
      <c r="M132" s="5"/>
      <c r="N132" s="5"/>
      <c r="O132" s="5"/>
    </row>
    <row r="133" spans="1:15" ht="80.400000000000006" customHeight="1" x14ac:dyDescent="0.4">
      <c r="A133" s="863"/>
      <c r="B133" s="1149"/>
      <c r="C133" s="852"/>
      <c r="D133" s="852"/>
      <c r="E133" s="852"/>
      <c r="F133" s="852"/>
      <c r="G133" s="895"/>
      <c r="H133" s="897"/>
      <c r="I133" s="282" t="s">
        <v>517</v>
      </c>
      <c r="J133" s="282" t="s">
        <v>518</v>
      </c>
      <c r="K133" s="283" t="s">
        <v>465</v>
      </c>
      <c r="L133" s="5"/>
      <c r="M133" s="5"/>
      <c r="N133" s="5"/>
      <c r="O133" s="5"/>
    </row>
    <row r="134" spans="1:15" ht="43.5" customHeight="1" x14ac:dyDescent="0.4">
      <c r="A134" s="863"/>
      <c r="B134" s="1149"/>
      <c r="C134" s="852"/>
      <c r="D134" s="852"/>
      <c r="E134" s="852"/>
      <c r="F134" s="852"/>
      <c r="G134" s="894" t="s">
        <v>519</v>
      </c>
      <c r="H134" s="921" t="s">
        <v>520</v>
      </c>
      <c r="I134" s="921"/>
      <c r="J134" s="921"/>
      <c r="K134" s="921" t="s">
        <v>521</v>
      </c>
      <c r="L134" s="5"/>
      <c r="M134" s="5"/>
      <c r="N134" s="5"/>
      <c r="O134" s="5"/>
    </row>
    <row r="135" spans="1:15" ht="43.5" customHeight="1" x14ac:dyDescent="0.4">
      <c r="A135" s="863"/>
      <c r="B135" s="1149"/>
      <c r="C135" s="852"/>
      <c r="D135" s="852"/>
      <c r="E135" s="852"/>
      <c r="F135" s="852"/>
      <c r="G135" s="895"/>
      <c r="H135" s="922"/>
      <c r="I135" s="922"/>
      <c r="J135" s="922"/>
      <c r="K135" s="922"/>
      <c r="L135" s="5"/>
      <c r="M135" s="5"/>
      <c r="N135" s="5"/>
      <c r="O135" s="5"/>
    </row>
    <row r="136" spans="1:15" ht="59.25" customHeight="1" x14ac:dyDescent="0.4">
      <c r="A136" s="863"/>
      <c r="B136" s="1149"/>
      <c r="C136" s="852"/>
      <c r="D136" s="852"/>
      <c r="E136" s="852"/>
      <c r="F136" s="852"/>
      <c r="G136" s="20" t="s">
        <v>522</v>
      </c>
      <c r="H136" s="21" t="s">
        <v>523</v>
      </c>
      <c r="I136" s="289"/>
      <c r="J136" s="289"/>
      <c r="K136" s="351" t="s">
        <v>524</v>
      </c>
      <c r="L136" s="5"/>
      <c r="M136" s="5"/>
      <c r="N136" s="5"/>
      <c r="O136" s="5"/>
    </row>
    <row r="137" spans="1:15" ht="43.5" customHeight="1" x14ac:dyDescent="0.4">
      <c r="A137" s="863"/>
      <c r="B137" s="1149"/>
      <c r="C137" s="852"/>
      <c r="D137" s="852"/>
      <c r="E137" s="852"/>
      <c r="F137" s="852"/>
      <c r="G137" s="894" t="s">
        <v>525</v>
      </c>
      <c r="H137" s="921" t="s">
        <v>526</v>
      </c>
      <c r="I137" s="289"/>
      <c r="J137" s="289"/>
      <c r="K137" s="351" t="s">
        <v>465</v>
      </c>
      <c r="L137" s="5"/>
      <c r="M137" s="5"/>
      <c r="N137" s="5"/>
      <c r="O137" s="5"/>
    </row>
    <row r="138" spans="1:15" ht="89.25" customHeight="1" x14ac:dyDescent="0.4">
      <c r="A138" s="863"/>
      <c r="B138" s="1149"/>
      <c r="C138" s="852"/>
      <c r="D138" s="852"/>
      <c r="E138" s="852"/>
      <c r="F138" s="852"/>
      <c r="G138" s="895"/>
      <c r="H138" s="922"/>
      <c r="I138" s="289"/>
      <c r="J138" s="289"/>
      <c r="K138" s="351" t="s">
        <v>529</v>
      </c>
      <c r="L138" s="5"/>
      <c r="M138" s="5"/>
      <c r="N138" s="5"/>
      <c r="O138" s="5"/>
    </row>
    <row r="139" spans="1:15" ht="108" customHeight="1" x14ac:dyDescent="0.4">
      <c r="A139" s="863"/>
      <c r="B139" s="1149"/>
      <c r="C139" s="852"/>
      <c r="D139" s="815"/>
      <c r="E139" s="815"/>
      <c r="F139" s="815"/>
      <c r="G139" s="768" t="s">
        <v>532</v>
      </c>
      <c r="H139" s="767" t="s">
        <v>533</v>
      </c>
      <c r="I139" s="758"/>
      <c r="J139" s="758"/>
      <c r="K139" s="759" t="s">
        <v>534</v>
      </c>
      <c r="L139" s="5"/>
      <c r="M139" s="5"/>
      <c r="N139" s="5"/>
      <c r="O139" s="5"/>
    </row>
    <row r="140" spans="1:15" ht="33" customHeight="1" x14ac:dyDescent="0.4">
      <c r="A140" s="863"/>
      <c r="B140" s="1149"/>
      <c r="C140" s="852"/>
      <c r="D140" s="1060" t="s">
        <v>538</v>
      </c>
      <c r="E140" s="894" t="s">
        <v>539</v>
      </c>
      <c r="F140" s="1014" t="s">
        <v>540</v>
      </c>
      <c r="G140" s="923" t="s">
        <v>541</v>
      </c>
      <c r="H140" s="762" t="s">
        <v>529</v>
      </c>
      <c r="I140" s="282"/>
      <c r="J140" s="282"/>
      <c r="K140" s="283" t="s">
        <v>542</v>
      </c>
      <c r="L140" s="5"/>
      <c r="M140" s="5"/>
      <c r="N140" s="5"/>
      <c r="O140" s="5"/>
    </row>
    <row r="141" spans="1:15" ht="57.75" customHeight="1" x14ac:dyDescent="0.4">
      <c r="A141" s="863"/>
      <c r="B141" s="1149"/>
      <c r="C141" s="852"/>
      <c r="D141" s="1061"/>
      <c r="E141" s="906"/>
      <c r="F141" s="1015"/>
      <c r="G141" s="925"/>
      <c r="H141" s="1020" t="s">
        <v>544</v>
      </c>
      <c r="I141" s="348"/>
      <c r="J141" s="348"/>
      <c r="K141" s="283" t="s">
        <v>545</v>
      </c>
      <c r="L141" s="5"/>
      <c r="M141" s="5"/>
      <c r="N141" s="5"/>
      <c r="O141" s="5"/>
    </row>
    <row r="142" spans="1:15" ht="57.75" customHeight="1" x14ac:dyDescent="0.4">
      <c r="A142" s="863"/>
      <c r="B142" s="1149"/>
      <c r="C142" s="852"/>
      <c r="D142" s="1061"/>
      <c r="E142" s="906"/>
      <c r="F142" s="1015"/>
      <c r="G142" s="763"/>
      <c r="H142" s="1021"/>
      <c r="I142" s="348"/>
      <c r="J142" s="348"/>
      <c r="K142" s="283"/>
      <c r="L142" s="5"/>
      <c r="M142" s="5"/>
      <c r="N142" s="5"/>
      <c r="O142" s="5"/>
    </row>
    <row r="143" spans="1:15" ht="43.5" customHeight="1" x14ac:dyDescent="0.4">
      <c r="A143" s="863"/>
      <c r="B143" s="1149"/>
      <c r="C143" s="852"/>
      <c r="D143" s="852"/>
      <c r="E143" s="852"/>
      <c r="F143" s="863"/>
      <c r="G143" s="923" t="s">
        <v>549</v>
      </c>
      <c r="H143" s="764" t="s">
        <v>550</v>
      </c>
      <c r="I143" s="282"/>
      <c r="J143" s="282"/>
      <c r="K143" s="283" t="s">
        <v>542</v>
      </c>
      <c r="L143" s="5"/>
      <c r="M143" s="5"/>
      <c r="N143" s="5"/>
      <c r="O143" s="5"/>
    </row>
    <row r="144" spans="1:15" ht="68.150000000000006" customHeight="1" x14ac:dyDescent="0.4">
      <c r="A144" s="863"/>
      <c r="B144" s="1149"/>
      <c r="C144" s="852"/>
      <c r="D144" s="852"/>
      <c r="E144" s="852"/>
      <c r="F144" s="863"/>
      <c r="G144" s="924"/>
      <c r="H144" s="1022" t="s">
        <v>554</v>
      </c>
      <c r="I144" s="348"/>
      <c r="J144" s="348"/>
      <c r="K144" s="283" t="s">
        <v>545</v>
      </c>
      <c r="L144" s="5"/>
      <c r="M144" s="5"/>
      <c r="N144" s="5"/>
      <c r="O144" s="5"/>
    </row>
    <row r="145" spans="1:15" ht="68.150000000000006" customHeight="1" x14ac:dyDescent="0.4">
      <c r="A145" s="863"/>
      <c r="B145" s="1149"/>
      <c r="C145" s="852"/>
      <c r="D145" s="852"/>
      <c r="E145" s="852"/>
      <c r="F145" s="852"/>
      <c r="G145" s="925"/>
      <c r="H145" s="1021"/>
      <c r="I145" s="348"/>
      <c r="J145" s="348"/>
      <c r="K145" s="283"/>
      <c r="L145" s="5"/>
      <c r="M145" s="5"/>
      <c r="N145" s="5"/>
      <c r="O145" s="5"/>
    </row>
    <row r="146" spans="1:15" ht="43.5" customHeight="1" x14ac:dyDescent="0.4">
      <c r="A146" s="863"/>
      <c r="B146" s="1149"/>
      <c r="C146" s="852"/>
      <c r="D146" s="852"/>
      <c r="E146" s="852"/>
      <c r="F146" s="852"/>
      <c r="G146" s="923" t="s">
        <v>560</v>
      </c>
      <c r="H146" s="762" t="s">
        <v>561</v>
      </c>
      <c r="I146" s="282"/>
      <c r="J146" s="282"/>
      <c r="K146" s="283" t="s">
        <v>542</v>
      </c>
      <c r="L146" s="5"/>
      <c r="M146" s="5"/>
      <c r="N146" s="5"/>
      <c r="O146" s="5"/>
    </row>
    <row r="147" spans="1:15" ht="77.150000000000006" customHeight="1" x14ac:dyDescent="0.4">
      <c r="A147" s="863"/>
      <c r="B147" s="1149"/>
      <c r="C147" s="852"/>
      <c r="D147" s="852"/>
      <c r="E147" s="852"/>
      <c r="F147" s="852"/>
      <c r="G147" s="924"/>
      <c r="H147" s="954" t="s">
        <v>562</v>
      </c>
      <c r="I147" s="348"/>
      <c r="J147" s="348"/>
      <c r="K147" s="283" t="s">
        <v>545</v>
      </c>
      <c r="L147" s="5"/>
      <c r="M147" s="5"/>
      <c r="N147" s="5"/>
      <c r="O147" s="5"/>
    </row>
    <row r="148" spans="1:15" ht="77.150000000000006" customHeight="1" x14ac:dyDescent="0.4">
      <c r="A148" s="863"/>
      <c r="B148" s="1149"/>
      <c r="C148" s="852"/>
      <c r="D148" s="852"/>
      <c r="E148" s="852"/>
      <c r="F148" s="852"/>
      <c r="G148" s="924"/>
      <c r="H148" s="955"/>
      <c r="I148" s="349"/>
      <c r="J148" s="349"/>
      <c r="K148" s="283"/>
      <c r="L148" s="5"/>
      <c r="M148" s="5"/>
      <c r="N148" s="5"/>
      <c r="O148" s="5"/>
    </row>
    <row r="149" spans="1:15" ht="77.150000000000006" customHeight="1" x14ac:dyDescent="0.4">
      <c r="A149" s="863"/>
      <c r="B149" s="1149"/>
      <c r="C149" s="852"/>
      <c r="D149" s="852"/>
      <c r="E149" s="852"/>
      <c r="F149" s="852"/>
      <c r="G149" s="925"/>
      <c r="H149" s="956"/>
      <c r="I149" s="349"/>
      <c r="J149" s="349"/>
      <c r="K149" s="283" t="s">
        <v>545</v>
      </c>
      <c r="L149" s="5"/>
      <c r="M149" s="5"/>
      <c r="N149" s="5"/>
      <c r="O149" s="5"/>
    </row>
    <row r="150" spans="1:15" ht="77.150000000000006" customHeight="1" thickBot="1" x14ac:dyDescent="0.45">
      <c r="A150" s="863"/>
      <c r="B150" s="1149"/>
      <c r="C150" s="852"/>
      <c r="D150" s="852"/>
      <c r="E150" s="852"/>
      <c r="F150" s="852"/>
      <c r="G150" s="765" t="s">
        <v>570</v>
      </c>
      <c r="H150" s="766" t="s">
        <v>571</v>
      </c>
      <c r="I150" s="349"/>
      <c r="J150" s="349"/>
      <c r="K150" s="283" t="s">
        <v>542</v>
      </c>
      <c r="L150" s="5"/>
      <c r="M150" s="5"/>
      <c r="N150" s="5"/>
      <c r="O150" s="5"/>
    </row>
    <row r="151" spans="1:15" ht="83.15" customHeight="1" thickBot="1" x14ac:dyDescent="0.45">
      <c r="A151" s="863"/>
      <c r="B151" s="1152"/>
      <c r="C151" s="907"/>
      <c r="D151" s="907"/>
      <c r="E151" s="907"/>
      <c r="F151" s="907"/>
      <c r="G151" s="805"/>
      <c r="H151" s="806"/>
      <c r="I151" s="282"/>
      <c r="J151" s="282"/>
      <c r="K151" s="283" t="s">
        <v>574</v>
      </c>
      <c r="L151" s="5"/>
      <c r="M151" s="5"/>
      <c r="N151" s="5"/>
      <c r="O151" s="5"/>
    </row>
    <row r="152" spans="1:15" ht="56.25" customHeight="1" x14ac:dyDescent="0.4">
      <c r="A152" s="863"/>
      <c r="B152" s="1151" t="s">
        <v>575</v>
      </c>
      <c r="C152" s="1147" t="s">
        <v>576</v>
      </c>
      <c r="D152" s="1068" t="s">
        <v>577</v>
      </c>
      <c r="E152" s="1206" t="s">
        <v>578</v>
      </c>
      <c r="F152" s="1009" t="s">
        <v>579</v>
      </c>
      <c r="G152" s="769" t="s">
        <v>580</v>
      </c>
      <c r="H152" s="770" t="s">
        <v>581</v>
      </c>
      <c r="I152" s="350"/>
      <c r="J152" s="350"/>
      <c r="K152" s="773" t="s">
        <v>582</v>
      </c>
      <c r="L152" s="5"/>
      <c r="M152" s="5"/>
      <c r="N152" s="5"/>
      <c r="O152" s="5"/>
    </row>
    <row r="153" spans="1:15" ht="64.2" customHeight="1" x14ac:dyDescent="0.4">
      <c r="A153" s="863"/>
      <c r="B153" s="1148"/>
      <c r="C153" s="939"/>
      <c r="D153" s="1061"/>
      <c r="E153" s="1202"/>
      <c r="F153" s="1010"/>
      <c r="G153" s="949" t="s">
        <v>580</v>
      </c>
      <c r="H153" s="957" t="s">
        <v>586</v>
      </c>
      <c r="I153" s="645" t="s">
        <v>587</v>
      </c>
      <c r="J153" s="647" t="s">
        <v>581</v>
      </c>
      <c r="K153" s="649" t="s">
        <v>588</v>
      </c>
      <c r="L153" s="5"/>
      <c r="M153" s="5"/>
      <c r="N153" s="5"/>
      <c r="O153" s="5"/>
    </row>
    <row r="154" spans="1:15" ht="56.25" customHeight="1" x14ac:dyDescent="0.4">
      <c r="A154" s="863"/>
      <c r="B154" s="1148"/>
      <c r="C154" s="939"/>
      <c r="D154" s="1061"/>
      <c r="E154" s="1202"/>
      <c r="F154" s="1010"/>
      <c r="G154" s="950"/>
      <c r="H154" s="958"/>
      <c r="I154" s="1186" t="s">
        <v>591</v>
      </c>
      <c r="J154" s="1190" t="s">
        <v>592</v>
      </c>
      <c r="K154" s="685" t="s">
        <v>86</v>
      </c>
      <c r="L154" s="5"/>
      <c r="M154" s="5"/>
      <c r="N154" s="5"/>
      <c r="O154" s="5"/>
    </row>
    <row r="155" spans="1:15" ht="56.25" customHeight="1" x14ac:dyDescent="0.4">
      <c r="A155" s="863"/>
      <c r="B155" s="1148"/>
      <c r="C155" s="939"/>
      <c r="D155" s="1061"/>
      <c r="E155" s="1202"/>
      <c r="F155" s="1010"/>
      <c r="G155" s="950"/>
      <c r="H155" s="958"/>
      <c r="I155" s="1187"/>
      <c r="J155" s="1191"/>
      <c r="K155" s="771" t="s">
        <v>596</v>
      </c>
      <c r="L155" s="5"/>
      <c r="M155" s="5"/>
      <c r="N155" s="5"/>
      <c r="O155" s="5"/>
    </row>
    <row r="156" spans="1:15" ht="56.25" customHeight="1" x14ac:dyDescent="0.4">
      <c r="A156" s="863"/>
      <c r="B156" s="1148"/>
      <c r="C156" s="939"/>
      <c r="D156" s="1061"/>
      <c r="E156" s="1202"/>
      <c r="F156" s="1010"/>
      <c r="G156" s="950"/>
      <c r="H156" s="958"/>
      <c r="I156" s="1188"/>
      <c r="J156" s="1192"/>
      <c r="K156" s="650"/>
      <c r="L156" s="5"/>
      <c r="M156" s="5"/>
      <c r="N156" s="5"/>
      <c r="O156" s="5"/>
    </row>
    <row r="157" spans="1:15" ht="56.25" customHeight="1" x14ac:dyDescent="0.4">
      <c r="A157" s="863"/>
      <c r="B157" s="1148"/>
      <c r="C157" s="939"/>
      <c r="D157" s="1061"/>
      <c r="E157" s="1202"/>
      <c r="F157" s="1010"/>
      <c r="G157" s="950"/>
      <c r="H157" s="958"/>
      <c r="I157" s="1186" t="s">
        <v>600</v>
      </c>
      <c r="J157" s="1193" t="s">
        <v>601</v>
      </c>
      <c r="K157" s="649" t="s">
        <v>602</v>
      </c>
      <c r="L157" s="5"/>
      <c r="M157" s="5"/>
      <c r="N157" s="5"/>
      <c r="O157" s="5"/>
    </row>
    <row r="158" spans="1:15" ht="56.25" customHeight="1" x14ac:dyDescent="0.4">
      <c r="A158" s="863"/>
      <c r="B158" s="1148"/>
      <c r="C158" s="939"/>
      <c r="D158" s="1061"/>
      <c r="E158" s="1202"/>
      <c r="F158" s="1010"/>
      <c r="G158" s="950"/>
      <c r="H158" s="958"/>
      <c r="I158" s="1188"/>
      <c r="J158" s="1192"/>
      <c r="K158" s="772" t="s">
        <v>582</v>
      </c>
      <c r="L158" s="5"/>
      <c r="M158" s="5"/>
      <c r="N158" s="5"/>
      <c r="O158" s="5"/>
    </row>
    <row r="159" spans="1:15" ht="56.25" customHeight="1" x14ac:dyDescent="0.4">
      <c r="A159" s="863"/>
      <c r="B159" s="1148"/>
      <c r="C159" s="939"/>
      <c r="D159" s="1061"/>
      <c r="E159" s="1202"/>
      <c r="F159" s="1010"/>
      <c r="G159" s="950"/>
      <c r="H159" s="958"/>
      <c r="I159" s="645" t="s">
        <v>607</v>
      </c>
      <c r="J159" s="647" t="s">
        <v>608</v>
      </c>
      <c r="K159" s="685" t="s">
        <v>609</v>
      </c>
      <c r="L159" s="5"/>
      <c r="M159" s="5"/>
      <c r="N159" s="5"/>
      <c r="O159" s="5"/>
    </row>
    <row r="160" spans="1:15" ht="56.25" customHeight="1" x14ac:dyDescent="0.4">
      <c r="A160" s="863"/>
      <c r="B160" s="1148"/>
      <c r="C160" s="939"/>
      <c r="D160" s="1061"/>
      <c r="E160" s="1202"/>
      <c r="F160" s="1010"/>
      <c r="G160" s="950"/>
      <c r="H160" s="958"/>
      <c r="I160" s="960" t="s">
        <v>612</v>
      </c>
      <c r="J160" s="952" t="s">
        <v>613</v>
      </c>
      <c r="K160" s="651" t="s">
        <v>614</v>
      </c>
      <c r="L160" s="5"/>
      <c r="M160" s="5"/>
      <c r="N160" s="5"/>
      <c r="O160" s="5"/>
    </row>
    <row r="161" spans="1:15" ht="56.25" customHeight="1" x14ac:dyDescent="0.4">
      <c r="A161" s="863"/>
      <c r="B161" s="1148"/>
      <c r="C161" s="939"/>
      <c r="D161" s="1061"/>
      <c r="E161" s="1202"/>
      <c r="F161" s="1010"/>
      <c r="G161" s="950"/>
      <c r="H161" s="958"/>
      <c r="I161" s="961"/>
      <c r="J161" s="953"/>
      <c r="K161" s="497" t="s">
        <v>614</v>
      </c>
      <c r="L161" s="5"/>
      <c r="M161" s="5"/>
      <c r="N161" s="5"/>
      <c r="O161" s="5"/>
    </row>
    <row r="162" spans="1:15" ht="56.25" customHeight="1" x14ac:dyDescent="0.4">
      <c r="A162" s="863"/>
      <c r="B162" s="1148"/>
      <c r="C162" s="939"/>
      <c r="D162" s="1061"/>
      <c r="E162" s="1202"/>
      <c r="F162" s="1010"/>
      <c r="G162" s="950"/>
      <c r="H162" s="958"/>
      <c r="I162" s="648" t="s">
        <v>621</v>
      </c>
      <c r="J162" s="777" t="s">
        <v>622</v>
      </c>
      <c r="K162" s="649" t="s">
        <v>623</v>
      </c>
      <c r="L162" s="5"/>
      <c r="M162" s="5"/>
      <c r="N162" s="5"/>
      <c r="O162" s="5"/>
    </row>
    <row r="163" spans="1:15" ht="56.25" customHeight="1" x14ac:dyDescent="0.4">
      <c r="A163" s="863"/>
      <c r="B163" s="1148"/>
      <c r="C163" s="939"/>
      <c r="D163" s="1061"/>
      <c r="E163" s="1202"/>
      <c r="F163" s="1010"/>
      <c r="G163" s="951"/>
      <c r="H163" s="959"/>
      <c r="I163" s="648" t="s">
        <v>626</v>
      </c>
      <c r="J163" s="777" t="s">
        <v>627</v>
      </c>
      <c r="K163" s="646" t="s">
        <v>628</v>
      </c>
      <c r="L163" s="5"/>
      <c r="M163" s="5"/>
      <c r="N163" s="5"/>
      <c r="O163" s="5"/>
    </row>
    <row r="164" spans="1:15" ht="89.9" customHeight="1" x14ac:dyDescent="0.4">
      <c r="A164" s="863"/>
      <c r="B164" s="1149"/>
      <c r="C164" s="852"/>
      <c r="D164" s="852"/>
      <c r="E164" s="852"/>
      <c r="F164" s="852"/>
      <c r="G164" s="393"/>
      <c r="H164" s="21" t="s">
        <v>629</v>
      </c>
      <c r="I164" s="289"/>
      <c r="J164" s="289"/>
      <c r="K164" s="289"/>
      <c r="L164" s="5"/>
      <c r="M164" s="5"/>
      <c r="N164" s="5"/>
      <c r="O164" s="5"/>
    </row>
    <row r="165" spans="1:15" ht="61.2" customHeight="1" x14ac:dyDescent="0.4">
      <c r="A165" s="863"/>
      <c r="B165" s="1149"/>
      <c r="C165" s="852"/>
      <c r="D165" s="852"/>
      <c r="E165" s="852"/>
      <c r="F165" s="852"/>
      <c r="G165" s="441" t="s">
        <v>633</v>
      </c>
      <c r="H165" s="442" t="s">
        <v>634</v>
      </c>
      <c r="I165" s="443"/>
      <c r="J165" s="443"/>
      <c r="K165" s="498" t="s">
        <v>596</v>
      </c>
      <c r="L165" s="5"/>
      <c r="M165" s="5"/>
      <c r="N165" s="5"/>
      <c r="O165" s="5"/>
    </row>
    <row r="166" spans="1:15" ht="42.65" customHeight="1" x14ac:dyDescent="0.4">
      <c r="A166" s="863"/>
      <c r="B166" s="1149"/>
      <c r="C166" s="852"/>
      <c r="D166" s="852"/>
      <c r="E166" s="852"/>
      <c r="F166" s="852"/>
      <c r="G166" s="949" t="s">
        <v>635</v>
      </c>
      <c r="H166" s="946" t="s">
        <v>636</v>
      </c>
      <c r="I166" s="348"/>
      <c r="J166" s="348"/>
      <c r="K166" s="289" t="s">
        <v>637</v>
      </c>
      <c r="L166" s="5"/>
      <c r="M166" s="5"/>
      <c r="N166" s="5"/>
      <c r="O166" s="5"/>
    </row>
    <row r="167" spans="1:15" ht="42.65" customHeight="1" x14ac:dyDescent="0.4">
      <c r="A167" s="863"/>
      <c r="B167" s="1149"/>
      <c r="C167" s="852"/>
      <c r="D167" s="852"/>
      <c r="E167" s="852"/>
      <c r="F167" s="852"/>
      <c r="G167" s="950"/>
      <c r="H167" s="947"/>
      <c r="I167" s="349"/>
      <c r="J167" s="349"/>
      <c r="K167" s="282" t="s">
        <v>642</v>
      </c>
      <c r="L167" s="5"/>
      <c r="M167" s="5"/>
      <c r="N167" s="5"/>
      <c r="O167" s="5"/>
    </row>
    <row r="168" spans="1:15" ht="28.3" x14ac:dyDescent="0.4">
      <c r="A168" s="863"/>
      <c r="B168" s="1149"/>
      <c r="C168" s="852"/>
      <c r="D168" s="852"/>
      <c r="E168" s="852"/>
      <c r="F168" s="852"/>
      <c r="G168" s="950"/>
      <c r="H168" s="947"/>
      <c r="I168" s="349"/>
      <c r="J168" s="349"/>
      <c r="K168" s="282" t="s">
        <v>642</v>
      </c>
      <c r="L168" s="5"/>
      <c r="M168" s="5"/>
      <c r="N168" s="5"/>
      <c r="O168" s="5"/>
    </row>
    <row r="169" spans="1:15" ht="28.3" x14ac:dyDescent="0.4">
      <c r="A169" s="863"/>
      <c r="B169" s="1149"/>
      <c r="C169" s="852"/>
      <c r="D169" s="852"/>
      <c r="E169" s="852"/>
      <c r="F169" s="852"/>
      <c r="G169" s="950"/>
      <c r="H169" s="947"/>
      <c r="I169" s="349"/>
      <c r="J169" s="349"/>
      <c r="K169" s="282" t="s">
        <v>642</v>
      </c>
      <c r="L169" s="5"/>
      <c r="M169" s="5"/>
      <c r="N169" s="5"/>
      <c r="O169" s="5"/>
    </row>
    <row r="170" spans="1:15" ht="23.25" customHeight="1" x14ac:dyDescent="0.4">
      <c r="A170" s="863"/>
      <c r="B170" s="1149"/>
      <c r="C170" s="852"/>
      <c r="D170" s="852"/>
      <c r="E170" s="852"/>
      <c r="F170" s="852"/>
      <c r="G170" s="950"/>
      <c r="H170" s="947"/>
      <c r="I170" s="349"/>
      <c r="J170" s="349"/>
      <c r="K170" s="282" t="s">
        <v>642</v>
      </c>
      <c r="L170" s="5"/>
      <c r="M170" s="5"/>
      <c r="N170" s="5"/>
      <c r="O170" s="5"/>
    </row>
    <row r="171" spans="1:15" ht="28.3" x14ac:dyDescent="0.4">
      <c r="A171" s="863"/>
      <c r="B171" s="1149"/>
      <c r="C171" s="852"/>
      <c r="D171" s="852"/>
      <c r="E171" s="852"/>
      <c r="F171" s="852"/>
      <c r="G171" s="950"/>
      <c r="H171" s="947"/>
      <c r="I171" s="349"/>
      <c r="J171" s="349"/>
      <c r="K171" s="282" t="s">
        <v>642</v>
      </c>
      <c r="L171" s="5"/>
      <c r="M171" s="5"/>
      <c r="N171" s="5"/>
      <c r="O171" s="5"/>
    </row>
    <row r="172" spans="1:15" ht="28.3" x14ac:dyDescent="0.4">
      <c r="A172" s="863"/>
      <c r="B172" s="1149"/>
      <c r="C172" s="852"/>
      <c r="D172" s="852"/>
      <c r="E172" s="852"/>
      <c r="F172" s="852"/>
      <c r="G172" s="950"/>
      <c r="H172" s="947"/>
      <c r="I172" s="349"/>
      <c r="J172" s="349"/>
      <c r="K172" s="282" t="s">
        <v>642</v>
      </c>
      <c r="L172" s="5"/>
      <c r="M172" s="5"/>
      <c r="N172" s="5"/>
      <c r="O172" s="5"/>
    </row>
    <row r="173" spans="1:15" ht="28.3" x14ac:dyDescent="0.4">
      <c r="A173" s="863"/>
      <c r="B173" s="1149"/>
      <c r="C173" s="852"/>
      <c r="D173" s="852"/>
      <c r="E173" s="852"/>
      <c r="F173" s="852"/>
      <c r="G173" s="950"/>
      <c r="H173" s="947"/>
      <c r="I173" s="349"/>
      <c r="J173" s="349"/>
      <c r="K173" s="282" t="s">
        <v>642</v>
      </c>
      <c r="L173" s="5"/>
      <c r="M173" s="5"/>
      <c r="N173" s="5"/>
      <c r="O173" s="5"/>
    </row>
    <row r="174" spans="1:15" ht="28.3" x14ac:dyDescent="0.4">
      <c r="A174" s="863"/>
      <c r="B174" s="1149"/>
      <c r="C174" s="852"/>
      <c r="D174" s="852"/>
      <c r="E174" s="852"/>
      <c r="F174" s="852"/>
      <c r="G174" s="950"/>
      <c r="H174" s="947"/>
      <c r="I174" s="349"/>
      <c r="J174" s="349"/>
      <c r="K174" s="282" t="s">
        <v>642</v>
      </c>
      <c r="L174" s="5"/>
      <c r="M174" s="5"/>
      <c r="N174" s="5"/>
      <c r="O174" s="5"/>
    </row>
    <row r="175" spans="1:15" ht="28.3" x14ac:dyDescent="0.4">
      <c r="A175" s="863"/>
      <c r="B175" s="1149"/>
      <c r="C175" s="852"/>
      <c r="D175" s="852"/>
      <c r="E175" s="852"/>
      <c r="F175" s="852"/>
      <c r="G175" s="950"/>
      <c r="H175" s="947"/>
      <c r="I175" s="349"/>
      <c r="J175" s="349"/>
      <c r="K175" s="282" t="s">
        <v>642</v>
      </c>
      <c r="L175" s="5"/>
      <c r="M175" s="5"/>
      <c r="N175" s="5"/>
      <c r="O175" s="5"/>
    </row>
    <row r="176" spans="1:15" ht="28.3" x14ac:dyDescent="0.4">
      <c r="A176" s="863"/>
      <c r="B176" s="1149"/>
      <c r="C176" s="852"/>
      <c r="D176" s="852"/>
      <c r="E176" s="852"/>
      <c r="F176" s="852"/>
      <c r="G176" s="950"/>
      <c r="H176" s="947"/>
      <c r="I176" s="349"/>
      <c r="J176" s="349"/>
      <c r="K176" s="282" t="s">
        <v>642</v>
      </c>
      <c r="L176" s="5"/>
      <c r="M176" s="5"/>
      <c r="N176" s="5"/>
      <c r="O176" s="5"/>
    </row>
    <row r="177" spans="1:15" ht="43.5" customHeight="1" x14ac:dyDescent="0.4">
      <c r="A177" s="863"/>
      <c r="B177" s="1149"/>
      <c r="C177" s="852"/>
      <c r="D177" s="852"/>
      <c r="E177" s="852"/>
      <c r="F177" s="852"/>
      <c r="G177" s="950"/>
      <c r="H177" s="947"/>
      <c r="I177" s="349"/>
      <c r="J177" s="349"/>
      <c r="K177" s="282" t="s">
        <v>642</v>
      </c>
      <c r="L177" s="5"/>
      <c r="M177" s="5"/>
      <c r="N177" s="5"/>
      <c r="O177" s="5"/>
    </row>
    <row r="178" spans="1:15" ht="43.5" customHeight="1" x14ac:dyDescent="0.4">
      <c r="A178" s="863"/>
      <c r="B178" s="1149"/>
      <c r="C178" s="852"/>
      <c r="D178" s="852"/>
      <c r="E178" s="852"/>
      <c r="F178" s="852"/>
      <c r="G178" s="950"/>
      <c r="H178" s="947"/>
      <c r="I178" s="349"/>
      <c r="J178" s="349"/>
      <c r="K178" s="282" t="s">
        <v>642</v>
      </c>
      <c r="L178" s="5"/>
      <c r="M178" s="5"/>
      <c r="N178" s="5"/>
      <c r="O178" s="5"/>
    </row>
    <row r="179" spans="1:15" ht="28.3" x14ac:dyDescent="0.4">
      <c r="A179" s="863"/>
      <c r="B179" s="1149"/>
      <c r="C179" s="852"/>
      <c r="D179" s="852"/>
      <c r="E179" s="852"/>
      <c r="F179" s="852"/>
      <c r="G179" s="950"/>
      <c r="H179" s="947"/>
      <c r="I179" s="349"/>
      <c r="J179" s="349"/>
      <c r="K179" s="282" t="s">
        <v>642</v>
      </c>
      <c r="L179" s="5"/>
      <c r="M179" s="5"/>
      <c r="N179" s="5"/>
      <c r="O179" s="5"/>
    </row>
    <row r="180" spans="1:15" ht="43.5" customHeight="1" x14ac:dyDescent="0.4">
      <c r="A180" s="863"/>
      <c r="B180" s="1149"/>
      <c r="C180" s="852"/>
      <c r="D180" s="852"/>
      <c r="E180" s="852"/>
      <c r="F180" s="852"/>
      <c r="G180" s="950"/>
      <c r="H180" s="947"/>
      <c r="I180" s="349"/>
      <c r="J180" s="349"/>
      <c r="K180" s="282" t="s">
        <v>642</v>
      </c>
      <c r="L180" s="5"/>
      <c r="M180" s="5"/>
      <c r="N180" s="5"/>
      <c r="O180" s="5"/>
    </row>
    <row r="181" spans="1:15" ht="28.3" x14ac:dyDescent="0.4">
      <c r="A181" s="863"/>
      <c r="B181" s="1149"/>
      <c r="C181" s="852"/>
      <c r="D181" s="852"/>
      <c r="E181" s="852"/>
      <c r="F181" s="852"/>
      <c r="G181" s="950"/>
      <c r="H181" s="947"/>
      <c r="I181" s="349"/>
      <c r="J181" s="349"/>
      <c r="K181" s="282" t="s">
        <v>642</v>
      </c>
      <c r="L181" s="5"/>
      <c r="M181" s="5"/>
      <c r="N181" s="5"/>
      <c r="O181" s="5"/>
    </row>
    <row r="182" spans="1:15" ht="43.5" customHeight="1" x14ac:dyDescent="0.4">
      <c r="A182" s="863"/>
      <c r="B182" s="1149"/>
      <c r="C182" s="852"/>
      <c r="D182" s="852"/>
      <c r="E182" s="852"/>
      <c r="F182" s="852"/>
      <c r="G182" s="950"/>
      <c r="H182" s="947"/>
      <c r="I182" s="349"/>
      <c r="J182" s="349"/>
      <c r="K182" s="282" t="s">
        <v>642</v>
      </c>
      <c r="L182" s="5"/>
      <c r="M182" s="5"/>
      <c r="N182" s="5"/>
      <c r="O182" s="5"/>
    </row>
    <row r="183" spans="1:15" ht="43.5" customHeight="1" x14ac:dyDescent="0.4">
      <c r="A183" s="863"/>
      <c r="B183" s="1149"/>
      <c r="C183" s="852"/>
      <c r="D183" s="852"/>
      <c r="E183" s="852"/>
      <c r="F183" s="852"/>
      <c r="G183" s="950"/>
      <c r="H183" s="947"/>
      <c r="I183" s="349"/>
      <c r="J183" s="349"/>
      <c r="K183" s="282" t="s">
        <v>642</v>
      </c>
      <c r="L183" s="5"/>
      <c r="M183" s="5"/>
      <c r="N183" s="5"/>
      <c r="O183" s="5"/>
    </row>
    <row r="184" spans="1:15" ht="43.5" customHeight="1" x14ac:dyDescent="0.4">
      <c r="A184" s="863"/>
      <c r="B184" s="1149"/>
      <c r="C184" s="852"/>
      <c r="D184" s="852"/>
      <c r="E184" s="852"/>
      <c r="F184" s="852"/>
      <c r="G184" s="950"/>
      <c r="H184" s="947"/>
      <c r="I184" s="349"/>
      <c r="J184" s="349"/>
      <c r="K184" s="282" t="s">
        <v>642</v>
      </c>
      <c r="L184" s="5"/>
      <c r="M184" s="5"/>
      <c r="N184" s="5"/>
      <c r="O184" s="5"/>
    </row>
    <row r="185" spans="1:15" ht="43.5" customHeight="1" x14ac:dyDescent="0.4">
      <c r="A185" s="863"/>
      <c r="B185" s="1149"/>
      <c r="C185" s="852"/>
      <c r="D185" s="852"/>
      <c r="E185" s="852"/>
      <c r="F185" s="852"/>
      <c r="G185" s="950"/>
      <c r="H185" s="947"/>
      <c r="I185" s="349"/>
      <c r="J185" s="349"/>
      <c r="K185" s="282" t="s">
        <v>642</v>
      </c>
      <c r="L185" s="5"/>
      <c r="M185" s="5"/>
      <c r="N185" s="5"/>
      <c r="O185" s="5"/>
    </row>
    <row r="186" spans="1:15" ht="43.5" customHeight="1" x14ac:dyDescent="0.4">
      <c r="A186" s="863"/>
      <c r="B186" s="1149"/>
      <c r="C186" s="852"/>
      <c r="D186" s="852"/>
      <c r="E186" s="852"/>
      <c r="F186" s="852"/>
      <c r="G186" s="950"/>
      <c r="H186" s="947"/>
      <c r="I186" s="349"/>
      <c r="J186" s="349"/>
      <c r="K186" s="282" t="s">
        <v>642</v>
      </c>
      <c r="L186" s="5"/>
      <c r="M186" s="5"/>
      <c r="N186" s="5"/>
      <c r="O186" s="5"/>
    </row>
    <row r="187" spans="1:15" ht="43.5" customHeight="1" x14ac:dyDescent="0.4">
      <c r="A187" s="863"/>
      <c r="B187" s="1149"/>
      <c r="C187" s="852"/>
      <c r="D187" s="852"/>
      <c r="E187" s="852"/>
      <c r="F187" s="852"/>
      <c r="G187" s="950"/>
      <c r="H187" s="947"/>
      <c r="I187" s="349"/>
      <c r="J187" s="349"/>
      <c r="K187" s="282" t="s">
        <v>642</v>
      </c>
      <c r="L187" s="5"/>
      <c r="M187" s="5"/>
      <c r="N187" s="5"/>
      <c r="O187" s="5"/>
    </row>
    <row r="188" spans="1:15" ht="78" customHeight="1" x14ac:dyDescent="0.4">
      <c r="A188" s="863"/>
      <c r="B188" s="1149"/>
      <c r="C188" s="852"/>
      <c r="D188" s="852"/>
      <c r="E188" s="852"/>
      <c r="F188" s="852"/>
      <c r="G188" s="950"/>
      <c r="H188" s="947"/>
      <c r="I188" s="349"/>
      <c r="J188" s="349"/>
      <c r="K188" s="282" t="s">
        <v>642</v>
      </c>
      <c r="L188" s="5"/>
      <c r="M188" s="5"/>
      <c r="N188" s="5"/>
      <c r="O188" s="5"/>
    </row>
    <row r="189" spans="1:15" ht="87.75" customHeight="1" x14ac:dyDescent="0.4">
      <c r="A189" s="863"/>
      <c r="B189" s="1149"/>
      <c r="C189" s="852"/>
      <c r="D189" s="852"/>
      <c r="E189" s="852"/>
      <c r="F189" s="852"/>
      <c r="G189" s="951"/>
      <c r="H189" s="948"/>
      <c r="I189" s="349"/>
      <c r="J189" s="349"/>
      <c r="K189" s="282" t="s">
        <v>642</v>
      </c>
      <c r="L189" s="5"/>
      <c r="M189" s="5"/>
      <c r="N189" s="5"/>
      <c r="O189" s="5"/>
    </row>
    <row r="190" spans="1:15" ht="66.650000000000006" customHeight="1" x14ac:dyDescent="0.4">
      <c r="A190" s="863"/>
      <c r="B190" s="1149"/>
      <c r="C190" s="852"/>
      <c r="D190" s="815"/>
      <c r="E190" s="815"/>
      <c r="F190" s="1011"/>
      <c r="G190" s="441" t="s">
        <v>696</v>
      </c>
      <c r="H190" s="499" t="s">
        <v>697</v>
      </c>
      <c r="I190" s="283"/>
      <c r="J190" s="283"/>
      <c r="K190" s="282" t="s">
        <v>698</v>
      </c>
      <c r="L190" s="5"/>
      <c r="M190" s="5"/>
      <c r="N190" s="5"/>
      <c r="O190" s="5"/>
    </row>
    <row r="191" spans="1:15" ht="43.5" customHeight="1" x14ac:dyDescent="0.4">
      <c r="A191" s="863"/>
      <c r="B191" s="1149"/>
      <c r="C191" s="852"/>
      <c r="D191" s="1060" t="s">
        <v>702</v>
      </c>
      <c r="E191" s="1016" t="s">
        <v>703</v>
      </c>
      <c r="F191" s="1015" t="s">
        <v>704</v>
      </c>
      <c r="G191" s="677" t="s">
        <v>705</v>
      </c>
      <c r="H191" s="678" t="s">
        <v>706</v>
      </c>
      <c r="I191" s="679"/>
      <c r="J191" s="679"/>
      <c r="K191" s="680" t="s">
        <v>596</v>
      </c>
      <c r="L191" s="5"/>
      <c r="M191" s="5"/>
      <c r="N191" s="5"/>
      <c r="O191" s="5"/>
    </row>
    <row r="192" spans="1:15" ht="66" customHeight="1" x14ac:dyDescent="0.4">
      <c r="A192" s="863"/>
      <c r="B192" s="1149"/>
      <c r="C192" s="852"/>
      <c r="D192" s="852"/>
      <c r="E192" s="863"/>
      <c r="F192" s="852"/>
      <c r="G192" s="894" t="s">
        <v>705</v>
      </c>
      <c r="H192" s="896" t="s">
        <v>708</v>
      </c>
      <c r="I192" s="894" t="s">
        <v>709</v>
      </c>
      <c r="J192" s="896" t="s">
        <v>710</v>
      </c>
      <c r="K192" s="289" t="s">
        <v>364</v>
      </c>
      <c r="L192" s="5"/>
      <c r="M192" s="5"/>
      <c r="N192" s="5"/>
      <c r="O192" s="5"/>
    </row>
    <row r="193" spans="1:15" ht="66" customHeight="1" x14ac:dyDescent="0.4">
      <c r="A193" s="863"/>
      <c r="B193" s="1149"/>
      <c r="C193" s="852"/>
      <c r="D193" s="852"/>
      <c r="E193" s="863"/>
      <c r="F193" s="852"/>
      <c r="G193" s="906"/>
      <c r="H193" s="939"/>
      <c r="I193" s="895"/>
      <c r="J193" s="897"/>
      <c r="K193" s="289" t="s">
        <v>364</v>
      </c>
      <c r="L193" s="5"/>
      <c r="M193" s="5"/>
      <c r="N193" s="5"/>
      <c r="O193" s="5"/>
    </row>
    <row r="194" spans="1:15" ht="66" customHeight="1" x14ac:dyDescent="0.4">
      <c r="A194" s="863"/>
      <c r="B194" s="1149"/>
      <c r="C194" s="852"/>
      <c r="D194" s="852"/>
      <c r="E194" s="863"/>
      <c r="F194" s="852"/>
      <c r="G194" s="906"/>
      <c r="H194" s="939"/>
      <c r="I194" s="894" t="s">
        <v>716</v>
      </c>
      <c r="J194" s="896" t="s">
        <v>717</v>
      </c>
      <c r="K194" s="289" t="s">
        <v>718</v>
      </c>
      <c r="L194" s="5"/>
      <c r="M194" s="5"/>
      <c r="N194" s="5"/>
      <c r="O194" s="5"/>
    </row>
    <row r="195" spans="1:15" ht="66" customHeight="1" x14ac:dyDescent="0.4">
      <c r="A195" s="863"/>
      <c r="B195" s="1149"/>
      <c r="C195" s="852"/>
      <c r="D195" s="852"/>
      <c r="E195" s="863"/>
      <c r="F195" s="852"/>
      <c r="G195" s="906"/>
      <c r="H195" s="939"/>
      <c r="I195" s="895"/>
      <c r="J195" s="897"/>
      <c r="K195" s="289" t="s">
        <v>718</v>
      </c>
      <c r="L195" s="5"/>
      <c r="M195" s="5"/>
      <c r="N195" s="5"/>
      <c r="O195" s="5"/>
    </row>
    <row r="196" spans="1:15" ht="63.75" customHeight="1" x14ac:dyDescent="0.4">
      <c r="A196" s="863"/>
      <c r="B196" s="1149"/>
      <c r="C196" s="852"/>
      <c r="D196" s="852"/>
      <c r="E196" s="863"/>
      <c r="F196" s="852"/>
      <c r="G196" s="906"/>
      <c r="H196" s="939"/>
      <c r="I196" s="894" t="s">
        <v>724</v>
      </c>
      <c r="J196" s="896" t="s">
        <v>725</v>
      </c>
      <c r="K196" s="289" t="s">
        <v>726</v>
      </c>
      <c r="L196" s="5"/>
      <c r="M196" s="5"/>
      <c r="N196" s="5"/>
      <c r="O196" s="5"/>
    </row>
    <row r="197" spans="1:15" ht="63.75" customHeight="1" x14ac:dyDescent="0.4">
      <c r="A197" s="863"/>
      <c r="B197" s="1149"/>
      <c r="C197" s="852"/>
      <c r="D197" s="852"/>
      <c r="E197" s="863"/>
      <c r="F197" s="852"/>
      <c r="G197" s="906"/>
      <c r="H197" s="939"/>
      <c r="I197" s="895"/>
      <c r="J197" s="897"/>
      <c r="K197" s="289" t="s">
        <v>726</v>
      </c>
      <c r="L197" s="5"/>
      <c r="M197" s="5"/>
      <c r="N197" s="5"/>
      <c r="O197" s="5"/>
    </row>
    <row r="198" spans="1:15" ht="90.65" customHeight="1" x14ac:dyDescent="0.4">
      <c r="A198" s="863"/>
      <c r="B198" s="1149"/>
      <c r="C198" s="852"/>
      <c r="D198" s="852"/>
      <c r="E198" s="863"/>
      <c r="F198" s="852"/>
      <c r="G198" s="894" t="s">
        <v>732</v>
      </c>
      <c r="H198" s="921" t="s">
        <v>733</v>
      </c>
      <c r="I198" s="289" t="s">
        <v>734</v>
      </c>
      <c r="J198" s="746" t="s">
        <v>735</v>
      </c>
      <c r="K198" s="289" t="s">
        <v>736</v>
      </c>
      <c r="L198" s="5"/>
      <c r="M198" s="5"/>
      <c r="N198" s="5"/>
      <c r="O198" s="5"/>
    </row>
    <row r="199" spans="1:15" ht="75.650000000000006" customHeight="1" x14ac:dyDescent="0.4">
      <c r="A199" s="863"/>
      <c r="B199" s="1149"/>
      <c r="C199" s="852"/>
      <c r="D199" s="852"/>
      <c r="E199" s="863"/>
      <c r="F199" s="852"/>
      <c r="G199" s="895"/>
      <c r="H199" s="922"/>
      <c r="I199" s="289" t="s">
        <v>737</v>
      </c>
      <c r="J199" s="746" t="s">
        <v>738</v>
      </c>
      <c r="K199" s="289" t="s">
        <v>736</v>
      </c>
      <c r="L199" s="5"/>
      <c r="M199" s="5"/>
      <c r="N199" s="5"/>
      <c r="O199" s="5"/>
    </row>
    <row r="200" spans="1:15" ht="39.65" customHeight="1" x14ac:dyDescent="0.4">
      <c r="A200" s="863"/>
      <c r="B200" s="1149"/>
      <c r="C200" s="852"/>
      <c r="D200" s="852"/>
      <c r="E200" s="863"/>
      <c r="F200" s="852"/>
      <c r="G200" s="20" t="s">
        <v>739</v>
      </c>
      <c r="H200" s="21" t="s">
        <v>740</v>
      </c>
      <c r="I200" s="289"/>
      <c r="J200" s="289"/>
      <c r="K200" s="289" t="s">
        <v>370</v>
      </c>
      <c r="L200" s="5"/>
      <c r="M200" s="5"/>
      <c r="N200" s="5"/>
      <c r="O200" s="5"/>
    </row>
    <row r="201" spans="1:15" ht="62.25" customHeight="1" x14ac:dyDescent="0.4">
      <c r="A201" s="863"/>
      <c r="B201" s="1149"/>
      <c r="C201" s="852"/>
      <c r="D201" s="852"/>
      <c r="E201" s="863"/>
      <c r="F201" s="852"/>
      <c r="G201" s="894" t="s">
        <v>744</v>
      </c>
      <c r="H201" s="921" t="s">
        <v>745</v>
      </c>
      <c r="I201" s="921"/>
      <c r="J201" s="921"/>
      <c r="K201" s="289" t="s">
        <v>746</v>
      </c>
      <c r="L201" s="5"/>
      <c r="M201" s="5"/>
      <c r="N201" s="5"/>
      <c r="O201" s="5"/>
    </row>
    <row r="202" spans="1:15" ht="62.25" customHeight="1" x14ac:dyDescent="0.4">
      <c r="A202" s="863"/>
      <c r="B202" s="1149"/>
      <c r="C202" s="852"/>
      <c r="D202" s="852"/>
      <c r="E202" s="863"/>
      <c r="F202" s="852"/>
      <c r="G202" s="895"/>
      <c r="H202" s="922"/>
      <c r="I202" s="922"/>
      <c r="J202" s="922"/>
      <c r="K202" s="289" t="s">
        <v>746</v>
      </c>
      <c r="L202" s="5"/>
      <c r="M202" s="5"/>
      <c r="N202" s="5"/>
      <c r="O202" s="5"/>
    </row>
    <row r="203" spans="1:15" ht="45" customHeight="1" x14ac:dyDescent="0.4">
      <c r="A203" s="863"/>
      <c r="B203" s="1149"/>
      <c r="C203" s="852"/>
      <c r="D203" s="815"/>
      <c r="E203" s="866"/>
      <c r="F203" s="815"/>
      <c r="G203" s="677" t="s">
        <v>753</v>
      </c>
      <c r="H203" s="678" t="s">
        <v>754</v>
      </c>
      <c r="I203" s="679"/>
      <c r="J203" s="679"/>
      <c r="K203" s="680" t="s">
        <v>755</v>
      </c>
      <c r="L203" s="5"/>
      <c r="M203" s="5"/>
      <c r="N203" s="5"/>
      <c r="O203" s="5"/>
    </row>
    <row r="204" spans="1:15" ht="43.5" customHeight="1" x14ac:dyDescent="0.4">
      <c r="A204" s="863"/>
      <c r="B204" s="1149"/>
      <c r="C204" s="852"/>
      <c r="D204" s="1060" t="s">
        <v>756</v>
      </c>
      <c r="E204" s="1012" t="s">
        <v>757</v>
      </c>
      <c r="F204" s="1014" t="s">
        <v>758</v>
      </c>
      <c r="G204" s="894" t="s">
        <v>759</v>
      </c>
      <c r="H204" s="896" t="s">
        <v>760</v>
      </c>
      <c r="I204" s="289"/>
      <c r="J204" s="289"/>
      <c r="K204" s="289" t="s">
        <v>364</v>
      </c>
      <c r="L204" s="5"/>
      <c r="M204" s="5"/>
      <c r="N204" s="5"/>
      <c r="O204" s="5"/>
    </row>
    <row r="205" spans="1:15" ht="67.2" customHeight="1" x14ac:dyDescent="0.4">
      <c r="A205" s="863"/>
      <c r="B205" s="1149"/>
      <c r="C205" s="852"/>
      <c r="D205" s="1061"/>
      <c r="E205" s="1013"/>
      <c r="F205" s="1015"/>
      <c r="G205" s="895"/>
      <c r="H205" s="897"/>
      <c r="I205" s="282"/>
      <c r="J205" s="282"/>
      <c r="K205" s="289" t="s">
        <v>364</v>
      </c>
      <c r="L205" s="5"/>
      <c r="M205" s="5"/>
      <c r="N205" s="5"/>
      <c r="O205" s="5"/>
    </row>
    <row r="206" spans="1:15" ht="64.2" customHeight="1" x14ac:dyDescent="0.4">
      <c r="A206" s="863"/>
      <c r="B206" s="1149"/>
      <c r="C206" s="852"/>
      <c r="D206" s="1061"/>
      <c r="E206" s="1013"/>
      <c r="F206" s="1015"/>
      <c r="G206" s="894" t="s">
        <v>766</v>
      </c>
      <c r="H206" s="921" t="s">
        <v>767</v>
      </c>
      <c r="I206" s="282" t="s">
        <v>768</v>
      </c>
      <c r="J206" s="282" t="s">
        <v>769</v>
      </c>
      <c r="K206" s="289" t="s">
        <v>193</v>
      </c>
      <c r="L206" s="5"/>
      <c r="M206" s="5"/>
      <c r="N206" s="5"/>
      <c r="O206" s="5"/>
    </row>
    <row r="207" spans="1:15" ht="63" customHeight="1" x14ac:dyDescent="0.4">
      <c r="A207" s="863"/>
      <c r="B207" s="1149"/>
      <c r="C207" s="852"/>
      <c r="D207" s="852"/>
      <c r="E207" s="863"/>
      <c r="F207" s="852"/>
      <c r="G207" s="895"/>
      <c r="H207" s="922"/>
      <c r="I207" s="282" t="s">
        <v>771</v>
      </c>
      <c r="J207" s="282" t="s">
        <v>772</v>
      </c>
      <c r="K207" s="289" t="s">
        <v>773</v>
      </c>
      <c r="L207" s="5"/>
      <c r="M207" s="5"/>
      <c r="N207" s="5"/>
      <c r="O207" s="5"/>
    </row>
    <row r="208" spans="1:15" ht="43.5" customHeight="1" thickBot="1" x14ac:dyDescent="0.45">
      <c r="A208" s="863"/>
      <c r="B208" s="453"/>
      <c r="C208" s="454"/>
      <c r="D208" s="681" t="s">
        <v>774</v>
      </c>
      <c r="E208" s="682" t="s">
        <v>775</v>
      </c>
      <c r="F208" s="678" t="s">
        <v>776</v>
      </c>
      <c r="G208" s="683"/>
      <c r="H208" s="684"/>
      <c r="I208" s="684"/>
      <c r="J208" s="684"/>
      <c r="K208" s="684" t="s">
        <v>364</v>
      </c>
      <c r="L208" s="5"/>
      <c r="M208" s="5"/>
      <c r="N208" s="5"/>
      <c r="O208" s="5"/>
    </row>
    <row r="209" spans="1:15" ht="43.5" customHeight="1" x14ac:dyDescent="0.4">
      <c r="A209" s="863"/>
      <c r="B209" s="1144" t="s">
        <v>777</v>
      </c>
      <c r="C209" s="1147" t="s">
        <v>778</v>
      </c>
      <c r="D209" s="1068" t="s">
        <v>779</v>
      </c>
      <c r="E209" s="1194" t="s">
        <v>780</v>
      </c>
      <c r="F209" s="1200" t="s">
        <v>781</v>
      </c>
      <c r="G209" s="18" t="s">
        <v>782</v>
      </c>
      <c r="H209" s="19" t="s">
        <v>484</v>
      </c>
      <c r="I209" s="347"/>
      <c r="J209" s="347"/>
      <c r="K209" s="347" t="s">
        <v>534</v>
      </c>
      <c r="L209" s="5"/>
      <c r="M209" s="5"/>
      <c r="N209" s="5"/>
      <c r="O209" s="5"/>
    </row>
    <row r="210" spans="1:15" ht="43.5" customHeight="1" x14ac:dyDescent="0.4">
      <c r="A210" s="863"/>
      <c r="B210" s="1145"/>
      <c r="C210" s="852"/>
      <c r="D210" s="815"/>
      <c r="E210" s="815"/>
      <c r="F210" s="1201"/>
      <c r="G210" s="20" t="s">
        <v>783</v>
      </c>
      <c r="H210" s="21" t="s">
        <v>492</v>
      </c>
      <c r="I210" s="289"/>
      <c r="J210" s="289"/>
      <c r="K210" s="289" t="s">
        <v>784</v>
      </c>
      <c r="L210" s="5"/>
      <c r="M210" s="5"/>
      <c r="N210" s="5"/>
      <c r="O210" s="5"/>
    </row>
    <row r="211" spans="1:15" ht="76.5" customHeight="1" x14ac:dyDescent="0.4">
      <c r="A211" s="863"/>
      <c r="B211" s="1145"/>
      <c r="C211" s="852"/>
      <c r="D211" s="1060" t="s">
        <v>785</v>
      </c>
      <c r="E211" s="894" t="s">
        <v>786</v>
      </c>
      <c r="F211" s="1195" t="s">
        <v>787</v>
      </c>
      <c r="G211" s="894" t="s">
        <v>788</v>
      </c>
      <c r="H211" s="1189" t="s">
        <v>789</v>
      </c>
      <c r="I211" s="333"/>
      <c r="J211" s="333"/>
      <c r="K211" s="896" t="s">
        <v>784</v>
      </c>
      <c r="L211" s="5"/>
      <c r="M211" s="5"/>
      <c r="N211" s="5"/>
      <c r="O211" s="5"/>
    </row>
    <row r="212" spans="1:15" ht="111.75" customHeight="1" x14ac:dyDescent="0.4">
      <c r="A212" s="863"/>
      <c r="B212" s="1145"/>
      <c r="C212" s="852"/>
      <c r="D212" s="852"/>
      <c r="E212" s="852"/>
      <c r="F212" s="1196"/>
      <c r="G212" s="841"/>
      <c r="H212" s="815"/>
      <c r="I212" s="336"/>
      <c r="J212" s="336"/>
      <c r="K212" s="815"/>
      <c r="L212" s="5"/>
      <c r="M212" s="5"/>
      <c r="N212" s="5"/>
      <c r="O212" s="5"/>
    </row>
    <row r="213" spans="1:15" ht="43.5" customHeight="1" x14ac:dyDescent="0.4">
      <c r="A213" s="863"/>
      <c r="B213" s="1145"/>
      <c r="C213" s="852"/>
      <c r="D213" s="852"/>
      <c r="E213" s="852"/>
      <c r="F213" s="1196"/>
      <c r="G213" s="20" t="s">
        <v>794</v>
      </c>
      <c r="H213" s="21" t="s">
        <v>795</v>
      </c>
      <c r="I213" s="289"/>
      <c r="J213" s="289"/>
      <c r="K213" s="289" t="s">
        <v>796</v>
      </c>
      <c r="L213" s="5"/>
      <c r="M213" s="5"/>
      <c r="N213" s="5"/>
      <c r="O213" s="5"/>
    </row>
    <row r="214" spans="1:15" ht="83.25" customHeight="1" thickBot="1" x14ac:dyDescent="0.45">
      <c r="A214" s="863"/>
      <c r="B214" s="1146"/>
      <c r="C214" s="907"/>
      <c r="D214" s="907"/>
      <c r="E214" s="907"/>
      <c r="F214" s="1197"/>
      <c r="G214" s="23" t="s">
        <v>797</v>
      </c>
      <c r="H214" s="26" t="s">
        <v>798</v>
      </c>
      <c r="I214" s="352"/>
      <c r="J214" s="352"/>
      <c r="K214" s="500" t="s">
        <v>796</v>
      </c>
      <c r="L214" s="5"/>
      <c r="M214" s="5"/>
      <c r="N214" s="5"/>
      <c r="O214" s="5"/>
    </row>
    <row r="215" spans="1:15" ht="78.75" customHeight="1" x14ac:dyDescent="0.4">
      <c r="A215" s="863"/>
      <c r="B215" s="1148" t="s">
        <v>777</v>
      </c>
      <c r="C215" s="1150" t="s">
        <v>799</v>
      </c>
      <c r="D215" s="1068" t="s">
        <v>800</v>
      </c>
      <c r="E215" s="836" t="s">
        <v>780</v>
      </c>
      <c r="F215" s="1023" t="s">
        <v>801</v>
      </c>
      <c r="G215" s="820" t="s">
        <v>782</v>
      </c>
      <c r="H215" s="822" t="s">
        <v>802</v>
      </c>
      <c r="I215" s="27"/>
      <c r="J215" s="27"/>
      <c r="K215" s="824" t="s">
        <v>803</v>
      </c>
      <c r="L215" s="5"/>
      <c r="M215" s="5"/>
      <c r="N215" s="5"/>
      <c r="O215" s="5"/>
    </row>
    <row r="216" spans="1:15" ht="50.25" customHeight="1" x14ac:dyDescent="0.4">
      <c r="A216" s="863"/>
      <c r="B216" s="1148"/>
      <c r="C216" s="1150"/>
      <c r="D216" s="1061"/>
      <c r="E216" s="842"/>
      <c r="F216" s="1024"/>
      <c r="G216" s="821"/>
      <c r="H216" s="823"/>
      <c r="I216" s="27"/>
      <c r="J216" s="27"/>
      <c r="K216" s="825"/>
      <c r="L216" s="5"/>
      <c r="M216" s="5"/>
      <c r="N216" s="5"/>
      <c r="O216" s="5"/>
    </row>
    <row r="217" spans="1:15" ht="77.400000000000006" customHeight="1" x14ac:dyDescent="0.4">
      <c r="A217" s="863"/>
      <c r="B217" s="1148"/>
      <c r="C217" s="1150"/>
      <c r="D217" s="1061"/>
      <c r="E217" s="842"/>
      <c r="F217" s="1024"/>
      <c r="G217" s="836" t="s">
        <v>783</v>
      </c>
      <c r="H217" s="889" t="s">
        <v>805</v>
      </c>
      <c r="I217" s="27"/>
      <c r="J217" s="27"/>
      <c r="K217" s="887" t="s">
        <v>806</v>
      </c>
      <c r="L217" s="5"/>
      <c r="M217" s="5"/>
      <c r="N217" s="5"/>
      <c r="O217" s="5"/>
    </row>
    <row r="218" spans="1:15" ht="79.2" customHeight="1" x14ac:dyDescent="0.4">
      <c r="A218" s="863"/>
      <c r="B218" s="1149"/>
      <c r="C218" s="852"/>
      <c r="D218" s="815"/>
      <c r="E218" s="815"/>
      <c r="F218" s="1025"/>
      <c r="G218" s="821"/>
      <c r="H218" s="890"/>
      <c r="I218" s="27"/>
      <c r="J218" s="27"/>
      <c r="K218" s="888"/>
      <c r="L218" s="5"/>
      <c r="M218" s="5"/>
      <c r="N218" s="5"/>
      <c r="O218" s="5"/>
    </row>
    <row r="219" spans="1:15" ht="62.25" customHeight="1" x14ac:dyDescent="0.4">
      <c r="A219" s="863"/>
      <c r="B219" s="1149"/>
      <c r="C219" s="852"/>
      <c r="D219" s="1061" t="s">
        <v>807</v>
      </c>
      <c r="E219" s="836" t="s">
        <v>786</v>
      </c>
      <c r="F219" s="1005" t="s">
        <v>808</v>
      </c>
      <c r="G219" s="836" t="s">
        <v>788</v>
      </c>
      <c r="H219" s="1203" t="s">
        <v>809</v>
      </c>
      <c r="I219" s="900"/>
      <c r="J219" s="900"/>
      <c r="K219" s="831" t="s">
        <v>810</v>
      </c>
      <c r="L219" s="5"/>
      <c r="M219" s="5"/>
      <c r="N219" s="5"/>
      <c r="O219" s="5"/>
    </row>
    <row r="220" spans="1:15" ht="62.25" customHeight="1" x14ac:dyDescent="0.4">
      <c r="A220" s="863"/>
      <c r="B220" s="1149"/>
      <c r="C220" s="852"/>
      <c r="D220" s="1061"/>
      <c r="E220" s="842"/>
      <c r="F220" s="1006"/>
      <c r="G220" s="842"/>
      <c r="H220" s="1204"/>
      <c r="I220" s="853"/>
      <c r="J220" s="853"/>
      <c r="K220" s="898"/>
      <c r="L220" s="5"/>
      <c r="M220" s="5"/>
      <c r="N220" s="5"/>
      <c r="O220" s="5"/>
    </row>
    <row r="221" spans="1:15" ht="62.25" customHeight="1" x14ac:dyDescent="0.4">
      <c r="A221" s="863"/>
      <c r="B221" s="1149"/>
      <c r="C221" s="852"/>
      <c r="D221" s="1061"/>
      <c r="E221" s="842"/>
      <c r="F221" s="1006"/>
      <c r="G221" s="842"/>
      <c r="H221" s="1204"/>
      <c r="I221" s="853"/>
      <c r="J221" s="853"/>
      <c r="K221" s="898"/>
      <c r="L221" s="5"/>
      <c r="M221" s="5"/>
      <c r="N221" s="5"/>
      <c r="O221" s="5"/>
    </row>
    <row r="222" spans="1:15" ht="62.25" customHeight="1" x14ac:dyDescent="0.4">
      <c r="A222" s="863"/>
      <c r="B222" s="1149"/>
      <c r="C222" s="852"/>
      <c r="D222" s="1061"/>
      <c r="E222" s="842"/>
      <c r="F222" s="1006"/>
      <c r="G222" s="842"/>
      <c r="H222" s="1204"/>
      <c r="I222" s="853"/>
      <c r="J222" s="853"/>
      <c r="K222" s="898"/>
      <c r="L222" s="5"/>
      <c r="M222" s="5"/>
      <c r="N222" s="5"/>
      <c r="O222" s="5"/>
    </row>
    <row r="223" spans="1:15" ht="62.25" customHeight="1" x14ac:dyDescent="0.4">
      <c r="A223" s="863"/>
      <c r="B223" s="1149"/>
      <c r="C223" s="852"/>
      <c r="D223" s="1061"/>
      <c r="E223" s="842"/>
      <c r="F223" s="1006"/>
      <c r="G223" s="821"/>
      <c r="H223" s="1205"/>
      <c r="I223" s="854"/>
      <c r="J223" s="854"/>
      <c r="K223" s="832"/>
      <c r="L223" s="5"/>
      <c r="M223" s="5"/>
      <c r="N223" s="5"/>
      <c r="O223" s="5"/>
    </row>
    <row r="224" spans="1:15" ht="88.95" customHeight="1" x14ac:dyDescent="0.4">
      <c r="A224" s="863"/>
      <c r="B224" s="1149"/>
      <c r="C224" s="852"/>
      <c r="D224" s="852"/>
      <c r="E224" s="852"/>
      <c r="F224" s="852"/>
      <c r="G224" s="36" t="s">
        <v>794</v>
      </c>
      <c r="H224" s="29" t="s">
        <v>823</v>
      </c>
      <c r="I224" s="29"/>
      <c r="J224" s="29"/>
      <c r="K224" s="51" t="s">
        <v>824</v>
      </c>
      <c r="L224" s="5"/>
      <c r="M224" s="5"/>
      <c r="N224" s="5"/>
      <c r="O224" s="5"/>
    </row>
    <row r="225" spans="1:15" ht="43.5" customHeight="1" x14ac:dyDescent="0.4">
      <c r="A225" s="863"/>
      <c r="B225" s="1149"/>
      <c r="C225" s="852"/>
      <c r="D225" s="852"/>
      <c r="E225" s="852"/>
      <c r="F225" s="852"/>
      <c r="G225" s="836" t="s">
        <v>797</v>
      </c>
      <c r="H225" s="851" t="s">
        <v>827</v>
      </c>
      <c r="I225" s="900"/>
      <c r="J225" s="900"/>
      <c r="K225" s="1185" t="s">
        <v>824</v>
      </c>
      <c r="L225" s="5"/>
      <c r="M225" s="5"/>
      <c r="N225" s="5"/>
      <c r="O225" s="5"/>
    </row>
    <row r="226" spans="1:15" ht="43.5" customHeight="1" x14ac:dyDescent="0.4">
      <c r="A226" s="863"/>
      <c r="B226" s="1149"/>
      <c r="C226" s="852"/>
      <c r="D226" s="852"/>
      <c r="E226" s="852"/>
      <c r="F226" s="852"/>
      <c r="G226" s="840"/>
      <c r="H226" s="852"/>
      <c r="I226" s="853"/>
      <c r="J226" s="853"/>
      <c r="K226" s="852"/>
      <c r="L226" s="5"/>
      <c r="M226" s="5"/>
      <c r="N226" s="5"/>
      <c r="O226" s="5"/>
    </row>
    <row r="227" spans="1:15" ht="43.5" customHeight="1" x14ac:dyDescent="0.4">
      <c r="A227" s="863"/>
      <c r="B227" s="1149"/>
      <c r="C227" s="852"/>
      <c r="D227" s="852"/>
      <c r="E227" s="852"/>
      <c r="F227" s="852"/>
      <c r="G227" s="840"/>
      <c r="H227" s="852"/>
      <c r="I227" s="853"/>
      <c r="J227" s="853"/>
      <c r="K227" s="852"/>
      <c r="L227" s="5"/>
      <c r="M227" s="5"/>
      <c r="N227" s="5"/>
      <c r="O227" s="5"/>
    </row>
    <row r="228" spans="1:15" ht="43.5" customHeight="1" x14ac:dyDescent="0.4">
      <c r="A228" s="863"/>
      <c r="B228" s="1149"/>
      <c r="C228" s="852"/>
      <c r="D228" s="852"/>
      <c r="E228" s="852"/>
      <c r="F228" s="852"/>
      <c r="G228" s="840"/>
      <c r="H228" s="852"/>
      <c r="I228" s="853"/>
      <c r="J228" s="853"/>
      <c r="K228" s="852"/>
      <c r="L228" s="5"/>
      <c r="M228" s="5"/>
      <c r="N228" s="5"/>
      <c r="O228" s="5"/>
    </row>
    <row r="229" spans="1:15" ht="43.5" customHeight="1" x14ac:dyDescent="0.4">
      <c r="A229" s="863"/>
      <c r="B229" s="1149"/>
      <c r="C229" s="852"/>
      <c r="D229" s="852"/>
      <c r="E229" s="852"/>
      <c r="F229" s="852"/>
      <c r="G229" s="840"/>
      <c r="H229" s="852"/>
      <c r="I229" s="853"/>
      <c r="J229" s="853"/>
      <c r="K229" s="852"/>
      <c r="L229" s="5"/>
      <c r="M229" s="5"/>
      <c r="N229" s="5"/>
      <c r="O229" s="5"/>
    </row>
    <row r="230" spans="1:15" ht="43.5" customHeight="1" x14ac:dyDescent="0.4">
      <c r="A230" s="863"/>
      <c r="B230" s="1149"/>
      <c r="C230" s="852"/>
      <c r="D230" s="852"/>
      <c r="E230" s="852"/>
      <c r="F230" s="852"/>
      <c r="G230" s="840"/>
      <c r="H230" s="852"/>
      <c r="I230" s="853"/>
      <c r="J230" s="853"/>
      <c r="K230" s="852"/>
      <c r="L230" s="5"/>
      <c r="M230" s="5"/>
      <c r="N230" s="5"/>
      <c r="O230" s="5"/>
    </row>
    <row r="231" spans="1:15" ht="43.5" customHeight="1" x14ac:dyDescent="0.4">
      <c r="A231" s="863"/>
      <c r="B231" s="1149"/>
      <c r="C231" s="852"/>
      <c r="D231" s="852"/>
      <c r="E231" s="852"/>
      <c r="F231" s="852"/>
      <c r="G231" s="840"/>
      <c r="H231" s="852"/>
      <c r="I231" s="853"/>
      <c r="J231" s="853"/>
      <c r="K231" s="852"/>
      <c r="L231" s="5"/>
      <c r="M231" s="5"/>
      <c r="N231" s="5"/>
      <c r="O231" s="5"/>
    </row>
    <row r="232" spans="1:15" ht="43.5" customHeight="1" x14ac:dyDescent="0.4">
      <c r="A232" s="863"/>
      <c r="B232" s="1149"/>
      <c r="C232" s="852"/>
      <c r="D232" s="852"/>
      <c r="E232" s="852"/>
      <c r="F232" s="852"/>
      <c r="G232" s="840"/>
      <c r="H232" s="852"/>
      <c r="I232" s="853"/>
      <c r="J232" s="853"/>
      <c r="K232" s="852"/>
      <c r="L232" s="5"/>
      <c r="M232" s="5"/>
      <c r="N232" s="5"/>
      <c r="O232" s="5"/>
    </row>
    <row r="233" spans="1:15" ht="43.5" customHeight="1" x14ac:dyDescent="0.4">
      <c r="A233" s="863"/>
      <c r="B233" s="1149"/>
      <c r="C233" s="852"/>
      <c r="D233" s="852"/>
      <c r="E233" s="852"/>
      <c r="F233" s="852"/>
      <c r="G233" s="840"/>
      <c r="H233" s="852"/>
      <c r="I233" s="853"/>
      <c r="J233" s="853"/>
      <c r="K233" s="852"/>
      <c r="L233" s="5"/>
      <c r="M233" s="5"/>
      <c r="N233" s="5"/>
      <c r="O233" s="5"/>
    </row>
    <row r="234" spans="1:15" ht="43.5" customHeight="1" x14ac:dyDescent="0.4">
      <c r="A234" s="863"/>
      <c r="B234" s="1149"/>
      <c r="C234" s="852"/>
      <c r="D234" s="852"/>
      <c r="E234" s="852"/>
      <c r="F234" s="852"/>
      <c r="G234" s="840"/>
      <c r="H234" s="852"/>
      <c r="I234" s="853"/>
      <c r="J234" s="853"/>
      <c r="K234" s="852"/>
      <c r="L234" s="5"/>
      <c r="M234" s="5"/>
      <c r="N234" s="5"/>
      <c r="O234" s="5"/>
    </row>
    <row r="235" spans="1:15" ht="43.5" customHeight="1" x14ac:dyDescent="0.4">
      <c r="A235" s="863"/>
      <c r="B235" s="1149"/>
      <c r="C235" s="852"/>
      <c r="D235" s="852"/>
      <c r="E235" s="852"/>
      <c r="F235" s="852"/>
      <c r="G235" s="840"/>
      <c r="H235" s="852"/>
      <c r="I235" s="853"/>
      <c r="J235" s="853"/>
      <c r="K235" s="852"/>
      <c r="L235" s="5"/>
      <c r="M235" s="5"/>
      <c r="N235" s="5"/>
      <c r="O235" s="5"/>
    </row>
    <row r="236" spans="1:15" ht="43.5" customHeight="1" x14ac:dyDescent="0.4">
      <c r="A236" s="863"/>
      <c r="B236" s="1149"/>
      <c r="C236" s="852"/>
      <c r="D236" s="852"/>
      <c r="E236" s="852"/>
      <c r="F236" s="852"/>
      <c r="G236" s="840"/>
      <c r="H236" s="852"/>
      <c r="I236" s="853"/>
      <c r="J236" s="853"/>
      <c r="K236" s="852"/>
      <c r="L236" s="5"/>
      <c r="M236" s="5"/>
      <c r="N236" s="5"/>
      <c r="O236" s="5"/>
    </row>
    <row r="237" spans="1:15" ht="43.5" customHeight="1" x14ac:dyDescent="0.4">
      <c r="A237" s="863"/>
      <c r="B237" s="1149"/>
      <c r="C237" s="852"/>
      <c r="D237" s="852"/>
      <c r="E237" s="852"/>
      <c r="F237" s="852"/>
      <c r="G237" s="840"/>
      <c r="H237" s="852"/>
      <c r="I237" s="853"/>
      <c r="J237" s="853"/>
      <c r="K237" s="852"/>
      <c r="L237" s="5"/>
      <c r="M237" s="5"/>
      <c r="N237" s="5"/>
      <c r="O237" s="5"/>
    </row>
    <row r="238" spans="1:15" ht="60.75" customHeight="1" x14ac:dyDescent="0.4">
      <c r="A238" s="863"/>
      <c r="B238" s="1149"/>
      <c r="C238" s="852"/>
      <c r="D238" s="852"/>
      <c r="E238" s="852"/>
      <c r="F238" s="852"/>
      <c r="G238" s="840"/>
      <c r="H238" s="852"/>
      <c r="I238" s="853"/>
      <c r="J238" s="853"/>
      <c r="K238" s="852"/>
      <c r="L238" s="5"/>
      <c r="M238" s="5"/>
      <c r="N238" s="5"/>
      <c r="O238" s="5"/>
    </row>
    <row r="239" spans="1:15" ht="69" customHeight="1" x14ac:dyDescent="0.4">
      <c r="A239" s="863"/>
      <c r="B239" s="1149"/>
      <c r="C239" s="852"/>
      <c r="D239" s="852"/>
      <c r="E239" s="852"/>
      <c r="F239" s="852"/>
      <c r="G239" s="840"/>
      <c r="H239" s="852"/>
      <c r="I239" s="853"/>
      <c r="J239" s="853"/>
      <c r="K239" s="852"/>
      <c r="L239" s="5"/>
      <c r="M239" s="5"/>
      <c r="N239" s="5"/>
      <c r="O239" s="5"/>
    </row>
    <row r="240" spans="1:15" ht="66.75" customHeight="1" x14ac:dyDescent="0.4">
      <c r="A240" s="863"/>
      <c r="B240" s="1149"/>
      <c r="C240" s="852"/>
      <c r="D240" s="852"/>
      <c r="E240" s="852"/>
      <c r="F240" s="852"/>
      <c r="G240" s="841"/>
      <c r="H240" s="815"/>
      <c r="I240" s="854"/>
      <c r="J240" s="854"/>
      <c r="K240" s="815"/>
      <c r="L240" s="5"/>
      <c r="M240" s="5"/>
      <c r="N240" s="5"/>
      <c r="O240" s="5"/>
    </row>
    <row r="241" spans="1:15" ht="87" customHeight="1" x14ac:dyDescent="0.4">
      <c r="A241" s="863"/>
      <c r="B241" s="1149"/>
      <c r="C241" s="852"/>
      <c r="D241" s="815"/>
      <c r="E241" s="815"/>
      <c r="F241" s="815"/>
      <c r="G241" s="36" t="s">
        <v>862</v>
      </c>
      <c r="H241" s="29" t="s">
        <v>863</v>
      </c>
      <c r="I241" s="29"/>
      <c r="J241" s="29"/>
      <c r="K241" s="30" t="s">
        <v>810</v>
      </c>
      <c r="L241" s="5"/>
      <c r="M241" s="5"/>
      <c r="N241" s="5"/>
      <c r="O241" s="5"/>
    </row>
    <row r="242" spans="1:15" ht="43.5" customHeight="1" x14ac:dyDescent="0.4">
      <c r="A242" s="863"/>
      <c r="B242" s="1149"/>
      <c r="C242" s="852"/>
      <c r="D242" s="1060" t="s">
        <v>867</v>
      </c>
      <c r="E242" s="836" t="s">
        <v>868</v>
      </c>
      <c r="F242" s="851" t="s">
        <v>869</v>
      </c>
      <c r="G242" s="36"/>
      <c r="H242" s="31"/>
      <c r="I242" s="31"/>
      <c r="J242" s="31"/>
      <c r="K242" s="30"/>
      <c r="L242" s="5"/>
      <c r="M242" s="5"/>
      <c r="N242" s="5"/>
      <c r="O242" s="5"/>
    </row>
    <row r="243" spans="1:15" ht="43.5" customHeight="1" x14ac:dyDescent="0.4">
      <c r="A243" s="863"/>
      <c r="B243" s="1149"/>
      <c r="C243" s="852"/>
      <c r="D243" s="1061"/>
      <c r="E243" s="842"/>
      <c r="F243" s="892"/>
      <c r="G243" s="36"/>
      <c r="H243" s="31"/>
      <c r="I243" s="31"/>
      <c r="J243" s="31"/>
      <c r="K243" s="30"/>
      <c r="L243" s="5"/>
      <c r="M243" s="5"/>
      <c r="N243" s="5"/>
      <c r="O243" s="5"/>
    </row>
    <row r="244" spans="1:15" ht="43.5" customHeight="1" x14ac:dyDescent="0.4">
      <c r="A244" s="863"/>
      <c r="B244" s="1149"/>
      <c r="C244" s="852"/>
      <c r="D244" s="1061"/>
      <c r="E244" s="842"/>
      <c r="F244" s="892"/>
      <c r="G244" s="36" t="s">
        <v>876</v>
      </c>
      <c r="H244" s="31" t="s">
        <v>877</v>
      </c>
      <c r="I244" s="31"/>
      <c r="J244" s="31"/>
      <c r="K244" s="30" t="s">
        <v>596</v>
      </c>
      <c r="L244" s="5"/>
      <c r="M244" s="5"/>
      <c r="N244" s="5"/>
      <c r="O244" s="5"/>
    </row>
    <row r="245" spans="1:15" ht="43.5" customHeight="1" x14ac:dyDescent="0.4">
      <c r="A245" s="863"/>
      <c r="B245" s="1149"/>
      <c r="C245" s="852"/>
      <c r="D245" s="852"/>
      <c r="E245" s="852"/>
      <c r="F245" s="852"/>
      <c r="G245" s="836" t="s">
        <v>878</v>
      </c>
      <c r="H245" s="851" t="s">
        <v>879</v>
      </c>
      <c r="I245" s="31"/>
      <c r="J245" s="31"/>
      <c r="K245" s="30" t="s">
        <v>524</v>
      </c>
      <c r="L245" s="5"/>
      <c r="M245" s="5"/>
      <c r="N245" s="5"/>
      <c r="O245" s="5"/>
    </row>
    <row r="246" spans="1:15" ht="43.5" customHeight="1" x14ac:dyDescent="0.4">
      <c r="A246" s="863"/>
      <c r="B246" s="1149"/>
      <c r="C246" s="852"/>
      <c r="D246" s="852"/>
      <c r="E246" s="852"/>
      <c r="F246" s="852"/>
      <c r="G246" s="821"/>
      <c r="H246" s="893"/>
      <c r="I246" s="31"/>
      <c r="J246" s="31"/>
      <c r="K246" s="30" t="s">
        <v>524</v>
      </c>
      <c r="L246" s="5"/>
      <c r="M246" s="5"/>
      <c r="N246" s="5"/>
      <c r="O246" s="5"/>
    </row>
    <row r="247" spans="1:15" ht="43.5" customHeight="1" x14ac:dyDescent="0.4">
      <c r="A247" s="863"/>
      <c r="B247" s="1149"/>
      <c r="C247" s="852"/>
      <c r="D247" s="852"/>
      <c r="E247" s="852"/>
      <c r="F247" s="852"/>
      <c r="G247" s="36" t="s">
        <v>885</v>
      </c>
      <c r="H247" s="31" t="s">
        <v>886</v>
      </c>
      <c r="I247" s="31"/>
      <c r="J247" s="31"/>
      <c r="K247" s="30" t="s">
        <v>596</v>
      </c>
      <c r="L247" s="5"/>
      <c r="M247" s="5"/>
      <c r="N247" s="5"/>
      <c r="O247" s="5"/>
    </row>
    <row r="248" spans="1:15" ht="43.5" customHeight="1" x14ac:dyDescent="0.4">
      <c r="A248" s="863"/>
      <c r="B248" s="1149"/>
      <c r="C248" s="852"/>
      <c r="D248" s="852"/>
      <c r="E248" s="852"/>
      <c r="F248" s="852"/>
      <c r="G248" s="836" t="s">
        <v>887</v>
      </c>
      <c r="H248" s="1003" t="s">
        <v>888</v>
      </c>
      <c r="I248" s="31"/>
      <c r="J248" s="31"/>
      <c r="K248" s="30" t="s">
        <v>889</v>
      </c>
      <c r="L248" s="5"/>
      <c r="M248" s="5"/>
      <c r="N248" s="5"/>
      <c r="O248" s="5"/>
    </row>
    <row r="249" spans="1:15" ht="43.5" customHeight="1" x14ac:dyDescent="0.4">
      <c r="A249" s="863"/>
      <c r="B249" s="1149"/>
      <c r="C249" s="852"/>
      <c r="D249" s="852"/>
      <c r="E249" s="852"/>
      <c r="F249" s="852"/>
      <c r="G249" s="842"/>
      <c r="H249" s="1004"/>
      <c r="I249" s="31"/>
      <c r="J249" s="31"/>
      <c r="K249" s="30"/>
      <c r="L249" s="5"/>
      <c r="M249" s="5"/>
      <c r="N249" s="5"/>
      <c r="O249" s="5"/>
    </row>
    <row r="250" spans="1:15" ht="43.5" customHeight="1" x14ac:dyDescent="0.4">
      <c r="A250" s="863"/>
      <c r="B250" s="1149"/>
      <c r="C250" s="852"/>
      <c r="D250" s="852"/>
      <c r="E250" s="852"/>
      <c r="F250" s="852"/>
      <c r="G250" s="842"/>
      <c r="H250" s="1004"/>
      <c r="I250" s="31"/>
      <c r="J250" s="31"/>
      <c r="K250" s="30"/>
      <c r="L250" s="5"/>
      <c r="M250" s="5"/>
      <c r="N250" s="5"/>
      <c r="O250" s="5"/>
    </row>
    <row r="251" spans="1:15" ht="43.5" customHeight="1" x14ac:dyDescent="0.4">
      <c r="A251" s="863"/>
      <c r="B251" s="1149"/>
      <c r="C251" s="852"/>
      <c r="D251" s="852"/>
      <c r="E251" s="852"/>
      <c r="F251" s="852"/>
      <c r="G251" s="842"/>
      <c r="H251" s="1004"/>
      <c r="I251" s="31"/>
      <c r="J251" s="31"/>
      <c r="K251" s="30"/>
      <c r="L251" s="5"/>
      <c r="M251" s="5"/>
      <c r="N251" s="5"/>
      <c r="O251" s="5"/>
    </row>
    <row r="252" spans="1:15" ht="43.5" customHeight="1" x14ac:dyDescent="0.4">
      <c r="A252" s="863"/>
      <c r="B252" s="1149"/>
      <c r="C252" s="852"/>
      <c r="D252" s="852"/>
      <c r="E252" s="852"/>
      <c r="F252" s="852"/>
      <c r="G252" s="842"/>
      <c r="H252" s="1004"/>
      <c r="I252" s="31"/>
      <c r="J252" s="31"/>
      <c r="K252" s="30"/>
      <c r="L252" s="5"/>
      <c r="M252" s="5"/>
      <c r="N252" s="5"/>
      <c r="O252" s="5"/>
    </row>
    <row r="253" spans="1:15" ht="43.5" customHeight="1" x14ac:dyDescent="0.4">
      <c r="A253" s="863"/>
      <c r="B253" s="1149"/>
      <c r="C253" s="852"/>
      <c r="D253" s="852"/>
      <c r="E253" s="852"/>
      <c r="F253" s="852"/>
      <c r="G253" s="821"/>
      <c r="H253" s="1004"/>
      <c r="I253" s="31"/>
      <c r="J253" s="31"/>
      <c r="K253" s="30"/>
      <c r="L253" s="5"/>
      <c r="M253" s="5"/>
      <c r="N253" s="5"/>
      <c r="O253" s="5"/>
    </row>
    <row r="254" spans="1:15" ht="66.650000000000006" customHeight="1" x14ac:dyDescent="0.4">
      <c r="A254" s="863"/>
      <c r="B254" s="1149"/>
      <c r="C254" s="852"/>
      <c r="D254" s="852"/>
      <c r="E254" s="852"/>
      <c r="F254" s="852"/>
      <c r="G254" s="848" t="s">
        <v>904</v>
      </c>
      <c r="H254" s="886" t="s">
        <v>905</v>
      </c>
      <c r="I254" s="595"/>
      <c r="J254" s="31"/>
      <c r="K254" s="30"/>
      <c r="L254" s="5"/>
      <c r="M254" s="5"/>
      <c r="N254" s="5"/>
      <c r="O254" s="5"/>
    </row>
    <row r="255" spans="1:15" ht="66.650000000000006" customHeight="1" x14ac:dyDescent="0.4">
      <c r="A255" s="863"/>
      <c r="B255" s="1149"/>
      <c r="C255" s="852"/>
      <c r="D255" s="852"/>
      <c r="E255" s="852"/>
      <c r="F255" s="852"/>
      <c r="G255" s="849"/>
      <c r="H255" s="886"/>
      <c r="I255" s="595"/>
      <c r="J255" s="31"/>
      <c r="K255" s="30"/>
      <c r="L255" s="5"/>
      <c r="M255" s="5"/>
      <c r="N255" s="5"/>
      <c r="O255" s="5"/>
    </row>
    <row r="256" spans="1:15" ht="66.650000000000006" customHeight="1" x14ac:dyDescent="0.4">
      <c r="A256" s="863"/>
      <c r="B256" s="1149"/>
      <c r="C256" s="852"/>
      <c r="D256" s="852"/>
      <c r="E256" s="852"/>
      <c r="F256" s="852"/>
      <c r="G256" s="849"/>
      <c r="H256" s="886"/>
      <c r="I256" s="595"/>
      <c r="J256" s="31"/>
      <c r="K256" s="30"/>
      <c r="L256" s="5"/>
      <c r="M256" s="5"/>
      <c r="N256" s="5"/>
      <c r="O256" s="5"/>
    </row>
    <row r="257" spans="1:15" ht="73.5" customHeight="1" x14ac:dyDescent="0.4">
      <c r="A257" s="863"/>
      <c r="B257" s="1149"/>
      <c r="C257" s="852"/>
      <c r="D257" s="852"/>
      <c r="E257" s="852"/>
      <c r="F257" s="852"/>
      <c r="G257" s="849"/>
      <c r="H257" s="886"/>
      <c r="I257" s="595"/>
      <c r="J257" s="31"/>
      <c r="K257" s="30"/>
      <c r="L257" s="5"/>
      <c r="M257" s="5"/>
      <c r="N257" s="5"/>
      <c r="O257" s="5"/>
    </row>
    <row r="258" spans="1:15" ht="85.5" customHeight="1" x14ac:dyDescent="0.4">
      <c r="A258" s="863"/>
      <c r="B258" s="1149"/>
      <c r="C258" s="852"/>
      <c r="D258" s="852"/>
      <c r="E258" s="852"/>
      <c r="F258" s="852"/>
      <c r="G258" s="849"/>
      <c r="H258" s="886"/>
      <c r="I258" s="595"/>
      <c r="J258" s="31"/>
      <c r="K258" s="30" t="s">
        <v>913</v>
      </c>
      <c r="L258" s="5"/>
      <c r="M258" s="5"/>
      <c r="N258" s="5"/>
      <c r="O258" s="5"/>
    </row>
    <row r="259" spans="1:15" ht="81" customHeight="1" x14ac:dyDescent="0.4">
      <c r="A259" s="863"/>
      <c r="B259" s="1149"/>
      <c r="C259" s="852"/>
      <c r="D259" s="852"/>
      <c r="E259" s="852"/>
      <c r="F259" s="852"/>
      <c r="G259" s="849"/>
      <c r="H259" s="886"/>
      <c r="I259" s="595"/>
      <c r="J259" s="31"/>
      <c r="K259" s="30" t="s">
        <v>917</v>
      </c>
      <c r="L259" s="5"/>
      <c r="M259" s="5"/>
      <c r="N259" s="5"/>
      <c r="O259" s="5"/>
    </row>
    <row r="260" spans="1:15" ht="87" customHeight="1" x14ac:dyDescent="0.4">
      <c r="A260" s="863"/>
      <c r="B260" s="1149"/>
      <c r="C260" s="852"/>
      <c r="D260" s="852"/>
      <c r="E260" s="852"/>
      <c r="F260" s="852"/>
      <c r="G260" s="850"/>
      <c r="H260" s="886"/>
      <c r="I260" s="595"/>
      <c r="J260" s="31"/>
      <c r="K260" s="30" t="s">
        <v>920</v>
      </c>
      <c r="L260" s="5"/>
      <c r="M260" s="5"/>
      <c r="N260" s="5"/>
      <c r="O260" s="5"/>
    </row>
    <row r="261" spans="1:15" ht="55.4" customHeight="1" x14ac:dyDescent="0.4">
      <c r="A261" s="863"/>
      <c r="B261" s="1149"/>
      <c r="C261" s="852"/>
      <c r="D261" s="815"/>
      <c r="E261" s="815"/>
      <c r="F261" s="815"/>
      <c r="G261" s="402" t="s">
        <v>923</v>
      </c>
      <c r="H261" s="366" t="s">
        <v>924</v>
      </c>
      <c r="I261" s="32"/>
      <c r="J261" s="32"/>
      <c r="K261" s="35" t="s">
        <v>596</v>
      </c>
      <c r="L261" s="5"/>
      <c r="M261" s="5"/>
      <c r="N261" s="5"/>
      <c r="O261" s="5"/>
    </row>
    <row r="262" spans="1:15" ht="62.25" customHeight="1" x14ac:dyDescent="0.4">
      <c r="A262" s="863"/>
      <c r="B262" s="1149"/>
      <c r="C262" s="852"/>
      <c r="D262" s="1061" t="s">
        <v>925</v>
      </c>
      <c r="E262" s="836" t="s">
        <v>926</v>
      </c>
      <c r="F262" s="1005" t="s">
        <v>927</v>
      </c>
      <c r="G262" s="836" t="s">
        <v>928</v>
      </c>
      <c r="H262" s="901" t="s">
        <v>789</v>
      </c>
      <c r="I262" s="901"/>
      <c r="J262" s="901"/>
      <c r="K262" s="826" t="s">
        <v>784</v>
      </c>
      <c r="L262" s="5"/>
      <c r="M262" s="5"/>
      <c r="N262" s="5"/>
      <c r="O262" s="5"/>
    </row>
    <row r="263" spans="1:15" ht="62.25" customHeight="1" x14ac:dyDescent="0.4">
      <c r="A263" s="863"/>
      <c r="B263" s="1149"/>
      <c r="C263" s="852"/>
      <c r="D263" s="1061"/>
      <c r="E263" s="842"/>
      <c r="F263" s="1006"/>
      <c r="G263" s="842"/>
      <c r="H263" s="902"/>
      <c r="I263" s="902"/>
      <c r="J263" s="902"/>
      <c r="K263" s="827"/>
      <c r="L263" s="5"/>
      <c r="M263" s="5"/>
      <c r="N263" s="5"/>
      <c r="O263" s="5"/>
    </row>
    <row r="264" spans="1:15" ht="62.25" customHeight="1" x14ac:dyDescent="0.4">
      <c r="A264" s="863"/>
      <c r="B264" s="1149"/>
      <c r="C264" s="852"/>
      <c r="D264" s="1061"/>
      <c r="E264" s="842"/>
      <c r="F264" s="1006"/>
      <c r="G264" s="821"/>
      <c r="H264" s="890"/>
      <c r="I264" s="890"/>
      <c r="J264" s="890"/>
      <c r="K264" s="825"/>
      <c r="L264" s="5"/>
      <c r="M264" s="5"/>
      <c r="N264" s="5"/>
      <c r="O264" s="5"/>
    </row>
    <row r="265" spans="1:15" ht="63" customHeight="1" x14ac:dyDescent="0.4">
      <c r="A265" s="863"/>
      <c r="B265" s="1149"/>
      <c r="C265" s="852"/>
      <c r="D265" s="852"/>
      <c r="E265" s="852"/>
      <c r="F265" s="852"/>
      <c r="G265" s="36" t="s">
        <v>935</v>
      </c>
      <c r="H265" s="27" t="s">
        <v>936</v>
      </c>
      <c r="I265" s="27"/>
      <c r="J265" s="27"/>
      <c r="K265" s="28" t="s">
        <v>784</v>
      </c>
      <c r="L265" s="5"/>
      <c r="M265" s="5"/>
      <c r="N265" s="5"/>
      <c r="O265" s="5"/>
    </row>
    <row r="266" spans="1:15" ht="43.5" customHeight="1" x14ac:dyDescent="0.4">
      <c r="A266" s="863"/>
      <c r="B266" s="1149"/>
      <c r="C266" s="852"/>
      <c r="D266" s="815"/>
      <c r="E266" s="815"/>
      <c r="F266" s="815"/>
      <c r="G266" s="36" t="s">
        <v>939</v>
      </c>
      <c r="H266" s="29" t="s">
        <v>940</v>
      </c>
      <c r="I266" s="29"/>
      <c r="J266" s="29"/>
      <c r="K266" s="30" t="s">
        <v>596</v>
      </c>
      <c r="L266" s="5"/>
      <c r="M266" s="5"/>
      <c r="N266" s="5"/>
      <c r="O266" s="5"/>
    </row>
    <row r="267" spans="1:15" ht="30.75" customHeight="1" x14ac:dyDescent="0.4">
      <c r="A267" s="863"/>
      <c r="B267" s="1149"/>
      <c r="C267" s="852"/>
      <c r="D267" s="1060" t="s">
        <v>941</v>
      </c>
      <c r="E267" s="836" t="s">
        <v>942</v>
      </c>
      <c r="F267" s="1053" t="s">
        <v>943</v>
      </c>
      <c r="G267" s="836" t="s">
        <v>944</v>
      </c>
      <c r="H267" s="851" t="s">
        <v>945</v>
      </c>
      <c r="I267" s="999"/>
      <c r="J267" s="999"/>
      <c r="K267" s="576"/>
      <c r="L267" s="5"/>
      <c r="M267" s="5"/>
      <c r="N267" s="5"/>
      <c r="O267" s="5"/>
    </row>
    <row r="268" spans="1:15" ht="14.6" x14ac:dyDescent="0.4">
      <c r="A268" s="863"/>
      <c r="B268" s="1149"/>
      <c r="C268" s="852"/>
      <c r="D268" s="1061"/>
      <c r="E268" s="842"/>
      <c r="F268" s="1054"/>
      <c r="G268" s="842"/>
      <c r="H268" s="892"/>
      <c r="I268" s="1000"/>
      <c r="J268" s="1000"/>
      <c r="K268" s="576"/>
      <c r="L268" s="5"/>
      <c r="M268" s="5"/>
      <c r="N268" s="5"/>
      <c r="O268" s="5"/>
    </row>
    <row r="269" spans="1:15" ht="14.6" x14ac:dyDescent="0.4">
      <c r="A269" s="863"/>
      <c r="B269" s="1149"/>
      <c r="C269" s="852"/>
      <c r="D269" s="1061"/>
      <c r="E269" s="842"/>
      <c r="F269" s="1054"/>
      <c r="G269" s="842"/>
      <c r="H269" s="892"/>
      <c r="I269" s="1000"/>
      <c r="J269" s="1000"/>
      <c r="K269" s="576"/>
      <c r="L269" s="5"/>
      <c r="M269" s="5"/>
      <c r="N269" s="5"/>
      <c r="O269" s="5"/>
    </row>
    <row r="270" spans="1:15" ht="14.6" x14ac:dyDescent="0.4">
      <c r="A270" s="863"/>
      <c r="B270" s="1149"/>
      <c r="C270" s="852"/>
      <c r="D270" s="1061"/>
      <c r="E270" s="842"/>
      <c r="F270" s="1054"/>
      <c r="G270" s="842"/>
      <c r="H270" s="892"/>
      <c r="I270" s="1000"/>
      <c r="J270" s="1000"/>
      <c r="K270" s="576"/>
      <c r="L270" s="5"/>
      <c r="M270" s="5"/>
      <c r="N270" s="5"/>
      <c r="O270" s="5"/>
    </row>
    <row r="271" spans="1:15" ht="14.6" x14ac:dyDescent="0.4">
      <c r="A271" s="863"/>
      <c r="B271" s="1149"/>
      <c r="C271" s="852"/>
      <c r="D271" s="1061"/>
      <c r="E271" s="842"/>
      <c r="F271" s="1054"/>
      <c r="G271" s="842"/>
      <c r="H271" s="892"/>
      <c r="I271" s="1000"/>
      <c r="J271" s="1000"/>
      <c r="K271" s="576"/>
      <c r="L271" s="5"/>
      <c r="M271" s="5"/>
      <c r="N271" s="5"/>
      <c r="O271" s="5"/>
    </row>
    <row r="272" spans="1:15" ht="20.149999999999999" customHeight="1" x14ac:dyDescent="0.4">
      <c r="A272" s="863"/>
      <c r="B272" s="1149"/>
      <c r="C272" s="852"/>
      <c r="D272" s="1061"/>
      <c r="E272" s="842"/>
      <c r="F272" s="1054"/>
      <c r="G272" s="842"/>
      <c r="H272" s="892"/>
      <c r="I272" s="1000"/>
      <c r="J272" s="1000"/>
      <c r="K272" s="576"/>
      <c r="L272" s="5"/>
      <c r="M272" s="5"/>
      <c r="N272" s="5"/>
      <c r="O272" s="5"/>
    </row>
    <row r="273" spans="1:15" ht="26.15" customHeight="1" x14ac:dyDescent="0.4">
      <c r="A273" s="863"/>
      <c r="B273" s="1149"/>
      <c r="C273" s="852"/>
      <c r="D273" s="1061"/>
      <c r="E273" s="842"/>
      <c r="F273" s="1054"/>
      <c r="G273" s="842"/>
      <c r="H273" s="892"/>
      <c r="I273" s="1000"/>
      <c r="J273" s="1000"/>
      <c r="K273" s="576"/>
      <c r="L273" s="5"/>
      <c r="M273" s="5"/>
      <c r="N273" s="5"/>
      <c r="O273" s="5"/>
    </row>
    <row r="274" spans="1:15" ht="49.5" customHeight="1" x14ac:dyDescent="0.4">
      <c r="A274" s="863"/>
      <c r="B274" s="1149"/>
      <c r="C274" s="852"/>
      <c r="D274" s="1061"/>
      <c r="E274" s="842"/>
      <c r="F274" s="1054"/>
      <c r="G274" s="821"/>
      <c r="H274" s="893"/>
      <c r="I274" s="1001"/>
      <c r="J274" s="1001"/>
      <c r="K274" s="576"/>
      <c r="L274" s="5"/>
      <c r="M274" s="5"/>
      <c r="N274" s="5"/>
      <c r="O274" s="5"/>
    </row>
    <row r="275" spans="1:15" ht="86.15" customHeight="1" x14ac:dyDescent="0.4">
      <c r="A275" s="863"/>
      <c r="B275" s="1149"/>
      <c r="C275" s="852"/>
      <c r="D275" s="1061"/>
      <c r="E275" s="842"/>
      <c r="F275" s="1054"/>
      <c r="G275" s="843" t="s">
        <v>961</v>
      </c>
      <c r="H275" s="1057" t="s">
        <v>221</v>
      </c>
      <c r="I275" s="315"/>
      <c r="J275" s="315"/>
      <c r="K275" s="33"/>
      <c r="L275" s="5"/>
      <c r="M275" s="5"/>
      <c r="N275" s="5"/>
      <c r="O275" s="5"/>
    </row>
    <row r="276" spans="1:15" ht="86.15" customHeight="1" x14ac:dyDescent="0.4">
      <c r="A276" s="863"/>
      <c r="B276" s="1149"/>
      <c r="C276" s="852"/>
      <c r="D276" s="1061"/>
      <c r="E276" s="842"/>
      <c r="F276" s="1054"/>
      <c r="G276" s="844"/>
      <c r="H276" s="1058"/>
      <c r="I276" s="315"/>
      <c r="J276" s="315"/>
      <c r="K276" s="33"/>
      <c r="L276" s="5"/>
      <c r="M276" s="5"/>
      <c r="N276" s="5"/>
      <c r="O276" s="5"/>
    </row>
    <row r="277" spans="1:15" ht="86.15" customHeight="1" x14ac:dyDescent="0.4">
      <c r="A277" s="863"/>
      <c r="B277" s="1149"/>
      <c r="C277" s="852"/>
      <c r="D277" s="1061"/>
      <c r="E277" s="842"/>
      <c r="F277" s="1054"/>
      <c r="G277" s="845"/>
      <c r="H277" s="1059"/>
      <c r="I277" s="315"/>
      <c r="J277" s="315"/>
      <c r="K277" s="33"/>
      <c r="L277" s="5"/>
      <c r="M277" s="5"/>
      <c r="N277" s="5"/>
      <c r="O277" s="5"/>
    </row>
    <row r="278" spans="1:15" ht="86.15" customHeight="1" x14ac:dyDescent="0.4">
      <c r="A278" s="863"/>
      <c r="B278" s="1149"/>
      <c r="C278" s="852"/>
      <c r="D278" s="1061"/>
      <c r="E278" s="842"/>
      <c r="F278" s="1054"/>
      <c r="G278" s="846" t="s">
        <v>961</v>
      </c>
      <c r="H278" s="986" t="s">
        <v>970</v>
      </c>
      <c r="I278" s="29"/>
      <c r="J278" s="29"/>
      <c r="K278" s="30" t="s">
        <v>596</v>
      </c>
      <c r="L278" s="5"/>
      <c r="M278" s="5"/>
      <c r="N278" s="5"/>
      <c r="O278" s="5"/>
    </row>
    <row r="279" spans="1:15" ht="86.15" customHeight="1" x14ac:dyDescent="0.4">
      <c r="A279" s="863"/>
      <c r="B279" s="1149"/>
      <c r="C279" s="852"/>
      <c r="D279" s="1061"/>
      <c r="E279" s="842"/>
      <c r="F279" s="1054"/>
      <c r="G279" s="838"/>
      <c r="H279" s="987"/>
      <c r="I279" s="29"/>
      <c r="J279" s="29"/>
      <c r="K279" s="30" t="s">
        <v>974</v>
      </c>
      <c r="L279" s="5"/>
      <c r="M279" s="5"/>
      <c r="N279" s="5"/>
      <c r="O279" s="5"/>
    </row>
    <row r="280" spans="1:15" ht="86.15" customHeight="1" x14ac:dyDescent="0.4">
      <c r="A280" s="863"/>
      <c r="B280" s="1149"/>
      <c r="C280" s="852"/>
      <c r="D280" s="1061"/>
      <c r="E280" s="842"/>
      <c r="F280" s="1054"/>
      <c r="G280" s="838"/>
      <c r="H280" s="987"/>
      <c r="I280" s="29"/>
      <c r="J280" s="29"/>
      <c r="K280" s="30"/>
      <c r="L280" s="5"/>
      <c r="M280" s="5"/>
      <c r="N280" s="5"/>
      <c r="O280" s="5"/>
    </row>
    <row r="281" spans="1:15" ht="86.15" customHeight="1" thickBot="1" x14ac:dyDescent="0.45">
      <c r="A281" s="863"/>
      <c r="B281" s="1149"/>
      <c r="C281" s="852"/>
      <c r="D281" s="1061"/>
      <c r="E281" s="842"/>
      <c r="F281" s="1054"/>
      <c r="G281" s="847"/>
      <c r="H281" s="988"/>
      <c r="I281" s="29"/>
      <c r="J281" s="29"/>
      <c r="K281" s="30"/>
      <c r="L281" s="5"/>
      <c r="M281" s="5"/>
      <c r="N281" s="5"/>
      <c r="O281" s="5"/>
    </row>
    <row r="282" spans="1:15" ht="90" customHeight="1" thickBot="1" x14ac:dyDescent="0.45">
      <c r="A282" s="863"/>
      <c r="B282" s="1149"/>
      <c r="C282" s="852"/>
      <c r="D282" s="1128"/>
      <c r="E282" s="1056"/>
      <c r="F282" s="1055"/>
      <c r="G282" s="39" t="s">
        <v>981</v>
      </c>
      <c r="H282" s="37" t="s">
        <v>982</v>
      </c>
      <c r="I282" s="582"/>
      <c r="J282" s="582"/>
      <c r="K282" s="583"/>
      <c r="L282" s="5"/>
      <c r="M282" s="5"/>
      <c r="N282" s="5"/>
      <c r="O282" s="5"/>
    </row>
    <row r="283" spans="1:15" ht="87.75" customHeight="1" x14ac:dyDescent="0.4">
      <c r="A283" s="863"/>
      <c r="B283" s="1151" t="s">
        <v>983</v>
      </c>
      <c r="C283" s="1147" t="s">
        <v>984</v>
      </c>
      <c r="D283" s="1068" t="s">
        <v>985</v>
      </c>
      <c r="E283" s="837" t="s">
        <v>986</v>
      </c>
      <c r="F283" s="1007" t="s">
        <v>987</v>
      </c>
      <c r="G283" s="838" t="s">
        <v>988</v>
      </c>
      <c r="H283" s="853" t="s">
        <v>989</v>
      </c>
      <c r="I283" s="1002" t="s">
        <v>990</v>
      </c>
      <c r="J283" s="828" t="s">
        <v>991</v>
      </c>
      <c r="K283" s="309" t="s">
        <v>992</v>
      </c>
      <c r="L283" s="5"/>
      <c r="M283" s="5"/>
      <c r="N283" s="5"/>
      <c r="O283" s="5"/>
    </row>
    <row r="284" spans="1:15" ht="63.75" customHeight="1" x14ac:dyDescent="0.4">
      <c r="A284" s="863"/>
      <c r="B284" s="1148"/>
      <c r="C284" s="939"/>
      <c r="D284" s="1061"/>
      <c r="E284" s="838"/>
      <c r="F284" s="892"/>
      <c r="G284" s="838"/>
      <c r="H284" s="853"/>
      <c r="I284" s="899"/>
      <c r="J284" s="829"/>
      <c r="K284" s="309"/>
      <c r="L284" s="5"/>
      <c r="M284" s="5"/>
      <c r="N284" s="5"/>
      <c r="O284" s="5"/>
    </row>
    <row r="285" spans="1:15" ht="63.75" customHeight="1" x14ac:dyDescent="0.4">
      <c r="A285" s="863"/>
      <c r="B285" s="1148"/>
      <c r="C285" s="939"/>
      <c r="D285" s="1061"/>
      <c r="E285" s="838"/>
      <c r="F285" s="892"/>
      <c r="G285" s="838"/>
      <c r="H285" s="853"/>
      <c r="I285" s="885"/>
      <c r="J285" s="830"/>
      <c r="K285" s="309" t="s">
        <v>992</v>
      </c>
      <c r="L285" s="5"/>
      <c r="M285" s="5"/>
      <c r="N285" s="5"/>
      <c r="O285" s="5"/>
    </row>
    <row r="286" spans="1:15" ht="63.75" customHeight="1" x14ac:dyDescent="0.4">
      <c r="A286" s="863"/>
      <c r="B286" s="1148"/>
      <c r="C286" s="939"/>
      <c r="D286" s="1061"/>
      <c r="E286" s="838"/>
      <c r="F286" s="892"/>
      <c r="G286" s="838"/>
      <c r="H286" s="853"/>
      <c r="I286" s="884" t="s">
        <v>1002</v>
      </c>
      <c r="J286" s="891" t="s">
        <v>1003</v>
      </c>
      <c r="K286" s="984" t="s">
        <v>992</v>
      </c>
      <c r="L286" s="5"/>
      <c r="M286" s="5"/>
      <c r="N286" s="5"/>
      <c r="O286" s="5"/>
    </row>
    <row r="287" spans="1:15" ht="63.75" customHeight="1" x14ac:dyDescent="0.4">
      <c r="A287" s="863"/>
      <c r="B287" s="1148"/>
      <c r="C287" s="939"/>
      <c r="D287" s="1061"/>
      <c r="E287" s="838"/>
      <c r="F287" s="892"/>
      <c r="G287" s="839"/>
      <c r="H287" s="854"/>
      <c r="I287" s="885"/>
      <c r="J287" s="830"/>
      <c r="K287" s="985"/>
      <c r="L287" s="5"/>
      <c r="M287" s="5"/>
      <c r="N287" s="5"/>
      <c r="O287" s="5"/>
    </row>
    <row r="288" spans="1:15" ht="43.5" customHeight="1" x14ac:dyDescent="0.4">
      <c r="A288" s="863"/>
      <c r="B288" s="1149"/>
      <c r="C288" s="852"/>
      <c r="D288" s="1061"/>
      <c r="E288" s="838"/>
      <c r="F288" s="892"/>
      <c r="G288" s="846" t="s">
        <v>1008</v>
      </c>
      <c r="H288" s="900" t="s">
        <v>1009</v>
      </c>
      <c r="I288" s="884" t="s">
        <v>1010</v>
      </c>
      <c r="J288" s="891" t="s">
        <v>1011</v>
      </c>
      <c r="K288" s="831" t="s">
        <v>992</v>
      </c>
      <c r="L288" s="5"/>
      <c r="M288" s="5"/>
      <c r="N288" s="5"/>
      <c r="O288" s="5"/>
    </row>
    <row r="289" spans="1:15" ht="43.5" customHeight="1" x14ac:dyDescent="0.4">
      <c r="A289" s="863"/>
      <c r="B289" s="1149"/>
      <c r="C289" s="852"/>
      <c r="D289" s="1061"/>
      <c r="E289" s="838"/>
      <c r="F289" s="892"/>
      <c r="G289" s="838"/>
      <c r="H289" s="853"/>
      <c r="I289" s="885"/>
      <c r="J289" s="830"/>
      <c r="K289" s="832"/>
      <c r="L289" s="5"/>
      <c r="M289" s="5"/>
      <c r="N289" s="5"/>
      <c r="O289" s="5"/>
    </row>
    <row r="290" spans="1:15" ht="43.5" customHeight="1" x14ac:dyDescent="0.4">
      <c r="A290" s="863"/>
      <c r="B290" s="1149"/>
      <c r="C290" s="852"/>
      <c r="D290" s="1061"/>
      <c r="E290" s="838"/>
      <c r="F290" s="892"/>
      <c r="G290" s="838"/>
      <c r="H290" s="853"/>
      <c r="I290" s="568" t="s">
        <v>1016</v>
      </c>
      <c r="J290" s="568" t="s">
        <v>1017</v>
      </c>
      <c r="K290" s="35" t="s">
        <v>992</v>
      </c>
      <c r="L290" s="5"/>
      <c r="M290" s="5"/>
      <c r="N290" s="5"/>
      <c r="O290" s="5"/>
    </row>
    <row r="291" spans="1:15" ht="43.5" customHeight="1" x14ac:dyDescent="0.4">
      <c r="A291" s="863"/>
      <c r="B291" s="1149"/>
      <c r="C291" s="852"/>
      <c r="D291" s="1061"/>
      <c r="E291" s="838"/>
      <c r="F291" s="892"/>
      <c r="G291" s="838"/>
      <c r="H291" s="853"/>
      <c r="I291" s="568" t="s">
        <v>1020</v>
      </c>
      <c r="J291" s="568" t="s">
        <v>1021</v>
      </c>
      <c r="K291" s="35" t="s">
        <v>992</v>
      </c>
      <c r="L291" s="5"/>
      <c r="M291" s="5"/>
      <c r="N291" s="5"/>
      <c r="O291" s="5"/>
    </row>
    <row r="292" spans="1:15" ht="43.5" customHeight="1" x14ac:dyDescent="0.4">
      <c r="A292" s="863"/>
      <c r="B292" s="1149"/>
      <c r="C292" s="852"/>
      <c r="D292" s="1061"/>
      <c r="E292" s="838"/>
      <c r="F292" s="892"/>
      <c r="G292" s="838"/>
      <c r="H292" s="853"/>
      <c r="I292" s="884" t="s">
        <v>1024</v>
      </c>
      <c r="J292" s="891" t="s">
        <v>1025</v>
      </c>
      <c r="K292" s="831" t="s">
        <v>773</v>
      </c>
      <c r="L292" s="5"/>
      <c r="M292" s="5"/>
      <c r="N292" s="5"/>
      <c r="O292" s="5"/>
    </row>
    <row r="293" spans="1:15" ht="43.5" customHeight="1" x14ac:dyDescent="0.4">
      <c r="A293" s="863"/>
      <c r="B293" s="1149"/>
      <c r="C293" s="852"/>
      <c r="D293" s="1061"/>
      <c r="E293" s="838"/>
      <c r="F293" s="892"/>
      <c r="G293" s="838"/>
      <c r="H293" s="853"/>
      <c r="I293" s="899"/>
      <c r="J293" s="829"/>
      <c r="K293" s="898"/>
      <c r="L293" s="5"/>
      <c r="M293" s="5"/>
      <c r="N293" s="5"/>
      <c r="O293" s="5"/>
    </row>
    <row r="294" spans="1:15" ht="73.5" customHeight="1" x14ac:dyDescent="0.4">
      <c r="A294" s="863"/>
      <c r="B294" s="1149"/>
      <c r="C294" s="852"/>
      <c r="D294" s="1061"/>
      <c r="E294" s="838"/>
      <c r="F294" s="892"/>
      <c r="G294" s="838"/>
      <c r="H294" s="853"/>
      <c r="I294" s="885"/>
      <c r="J294" s="830"/>
      <c r="K294" s="832"/>
      <c r="L294" s="5"/>
      <c r="M294" s="5"/>
      <c r="N294" s="5"/>
      <c r="O294" s="5"/>
    </row>
    <row r="295" spans="1:15" ht="43.5" customHeight="1" x14ac:dyDescent="0.4">
      <c r="A295" s="863"/>
      <c r="B295" s="1149"/>
      <c r="C295" s="852"/>
      <c r="D295" s="1061"/>
      <c r="E295" s="838"/>
      <c r="F295" s="892"/>
      <c r="G295" s="838"/>
      <c r="H295" s="853"/>
      <c r="I295" s="884" t="s">
        <v>1033</v>
      </c>
      <c r="J295" s="884" t="s">
        <v>1034</v>
      </c>
      <c r="K295" s="35" t="s">
        <v>773</v>
      </c>
      <c r="L295" s="5"/>
      <c r="M295" s="5"/>
      <c r="N295" s="5"/>
      <c r="O295" s="5"/>
    </row>
    <row r="296" spans="1:15" ht="43.5" customHeight="1" x14ac:dyDescent="0.4">
      <c r="A296" s="863"/>
      <c r="B296" s="1149"/>
      <c r="C296" s="852"/>
      <c r="D296" s="1061"/>
      <c r="E296" s="838"/>
      <c r="F296" s="892"/>
      <c r="G296" s="838"/>
      <c r="H296" s="853"/>
      <c r="I296" s="899"/>
      <c r="J296" s="899"/>
      <c r="K296" s="831" t="s">
        <v>773</v>
      </c>
      <c r="L296" s="5"/>
      <c r="M296" s="5"/>
      <c r="N296" s="5"/>
      <c r="O296" s="5"/>
    </row>
    <row r="297" spans="1:15" ht="43.5" customHeight="1" x14ac:dyDescent="0.4">
      <c r="A297" s="863"/>
      <c r="B297" s="1149"/>
      <c r="C297" s="852"/>
      <c r="D297" s="1061"/>
      <c r="E297" s="838"/>
      <c r="F297" s="892"/>
      <c r="G297" s="838"/>
      <c r="H297" s="853"/>
      <c r="I297" s="885"/>
      <c r="J297" s="885"/>
      <c r="K297" s="832"/>
      <c r="L297" s="5"/>
      <c r="M297" s="5"/>
      <c r="N297" s="5"/>
      <c r="O297" s="5"/>
    </row>
    <row r="298" spans="1:15" ht="43.5" customHeight="1" x14ac:dyDescent="0.4">
      <c r="A298" s="863"/>
      <c r="B298" s="1149"/>
      <c r="C298" s="852"/>
      <c r="D298" s="1061"/>
      <c r="E298" s="838"/>
      <c r="F298" s="892"/>
      <c r="G298" s="839"/>
      <c r="H298" s="854"/>
      <c r="I298" s="774" t="s">
        <v>1037</v>
      </c>
      <c r="J298" s="774" t="s">
        <v>1038</v>
      </c>
      <c r="K298" s="775" t="s">
        <v>992</v>
      </c>
      <c r="L298" s="5"/>
      <c r="M298" s="5"/>
      <c r="N298" s="5"/>
      <c r="O298" s="5"/>
    </row>
    <row r="299" spans="1:15" ht="74.25" customHeight="1" x14ac:dyDescent="0.4">
      <c r="A299" s="863"/>
      <c r="B299" s="1149"/>
      <c r="C299" s="852"/>
      <c r="D299" s="1061"/>
      <c r="E299" s="838"/>
      <c r="F299" s="892"/>
      <c r="G299" s="68" t="s">
        <v>1039</v>
      </c>
      <c r="H299" s="29" t="s">
        <v>1040</v>
      </c>
      <c r="I299" s="353"/>
      <c r="J299" s="353"/>
      <c r="K299" s="35" t="s">
        <v>992</v>
      </c>
      <c r="L299" s="5"/>
      <c r="M299" s="5"/>
      <c r="N299" s="5"/>
      <c r="O299" s="5"/>
    </row>
    <row r="300" spans="1:15" ht="68.25" customHeight="1" x14ac:dyDescent="0.4">
      <c r="A300" s="863"/>
      <c r="B300" s="1149"/>
      <c r="C300" s="852"/>
      <c r="D300" s="1061"/>
      <c r="E300" s="838"/>
      <c r="F300" s="892"/>
      <c r="G300" s="68" t="s">
        <v>1043</v>
      </c>
      <c r="H300" s="29" t="s">
        <v>1044</v>
      </c>
      <c r="I300" s="353"/>
      <c r="J300" s="353"/>
      <c r="K300" s="35" t="s">
        <v>992</v>
      </c>
      <c r="L300" s="5"/>
      <c r="M300" s="5"/>
      <c r="N300" s="5"/>
      <c r="O300" s="5"/>
    </row>
    <row r="301" spans="1:15" ht="85.5" customHeight="1" x14ac:dyDescent="0.4">
      <c r="A301" s="863"/>
      <c r="B301" s="1149"/>
      <c r="C301" s="852"/>
      <c r="D301" s="1083" t="s">
        <v>1045</v>
      </c>
      <c r="E301" s="1033" t="s">
        <v>1046</v>
      </c>
      <c r="F301" s="1043" t="s">
        <v>1047</v>
      </c>
      <c r="G301" s="569" t="s">
        <v>1048</v>
      </c>
      <c r="H301" s="569" t="s">
        <v>1049</v>
      </c>
      <c r="I301" s="353"/>
      <c r="J301" s="353"/>
      <c r="K301" s="35"/>
      <c r="L301" s="5"/>
      <c r="M301" s="5"/>
      <c r="N301" s="5"/>
      <c r="O301" s="5"/>
    </row>
    <row r="302" spans="1:15" ht="76.5" customHeight="1" x14ac:dyDescent="0.4">
      <c r="A302" s="863"/>
      <c r="B302" s="1149"/>
      <c r="C302" s="852"/>
      <c r="D302" s="1113"/>
      <c r="E302" s="1034"/>
      <c r="F302" s="1044"/>
      <c r="G302" s="570" t="s">
        <v>1050</v>
      </c>
      <c r="H302" s="571" t="s">
        <v>1051</v>
      </c>
      <c r="I302" s="353"/>
      <c r="J302" s="353"/>
      <c r="K302" s="35"/>
      <c r="L302" s="5"/>
      <c r="M302" s="5"/>
      <c r="N302" s="5"/>
      <c r="O302" s="5"/>
    </row>
    <row r="303" spans="1:15" ht="62.25" customHeight="1" x14ac:dyDescent="0.4">
      <c r="A303" s="863"/>
      <c r="B303" s="1149"/>
      <c r="C303" s="852"/>
      <c r="D303" s="1084" t="s">
        <v>1052</v>
      </c>
      <c r="E303" s="1140" t="s">
        <v>1053</v>
      </c>
      <c r="F303" s="1045" t="s">
        <v>1054</v>
      </c>
      <c r="G303" s="570" t="s">
        <v>1055</v>
      </c>
      <c r="H303" s="570" t="s">
        <v>1056</v>
      </c>
      <c r="I303" s="353"/>
      <c r="J303" s="353"/>
      <c r="K303" s="35" t="s">
        <v>1057</v>
      </c>
      <c r="L303" s="5"/>
      <c r="M303" s="5"/>
      <c r="N303" s="5"/>
      <c r="O303" s="5"/>
    </row>
    <row r="304" spans="1:15" ht="67.2" customHeight="1" x14ac:dyDescent="0.4">
      <c r="A304" s="863"/>
      <c r="B304" s="1149"/>
      <c r="C304" s="852"/>
      <c r="D304" s="1084"/>
      <c r="E304" s="1140"/>
      <c r="F304" s="1045"/>
      <c r="G304" s="570" t="s">
        <v>1058</v>
      </c>
      <c r="H304" s="570" t="s">
        <v>1059</v>
      </c>
      <c r="I304" s="353"/>
      <c r="J304" s="353"/>
      <c r="K304" s="35" t="s">
        <v>1057</v>
      </c>
      <c r="L304" s="5"/>
      <c r="M304" s="5"/>
      <c r="N304" s="5"/>
      <c r="O304" s="5"/>
    </row>
    <row r="305" spans="1:15" ht="77.25" customHeight="1" thickBot="1" x14ac:dyDescent="0.45">
      <c r="A305" s="863"/>
      <c r="B305" s="1149"/>
      <c r="C305" s="852"/>
      <c r="D305" s="1139"/>
      <c r="E305" s="1141"/>
      <c r="F305" s="1046"/>
      <c r="G305" s="570" t="s">
        <v>1060</v>
      </c>
      <c r="H305" s="804" t="s">
        <v>1061</v>
      </c>
      <c r="I305" s="353"/>
      <c r="J305" s="353"/>
      <c r="K305" s="35" t="s">
        <v>1057</v>
      </c>
      <c r="L305" s="5"/>
      <c r="M305" s="5"/>
      <c r="N305" s="5"/>
      <c r="O305" s="5"/>
    </row>
    <row r="306" spans="1:15" ht="58.5" customHeight="1" thickBot="1" x14ac:dyDescent="0.45">
      <c r="A306" s="863"/>
      <c r="B306" s="1151" t="s">
        <v>1062</v>
      </c>
      <c r="C306" s="1147" t="s">
        <v>1063</v>
      </c>
      <c r="D306" s="1068" t="s">
        <v>1064</v>
      </c>
      <c r="E306" s="838" t="s">
        <v>1065</v>
      </c>
      <c r="F306" s="892" t="s">
        <v>1066</v>
      </c>
      <c r="G306" s="837" t="s">
        <v>1067</v>
      </c>
      <c r="H306" s="1038" t="s">
        <v>1068</v>
      </c>
      <c r="I306" s="355"/>
      <c r="J306" s="355"/>
      <c r="K306" s="34" t="s">
        <v>477</v>
      </c>
      <c r="L306" s="5"/>
      <c r="M306" s="5"/>
      <c r="N306" s="5"/>
      <c r="O306" s="5"/>
    </row>
    <row r="307" spans="1:15" ht="58.5" customHeight="1" thickBot="1" x14ac:dyDescent="0.45">
      <c r="A307" s="863"/>
      <c r="B307" s="1148"/>
      <c r="C307" s="939"/>
      <c r="D307" s="1061"/>
      <c r="E307" s="838"/>
      <c r="F307" s="892"/>
      <c r="G307" s="838"/>
      <c r="H307" s="853"/>
      <c r="I307" s="687"/>
      <c r="J307" s="687"/>
      <c r="K307" s="34" t="s">
        <v>477</v>
      </c>
      <c r="L307" s="5"/>
      <c r="M307" s="5"/>
      <c r="N307" s="5"/>
      <c r="O307" s="5"/>
    </row>
    <row r="308" spans="1:15" ht="58.5" customHeight="1" x14ac:dyDescent="0.4">
      <c r="A308" s="863"/>
      <c r="B308" s="1148"/>
      <c r="C308" s="939"/>
      <c r="D308" s="1061"/>
      <c r="E308" s="838"/>
      <c r="F308" s="892"/>
      <c r="G308" s="839"/>
      <c r="H308" s="854"/>
      <c r="I308" s="356"/>
      <c r="J308" s="356"/>
      <c r="K308" s="34" t="s">
        <v>477</v>
      </c>
      <c r="L308" s="5"/>
      <c r="M308" s="5"/>
      <c r="N308" s="5"/>
      <c r="O308" s="5"/>
    </row>
    <row r="309" spans="1:15" ht="97.2" customHeight="1" x14ac:dyDescent="0.4">
      <c r="A309" s="863"/>
      <c r="B309" s="1149"/>
      <c r="C309" s="852"/>
      <c r="D309" s="852"/>
      <c r="E309" s="852"/>
      <c r="F309" s="852"/>
      <c r="G309" s="846" t="s">
        <v>1076</v>
      </c>
      <c r="H309" s="851" t="s">
        <v>1077</v>
      </c>
      <c r="I309" s="353"/>
      <c r="J309" s="353"/>
      <c r="K309" s="35" t="s">
        <v>477</v>
      </c>
      <c r="L309" s="5"/>
      <c r="M309" s="5"/>
      <c r="N309" s="5"/>
      <c r="O309" s="5"/>
    </row>
    <row r="310" spans="1:15" ht="97.2" customHeight="1" x14ac:dyDescent="0.4">
      <c r="A310" s="863"/>
      <c r="B310" s="1149"/>
      <c r="C310" s="852"/>
      <c r="D310" s="852"/>
      <c r="E310" s="852"/>
      <c r="F310" s="852"/>
      <c r="G310" s="839"/>
      <c r="H310" s="893"/>
      <c r="I310" s="353"/>
      <c r="J310" s="353"/>
      <c r="K310" s="35" t="s">
        <v>477</v>
      </c>
      <c r="L310" s="5"/>
      <c r="M310" s="5"/>
      <c r="N310" s="5"/>
      <c r="O310" s="5"/>
    </row>
    <row r="311" spans="1:15" ht="72.75" customHeight="1" x14ac:dyDescent="0.4">
      <c r="A311" s="863"/>
      <c r="B311" s="1149"/>
      <c r="C311" s="852"/>
      <c r="D311" s="815"/>
      <c r="E311" s="815"/>
      <c r="F311" s="815"/>
      <c r="G311" s="68" t="s">
        <v>1084</v>
      </c>
      <c r="H311" s="29" t="s">
        <v>1085</v>
      </c>
      <c r="I311" s="353"/>
      <c r="J311" s="353"/>
      <c r="K311" s="35" t="s">
        <v>477</v>
      </c>
      <c r="L311" s="5"/>
      <c r="M311" s="5"/>
      <c r="N311" s="5"/>
      <c r="O311" s="5"/>
    </row>
    <row r="312" spans="1:15" ht="70.5" customHeight="1" thickBot="1" x14ac:dyDescent="0.45">
      <c r="A312" s="866"/>
      <c r="B312" s="1152"/>
      <c r="C312" s="907"/>
      <c r="D312" s="6" t="s">
        <v>1086</v>
      </c>
      <c r="E312" s="39" t="s">
        <v>1087</v>
      </c>
      <c r="F312" s="379" t="s">
        <v>1088</v>
      </c>
      <c r="G312" s="39"/>
      <c r="H312" s="37"/>
      <c r="I312" s="371"/>
      <c r="J312" s="354"/>
      <c r="K312" s="38" t="s">
        <v>1089</v>
      </c>
      <c r="L312" s="5"/>
      <c r="M312" s="5"/>
      <c r="N312" s="5"/>
      <c r="O312" s="5"/>
    </row>
    <row r="313" spans="1:15" ht="43.5" customHeight="1" x14ac:dyDescent="0.4">
      <c r="A313" s="1142" t="s">
        <v>1090</v>
      </c>
      <c r="B313" s="1129" t="s">
        <v>1091</v>
      </c>
      <c r="C313" s="1115" t="s">
        <v>1092</v>
      </c>
      <c r="D313" s="1068" t="s">
        <v>1093</v>
      </c>
      <c r="E313" s="1026" t="s">
        <v>1094</v>
      </c>
      <c r="F313" s="1077" t="s">
        <v>1095</v>
      </c>
      <c r="G313" s="403" t="s">
        <v>1096</v>
      </c>
      <c r="H313" s="297" t="s">
        <v>1097</v>
      </c>
      <c r="I313" s="373"/>
      <c r="J313" s="370"/>
      <c r="K313" s="297" t="s">
        <v>1098</v>
      </c>
      <c r="L313" s="5"/>
      <c r="M313" s="5"/>
      <c r="N313" s="5"/>
      <c r="O313" s="5"/>
    </row>
    <row r="314" spans="1:15" ht="43.5" customHeight="1" x14ac:dyDescent="0.4">
      <c r="A314" s="1143"/>
      <c r="B314" s="1130"/>
      <c r="C314" s="814"/>
      <c r="D314" s="1061"/>
      <c r="E314" s="1027"/>
      <c r="F314" s="1078"/>
      <c r="G314" s="403" t="s">
        <v>1099</v>
      </c>
      <c r="H314" s="297" t="s">
        <v>1100</v>
      </c>
      <c r="I314" s="373"/>
      <c r="J314" s="370"/>
      <c r="K314" s="297" t="s">
        <v>1098</v>
      </c>
      <c r="L314" s="5"/>
      <c r="M314" s="5"/>
      <c r="N314" s="5"/>
      <c r="O314" s="5"/>
    </row>
    <row r="315" spans="1:15" ht="65.150000000000006" customHeight="1" x14ac:dyDescent="0.4">
      <c r="A315" s="1143"/>
      <c r="B315" s="1130"/>
      <c r="C315" s="814"/>
      <c r="D315" s="1061"/>
      <c r="E315" s="1027"/>
      <c r="F315" s="1078"/>
      <c r="G315" s="403" t="s">
        <v>1101</v>
      </c>
      <c r="H315" s="297" t="s">
        <v>1102</v>
      </c>
      <c r="I315" s="373"/>
      <c r="J315" s="370"/>
      <c r="K315" s="297" t="s">
        <v>1103</v>
      </c>
      <c r="L315" s="5"/>
      <c r="M315" s="5"/>
      <c r="N315" s="5"/>
      <c r="O315" s="5"/>
    </row>
    <row r="316" spans="1:15" ht="43.4" customHeight="1" x14ac:dyDescent="0.4">
      <c r="A316" s="863"/>
      <c r="B316" s="1149"/>
      <c r="C316" s="852"/>
      <c r="D316" s="1060" t="s">
        <v>1107</v>
      </c>
      <c r="E316" s="816" t="s">
        <v>1108</v>
      </c>
      <c r="F316" s="833" t="s">
        <v>1109</v>
      </c>
      <c r="G316" s="1039" t="s">
        <v>1110</v>
      </c>
      <c r="H316" s="811" t="s">
        <v>1111</v>
      </c>
      <c r="I316" s="1042" t="s">
        <v>1112</v>
      </c>
      <c r="J316" s="811" t="s">
        <v>1113</v>
      </c>
      <c r="K316" s="819" t="s">
        <v>1103</v>
      </c>
      <c r="L316" s="5"/>
      <c r="M316" s="5"/>
      <c r="N316" s="5"/>
      <c r="O316" s="5"/>
    </row>
    <row r="317" spans="1:15" ht="43.4" customHeight="1" x14ac:dyDescent="0.4">
      <c r="A317" s="863"/>
      <c r="B317" s="1149"/>
      <c r="C317" s="852"/>
      <c r="D317" s="1061"/>
      <c r="E317" s="817"/>
      <c r="F317" s="834"/>
      <c r="G317" s="1040"/>
      <c r="H317" s="1070"/>
      <c r="I317" s="812"/>
      <c r="J317" s="812"/>
      <c r="K317" s="812"/>
      <c r="L317" s="5"/>
      <c r="M317" s="5"/>
      <c r="N317" s="5"/>
      <c r="O317" s="5"/>
    </row>
    <row r="318" spans="1:15" ht="43.5" customHeight="1" x14ac:dyDescent="0.4">
      <c r="A318" s="863"/>
      <c r="B318" s="1149"/>
      <c r="C318" s="852"/>
      <c r="D318" s="1061"/>
      <c r="E318" s="817"/>
      <c r="F318" s="834"/>
      <c r="G318" s="1041"/>
      <c r="H318" s="812"/>
      <c r="I318" s="41" t="s">
        <v>1117</v>
      </c>
      <c r="J318" s="41" t="s">
        <v>1118</v>
      </c>
      <c r="K318" s="41" t="s">
        <v>1103</v>
      </c>
      <c r="L318" s="5"/>
      <c r="M318" s="5"/>
      <c r="N318" s="5"/>
      <c r="O318" s="5"/>
    </row>
    <row r="319" spans="1:15" ht="43.5" customHeight="1" x14ac:dyDescent="0.4">
      <c r="A319" s="863"/>
      <c r="B319" s="1149"/>
      <c r="C319" s="852"/>
      <c r="D319" s="1061"/>
      <c r="E319" s="817"/>
      <c r="F319" s="834"/>
      <c r="G319" s="1039" t="s">
        <v>1122</v>
      </c>
      <c r="H319" s="811" t="s">
        <v>1123</v>
      </c>
      <c r="I319" s="41" t="s">
        <v>1124</v>
      </c>
      <c r="J319" s="41" t="s">
        <v>1125</v>
      </c>
      <c r="K319" s="41" t="s">
        <v>1126</v>
      </c>
      <c r="L319" s="5"/>
      <c r="M319" s="5"/>
      <c r="N319" s="5"/>
      <c r="O319" s="5"/>
    </row>
    <row r="320" spans="1:15" ht="43.5" customHeight="1" x14ac:dyDescent="0.4">
      <c r="A320" s="863"/>
      <c r="B320" s="1149"/>
      <c r="C320" s="852"/>
      <c r="D320" s="1061"/>
      <c r="E320" s="817"/>
      <c r="F320" s="834"/>
      <c r="G320" s="1040"/>
      <c r="H320" s="1070"/>
      <c r="I320" s="41" t="s">
        <v>1130</v>
      </c>
      <c r="J320" s="41" t="s">
        <v>1131</v>
      </c>
      <c r="K320" s="41" t="s">
        <v>1126</v>
      </c>
      <c r="L320" s="5"/>
      <c r="M320" s="5"/>
      <c r="N320" s="5"/>
      <c r="O320" s="5"/>
    </row>
    <row r="321" spans="1:15" ht="43.5" customHeight="1" x14ac:dyDescent="0.4">
      <c r="A321" s="863"/>
      <c r="B321" s="1149"/>
      <c r="C321" s="852"/>
      <c r="D321" s="1061"/>
      <c r="E321" s="817"/>
      <c r="F321" s="834"/>
      <c r="G321" s="1041"/>
      <c r="H321" s="812"/>
      <c r="I321" s="41" t="s">
        <v>1132</v>
      </c>
      <c r="J321" s="41" t="s">
        <v>1133</v>
      </c>
      <c r="K321" s="41" t="s">
        <v>1126</v>
      </c>
      <c r="L321" s="5"/>
      <c r="M321" s="5"/>
      <c r="N321" s="5"/>
      <c r="O321" s="5"/>
    </row>
    <row r="322" spans="1:15" ht="43.5" customHeight="1" x14ac:dyDescent="0.4">
      <c r="A322" s="863"/>
      <c r="B322" s="1149"/>
      <c r="C322" s="852"/>
      <c r="D322" s="1061"/>
      <c r="E322" s="817"/>
      <c r="F322" s="834"/>
      <c r="G322" s="404" t="s">
        <v>1134</v>
      </c>
      <c r="H322" s="40" t="s">
        <v>1135</v>
      </c>
      <c r="I322" s="297"/>
      <c r="J322" s="297"/>
      <c r="K322" s="41" t="s">
        <v>1103</v>
      </c>
      <c r="L322" s="5"/>
      <c r="M322" s="5"/>
      <c r="N322" s="5"/>
      <c r="O322" s="5"/>
    </row>
    <row r="323" spans="1:15" ht="43.5" customHeight="1" x14ac:dyDescent="0.4">
      <c r="A323" s="863"/>
      <c r="B323" s="1149"/>
      <c r="C323" s="852"/>
      <c r="D323" s="1061"/>
      <c r="E323" s="817"/>
      <c r="F323" s="834"/>
      <c r="G323" s="404" t="s">
        <v>1139</v>
      </c>
      <c r="H323" s="41" t="s">
        <v>1140</v>
      </c>
      <c r="I323" s="381"/>
      <c r="J323" s="381"/>
      <c r="K323" s="382" t="s">
        <v>1126</v>
      </c>
      <c r="L323" s="5"/>
      <c r="M323" s="5"/>
      <c r="N323" s="5"/>
      <c r="O323" s="5"/>
    </row>
    <row r="324" spans="1:15" ht="43.5" customHeight="1" x14ac:dyDescent="0.4">
      <c r="A324" s="863"/>
      <c r="B324" s="1149"/>
      <c r="C324" s="852"/>
      <c r="D324" s="1061"/>
      <c r="E324" s="1047"/>
      <c r="F324" s="835"/>
      <c r="G324" s="404" t="s">
        <v>1141</v>
      </c>
      <c r="H324" s="380" t="s">
        <v>1142</v>
      </c>
      <c r="I324" s="385"/>
      <c r="J324" s="385"/>
      <c r="K324" s="386" t="s">
        <v>1098</v>
      </c>
      <c r="L324" s="5"/>
      <c r="M324" s="5"/>
      <c r="N324" s="5"/>
      <c r="O324" s="5"/>
    </row>
    <row r="325" spans="1:15" ht="41.7" customHeight="1" x14ac:dyDescent="0.4">
      <c r="A325" s="863"/>
      <c r="B325" s="1149"/>
      <c r="C325" s="863"/>
      <c r="D325" s="1060" t="s">
        <v>1146</v>
      </c>
      <c r="E325" s="1028" t="s">
        <v>1147</v>
      </c>
      <c r="F325" s="833" t="s">
        <v>1148</v>
      </c>
      <c r="G325" s="1039" t="s">
        <v>1149</v>
      </c>
      <c r="H325" s="41" t="s">
        <v>1150</v>
      </c>
      <c r="I325" s="372"/>
      <c r="J325" s="372"/>
      <c r="K325" s="384" t="s">
        <v>1151</v>
      </c>
      <c r="L325" s="5"/>
      <c r="M325" s="5"/>
      <c r="N325" s="5"/>
      <c r="O325" s="5"/>
    </row>
    <row r="326" spans="1:15" ht="34.4" customHeight="1" x14ac:dyDescent="0.4">
      <c r="A326" s="863"/>
      <c r="B326" s="1149"/>
      <c r="C326" s="863"/>
      <c r="D326" s="1061"/>
      <c r="E326" s="875"/>
      <c r="F326" s="834"/>
      <c r="G326" s="1040"/>
      <c r="H326" s="290" t="s">
        <v>1155</v>
      </c>
      <c r="I326" s="290"/>
      <c r="J326" s="290"/>
      <c r="K326" s="42" t="s">
        <v>1151</v>
      </c>
      <c r="L326" s="5"/>
      <c r="M326" s="5"/>
      <c r="N326" s="5"/>
      <c r="O326" s="5"/>
    </row>
    <row r="327" spans="1:15" ht="57" customHeight="1" x14ac:dyDescent="0.4">
      <c r="A327" s="863"/>
      <c r="B327" s="1149"/>
      <c r="C327" s="863"/>
      <c r="D327" s="1061"/>
      <c r="E327" s="875"/>
      <c r="F327" s="834"/>
      <c r="G327" s="1041"/>
      <c r="H327" s="41" t="s">
        <v>1150</v>
      </c>
      <c r="I327" s="41"/>
      <c r="J327" s="41"/>
      <c r="K327" s="42"/>
      <c r="L327" s="5"/>
      <c r="M327" s="5"/>
      <c r="N327" s="5"/>
      <c r="O327" s="5"/>
    </row>
    <row r="328" spans="1:15" ht="43.5" customHeight="1" x14ac:dyDescent="0.4">
      <c r="A328" s="863"/>
      <c r="B328" s="1149"/>
      <c r="C328" s="863"/>
      <c r="D328" s="1061"/>
      <c r="E328" s="875"/>
      <c r="F328" s="834"/>
      <c r="G328" s="404" t="s">
        <v>1159</v>
      </c>
      <c r="H328" s="41" t="s">
        <v>1160</v>
      </c>
      <c r="I328" s="41"/>
      <c r="J328" s="41"/>
      <c r="K328" s="42" t="s">
        <v>1151</v>
      </c>
      <c r="L328" s="5"/>
      <c r="M328" s="5"/>
      <c r="N328" s="5"/>
      <c r="O328" s="5"/>
    </row>
    <row r="329" spans="1:15" ht="28.3" x14ac:dyDescent="0.4">
      <c r="A329" s="863"/>
      <c r="B329" s="1149"/>
      <c r="C329" s="863"/>
      <c r="D329" s="1061"/>
      <c r="E329" s="875"/>
      <c r="F329" s="834"/>
      <c r="G329" s="404" t="s">
        <v>1164</v>
      </c>
      <c r="H329" s="41" t="s">
        <v>1165</v>
      </c>
      <c r="I329" s="41"/>
      <c r="J329" s="41"/>
      <c r="K329" s="42" t="s">
        <v>1166</v>
      </c>
      <c r="L329" s="5"/>
      <c r="M329" s="5"/>
      <c r="N329" s="5"/>
      <c r="O329" s="5"/>
    </row>
    <row r="330" spans="1:15" ht="33" customHeight="1" x14ac:dyDescent="0.4">
      <c r="A330" s="863"/>
      <c r="B330" s="1149"/>
      <c r="C330" s="863"/>
      <c r="D330" s="1061"/>
      <c r="E330" s="875"/>
      <c r="F330" s="834"/>
      <c r="G330" s="404" t="s">
        <v>1170</v>
      </c>
      <c r="H330" s="381" t="s">
        <v>1171</v>
      </c>
      <c r="I330" s="41"/>
      <c r="J330" s="41"/>
      <c r="K330" s="42"/>
      <c r="L330" s="5"/>
      <c r="M330" s="5"/>
      <c r="N330" s="5"/>
      <c r="O330" s="5"/>
    </row>
    <row r="331" spans="1:15" ht="43.5" customHeight="1" x14ac:dyDescent="0.4">
      <c r="A331" s="863"/>
      <c r="B331" s="1149"/>
      <c r="C331" s="863"/>
      <c r="D331" s="1061"/>
      <c r="E331" s="875"/>
      <c r="F331" s="834"/>
      <c r="G331" s="1073" t="s">
        <v>1172</v>
      </c>
      <c r="H331" s="1029" t="s">
        <v>1173</v>
      </c>
      <c r="I331" s="403" t="s">
        <v>1174</v>
      </c>
      <c r="J331" s="41" t="s">
        <v>1175</v>
      </c>
      <c r="K331" s="42" t="s">
        <v>1151</v>
      </c>
      <c r="L331" s="5"/>
      <c r="M331" s="5"/>
      <c r="N331" s="5"/>
      <c r="O331" s="5"/>
    </row>
    <row r="332" spans="1:15" ht="43.5" customHeight="1" x14ac:dyDescent="0.4">
      <c r="A332" s="863"/>
      <c r="B332" s="1149"/>
      <c r="C332" s="863"/>
      <c r="D332" s="1061"/>
      <c r="E332" s="875"/>
      <c r="F332" s="834"/>
      <c r="G332" s="1074"/>
      <c r="H332" s="1029"/>
      <c r="I332" s="403" t="s">
        <v>1176</v>
      </c>
      <c r="J332" s="41" t="s">
        <v>1177</v>
      </c>
      <c r="K332" s="42" t="s">
        <v>1166</v>
      </c>
      <c r="L332" s="5"/>
      <c r="M332" s="5"/>
      <c r="N332" s="5"/>
      <c r="O332" s="5"/>
    </row>
    <row r="333" spans="1:15" ht="68.150000000000006" customHeight="1" x14ac:dyDescent="0.4">
      <c r="A333" s="863"/>
      <c r="B333" s="1149"/>
      <c r="C333" s="863"/>
      <c r="D333" s="1061"/>
      <c r="E333" s="875"/>
      <c r="F333" s="834"/>
      <c r="G333" s="1074"/>
      <c r="H333" s="1029"/>
      <c r="I333" s="403" t="s">
        <v>1178</v>
      </c>
      <c r="J333" s="41" t="s">
        <v>1179</v>
      </c>
      <c r="K333" s="42" t="s">
        <v>1166</v>
      </c>
      <c r="L333" s="5"/>
      <c r="M333" s="5"/>
      <c r="N333" s="5"/>
      <c r="O333" s="5"/>
    </row>
    <row r="334" spans="1:15" ht="68.150000000000006" customHeight="1" x14ac:dyDescent="0.4">
      <c r="A334" s="863"/>
      <c r="B334" s="1149"/>
      <c r="C334" s="863"/>
      <c r="D334" s="1061"/>
      <c r="E334" s="875"/>
      <c r="F334" s="834"/>
      <c r="G334" s="1074"/>
      <c r="H334" s="1029"/>
      <c r="I334" s="403" t="s">
        <v>1182</v>
      </c>
      <c r="J334" s="41" t="s">
        <v>1183</v>
      </c>
      <c r="K334" s="42" t="s">
        <v>1166</v>
      </c>
      <c r="L334" s="5"/>
      <c r="M334" s="5"/>
      <c r="N334" s="5"/>
      <c r="O334" s="5"/>
    </row>
    <row r="335" spans="1:15" ht="32.700000000000003" customHeight="1" x14ac:dyDescent="0.4">
      <c r="A335" s="863"/>
      <c r="B335" s="1149"/>
      <c r="C335" s="863"/>
      <c r="D335" s="1069"/>
      <c r="E335" s="875"/>
      <c r="F335" s="834"/>
      <c r="G335" s="1075"/>
      <c r="H335" s="1029"/>
      <c r="I335" s="403" t="s">
        <v>1186</v>
      </c>
      <c r="J335" s="564" t="s">
        <v>1187</v>
      </c>
      <c r="K335" s="42" t="s">
        <v>1166</v>
      </c>
      <c r="L335" s="5"/>
      <c r="M335" s="5"/>
      <c r="N335" s="5"/>
      <c r="O335" s="5"/>
    </row>
    <row r="336" spans="1:15" ht="43.5" customHeight="1" x14ac:dyDescent="0.4">
      <c r="A336" s="863"/>
      <c r="B336" s="1149"/>
      <c r="C336" s="852"/>
      <c r="D336" s="1081" t="s">
        <v>1191</v>
      </c>
      <c r="E336" s="816" t="s">
        <v>1192</v>
      </c>
      <c r="F336" s="1062" t="s">
        <v>1193</v>
      </c>
      <c r="G336" s="1030" t="s">
        <v>1194</v>
      </c>
      <c r="H336" s="1035" t="s">
        <v>1195</v>
      </c>
      <c r="I336" s="403" t="s">
        <v>1196</v>
      </c>
      <c r="J336" s="40" t="s">
        <v>1197</v>
      </c>
      <c r="K336" s="297" t="s">
        <v>1166</v>
      </c>
      <c r="L336" s="5"/>
      <c r="M336" s="5"/>
      <c r="N336" s="5"/>
      <c r="O336" s="5"/>
    </row>
    <row r="337" spans="1:15" ht="43.5" customHeight="1" x14ac:dyDescent="0.4">
      <c r="A337" s="863"/>
      <c r="B337" s="1149"/>
      <c r="C337" s="852"/>
      <c r="D337" s="1061"/>
      <c r="E337" s="817"/>
      <c r="F337" s="1063"/>
      <c r="G337" s="1031"/>
      <c r="H337" s="1036"/>
      <c r="I337" s="403" t="s">
        <v>1198</v>
      </c>
      <c r="J337" s="40" t="s">
        <v>1199</v>
      </c>
      <c r="K337" s="297" t="s">
        <v>1166</v>
      </c>
      <c r="L337" s="5"/>
      <c r="M337" s="5"/>
      <c r="N337" s="5"/>
      <c r="O337" s="5"/>
    </row>
    <row r="338" spans="1:15" ht="43.5" customHeight="1" x14ac:dyDescent="0.4">
      <c r="A338" s="863"/>
      <c r="B338" s="1149"/>
      <c r="C338" s="852"/>
      <c r="D338" s="1061"/>
      <c r="E338" s="817"/>
      <c r="F338" s="1063"/>
      <c r="G338" s="1031"/>
      <c r="H338" s="1036"/>
      <c r="I338" s="403" t="s">
        <v>1200</v>
      </c>
      <c r="J338" s="40" t="s">
        <v>1201</v>
      </c>
      <c r="K338" s="297" t="s">
        <v>1166</v>
      </c>
      <c r="L338" s="5"/>
      <c r="M338" s="5"/>
      <c r="N338" s="5"/>
      <c r="O338" s="5"/>
    </row>
    <row r="339" spans="1:15" ht="43.5" customHeight="1" x14ac:dyDescent="0.4">
      <c r="A339" s="863"/>
      <c r="B339" s="1149"/>
      <c r="C339" s="852"/>
      <c r="D339" s="1061"/>
      <c r="E339" s="817"/>
      <c r="F339" s="1063"/>
      <c r="G339" s="1031"/>
      <c r="H339" s="1036"/>
      <c r="I339" s="403" t="s">
        <v>1202</v>
      </c>
      <c r="J339" s="40" t="s">
        <v>1203</v>
      </c>
      <c r="K339" s="297" t="s">
        <v>1166</v>
      </c>
      <c r="L339" s="5"/>
      <c r="M339" s="5"/>
      <c r="N339" s="5"/>
      <c r="O339" s="5"/>
    </row>
    <row r="340" spans="1:15" ht="43.5" customHeight="1" x14ac:dyDescent="0.4">
      <c r="A340" s="863"/>
      <c r="B340" s="1149"/>
      <c r="C340" s="852"/>
      <c r="D340" s="1061"/>
      <c r="E340" s="817"/>
      <c r="F340" s="1063"/>
      <c r="G340" s="1032"/>
      <c r="H340" s="1037"/>
      <c r="I340" s="403" t="s">
        <v>1204</v>
      </c>
      <c r="J340" s="40" t="s">
        <v>1205</v>
      </c>
      <c r="K340" s="297" t="s">
        <v>1166</v>
      </c>
      <c r="L340" s="5"/>
      <c r="M340" s="5"/>
      <c r="N340" s="5"/>
      <c r="O340" s="5"/>
    </row>
    <row r="341" spans="1:15" ht="43.5" customHeight="1" x14ac:dyDescent="0.4">
      <c r="A341" s="863"/>
      <c r="B341" s="1149"/>
      <c r="C341" s="852"/>
      <c r="D341" s="1061"/>
      <c r="E341" s="817"/>
      <c r="F341" s="1063"/>
      <c r="G341" s="1035" t="s">
        <v>1206</v>
      </c>
      <c r="H341" s="1035" t="s">
        <v>1207</v>
      </c>
      <c r="I341" s="403"/>
      <c r="J341" s="40"/>
      <c r="K341" s="297"/>
      <c r="L341" s="5"/>
      <c r="M341" s="5"/>
      <c r="N341" s="5"/>
      <c r="O341" s="5"/>
    </row>
    <row r="342" spans="1:15" ht="43.5" customHeight="1" x14ac:dyDescent="0.4">
      <c r="A342" s="863"/>
      <c r="B342" s="1149"/>
      <c r="C342" s="852"/>
      <c r="D342" s="1061"/>
      <c r="E342" s="817"/>
      <c r="F342" s="1063"/>
      <c r="G342" s="1036"/>
      <c r="H342" s="1036"/>
      <c r="I342" s="403" t="s">
        <v>1211</v>
      </c>
      <c r="J342" s="40" t="s">
        <v>1212</v>
      </c>
      <c r="K342" s="297" t="s">
        <v>1166</v>
      </c>
      <c r="L342" s="5"/>
      <c r="M342" s="5"/>
      <c r="N342" s="5"/>
      <c r="O342" s="5"/>
    </row>
    <row r="343" spans="1:15" ht="43.5" customHeight="1" x14ac:dyDescent="0.4">
      <c r="A343" s="863"/>
      <c r="B343" s="1149"/>
      <c r="C343" s="852"/>
      <c r="D343" s="1061"/>
      <c r="E343" s="817"/>
      <c r="F343" s="1063"/>
      <c r="G343" s="1036"/>
      <c r="H343" s="1036"/>
      <c r="I343" s="403" t="s">
        <v>1213</v>
      </c>
      <c r="J343" s="40" t="s">
        <v>1214</v>
      </c>
      <c r="K343" s="297" t="s">
        <v>1166</v>
      </c>
      <c r="L343" s="5"/>
      <c r="M343" s="5"/>
      <c r="N343" s="5"/>
      <c r="O343" s="5"/>
    </row>
    <row r="344" spans="1:15" ht="43.5" customHeight="1" x14ac:dyDescent="0.4">
      <c r="A344" s="863"/>
      <c r="B344" s="1149"/>
      <c r="C344" s="852"/>
      <c r="D344" s="1061"/>
      <c r="E344" s="817"/>
      <c r="F344" s="1063"/>
      <c r="G344" s="1036"/>
      <c r="H344" s="1036"/>
      <c r="I344" s="403" t="s">
        <v>1215</v>
      </c>
      <c r="J344" s="40" t="s">
        <v>1216</v>
      </c>
      <c r="K344" s="297" t="s">
        <v>1166</v>
      </c>
      <c r="L344" s="5"/>
      <c r="M344" s="5"/>
      <c r="N344" s="5"/>
      <c r="O344" s="5"/>
    </row>
    <row r="345" spans="1:15" ht="43.5" customHeight="1" x14ac:dyDescent="0.4">
      <c r="A345" s="863"/>
      <c r="B345" s="1149"/>
      <c r="C345" s="852"/>
      <c r="D345" s="1061"/>
      <c r="E345" s="817"/>
      <c r="F345" s="1063"/>
      <c r="G345" s="1037"/>
      <c r="H345" s="1037"/>
      <c r="I345" s="403" t="s">
        <v>1217</v>
      </c>
      <c r="J345" s="40" t="s">
        <v>1218</v>
      </c>
      <c r="K345" s="297" t="s">
        <v>1166</v>
      </c>
      <c r="L345" s="5"/>
      <c r="M345" s="5"/>
      <c r="N345" s="5"/>
      <c r="O345" s="5"/>
    </row>
    <row r="346" spans="1:15" ht="43.5" customHeight="1" x14ac:dyDescent="0.4">
      <c r="A346" s="863"/>
      <c r="B346" s="1149"/>
      <c r="C346" s="852"/>
      <c r="D346" s="1061"/>
      <c r="E346" s="817"/>
      <c r="F346" s="1063"/>
      <c r="G346" s="1065" t="s">
        <v>1219</v>
      </c>
      <c r="H346" s="1071" t="s">
        <v>1220</v>
      </c>
      <c r="I346" s="403" t="s">
        <v>1221</v>
      </c>
      <c r="J346" s="40" t="s">
        <v>1222</v>
      </c>
      <c r="K346" s="482" t="s">
        <v>1223</v>
      </c>
      <c r="L346" s="5"/>
      <c r="M346" s="5"/>
      <c r="N346" s="5"/>
      <c r="O346" s="5"/>
    </row>
    <row r="347" spans="1:15" ht="43.5" customHeight="1" x14ac:dyDescent="0.4">
      <c r="A347" s="863"/>
      <c r="B347" s="1149"/>
      <c r="C347" s="852"/>
      <c r="D347" s="1061"/>
      <c r="E347" s="817"/>
      <c r="F347" s="1063"/>
      <c r="G347" s="1066"/>
      <c r="H347" s="1076"/>
      <c r="I347" s="403" t="s">
        <v>1224</v>
      </c>
      <c r="J347" s="40" t="s">
        <v>1225</v>
      </c>
      <c r="K347" s="482" t="s">
        <v>1223</v>
      </c>
      <c r="L347" s="5"/>
      <c r="M347" s="5"/>
      <c r="N347" s="5"/>
      <c r="O347" s="5"/>
    </row>
    <row r="348" spans="1:15" ht="43.5" customHeight="1" x14ac:dyDescent="0.4">
      <c r="A348" s="863"/>
      <c r="B348" s="1149"/>
      <c r="C348" s="852"/>
      <c r="D348" s="1061"/>
      <c r="E348" s="817"/>
      <c r="F348" s="1063"/>
      <c r="G348" s="1066"/>
      <c r="H348" s="1076"/>
      <c r="I348" s="403" t="s">
        <v>1226</v>
      </c>
      <c r="J348" s="40" t="s">
        <v>1227</v>
      </c>
      <c r="K348" s="482" t="s">
        <v>1223</v>
      </c>
      <c r="L348" s="5"/>
      <c r="M348" s="5"/>
      <c r="N348" s="5"/>
      <c r="O348" s="5"/>
    </row>
    <row r="349" spans="1:15" ht="43.5" customHeight="1" x14ac:dyDescent="0.4">
      <c r="A349" s="863"/>
      <c r="B349" s="1149"/>
      <c r="C349" s="852"/>
      <c r="D349" s="1061"/>
      <c r="E349" s="817"/>
      <c r="F349" s="1063"/>
      <c r="G349" s="1066"/>
      <c r="H349" s="1076"/>
      <c r="I349" s="403" t="s">
        <v>1228</v>
      </c>
      <c r="J349" s="40" t="s">
        <v>1229</v>
      </c>
      <c r="K349" s="482" t="s">
        <v>1223</v>
      </c>
      <c r="L349" s="5"/>
      <c r="M349" s="5"/>
      <c r="N349" s="5"/>
      <c r="O349" s="5"/>
    </row>
    <row r="350" spans="1:15" ht="43.5" customHeight="1" x14ac:dyDescent="0.4">
      <c r="A350" s="863"/>
      <c r="B350" s="1149"/>
      <c r="C350" s="852"/>
      <c r="D350" s="1061"/>
      <c r="E350" s="817"/>
      <c r="F350" s="1063"/>
      <c r="G350" s="1066"/>
      <c r="H350" s="1076"/>
      <c r="I350" s="403" t="s">
        <v>1230</v>
      </c>
      <c r="J350" s="40" t="s">
        <v>1231</v>
      </c>
      <c r="K350" s="482" t="s">
        <v>1223</v>
      </c>
      <c r="L350" s="5"/>
      <c r="M350" s="5"/>
      <c r="N350" s="5"/>
      <c r="O350" s="5"/>
    </row>
    <row r="351" spans="1:15" ht="43.5" customHeight="1" x14ac:dyDescent="0.4">
      <c r="A351" s="863"/>
      <c r="B351" s="1149"/>
      <c r="C351" s="852"/>
      <c r="D351" s="1061"/>
      <c r="E351" s="817"/>
      <c r="F351" s="1063"/>
      <c r="G351" s="1067"/>
      <c r="H351" s="1072"/>
      <c r="I351" s="403" t="s">
        <v>1232</v>
      </c>
      <c r="J351" s="40" t="s">
        <v>1233</v>
      </c>
      <c r="K351" s="482"/>
      <c r="L351" s="5"/>
      <c r="M351" s="5"/>
      <c r="N351" s="5"/>
      <c r="O351" s="5"/>
    </row>
    <row r="352" spans="1:15" ht="28.3" x14ac:dyDescent="0.4">
      <c r="A352" s="863"/>
      <c r="B352" s="1149"/>
      <c r="C352" s="852"/>
      <c r="D352" s="1061"/>
      <c r="E352" s="817"/>
      <c r="F352" s="1063"/>
      <c r="G352" s="1065" t="s">
        <v>1234</v>
      </c>
      <c r="H352" s="1071" t="s">
        <v>1235</v>
      </c>
      <c r="I352" s="403" t="s">
        <v>1236</v>
      </c>
      <c r="J352" s="40" t="s">
        <v>1237</v>
      </c>
      <c r="K352" s="297" t="s">
        <v>1166</v>
      </c>
      <c r="L352" s="5"/>
      <c r="M352" s="5"/>
      <c r="N352" s="5"/>
      <c r="O352" s="5"/>
    </row>
    <row r="353" spans="1:15" ht="28.2" customHeight="1" x14ac:dyDescent="0.4">
      <c r="A353" s="863"/>
      <c r="B353" s="1149"/>
      <c r="C353" s="852"/>
      <c r="D353" s="1061"/>
      <c r="E353" s="817"/>
      <c r="F353" s="1063"/>
      <c r="G353" s="1067"/>
      <c r="H353" s="1072"/>
      <c r="I353" s="403" t="s">
        <v>1241</v>
      </c>
      <c r="J353" s="40" t="s">
        <v>1242</v>
      </c>
      <c r="K353" s="297" t="s">
        <v>1166</v>
      </c>
      <c r="L353" s="5"/>
      <c r="M353" s="5"/>
      <c r="N353" s="5"/>
      <c r="O353" s="5"/>
    </row>
    <row r="354" spans="1:15" ht="27.65" customHeight="1" x14ac:dyDescent="0.4">
      <c r="A354" s="863"/>
      <c r="B354" s="1149"/>
      <c r="C354" s="852"/>
      <c r="D354" s="1061"/>
      <c r="E354" s="817"/>
      <c r="F354" s="1063"/>
      <c r="G354" s="1101" t="s">
        <v>1245</v>
      </c>
      <c r="H354" s="1099" t="s">
        <v>1246</v>
      </c>
      <c r="I354" s="816" t="s">
        <v>1247</v>
      </c>
      <c r="J354" s="813" t="s">
        <v>1248</v>
      </c>
      <c r="K354" s="862" t="s">
        <v>203</v>
      </c>
      <c r="L354" s="5"/>
      <c r="M354" s="5"/>
      <c r="N354" s="5"/>
      <c r="O354" s="5"/>
    </row>
    <row r="355" spans="1:15" ht="14.6" x14ac:dyDescent="0.4">
      <c r="A355" s="863"/>
      <c r="B355" s="1149"/>
      <c r="C355" s="852"/>
      <c r="D355" s="1061"/>
      <c r="E355" s="817"/>
      <c r="F355" s="1063"/>
      <c r="G355" s="1102"/>
      <c r="H355" s="1100"/>
      <c r="I355" s="1047"/>
      <c r="J355" s="873"/>
      <c r="K355" s="867"/>
      <c r="L355" s="5"/>
      <c r="M355" s="5"/>
      <c r="N355" s="5"/>
      <c r="O355" s="5"/>
    </row>
    <row r="356" spans="1:15" ht="42.45" x14ac:dyDescent="0.4">
      <c r="A356" s="863"/>
      <c r="B356" s="1149"/>
      <c r="C356" s="852"/>
      <c r="D356" s="1061"/>
      <c r="E356" s="817"/>
      <c r="F356" s="1063"/>
      <c r="G356" s="1102"/>
      <c r="H356" s="1100"/>
      <c r="I356" s="447" t="s">
        <v>1254</v>
      </c>
      <c r="J356" s="305" t="s">
        <v>1255</v>
      </c>
      <c r="K356" s="308" t="s">
        <v>524</v>
      </c>
      <c r="L356" s="5"/>
      <c r="M356" s="5"/>
      <c r="N356" s="5"/>
      <c r="O356" s="5"/>
    </row>
    <row r="357" spans="1:15" ht="28.3" x14ac:dyDescent="0.4">
      <c r="A357" s="863"/>
      <c r="B357" s="1149"/>
      <c r="C357" s="852"/>
      <c r="D357" s="1061"/>
      <c r="E357" s="817"/>
      <c r="F357" s="1063"/>
      <c r="G357" s="1102"/>
      <c r="H357" s="1100"/>
      <c r="I357" s="447" t="s">
        <v>1256</v>
      </c>
      <c r="J357" s="305" t="s">
        <v>1257</v>
      </c>
      <c r="K357" s="308" t="s">
        <v>1258</v>
      </c>
      <c r="L357" s="5"/>
      <c r="M357" s="5"/>
      <c r="N357" s="5"/>
      <c r="O357" s="5"/>
    </row>
    <row r="358" spans="1:15" ht="14.6" x14ac:dyDescent="0.4">
      <c r="A358" s="863"/>
      <c r="B358" s="1149"/>
      <c r="C358" s="852"/>
      <c r="D358" s="1061"/>
      <c r="E358" s="817"/>
      <c r="F358" s="1063"/>
      <c r="G358" s="1102"/>
      <c r="H358" s="1100"/>
      <c r="I358" s="1092" t="s">
        <v>1259</v>
      </c>
      <c r="J358" s="1103" t="s">
        <v>1260</v>
      </c>
      <c r="K358" s="483"/>
      <c r="L358" s="5"/>
      <c r="M358" s="5"/>
      <c r="N358" s="5"/>
      <c r="O358" s="5"/>
    </row>
    <row r="359" spans="1:15" ht="60.75" customHeight="1" x14ac:dyDescent="0.4">
      <c r="A359" s="863"/>
      <c r="B359" s="1149"/>
      <c r="C359" s="852"/>
      <c r="D359" s="1061"/>
      <c r="E359" s="817"/>
      <c r="F359" s="1063"/>
      <c r="G359" s="1102"/>
      <c r="H359" s="1100"/>
      <c r="I359" s="1092"/>
      <c r="J359" s="1103"/>
      <c r="K359" s="483" t="s">
        <v>1264</v>
      </c>
      <c r="L359" s="5"/>
      <c r="M359" s="5"/>
      <c r="N359" s="5"/>
      <c r="O359" s="5"/>
    </row>
    <row r="360" spans="1:15" ht="14.6" x14ac:dyDescent="0.4">
      <c r="A360" s="863"/>
      <c r="B360" s="1149"/>
      <c r="C360" s="852"/>
      <c r="D360" s="1061"/>
      <c r="E360" s="817"/>
      <c r="F360" s="1063"/>
      <c r="G360" s="1102"/>
      <c r="H360" s="1100"/>
      <c r="I360" s="1092"/>
      <c r="J360" s="1103"/>
      <c r="K360" s="483" t="s">
        <v>1264</v>
      </c>
      <c r="L360" s="5"/>
      <c r="M360" s="5"/>
      <c r="N360" s="5"/>
      <c r="O360" s="5"/>
    </row>
    <row r="361" spans="1:15" ht="50.25" customHeight="1" x14ac:dyDescent="0.4">
      <c r="A361" s="863"/>
      <c r="B361" s="1149"/>
      <c r="C361" s="852"/>
      <c r="D361" s="1061"/>
      <c r="E361" s="817"/>
      <c r="F361" s="1063"/>
      <c r="G361" s="1102"/>
      <c r="H361" s="1100"/>
      <c r="I361" s="1092"/>
      <c r="J361" s="1103"/>
      <c r="K361" s="483" t="s">
        <v>1264</v>
      </c>
      <c r="L361" s="5"/>
      <c r="M361" s="5"/>
      <c r="N361" s="5"/>
      <c r="O361" s="5"/>
    </row>
    <row r="362" spans="1:15" ht="14.6" x14ac:dyDescent="0.4">
      <c r="A362" s="863"/>
      <c r="B362" s="1149"/>
      <c r="C362" s="852"/>
      <c r="D362" s="1061"/>
      <c r="E362" s="817"/>
      <c r="F362" s="1063"/>
      <c r="G362" s="1102"/>
      <c r="H362" s="1100"/>
      <c r="I362" s="1092"/>
      <c r="J362" s="1103"/>
      <c r="K362" s="483" t="s">
        <v>1264</v>
      </c>
      <c r="L362" s="5"/>
      <c r="M362" s="5"/>
      <c r="N362" s="5"/>
      <c r="O362" s="5"/>
    </row>
    <row r="363" spans="1:15" ht="60" customHeight="1" x14ac:dyDescent="0.4">
      <c r="A363" s="863"/>
      <c r="B363" s="1149"/>
      <c r="C363" s="852"/>
      <c r="D363" s="1061"/>
      <c r="E363" s="817"/>
      <c r="F363" s="1063"/>
      <c r="G363" s="1102"/>
      <c r="H363" s="1100"/>
      <c r="I363" s="1092"/>
      <c r="J363" s="1103"/>
      <c r="K363" s="483" t="s">
        <v>1264</v>
      </c>
      <c r="L363" s="5"/>
      <c r="M363" s="5"/>
      <c r="N363" s="5"/>
      <c r="O363" s="5"/>
    </row>
    <row r="364" spans="1:15" ht="14.6" x14ac:dyDescent="0.4">
      <c r="A364" s="863"/>
      <c r="B364" s="1149"/>
      <c r="C364" s="852"/>
      <c r="D364" s="1061"/>
      <c r="E364" s="817"/>
      <c r="F364" s="1063"/>
      <c r="G364" s="1102"/>
      <c r="H364" s="1100"/>
      <c r="I364" s="1092"/>
      <c r="J364" s="1103"/>
      <c r="K364" s="483" t="s">
        <v>1264</v>
      </c>
      <c r="L364" s="5"/>
      <c r="M364" s="5"/>
      <c r="N364" s="5"/>
      <c r="O364" s="5"/>
    </row>
    <row r="365" spans="1:15" ht="14.6" x14ac:dyDescent="0.4">
      <c r="A365" s="863"/>
      <c r="B365" s="1149"/>
      <c r="C365" s="852"/>
      <c r="D365" s="1061"/>
      <c r="E365" s="817"/>
      <c r="F365" s="1063"/>
      <c r="G365" s="1102"/>
      <c r="H365" s="1100"/>
      <c r="I365" s="1092"/>
      <c r="J365" s="1103"/>
      <c r="K365" s="483" t="s">
        <v>1264</v>
      </c>
      <c r="L365" s="5"/>
      <c r="M365" s="5"/>
      <c r="N365" s="5"/>
      <c r="O365" s="5"/>
    </row>
    <row r="366" spans="1:15" ht="58.2" customHeight="1" x14ac:dyDescent="0.4">
      <c r="A366" s="863"/>
      <c r="B366" s="1149"/>
      <c r="C366" s="852"/>
      <c r="D366" s="1061"/>
      <c r="E366" s="817"/>
      <c r="F366" s="1063"/>
      <c r="G366" s="1102"/>
      <c r="H366" s="1100"/>
      <c r="I366" s="1092"/>
      <c r="J366" s="1103"/>
      <c r="K366" s="788" t="s">
        <v>1264</v>
      </c>
      <c r="L366" s="5"/>
      <c r="M366" s="5"/>
      <c r="N366" s="5"/>
      <c r="O366" s="5"/>
    </row>
    <row r="367" spans="1:15" ht="28.3" x14ac:dyDescent="0.4">
      <c r="A367" s="863"/>
      <c r="B367" s="1149"/>
      <c r="C367" s="852"/>
      <c r="D367" s="1061"/>
      <c r="E367" s="817"/>
      <c r="F367" s="1063"/>
      <c r="G367" s="1082" t="s">
        <v>1279</v>
      </c>
      <c r="H367" s="1114" t="s">
        <v>1280</v>
      </c>
      <c r="I367" s="480" t="s">
        <v>1281</v>
      </c>
      <c r="J367" s="481" t="s">
        <v>1282</v>
      </c>
      <c r="K367" s="297"/>
      <c r="L367" s="5"/>
      <c r="M367" s="5"/>
      <c r="N367" s="5"/>
      <c r="O367" s="5"/>
    </row>
    <row r="368" spans="1:15" ht="42" customHeight="1" x14ac:dyDescent="0.4">
      <c r="A368" s="863"/>
      <c r="B368" s="1149"/>
      <c r="C368" s="852"/>
      <c r="D368" s="1061"/>
      <c r="E368" s="817"/>
      <c r="F368" s="1063"/>
      <c r="G368" s="1082"/>
      <c r="H368" s="1114"/>
      <c r="I368" s="1092" t="s">
        <v>1283</v>
      </c>
      <c r="J368" s="1104" t="s">
        <v>1284</v>
      </c>
      <c r="K368" s="297"/>
      <c r="L368" s="5"/>
      <c r="M368" s="5"/>
      <c r="N368" s="5"/>
      <c r="O368" s="5"/>
    </row>
    <row r="369" spans="1:15" ht="36" customHeight="1" x14ac:dyDescent="0.4">
      <c r="A369" s="863"/>
      <c r="B369" s="1149"/>
      <c r="C369" s="852"/>
      <c r="D369" s="1069"/>
      <c r="E369" s="1047"/>
      <c r="F369" s="1064"/>
      <c r="G369" s="1082"/>
      <c r="H369" s="1114"/>
      <c r="I369" s="1092"/>
      <c r="J369" s="1105"/>
      <c r="K369" s="297"/>
      <c r="L369" s="5"/>
      <c r="M369" s="5"/>
      <c r="N369" s="5"/>
      <c r="O369" s="5"/>
    </row>
    <row r="370" spans="1:15" ht="43.5" customHeight="1" x14ac:dyDescent="0.4">
      <c r="A370" s="863"/>
      <c r="B370" s="1149"/>
      <c r="C370" s="852"/>
      <c r="D370" s="1060" t="s">
        <v>1290</v>
      </c>
      <c r="E370" s="816" t="s">
        <v>1291</v>
      </c>
      <c r="F370" s="833" t="s">
        <v>1292</v>
      </c>
      <c r="G370" s="403"/>
      <c r="H370" s="40"/>
      <c r="I370" s="297"/>
      <c r="J370" s="297"/>
      <c r="K370" s="297"/>
      <c r="L370" s="5"/>
      <c r="M370" s="5"/>
      <c r="N370" s="5"/>
      <c r="O370" s="5"/>
    </row>
    <row r="371" spans="1:15" ht="43.5" customHeight="1" x14ac:dyDescent="0.4">
      <c r="A371" s="863"/>
      <c r="B371" s="1149"/>
      <c r="C371" s="852"/>
      <c r="D371" s="1061"/>
      <c r="E371" s="817"/>
      <c r="F371" s="834"/>
      <c r="G371" s="403"/>
      <c r="H371" s="40"/>
      <c r="I371" s="297"/>
      <c r="J371" s="297"/>
      <c r="K371" s="297"/>
      <c r="L371" s="5"/>
      <c r="M371" s="5"/>
      <c r="N371" s="5"/>
      <c r="O371" s="5"/>
    </row>
    <row r="372" spans="1:15" ht="43.5" customHeight="1" x14ac:dyDescent="0.4">
      <c r="A372" s="863"/>
      <c r="B372" s="1149"/>
      <c r="C372" s="852"/>
      <c r="D372" s="1061"/>
      <c r="E372" s="817"/>
      <c r="F372" s="834"/>
      <c r="G372" s="403" t="s">
        <v>1293</v>
      </c>
      <c r="H372" s="40" t="s">
        <v>1294</v>
      </c>
      <c r="I372" s="297"/>
      <c r="J372" s="297"/>
      <c r="K372" s="297" t="s">
        <v>1223</v>
      </c>
      <c r="L372" s="5"/>
      <c r="M372" s="5"/>
      <c r="N372" s="5"/>
      <c r="O372" s="5"/>
    </row>
    <row r="373" spans="1:15" ht="43.5" customHeight="1" x14ac:dyDescent="0.4">
      <c r="A373" s="863"/>
      <c r="B373" s="1149"/>
      <c r="C373" s="852"/>
      <c r="D373" s="852"/>
      <c r="E373" s="852"/>
      <c r="F373" s="1079"/>
      <c r="G373" s="403" t="s">
        <v>1295</v>
      </c>
      <c r="H373" s="40" t="s">
        <v>1296</v>
      </c>
      <c r="I373" s="297"/>
      <c r="J373" s="297"/>
      <c r="K373" s="297" t="s">
        <v>1223</v>
      </c>
      <c r="L373" s="5"/>
      <c r="M373" s="5"/>
      <c r="N373" s="5"/>
      <c r="O373" s="5"/>
    </row>
    <row r="374" spans="1:15" ht="43.5" customHeight="1" x14ac:dyDescent="0.4">
      <c r="A374" s="863"/>
      <c r="B374" s="1149"/>
      <c r="C374" s="852"/>
      <c r="D374" s="852"/>
      <c r="E374" s="852"/>
      <c r="F374" s="1079"/>
      <c r="G374" s="403" t="s">
        <v>1297</v>
      </c>
      <c r="H374" s="40" t="s">
        <v>1298</v>
      </c>
      <c r="I374" s="297"/>
      <c r="J374" s="297"/>
      <c r="K374" s="297" t="s">
        <v>1223</v>
      </c>
      <c r="L374" s="5"/>
      <c r="M374" s="5"/>
      <c r="N374" s="5"/>
      <c r="O374" s="5"/>
    </row>
    <row r="375" spans="1:15" ht="43.5" customHeight="1" x14ac:dyDescent="0.4">
      <c r="A375" s="863"/>
      <c r="B375" s="1149"/>
      <c r="C375" s="852"/>
      <c r="D375" s="852"/>
      <c r="E375" s="852"/>
      <c r="F375" s="1079"/>
      <c r="G375" s="403" t="s">
        <v>1302</v>
      </c>
      <c r="H375" s="40" t="s">
        <v>1303</v>
      </c>
      <c r="I375" s="297"/>
      <c r="J375" s="297"/>
      <c r="K375" s="297" t="s">
        <v>1223</v>
      </c>
      <c r="L375" s="5"/>
      <c r="M375" s="5"/>
      <c r="N375" s="5"/>
      <c r="O375" s="5"/>
    </row>
    <row r="376" spans="1:15" ht="43.5" customHeight="1" thickBot="1" x14ac:dyDescent="0.45">
      <c r="A376" s="863"/>
      <c r="B376" s="1149"/>
      <c r="C376" s="852"/>
      <c r="D376" s="815"/>
      <c r="E376" s="815"/>
      <c r="F376" s="1080"/>
      <c r="G376" s="403" t="s">
        <v>1304</v>
      </c>
      <c r="H376" s="44" t="s">
        <v>1305</v>
      </c>
      <c r="I376" s="357"/>
      <c r="J376" s="357"/>
      <c r="K376" s="357" t="s">
        <v>1223</v>
      </c>
      <c r="L376" s="5"/>
      <c r="M376" s="5"/>
      <c r="N376" s="5"/>
      <c r="O376" s="5"/>
    </row>
    <row r="377" spans="1:15" ht="43.5" customHeight="1" x14ac:dyDescent="0.4">
      <c r="A377" s="863"/>
      <c r="B377" s="1149"/>
      <c r="C377" s="852"/>
      <c r="D377" s="1083" t="s">
        <v>1306</v>
      </c>
      <c r="E377" s="1030" t="s">
        <v>1307</v>
      </c>
      <c r="F377" s="1048" t="s">
        <v>1308</v>
      </c>
      <c r="G377" s="388" t="s">
        <v>1309</v>
      </c>
      <c r="H377" s="413" t="s">
        <v>1310</v>
      </c>
      <c r="I377" s="414"/>
      <c r="J377" s="415"/>
      <c r="K377" s="297"/>
      <c r="L377" s="5"/>
      <c r="M377" s="5"/>
      <c r="N377" s="5"/>
      <c r="O377" s="5"/>
    </row>
    <row r="378" spans="1:15" ht="70.5" customHeight="1" x14ac:dyDescent="0.4">
      <c r="A378" s="863"/>
      <c r="B378" s="1149"/>
      <c r="C378" s="852"/>
      <c r="D378" s="1084"/>
      <c r="E378" s="1031"/>
      <c r="F378" s="1049"/>
      <c r="G378" s="1030" t="s">
        <v>1311</v>
      </c>
      <c r="H378" s="1048" t="s">
        <v>1312</v>
      </c>
      <c r="I378" s="414"/>
      <c r="J378" s="415"/>
      <c r="K378" s="297"/>
      <c r="L378" s="5"/>
      <c r="M378" s="5"/>
      <c r="N378" s="5"/>
      <c r="O378" s="5"/>
    </row>
    <row r="379" spans="1:15" ht="90.65" customHeight="1" x14ac:dyDescent="0.4">
      <c r="A379" s="863"/>
      <c r="B379" s="1149"/>
      <c r="C379" s="852"/>
      <c r="D379" s="1084"/>
      <c r="E379" s="1031"/>
      <c r="F379" s="1049"/>
      <c r="G379" s="1031"/>
      <c r="H379" s="1049"/>
      <c r="I379" s="414"/>
      <c r="J379" s="415"/>
      <c r="K379" s="297"/>
      <c r="L379" s="5"/>
      <c r="M379" s="5"/>
      <c r="N379" s="5"/>
      <c r="O379" s="5"/>
    </row>
    <row r="380" spans="1:15" ht="43.5" customHeight="1" x14ac:dyDescent="0.4">
      <c r="A380" s="863"/>
      <c r="B380" s="1149"/>
      <c r="C380" s="852"/>
      <c r="D380" s="1084"/>
      <c r="E380" s="1031"/>
      <c r="F380" s="1049"/>
      <c r="G380" s="1031"/>
      <c r="H380" s="1049"/>
      <c r="I380" s="414"/>
      <c r="J380" s="415"/>
      <c r="K380" s="297"/>
      <c r="L380" s="5"/>
      <c r="M380" s="5"/>
      <c r="N380" s="5"/>
      <c r="O380" s="5"/>
    </row>
    <row r="381" spans="1:15" ht="91.5" customHeight="1" x14ac:dyDescent="0.4">
      <c r="A381" s="863"/>
      <c r="B381" s="1149"/>
      <c r="C381" s="852"/>
      <c r="D381" s="1084"/>
      <c r="E381" s="1031"/>
      <c r="F381" s="1049"/>
      <c r="G381" s="1032"/>
      <c r="H381" s="1050"/>
      <c r="I381" s="414"/>
      <c r="J381" s="415"/>
      <c r="K381" s="297"/>
      <c r="L381" s="5"/>
      <c r="M381" s="5"/>
      <c r="N381" s="5"/>
      <c r="O381" s="5"/>
    </row>
    <row r="382" spans="1:15" ht="43.5" customHeight="1" x14ac:dyDescent="0.4">
      <c r="A382" s="863"/>
      <c r="B382" s="1149"/>
      <c r="C382" s="852"/>
      <c r="D382" s="1084"/>
      <c r="E382" s="1031"/>
      <c r="F382" s="1049"/>
      <c r="G382" s="388" t="s">
        <v>1325</v>
      </c>
      <c r="H382" s="413" t="s">
        <v>1326</v>
      </c>
      <c r="I382" s="414"/>
      <c r="J382" s="415"/>
      <c r="K382" s="297"/>
      <c r="L382" s="5"/>
      <c r="M382" s="5"/>
      <c r="N382" s="5"/>
      <c r="O382" s="5"/>
    </row>
    <row r="383" spans="1:15" ht="43.5" customHeight="1" thickBot="1" x14ac:dyDescent="0.45">
      <c r="A383" s="863"/>
      <c r="B383" s="1149"/>
      <c r="C383" s="852"/>
      <c r="D383" s="1113"/>
      <c r="E383" s="1032"/>
      <c r="F383" s="1050"/>
      <c r="G383" s="388" t="s">
        <v>1327</v>
      </c>
      <c r="H383" s="413" t="s">
        <v>1328</v>
      </c>
      <c r="I383" s="414"/>
      <c r="J383" s="415"/>
      <c r="K383" s="297"/>
      <c r="L383" s="5"/>
      <c r="M383" s="5"/>
      <c r="N383" s="5"/>
      <c r="O383" s="5"/>
    </row>
    <row r="384" spans="1:15" ht="43.5" customHeight="1" x14ac:dyDescent="0.4">
      <c r="A384" s="863"/>
      <c r="B384" s="1129" t="s">
        <v>1329</v>
      </c>
      <c r="C384" s="869" t="s">
        <v>1330</v>
      </c>
      <c r="D384" s="699" t="s">
        <v>347</v>
      </c>
      <c r="E384" s="698" t="s">
        <v>347</v>
      </c>
      <c r="F384" s="694" t="s">
        <v>347</v>
      </c>
      <c r="G384" s="47"/>
      <c r="H384" s="49"/>
      <c r="I384" s="358"/>
      <c r="J384" s="358"/>
      <c r="K384" s="358" t="s">
        <v>35</v>
      </c>
      <c r="L384" s="5"/>
      <c r="M384" s="5"/>
      <c r="N384" s="5"/>
      <c r="O384" s="5"/>
    </row>
    <row r="385" spans="1:15" ht="43.5" customHeight="1" x14ac:dyDescent="0.4">
      <c r="A385" s="863"/>
      <c r="B385" s="1130"/>
      <c r="C385" s="870"/>
      <c r="D385" s="700" t="s">
        <v>1334</v>
      </c>
      <c r="E385" s="693" t="s">
        <v>1335</v>
      </c>
      <c r="F385" s="701" t="s">
        <v>1336</v>
      </c>
      <c r="G385" s="693"/>
      <c r="H385" s="702"/>
      <c r="I385" s="702"/>
      <c r="J385" s="307"/>
      <c r="K385" s="307" t="s">
        <v>35</v>
      </c>
      <c r="L385" s="5"/>
      <c r="M385" s="5"/>
      <c r="N385" s="5"/>
      <c r="O385" s="5"/>
    </row>
    <row r="386" spans="1:15" ht="43.5" customHeight="1" x14ac:dyDescent="0.4">
      <c r="A386" s="863"/>
      <c r="B386" s="1130"/>
      <c r="C386" s="814"/>
      <c r="D386" s="1061" t="s">
        <v>1337</v>
      </c>
      <c r="E386" s="817" t="s">
        <v>1338</v>
      </c>
      <c r="F386" s="817" t="s">
        <v>1339</v>
      </c>
      <c r="G386" s="394" t="s">
        <v>1340</v>
      </c>
      <c r="H386" s="306" t="s">
        <v>1341</v>
      </c>
      <c r="I386" s="307"/>
      <c r="J386" s="307"/>
      <c r="K386" s="307" t="s">
        <v>35</v>
      </c>
      <c r="L386" s="5"/>
      <c r="M386" s="5"/>
      <c r="N386" s="5"/>
      <c r="O386" s="5"/>
    </row>
    <row r="387" spans="1:15" ht="43.5" customHeight="1" x14ac:dyDescent="0.4">
      <c r="A387" s="863"/>
      <c r="B387" s="1130"/>
      <c r="C387" s="814"/>
      <c r="D387" s="1061"/>
      <c r="E387" s="817"/>
      <c r="F387" s="817"/>
      <c r="G387" s="394" t="s">
        <v>1342</v>
      </c>
      <c r="H387" s="306" t="s">
        <v>1343</v>
      </c>
      <c r="I387" s="307"/>
      <c r="J387" s="307"/>
      <c r="K387" s="307"/>
      <c r="L387" s="5"/>
      <c r="M387" s="5"/>
      <c r="N387" s="5"/>
      <c r="O387" s="5"/>
    </row>
    <row r="388" spans="1:15" ht="106.5" customHeight="1" x14ac:dyDescent="0.4">
      <c r="A388" s="863"/>
      <c r="B388" s="1130"/>
      <c r="C388" s="814"/>
      <c r="D388" s="1069"/>
      <c r="E388" s="1047"/>
      <c r="F388" s="1047"/>
      <c r="G388" s="394" t="s">
        <v>1344</v>
      </c>
      <c r="H388" s="306" t="s">
        <v>1345</v>
      </c>
      <c r="I388" s="307"/>
      <c r="J388" s="307"/>
      <c r="K388" s="307"/>
      <c r="L388" s="5"/>
      <c r="M388" s="5"/>
      <c r="N388" s="5"/>
      <c r="O388" s="5"/>
    </row>
    <row r="389" spans="1:15" ht="106.5" customHeight="1" x14ac:dyDescent="0.4">
      <c r="A389" s="863"/>
      <c r="B389" s="1130"/>
      <c r="C389" s="814"/>
      <c r="D389" s="452" t="s">
        <v>1349</v>
      </c>
      <c r="E389" s="446" t="s">
        <v>1350</v>
      </c>
      <c r="F389" s="332" t="s">
        <v>1351</v>
      </c>
      <c r="G389" s="394"/>
      <c r="H389" s="306"/>
      <c r="I389" s="307"/>
      <c r="J389" s="307"/>
      <c r="K389" s="307"/>
      <c r="L389" s="5"/>
      <c r="M389" s="5"/>
      <c r="N389" s="5"/>
      <c r="O389" s="5"/>
    </row>
    <row r="390" spans="1:15" ht="38.700000000000003" customHeight="1" x14ac:dyDescent="0.4">
      <c r="A390" s="863"/>
      <c r="B390" s="1149"/>
      <c r="C390" s="852"/>
      <c r="D390" s="1060" t="s">
        <v>1352</v>
      </c>
      <c r="E390" s="816" t="s">
        <v>1353</v>
      </c>
      <c r="F390" s="833" t="s">
        <v>1354</v>
      </c>
      <c r="G390" s="394" t="s">
        <v>1355</v>
      </c>
      <c r="H390" s="40" t="s">
        <v>1356</v>
      </c>
      <c r="I390" s="297"/>
      <c r="J390" s="297"/>
      <c r="K390" s="297" t="s">
        <v>35</v>
      </c>
      <c r="L390" s="5"/>
      <c r="M390" s="5"/>
      <c r="N390" s="5"/>
      <c r="O390" s="5"/>
    </row>
    <row r="391" spans="1:15" ht="38.700000000000003" customHeight="1" x14ac:dyDescent="0.4">
      <c r="A391" s="863"/>
      <c r="B391" s="1149"/>
      <c r="C391" s="852"/>
      <c r="D391" s="1069"/>
      <c r="E391" s="1047"/>
      <c r="F391" s="835"/>
      <c r="G391" s="394" t="s">
        <v>1357</v>
      </c>
      <c r="H391" s="305" t="s">
        <v>1358</v>
      </c>
      <c r="I391" s="308"/>
      <c r="J391" s="308"/>
      <c r="K391" s="297" t="s">
        <v>35</v>
      </c>
      <c r="L391" s="5"/>
      <c r="M391" s="5"/>
      <c r="N391" s="5"/>
      <c r="O391" s="5"/>
    </row>
    <row r="392" spans="1:15" ht="43.5" customHeight="1" x14ac:dyDescent="0.4">
      <c r="A392" s="863"/>
      <c r="B392" s="1149"/>
      <c r="C392" s="852"/>
      <c r="D392" s="1060" t="s">
        <v>1362</v>
      </c>
      <c r="E392" s="816" t="s">
        <v>1363</v>
      </c>
      <c r="F392" s="1051" t="s">
        <v>1364</v>
      </c>
      <c r="G392" s="1088" t="s">
        <v>1365</v>
      </c>
      <c r="H392" s="880" t="s">
        <v>1366</v>
      </c>
      <c r="I392" s="416"/>
      <c r="J392" s="416"/>
      <c r="K392" s="297" t="s">
        <v>35</v>
      </c>
      <c r="L392" s="5"/>
      <c r="M392" s="5"/>
      <c r="N392" s="5"/>
      <c r="O392" s="5"/>
    </row>
    <row r="393" spans="1:15" ht="43.5" customHeight="1" x14ac:dyDescent="0.4">
      <c r="A393" s="863"/>
      <c r="B393" s="1149"/>
      <c r="C393" s="852"/>
      <c r="D393" s="1061"/>
      <c r="E393" s="817"/>
      <c r="F393" s="1052"/>
      <c r="G393" s="1089"/>
      <c r="H393" s="881"/>
      <c r="I393" s="416"/>
      <c r="J393" s="416"/>
      <c r="K393" s="297" t="s">
        <v>35</v>
      </c>
      <c r="L393" s="5"/>
      <c r="M393" s="5"/>
      <c r="N393" s="5"/>
      <c r="O393" s="5"/>
    </row>
    <row r="394" spans="1:15" ht="43.5" customHeight="1" x14ac:dyDescent="0.4">
      <c r="A394" s="863"/>
      <c r="B394" s="1149"/>
      <c r="C394" s="852"/>
      <c r="D394" s="1061"/>
      <c r="E394" s="817"/>
      <c r="F394" s="1052"/>
      <c r="G394" s="1090"/>
      <c r="H394" s="882"/>
      <c r="I394" s="416"/>
      <c r="J394" s="416"/>
      <c r="K394" s="297" t="s">
        <v>35</v>
      </c>
      <c r="L394" s="5"/>
      <c r="M394" s="5"/>
      <c r="N394" s="5"/>
      <c r="O394" s="5"/>
    </row>
    <row r="395" spans="1:15" ht="43.4" customHeight="1" x14ac:dyDescent="0.4">
      <c r="A395" s="863"/>
      <c r="B395" s="1149"/>
      <c r="C395" s="852"/>
      <c r="D395" s="852"/>
      <c r="E395" s="852"/>
      <c r="F395" s="852"/>
      <c r="G395" s="1088" t="s">
        <v>1370</v>
      </c>
      <c r="H395" s="880" t="s">
        <v>1371</v>
      </c>
      <c r="I395" s="416"/>
      <c r="J395" s="416"/>
      <c r="K395" s="297" t="s">
        <v>35</v>
      </c>
      <c r="L395" s="5"/>
      <c r="M395" s="5"/>
      <c r="N395" s="5"/>
      <c r="O395" s="5"/>
    </row>
    <row r="396" spans="1:15" ht="43.5" customHeight="1" x14ac:dyDescent="0.4">
      <c r="A396" s="863"/>
      <c r="B396" s="1149"/>
      <c r="C396" s="852"/>
      <c r="D396" s="852"/>
      <c r="E396" s="852"/>
      <c r="F396" s="852"/>
      <c r="G396" s="1089"/>
      <c r="H396" s="881"/>
      <c r="I396" s="416"/>
      <c r="J396" s="416"/>
      <c r="K396" s="297" t="s">
        <v>35</v>
      </c>
      <c r="L396" s="5"/>
      <c r="M396" s="5"/>
      <c r="N396" s="5"/>
      <c r="O396" s="5"/>
    </row>
    <row r="397" spans="1:15" ht="43.5" customHeight="1" x14ac:dyDescent="0.4">
      <c r="A397" s="863"/>
      <c r="B397" s="1149"/>
      <c r="C397" s="852"/>
      <c r="D397" s="852"/>
      <c r="E397" s="852"/>
      <c r="F397" s="852"/>
      <c r="G397" s="1089"/>
      <c r="H397" s="881"/>
      <c r="I397" s="416"/>
      <c r="J397" s="416"/>
      <c r="K397" s="297" t="s">
        <v>35</v>
      </c>
      <c r="L397" s="5"/>
      <c r="M397" s="5"/>
      <c r="N397" s="5"/>
      <c r="O397" s="5"/>
    </row>
    <row r="398" spans="1:15" ht="43.5" customHeight="1" x14ac:dyDescent="0.4">
      <c r="A398" s="863"/>
      <c r="B398" s="1149"/>
      <c r="C398" s="852"/>
      <c r="D398" s="852"/>
      <c r="E398" s="852"/>
      <c r="F398" s="852"/>
      <c r="G398" s="1091"/>
      <c r="H398" s="882"/>
      <c r="I398" s="416"/>
      <c r="J398" s="416"/>
      <c r="K398" s="297" t="s">
        <v>35</v>
      </c>
      <c r="L398" s="5"/>
      <c r="M398" s="5"/>
      <c r="N398" s="5"/>
      <c r="O398" s="5"/>
    </row>
    <row r="399" spans="1:15" ht="43.5" customHeight="1" thickBot="1" x14ac:dyDescent="0.45">
      <c r="A399" s="863"/>
      <c r="B399" s="1152"/>
      <c r="C399" s="907"/>
      <c r="D399" s="907"/>
      <c r="E399" s="907"/>
      <c r="F399" s="907"/>
      <c r="G399" s="417" t="s">
        <v>1375</v>
      </c>
      <c r="H399" s="418" t="s">
        <v>1376</v>
      </c>
      <c r="I399" s="419"/>
      <c r="J399" s="419"/>
      <c r="K399" s="357" t="s">
        <v>193</v>
      </c>
      <c r="L399" s="5"/>
      <c r="M399" s="5"/>
      <c r="N399" s="5"/>
      <c r="O399" s="5"/>
    </row>
    <row r="400" spans="1:15" ht="43.5" customHeight="1" x14ac:dyDescent="0.4">
      <c r="A400" s="863"/>
      <c r="B400" s="1129" t="s">
        <v>1379</v>
      </c>
      <c r="C400" s="1132" t="s">
        <v>1380</v>
      </c>
      <c r="D400" s="1068" t="s">
        <v>1381</v>
      </c>
      <c r="E400" s="1132" t="s">
        <v>1382</v>
      </c>
      <c r="F400" s="1115" t="s">
        <v>1383</v>
      </c>
      <c r="G400" s="446" t="s">
        <v>1384</v>
      </c>
      <c r="H400" s="332" t="s">
        <v>1385</v>
      </c>
      <c r="I400" s="334"/>
      <c r="J400" s="334"/>
      <c r="K400" s="334" t="s">
        <v>1386</v>
      </c>
      <c r="L400" s="5"/>
      <c r="M400" s="5"/>
      <c r="N400" s="5"/>
      <c r="O400" s="5"/>
    </row>
    <row r="401" spans="1:15" ht="43.5" customHeight="1" x14ac:dyDescent="0.4">
      <c r="A401" s="863"/>
      <c r="B401" s="1130"/>
      <c r="C401" s="852"/>
      <c r="D401" s="852"/>
      <c r="E401" s="852"/>
      <c r="F401" s="852"/>
      <c r="G401" s="816" t="s">
        <v>1390</v>
      </c>
      <c r="H401" s="813" t="s">
        <v>1391</v>
      </c>
      <c r="I401" s="305"/>
      <c r="J401" s="305"/>
      <c r="K401" s="813" t="s">
        <v>1386</v>
      </c>
      <c r="L401" s="5"/>
      <c r="M401" s="5"/>
      <c r="N401" s="5"/>
      <c r="O401" s="5"/>
    </row>
    <row r="402" spans="1:15" ht="43.5" customHeight="1" x14ac:dyDescent="0.4">
      <c r="A402" s="863"/>
      <c r="B402" s="1130"/>
      <c r="C402" s="852"/>
      <c r="D402" s="852"/>
      <c r="E402" s="852"/>
      <c r="F402" s="852"/>
      <c r="G402" s="817"/>
      <c r="H402" s="814"/>
      <c r="I402" s="332"/>
      <c r="J402" s="332"/>
      <c r="K402" s="814"/>
      <c r="L402" s="5"/>
      <c r="M402" s="5"/>
      <c r="N402" s="5"/>
      <c r="O402" s="5"/>
    </row>
    <row r="403" spans="1:15" ht="53.25" customHeight="1" x14ac:dyDescent="0.4">
      <c r="A403" s="863"/>
      <c r="B403" s="1130"/>
      <c r="C403" s="852"/>
      <c r="D403" s="815"/>
      <c r="E403" s="815"/>
      <c r="F403" s="815"/>
      <c r="G403" s="841"/>
      <c r="H403" s="815"/>
      <c r="I403" s="336"/>
      <c r="J403" s="336"/>
      <c r="K403" s="815"/>
      <c r="L403" s="5"/>
      <c r="M403" s="5"/>
      <c r="N403" s="5"/>
      <c r="O403" s="5"/>
    </row>
    <row r="404" spans="1:15" ht="29.7" customHeight="1" x14ac:dyDescent="0.4">
      <c r="A404" s="863"/>
      <c r="B404" s="1130"/>
      <c r="C404" s="852"/>
      <c r="D404" s="1060" t="s">
        <v>1400</v>
      </c>
      <c r="E404" s="816" t="s">
        <v>1401</v>
      </c>
      <c r="F404" s="813" t="s">
        <v>1402</v>
      </c>
      <c r="G404" s="816" t="s">
        <v>1403</v>
      </c>
      <c r="H404" s="833" t="s">
        <v>1404</v>
      </c>
      <c r="I404" s="305"/>
      <c r="J404" s="305"/>
      <c r="K404" s="816" t="s">
        <v>1386</v>
      </c>
      <c r="L404" s="5"/>
      <c r="M404" s="5"/>
      <c r="N404" s="5"/>
      <c r="O404" s="5"/>
    </row>
    <row r="405" spans="1:15" ht="43.5" customHeight="1" x14ac:dyDescent="0.4">
      <c r="A405" s="863"/>
      <c r="B405" s="1130"/>
      <c r="C405" s="852"/>
      <c r="D405" s="852"/>
      <c r="E405" s="852"/>
      <c r="F405" s="852"/>
      <c r="G405" s="1047"/>
      <c r="H405" s="835"/>
      <c r="I405" s="332"/>
      <c r="J405" s="332"/>
      <c r="K405" s="852"/>
      <c r="L405" s="5"/>
      <c r="M405" s="5"/>
      <c r="N405" s="5"/>
      <c r="O405" s="5"/>
    </row>
    <row r="406" spans="1:15" ht="43.5" customHeight="1" x14ac:dyDescent="0.4">
      <c r="A406" s="863"/>
      <c r="B406" s="1130"/>
      <c r="C406" s="852"/>
      <c r="D406" s="852"/>
      <c r="E406" s="852"/>
      <c r="F406" s="852"/>
      <c r="G406" s="816" t="s">
        <v>1410</v>
      </c>
      <c r="H406" s="833" t="s">
        <v>1411</v>
      </c>
      <c r="I406" s="332"/>
      <c r="J406" s="332"/>
      <c r="K406" s="852"/>
      <c r="L406" s="5"/>
      <c r="M406" s="5"/>
      <c r="N406" s="5"/>
      <c r="O406" s="5"/>
    </row>
    <row r="407" spans="1:15" ht="43.5" customHeight="1" x14ac:dyDescent="0.4">
      <c r="A407" s="863"/>
      <c r="B407" s="1130"/>
      <c r="C407" s="852"/>
      <c r="D407" s="852"/>
      <c r="E407" s="852"/>
      <c r="F407" s="852"/>
      <c r="G407" s="817"/>
      <c r="H407" s="834"/>
      <c r="I407" s="332"/>
      <c r="J407" s="332"/>
      <c r="K407" s="852"/>
      <c r="L407" s="5"/>
      <c r="M407" s="5"/>
      <c r="N407" s="5"/>
      <c r="O407" s="5"/>
    </row>
    <row r="408" spans="1:15" ht="43.5" customHeight="1" x14ac:dyDescent="0.4">
      <c r="A408" s="863"/>
      <c r="B408" s="1130"/>
      <c r="C408" s="852"/>
      <c r="D408" s="852"/>
      <c r="E408" s="852"/>
      <c r="F408" s="852"/>
      <c r="G408" s="1047"/>
      <c r="H408" s="835"/>
      <c r="I408" s="332"/>
      <c r="J408" s="332"/>
      <c r="K408" s="852"/>
      <c r="L408" s="5"/>
      <c r="M408" s="5"/>
      <c r="N408" s="5"/>
      <c r="O408" s="5"/>
    </row>
    <row r="409" spans="1:15" ht="43.5" customHeight="1" x14ac:dyDescent="0.4">
      <c r="A409" s="863"/>
      <c r="B409" s="1130"/>
      <c r="C409" s="852"/>
      <c r="D409" s="852"/>
      <c r="E409" s="852"/>
      <c r="F409" s="852"/>
      <c r="G409" s="816" t="s">
        <v>1419</v>
      </c>
      <c r="H409" s="833" t="s">
        <v>1420</v>
      </c>
      <c r="I409" s="332"/>
      <c r="J409" s="332"/>
      <c r="K409" s="852"/>
      <c r="L409" s="5"/>
      <c r="M409" s="5"/>
      <c r="N409" s="5"/>
      <c r="O409" s="5"/>
    </row>
    <row r="410" spans="1:15" ht="43.5" customHeight="1" x14ac:dyDescent="0.4">
      <c r="A410" s="863"/>
      <c r="B410" s="1130"/>
      <c r="C410" s="852"/>
      <c r="D410" s="852"/>
      <c r="E410" s="852"/>
      <c r="F410" s="852"/>
      <c r="G410" s="817"/>
      <c r="H410" s="834"/>
      <c r="I410" s="332"/>
      <c r="J410" s="332"/>
      <c r="K410" s="852"/>
      <c r="L410" s="5"/>
      <c r="M410" s="5"/>
      <c r="N410" s="5"/>
      <c r="O410" s="5"/>
    </row>
    <row r="411" spans="1:15" ht="43.5" customHeight="1" x14ac:dyDescent="0.4">
      <c r="A411" s="863"/>
      <c r="B411" s="1130"/>
      <c r="C411" s="852"/>
      <c r="D411" s="852"/>
      <c r="E411" s="852"/>
      <c r="F411" s="852"/>
      <c r="G411" s="817"/>
      <c r="H411" s="834"/>
      <c r="I411" s="332"/>
      <c r="J411" s="332"/>
      <c r="K411" s="852"/>
      <c r="L411" s="5"/>
      <c r="M411" s="5"/>
      <c r="N411" s="5"/>
      <c r="O411" s="5"/>
    </row>
    <row r="412" spans="1:15" ht="43.5" customHeight="1" x14ac:dyDescent="0.4">
      <c r="A412" s="863"/>
      <c r="B412" s="1130"/>
      <c r="C412" s="852"/>
      <c r="D412" s="852"/>
      <c r="E412" s="852"/>
      <c r="F412" s="852"/>
      <c r="G412" s="817"/>
      <c r="H412" s="834"/>
      <c r="I412" s="332"/>
      <c r="J412" s="332"/>
      <c r="K412" s="852"/>
      <c r="L412" s="5"/>
      <c r="M412" s="5"/>
      <c r="N412" s="5"/>
      <c r="O412" s="5"/>
    </row>
    <row r="413" spans="1:15" ht="43.5" customHeight="1" x14ac:dyDescent="0.4">
      <c r="A413" s="863"/>
      <c r="B413" s="1130"/>
      <c r="C413" s="852"/>
      <c r="D413" s="852"/>
      <c r="E413" s="852"/>
      <c r="F413" s="852"/>
      <c r="G413" s="817"/>
      <c r="H413" s="834"/>
      <c r="I413" s="332"/>
      <c r="J413" s="332"/>
      <c r="K413" s="852"/>
      <c r="L413" s="5"/>
      <c r="M413" s="5"/>
      <c r="N413" s="5"/>
      <c r="O413" s="5"/>
    </row>
    <row r="414" spans="1:15" ht="43.5" customHeight="1" x14ac:dyDescent="0.4">
      <c r="A414" s="863"/>
      <c r="B414" s="1130"/>
      <c r="C414" s="852"/>
      <c r="D414" s="852"/>
      <c r="E414" s="852"/>
      <c r="F414" s="852"/>
      <c r="G414" s="818"/>
      <c r="H414" s="868"/>
      <c r="I414" s="332"/>
      <c r="J414" s="332"/>
      <c r="K414" s="852"/>
      <c r="L414" s="5"/>
      <c r="M414" s="5"/>
      <c r="N414" s="5"/>
      <c r="O414" s="5"/>
    </row>
    <row r="415" spans="1:15" ht="43.5" customHeight="1" x14ac:dyDescent="0.4">
      <c r="A415" s="863"/>
      <c r="B415" s="1130"/>
      <c r="C415" s="852"/>
      <c r="D415" s="852"/>
      <c r="E415" s="852"/>
      <c r="F415" s="852"/>
      <c r="G415" s="403" t="s">
        <v>1432</v>
      </c>
      <c r="H415" s="40" t="s">
        <v>1433</v>
      </c>
      <c r="I415" s="332"/>
      <c r="J415" s="332"/>
      <c r="K415" s="852"/>
      <c r="L415" s="5"/>
      <c r="M415" s="5"/>
      <c r="N415" s="5"/>
      <c r="O415" s="5"/>
    </row>
    <row r="416" spans="1:15" ht="55.5" customHeight="1" x14ac:dyDescent="0.4">
      <c r="A416" s="863"/>
      <c r="B416" s="1130"/>
      <c r="C416" s="852"/>
      <c r="D416" s="852"/>
      <c r="E416" s="852"/>
      <c r="F416" s="852"/>
      <c r="G416" s="403"/>
      <c r="H416" s="40"/>
      <c r="I416" s="332"/>
      <c r="J416" s="332"/>
      <c r="K416" s="852"/>
      <c r="L416" s="5"/>
      <c r="M416" s="5"/>
      <c r="N416" s="5"/>
      <c r="O416" s="5"/>
    </row>
    <row r="417" spans="1:15" ht="43.5" customHeight="1" x14ac:dyDescent="0.4">
      <c r="A417" s="863"/>
      <c r="B417" s="1130"/>
      <c r="C417" s="852"/>
      <c r="D417" s="815"/>
      <c r="E417" s="815"/>
      <c r="F417" s="815"/>
      <c r="G417" s="403"/>
      <c r="H417" s="40"/>
      <c r="I417" s="306"/>
      <c r="J417" s="306"/>
      <c r="K417" s="815"/>
      <c r="L417" s="5"/>
      <c r="M417" s="5"/>
      <c r="N417" s="5"/>
      <c r="O417" s="5"/>
    </row>
    <row r="418" spans="1:15" ht="43.5" customHeight="1" x14ac:dyDescent="0.4">
      <c r="A418" s="863"/>
      <c r="B418" s="1130"/>
      <c r="C418" s="852"/>
      <c r="D418" s="1083" t="s">
        <v>1443</v>
      </c>
      <c r="E418" s="1065" t="s">
        <v>1444</v>
      </c>
      <c r="F418" s="1106" t="s">
        <v>1445</v>
      </c>
      <c r="G418" s="405" t="s">
        <v>1446</v>
      </c>
      <c r="H418" s="387" t="s">
        <v>1447</v>
      </c>
      <c r="I418" s="308"/>
      <c r="J418" s="308"/>
      <c r="K418" s="388" t="s">
        <v>1448</v>
      </c>
      <c r="L418" s="5"/>
      <c r="M418" s="5"/>
      <c r="N418" s="5"/>
      <c r="O418" s="5"/>
    </row>
    <row r="419" spans="1:15" ht="43.5" customHeight="1" x14ac:dyDescent="0.4">
      <c r="A419" s="863"/>
      <c r="B419" s="1130"/>
      <c r="C419" s="852"/>
      <c r="D419" s="1084"/>
      <c r="E419" s="1066"/>
      <c r="F419" s="1107"/>
      <c r="G419" s="405" t="s">
        <v>1452</v>
      </c>
      <c r="H419" s="387" t="s">
        <v>1453</v>
      </c>
      <c r="I419" s="334"/>
      <c r="J419" s="334"/>
      <c r="K419" s="388" t="s">
        <v>1448</v>
      </c>
      <c r="L419" s="5"/>
      <c r="M419" s="5"/>
      <c r="N419" s="5"/>
      <c r="O419" s="5"/>
    </row>
    <row r="420" spans="1:15" ht="43.5" customHeight="1" x14ac:dyDescent="0.4">
      <c r="A420" s="863"/>
      <c r="B420" s="1130"/>
      <c r="C420" s="852"/>
      <c r="D420" s="1084"/>
      <c r="E420" s="1066"/>
      <c r="F420" s="1107"/>
      <c r="G420" s="405" t="s">
        <v>1454</v>
      </c>
      <c r="H420" s="387" t="s">
        <v>1455</v>
      </c>
      <c r="I420" s="334"/>
      <c r="J420" s="334"/>
      <c r="K420" s="388" t="s">
        <v>1448</v>
      </c>
      <c r="L420" s="5"/>
      <c r="M420" s="5"/>
      <c r="N420" s="5"/>
      <c r="O420" s="5"/>
    </row>
    <row r="421" spans="1:15" ht="43.5" customHeight="1" x14ac:dyDescent="0.4">
      <c r="A421" s="863"/>
      <c r="B421" s="1130"/>
      <c r="C421" s="852"/>
      <c r="D421" s="1084"/>
      <c r="E421" s="1066"/>
      <c r="F421" s="1107"/>
      <c r="G421" s="405" t="s">
        <v>1459</v>
      </c>
      <c r="H421" s="387" t="s">
        <v>1460</v>
      </c>
      <c r="I421" s="334"/>
      <c r="J421" s="334"/>
      <c r="K421" s="388" t="s">
        <v>1448</v>
      </c>
      <c r="L421" s="5"/>
      <c r="M421" s="5"/>
      <c r="N421" s="5"/>
      <c r="O421" s="5"/>
    </row>
    <row r="422" spans="1:15" ht="43.5" customHeight="1" x14ac:dyDescent="0.4">
      <c r="A422" s="863"/>
      <c r="B422" s="1130"/>
      <c r="C422" s="852"/>
      <c r="D422" s="1085"/>
      <c r="E422" s="1067"/>
      <c r="F422" s="1108"/>
      <c r="G422" s="405" t="s">
        <v>1461</v>
      </c>
      <c r="H422" s="387" t="s">
        <v>1462</v>
      </c>
      <c r="I422" s="334"/>
      <c r="J422" s="334"/>
      <c r="K422" s="388" t="s">
        <v>1448</v>
      </c>
      <c r="L422" s="5"/>
      <c r="M422" s="5"/>
      <c r="N422" s="5"/>
      <c r="O422" s="5"/>
    </row>
    <row r="423" spans="1:15" ht="41.7" customHeight="1" x14ac:dyDescent="0.4">
      <c r="A423" s="863"/>
      <c r="B423" s="1130"/>
      <c r="C423" s="852"/>
      <c r="D423" s="1134" t="s">
        <v>1463</v>
      </c>
      <c r="E423" s="1065" t="s">
        <v>1464</v>
      </c>
      <c r="F423" s="1122" t="s">
        <v>1465</v>
      </c>
      <c r="G423" s="405"/>
      <c r="H423" s="387"/>
      <c r="I423" s="334"/>
      <c r="J423" s="334"/>
      <c r="K423" s="388"/>
      <c r="L423" s="5"/>
      <c r="M423" s="5"/>
      <c r="N423" s="5"/>
      <c r="O423" s="5"/>
    </row>
    <row r="424" spans="1:15" ht="43.5" customHeight="1" x14ac:dyDescent="0.4">
      <c r="A424" s="863"/>
      <c r="B424" s="1130"/>
      <c r="C424" s="852"/>
      <c r="D424" s="1135"/>
      <c r="E424" s="1066"/>
      <c r="F424" s="1123"/>
      <c r="G424" s="405" t="s">
        <v>1469</v>
      </c>
      <c r="H424" s="387" t="s">
        <v>1470</v>
      </c>
      <c r="I424" s="334"/>
      <c r="J424" s="334"/>
      <c r="K424" s="388" t="s">
        <v>1448</v>
      </c>
      <c r="L424" s="5"/>
      <c r="M424" s="5"/>
      <c r="N424" s="5"/>
      <c r="O424" s="5"/>
    </row>
    <row r="425" spans="1:15" ht="43.5" customHeight="1" x14ac:dyDescent="0.4">
      <c r="A425" s="863"/>
      <c r="B425" s="1130"/>
      <c r="C425" s="852"/>
      <c r="D425" s="1135"/>
      <c r="E425" s="1066"/>
      <c r="F425" s="1123"/>
      <c r="G425" s="405" t="s">
        <v>1471</v>
      </c>
      <c r="H425" s="387" t="s">
        <v>1472</v>
      </c>
      <c r="I425" s="334"/>
      <c r="J425" s="334"/>
      <c r="K425" s="388" t="s">
        <v>1448</v>
      </c>
      <c r="L425" s="5"/>
      <c r="M425" s="5"/>
      <c r="N425" s="5"/>
      <c r="O425" s="5"/>
    </row>
    <row r="426" spans="1:15" ht="43.5" customHeight="1" x14ac:dyDescent="0.4">
      <c r="A426" s="863"/>
      <c r="B426" s="1130"/>
      <c r="C426" s="852"/>
      <c r="D426" s="1135"/>
      <c r="E426" s="1066"/>
      <c r="F426" s="1123"/>
      <c r="G426" s="405" t="s">
        <v>1473</v>
      </c>
      <c r="H426" s="387" t="s">
        <v>1474</v>
      </c>
      <c r="I426" s="334"/>
      <c r="J426" s="334"/>
      <c r="K426" s="388" t="s">
        <v>1448</v>
      </c>
      <c r="L426" s="5"/>
      <c r="M426" s="5"/>
      <c r="N426" s="5"/>
      <c r="O426" s="5"/>
    </row>
    <row r="427" spans="1:15" ht="43.5" customHeight="1" x14ac:dyDescent="0.4">
      <c r="A427" s="863"/>
      <c r="B427" s="1130"/>
      <c r="C427" s="852"/>
      <c r="D427" s="1135"/>
      <c r="E427" s="1117"/>
      <c r="F427" s="1123"/>
      <c r="G427" s="405" t="s">
        <v>1475</v>
      </c>
      <c r="H427" s="387" t="s">
        <v>1476</v>
      </c>
      <c r="I427" s="334"/>
      <c r="J427" s="334"/>
      <c r="K427" s="388" t="s">
        <v>1448</v>
      </c>
      <c r="L427" s="5"/>
      <c r="M427" s="5"/>
      <c r="N427" s="5"/>
      <c r="O427" s="5"/>
    </row>
    <row r="428" spans="1:15" ht="43.5" customHeight="1" x14ac:dyDescent="0.4">
      <c r="A428" s="863"/>
      <c r="B428" s="1130"/>
      <c r="C428" s="863"/>
      <c r="D428" s="1060" t="s">
        <v>1477</v>
      </c>
      <c r="E428" s="1133" t="s">
        <v>1464</v>
      </c>
      <c r="F428" s="1051" t="s">
        <v>1478</v>
      </c>
      <c r="G428" s="670" t="s">
        <v>1469</v>
      </c>
      <c r="H428" s="297" t="s">
        <v>1479</v>
      </c>
      <c r="I428" s="359"/>
      <c r="J428" s="359"/>
      <c r="K428" s="298" t="s">
        <v>1386</v>
      </c>
      <c r="L428" s="5"/>
      <c r="M428" s="5"/>
      <c r="N428" s="5"/>
      <c r="O428" s="5"/>
    </row>
    <row r="429" spans="1:15" ht="43.5" customHeight="1" x14ac:dyDescent="0.4">
      <c r="A429" s="863"/>
      <c r="B429" s="1130"/>
      <c r="C429" s="863"/>
      <c r="D429" s="852"/>
      <c r="E429" s="864"/>
      <c r="F429" s="852"/>
      <c r="G429" s="670" t="s">
        <v>1471</v>
      </c>
      <c r="H429" s="297" t="s">
        <v>1483</v>
      </c>
      <c r="I429" s="359"/>
      <c r="J429" s="359"/>
      <c r="K429" s="298" t="s">
        <v>1386</v>
      </c>
      <c r="L429" s="5"/>
      <c r="M429" s="5"/>
      <c r="N429" s="5"/>
      <c r="O429" s="5"/>
    </row>
    <row r="430" spans="1:15" ht="43.5" customHeight="1" x14ac:dyDescent="0.4">
      <c r="A430" s="863"/>
      <c r="B430" s="1130"/>
      <c r="C430" s="863"/>
      <c r="D430" s="852"/>
      <c r="E430" s="864"/>
      <c r="F430" s="852"/>
      <c r="G430" s="670" t="s">
        <v>1473</v>
      </c>
      <c r="H430" s="297" t="s">
        <v>1484</v>
      </c>
      <c r="I430" s="359"/>
      <c r="J430" s="359"/>
      <c r="K430" s="298" t="s">
        <v>1386</v>
      </c>
      <c r="L430" s="5"/>
      <c r="M430" s="5"/>
      <c r="N430" s="5"/>
      <c r="O430" s="5"/>
    </row>
    <row r="431" spans="1:15" ht="43.5" customHeight="1" x14ac:dyDescent="0.4">
      <c r="A431" s="863"/>
      <c r="B431" s="1130"/>
      <c r="C431" s="863"/>
      <c r="D431" s="852"/>
      <c r="E431" s="864"/>
      <c r="F431" s="852"/>
      <c r="G431" s="670" t="s">
        <v>1475</v>
      </c>
      <c r="H431" s="297" t="s">
        <v>1487</v>
      </c>
      <c r="I431" s="359"/>
      <c r="J431" s="359"/>
      <c r="K431" s="298" t="s">
        <v>1386</v>
      </c>
      <c r="L431" s="5"/>
      <c r="M431" s="5"/>
      <c r="N431" s="5"/>
      <c r="O431" s="5"/>
    </row>
    <row r="432" spans="1:15" ht="43.5" customHeight="1" x14ac:dyDescent="0.4">
      <c r="A432" s="863"/>
      <c r="B432" s="1130"/>
      <c r="C432" s="863"/>
      <c r="D432" s="852"/>
      <c r="E432" s="864"/>
      <c r="F432" s="852"/>
      <c r="G432" s="670" t="s">
        <v>1488</v>
      </c>
      <c r="H432" s="297" t="s">
        <v>1489</v>
      </c>
      <c r="I432" s="359"/>
      <c r="J432" s="359"/>
      <c r="K432" s="298" t="s">
        <v>1386</v>
      </c>
      <c r="L432" s="5"/>
      <c r="M432" s="5"/>
      <c r="N432" s="5"/>
      <c r="O432" s="5"/>
    </row>
    <row r="433" spans="1:15" ht="43.5" customHeight="1" x14ac:dyDescent="0.4">
      <c r="A433" s="863"/>
      <c r="B433" s="1130"/>
      <c r="C433" s="863"/>
      <c r="D433" s="815"/>
      <c r="E433" s="864"/>
      <c r="F433" s="815"/>
      <c r="G433" s="670" t="s">
        <v>1490</v>
      </c>
      <c r="H433" s="297" t="s">
        <v>1491</v>
      </c>
      <c r="I433" s="359"/>
      <c r="J433" s="359"/>
      <c r="K433" s="298" t="s">
        <v>1386</v>
      </c>
      <c r="L433" s="5"/>
      <c r="M433" s="5"/>
      <c r="N433" s="5"/>
      <c r="O433" s="5"/>
    </row>
    <row r="434" spans="1:15" ht="42.75" customHeight="1" x14ac:dyDescent="0.4">
      <c r="A434" s="863"/>
      <c r="B434" s="1130"/>
      <c r="C434" s="852"/>
      <c r="D434" s="1061" t="s">
        <v>1492</v>
      </c>
      <c r="E434" s="816" t="s">
        <v>1493</v>
      </c>
      <c r="F434" s="1052" t="s">
        <v>1494</v>
      </c>
      <c r="G434" s="403" t="s">
        <v>1495</v>
      </c>
      <c r="H434" s="40" t="s">
        <v>1496</v>
      </c>
      <c r="I434" s="334"/>
      <c r="J434" s="334"/>
      <c r="K434" s="870" t="s">
        <v>1497</v>
      </c>
      <c r="L434" s="5"/>
      <c r="M434" s="5"/>
      <c r="N434" s="5"/>
      <c r="O434" s="5"/>
    </row>
    <row r="435" spans="1:15" ht="43.5" customHeight="1" thickBot="1" x14ac:dyDescent="0.45">
      <c r="A435" s="863"/>
      <c r="B435" s="1131"/>
      <c r="C435" s="907"/>
      <c r="D435" s="907"/>
      <c r="E435" s="907"/>
      <c r="F435" s="907"/>
      <c r="G435" s="403" t="s">
        <v>1501</v>
      </c>
      <c r="H435" s="44" t="s">
        <v>1502</v>
      </c>
      <c r="I435" s="360"/>
      <c r="J435" s="360"/>
      <c r="K435" s="865"/>
      <c r="L435" s="5"/>
      <c r="M435" s="5"/>
      <c r="N435" s="5"/>
      <c r="O435" s="5"/>
    </row>
    <row r="436" spans="1:15" ht="43.5" customHeight="1" x14ac:dyDescent="0.4">
      <c r="A436" s="863"/>
      <c r="B436" s="1153" t="s">
        <v>1503</v>
      </c>
      <c r="C436" s="1115" t="s">
        <v>1504</v>
      </c>
      <c r="D436" s="1068" t="s">
        <v>1505</v>
      </c>
      <c r="E436" s="1124" t="s">
        <v>1506</v>
      </c>
      <c r="F436" s="1116" t="s">
        <v>1507</v>
      </c>
      <c r="G436" s="406" t="s">
        <v>1508</v>
      </c>
      <c r="H436" s="49" t="s">
        <v>1509</v>
      </c>
      <c r="I436" s="335"/>
      <c r="J436" s="335"/>
      <c r="K436" s="869" t="s">
        <v>1510</v>
      </c>
      <c r="L436" s="5"/>
      <c r="M436" s="5"/>
      <c r="N436" s="5"/>
      <c r="O436" s="5"/>
    </row>
    <row r="437" spans="1:15" ht="43.5" customHeight="1" x14ac:dyDescent="0.4">
      <c r="A437" s="863"/>
      <c r="B437" s="1149"/>
      <c r="C437" s="852"/>
      <c r="D437" s="815"/>
      <c r="E437" s="815"/>
      <c r="F437" s="815"/>
      <c r="G437" s="406" t="s">
        <v>1511</v>
      </c>
      <c r="H437" s="40" t="s">
        <v>1507</v>
      </c>
      <c r="I437" s="307"/>
      <c r="J437" s="307"/>
      <c r="K437" s="866"/>
      <c r="L437" s="5"/>
      <c r="M437" s="5"/>
      <c r="N437" s="5"/>
      <c r="O437" s="5"/>
    </row>
    <row r="438" spans="1:15" ht="43.5" customHeight="1" x14ac:dyDescent="0.4">
      <c r="A438" s="863"/>
      <c r="B438" s="1149"/>
      <c r="C438" s="852"/>
      <c r="D438" s="1060" t="s">
        <v>1512</v>
      </c>
      <c r="E438" s="871" t="s">
        <v>1513</v>
      </c>
      <c r="F438" s="1051" t="s">
        <v>1514</v>
      </c>
      <c r="G438" s="406" t="s">
        <v>1515</v>
      </c>
      <c r="H438" s="40" t="s">
        <v>1516</v>
      </c>
      <c r="I438" s="297"/>
      <c r="J438" s="297"/>
      <c r="K438" s="40" t="s">
        <v>283</v>
      </c>
      <c r="L438" s="5"/>
      <c r="M438" s="5"/>
      <c r="N438" s="5"/>
      <c r="O438" s="5"/>
    </row>
    <row r="439" spans="1:15" ht="57.65" customHeight="1" x14ac:dyDescent="0.4">
      <c r="A439" s="863"/>
      <c r="B439" s="1149"/>
      <c r="C439" s="852"/>
      <c r="D439" s="852"/>
      <c r="E439" s="852"/>
      <c r="F439" s="852"/>
      <c r="G439" s="406" t="s">
        <v>1517</v>
      </c>
      <c r="H439" s="40" t="s">
        <v>1518</v>
      </c>
      <c r="I439" s="297"/>
      <c r="J439" s="297"/>
      <c r="K439" s="40" t="s">
        <v>283</v>
      </c>
      <c r="L439" s="5"/>
      <c r="M439" s="5"/>
      <c r="N439" s="5"/>
      <c r="O439" s="5"/>
    </row>
    <row r="440" spans="1:15" ht="58.95" customHeight="1" x14ac:dyDescent="0.4">
      <c r="A440" s="863"/>
      <c r="B440" s="1149"/>
      <c r="C440" s="852"/>
      <c r="D440" s="852"/>
      <c r="E440" s="852"/>
      <c r="F440" s="852"/>
      <c r="G440" s="406" t="s">
        <v>1522</v>
      </c>
      <c r="H440" s="40" t="s">
        <v>1523</v>
      </c>
      <c r="I440" s="297"/>
      <c r="J440" s="297"/>
      <c r="K440" s="40" t="s">
        <v>1524</v>
      </c>
      <c r="L440" s="5"/>
      <c r="M440" s="5"/>
      <c r="N440" s="5"/>
      <c r="O440" s="5"/>
    </row>
    <row r="441" spans="1:15" ht="43.5" customHeight="1" x14ac:dyDescent="0.4">
      <c r="A441" s="863"/>
      <c r="B441" s="1149"/>
      <c r="C441" s="852"/>
      <c r="D441" s="852"/>
      <c r="E441" s="852"/>
      <c r="F441" s="852"/>
      <c r="G441" s="406" t="s">
        <v>1528</v>
      </c>
      <c r="H441" s="40" t="s">
        <v>1529</v>
      </c>
      <c r="I441" s="297"/>
      <c r="J441" s="297"/>
      <c r="K441" s="40" t="s">
        <v>1530</v>
      </c>
      <c r="L441" s="5"/>
      <c r="M441" s="5"/>
      <c r="N441" s="5"/>
      <c r="O441" s="5"/>
    </row>
    <row r="442" spans="1:15" ht="57" customHeight="1" x14ac:dyDescent="0.4">
      <c r="A442" s="863"/>
      <c r="B442" s="1149"/>
      <c r="C442" s="852"/>
      <c r="D442" s="852"/>
      <c r="E442" s="852"/>
      <c r="F442" s="852"/>
      <c r="G442" s="871" t="s">
        <v>1533</v>
      </c>
      <c r="H442" s="813" t="s">
        <v>1534</v>
      </c>
      <c r="I442" s="297"/>
      <c r="J442" s="297"/>
      <c r="K442" s="40" t="s">
        <v>1535</v>
      </c>
      <c r="L442" s="5"/>
      <c r="M442" s="5"/>
      <c r="N442" s="5"/>
      <c r="O442" s="5"/>
    </row>
    <row r="443" spans="1:15" ht="43.5" customHeight="1" x14ac:dyDescent="0.4">
      <c r="A443" s="863"/>
      <c r="B443" s="1149"/>
      <c r="C443" s="852"/>
      <c r="D443" s="852"/>
      <c r="E443" s="852"/>
      <c r="F443" s="852"/>
      <c r="G443" s="872"/>
      <c r="H443" s="873"/>
      <c r="I443" s="297"/>
      <c r="J443" s="297"/>
      <c r="K443" s="40" t="s">
        <v>1530</v>
      </c>
      <c r="L443" s="5"/>
      <c r="M443" s="5"/>
      <c r="N443" s="5"/>
      <c r="O443" s="5"/>
    </row>
    <row r="444" spans="1:15" ht="43.5" customHeight="1" x14ac:dyDescent="0.4">
      <c r="A444" s="863"/>
      <c r="B444" s="1149"/>
      <c r="C444" s="852"/>
      <c r="D444" s="852"/>
      <c r="E444" s="852"/>
      <c r="F444" s="852"/>
      <c r="G444" s="406" t="s">
        <v>1541</v>
      </c>
      <c r="H444" s="40" t="s">
        <v>1542</v>
      </c>
      <c r="I444" s="297"/>
      <c r="J444" s="297"/>
      <c r="K444" s="40" t="s">
        <v>1530</v>
      </c>
      <c r="L444" s="5"/>
      <c r="M444" s="5"/>
      <c r="N444" s="5"/>
      <c r="O444" s="5"/>
    </row>
    <row r="445" spans="1:15" ht="43.5" customHeight="1" x14ac:dyDescent="0.4">
      <c r="A445" s="863"/>
      <c r="B445" s="1149"/>
      <c r="C445" s="852"/>
      <c r="D445" s="852"/>
      <c r="E445" s="852"/>
      <c r="F445" s="852"/>
      <c r="G445" s="406" t="s">
        <v>1543</v>
      </c>
      <c r="H445" s="40" t="s">
        <v>1544</v>
      </c>
      <c r="I445" s="297"/>
      <c r="J445" s="297"/>
      <c r="K445" s="40" t="s">
        <v>1530</v>
      </c>
      <c r="L445" s="5"/>
      <c r="M445" s="5"/>
      <c r="N445" s="5"/>
      <c r="O445" s="5"/>
    </row>
    <row r="446" spans="1:15" ht="43.5" customHeight="1" x14ac:dyDescent="0.4">
      <c r="A446" s="863"/>
      <c r="B446" s="1149"/>
      <c r="C446" s="852"/>
      <c r="D446" s="852"/>
      <c r="E446" s="852"/>
      <c r="F446" s="852"/>
      <c r="G446" s="406" t="s">
        <v>1545</v>
      </c>
      <c r="H446" s="40" t="s">
        <v>1546</v>
      </c>
      <c r="I446" s="297"/>
      <c r="J446" s="297"/>
      <c r="K446" s="40" t="s">
        <v>1530</v>
      </c>
      <c r="L446" s="5"/>
      <c r="M446" s="5"/>
      <c r="N446" s="5"/>
      <c r="O446" s="5"/>
    </row>
    <row r="447" spans="1:15" ht="78" customHeight="1" x14ac:dyDescent="0.4">
      <c r="A447" s="863"/>
      <c r="B447" s="1149"/>
      <c r="C447" s="852"/>
      <c r="D447" s="852"/>
      <c r="E447" s="852"/>
      <c r="F447" s="852"/>
      <c r="G447" s="406"/>
      <c r="H447" s="40"/>
      <c r="I447" s="297"/>
      <c r="J447" s="297"/>
      <c r="K447" s="40" t="s">
        <v>283</v>
      </c>
      <c r="L447" s="5"/>
      <c r="M447" s="5"/>
      <c r="N447" s="5"/>
      <c r="O447" s="5"/>
    </row>
    <row r="448" spans="1:15" ht="63" customHeight="1" x14ac:dyDescent="0.4">
      <c r="A448" s="863"/>
      <c r="B448" s="1149"/>
      <c r="C448" s="852"/>
      <c r="D448" s="11" t="s">
        <v>1551</v>
      </c>
      <c r="E448" s="807" t="s">
        <v>1552</v>
      </c>
      <c r="F448" s="382" t="s">
        <v>1553</v>
      </c>
      <c r="G448" s="403"/>
      <c r="H448" s="297"/>
      <c r="I448" s="297"/>
      <c r="J448" s="297"/>
      <c r="K448" s="40" t="s">
        <v>283</v>
      </c>
      <c r="L448" s="5"/>
      <c r="M448" s="5"/>
      <c r="N448" s="5"/>
      <c r="O448" s="5"/>
    </row>
    <row r="449" spans="1:15" ht="68.150000000000006" customHeight="1" thickBot="1" x14ac:dyDescent="0.45">
      <c r="A449" s="863"/>
      <c r="B449" s="1154"/>
      <c r="C449" s="815"/>
      <c r="D449" s="452" t="s">
        <v>1554</v>
      </c>
      <c r="E449" s="807" t="s">
        <v>1555</v>
      </c>
      <c r="F449" s="42" t="s">
        <v>1556</v>
      </c>
      <c r="G449" s="403"/>
      <c r="H449" s="297"/>
      <c r="I449" s="297"/>
      <c r="J449" s="297"/>
      <c r="K449" s="40" t="s">
        <v>1557</v>
      </c>
      <c r="L449" s="5"/>
      <c r="M449" s="5"/>
      <c r="N449" s="5"/>
      <c r="O449" s="5"/>
    </row>
    <row r="450" spans="1:15" ht="68.7" customHeight="1" x14ac:dyDescent="0.4">
      <c r="A450" s="863"/>
      <c r="B450" s="1129" t="s">
        <v>1558</v>
      </c>
      <c r="C450" s="1115" t="s">
        <v>1559</v>
      </c>
      <c r="D450" s="1068" t="s">
        <v>1560</v>
      </c>
      <c r="E450" s="47" t="s">
        <v>1561</v>
      </c>
      <c r="F450" s="48" t="s">
        <v>1562</v>
      </c>
      <c r="G450" s="396"/>
      <c r="H450" s="49"/>
      <c r="I450" s="335"/>
      <c r="J450" s="358"/>
      <c r="K450" s="358" t="s">
        <v>1563</v>
      </c>
      <c r="L450" s="5"/>
      <c r="M450" s="5"/>
      <c r="N450" s="5"/>
      <c r="O450" s="5"/>
    </row>
    <row r="451" spans="1:15" ht="43.5" customHeight="1" x14ac:dyDescent="0.4">
      <c r="A451" s="863"/>
      <c r="B451" s="1149"/>
      <c r="C451" s="852"/>
      <c r="D451" s="852"/>
      <c r="E451" s="816" t="s">
        <v>1564</v>
      </c>
      <c r="F451" s="1051" t="s">
        <v>1565</v>
      </c>
      <c r="G451" s="403" t="s">
        <v>1566</v>
      </c>
      <c r="H451" s="297" t="s">
        <v>1567</v>
      </c>
      <c r="I451" s="692"/>
      <c r="J451" s="308"/>
      <c r="K451" s="862" t="s">
        <v>1563</v>
      </c>
      <c r="L451" s="5"/>
      <c r="M451" s="5"/>
      <c r="N451" s="5"/>
      <c r="O451" s="5"/>
    </row>
    <row r="452" spans="1:15" ht="14.6" x14ac:dyDescent="0.4">
      <c r="A452" s="863"/>
      <c r="B452" s="1149"/>
      <c r="C452" s="852"/>
      <c r="D452" s="852"/>
      <c r="E452" s="852"/>
      <c r="F452" s="852"/>
      <c r="G452" s="816" t="s">
        <v>1568</v>
      </c>
      <c r="H452" s="862" t="s">
        <v>1569</v>
      </c>
      <c r="I452" s="860"/>
      <c r="J452" s="877"/>
      <c r="K452" s="863"/>
      <c r="L452" s="5"/>
      <c r="M452" s="5"/>
      <c r="N452" s="5"/>
      <c r="O452" s="5"/>
    </row>
    <row r="453" spans="1:15" ht="43.5" customHeight="1" x14ac:dyDescent="0.4">
      <c r="A453" s="863"/>
      <c r="B453" s="1149"/>
      <c r="C453" s="852"/>
      <c r="D453" s="852"/>
      <c r="E453" s="852"/>
      <c r="F453" s="852"/>
      <c r="G453" s="817"/>
      <c r="H453" s="870"/>
      <c r="I453" s="860"/>
      <c r="J453" s="817"/>
      <c r="K453" s="863"/>
      <c r="L453" s="5"/>
      <c r="M453" s="5"/>
      <c r="N453" s="5"/>
      <c r="O453" s="5"/>
    </row>
    <row r="454" spans="1:15" ht="43.5" customHeight="1" x14ac:dyDescent="0.4">
      <c r="A454" s="863"/>
      <c r="B454" s="1149"/>
      <c r="C454" s="852"/>
      <c r="D454" s="852"/>
      <c r="E454" s="852"/>
      <c r="F454" s="852"/>
      <c r="G454" s="840"/>
      <c r="H454" s="863"/>
      <c r="I454" s="860"/>
      <c r="J454" s="817"/>
      <c r="K454" s="863"/>
      <c r="L454" s="5"/>
      <c r="M454" s="5"/>
      <c r="N454" s="5"/>
      <c r="O454" s="5"/>
    </row>
    <row r="455" spans="1:15" ht="43.5" customHeight="1" x14ac:dyDescent="0.4">
      <c r="A455" s="863"/>
      <c r="B455" s="1149"/>
      <c r="C455" s="852"/>
      <c r="D455" s="852"/>
      <c r="E455" s="852"/>
      <c r="F455" s="852"/>
      <c r="G455" s="840"/>
      <c r="H455" s="863"/>
      <c r="I455" s="860"/>
      <c r="J455" s="817"/>
      <c r="K455" s="863"/>
      <c r="L455" s="5"/>
      <c r="M455" s="5"/>
      <c r="N455" s="5"/>
      <c r="O455" s="5"/>
    </row>
    <row r="456" spans="1:15" ht="31.5" customHeight="1" x14ac:dyDescent="0.4">
      <c r="A456" s="863"/>
      <c r="B456" s="1149"/>
      <c r="C456" s="852"/>
      <c r="D456" s="852"/>
      <c r="E456" s="852"/>
      <c r="F456" s="852"/>
      <c r="G456" s="840"/>
      <c r="H456" s="863"/>
      <c r="I456" s="860"/>
      <c r="J456" s="817"/>
      <c r="K456" s="863"/>
      <c r="L456" s="5"/>
      <c r="M456" s="5"/>
      <c r="N456" s="5"/>
      <c r="O456" s="5"/>
    </row>
    <row r="457" spans="1:15" ht="43.5" customHeight="1" x14ac:dyDescent="0.4">
      <c r="A457" s="863"/>
      <c r="B457" s="1149"/>
      <c r="C457" s="852"/>
      <c r="D457" s="852"/>
      <c r="E457" s="852"/>
      <c r="F457" s="852"/>
      <c r="G457" s="840"/>
      <c r="H457" s="863"/>
      <c r="I457" s="860"/>
      <c r="J457" s="817"/>
      <c r="K457" s="863"/>
      <c r="L457" s="5"/>
      <c r="M457" s="5"/>
      <c r="N457" s="5"/>
      <c r="O457" s="5"/>
    </row>
    <row r="458" spans="1:15" ht="43.5" customHeight="1" x14ac:dyDescent="0.4">
      <c r="A458" s="863"/>
      <c r="B458" s="1149"/>
      <c r="C458" s="852"/>
      <c r="D458" s="852"/>
      <c r="E458" s="852"/>
      <c r="F458" s="852"/>
      <c r="G458" s="840"/>
      <c r="H458" s="863"/>
      <c r="I458" s="860"/>
      <c r="J458" s="817"/>
      <c r="K458" s="863"/>
      <c r="L458" s="5"/>
      <c r="M458" s="5"/>
      <c r="N458" s="5"/>
      <c r="O458" s="5"/>
    </row>
    <row r="459" spans="1:15" ht="43.5" customHeight="1" x14ac:dyDescent="0.4">
      <c r="A459" s="863"/>
      <c r="B459" s="1149"/>
      <c r="C459" s="852"/>
      <c r="D459" s="852"/>
      <c r="E459" s="852"/>
      <c r="F459" s="852"/>
      <c r="G459" s="840"/>
      <c r="H459" s="863"/>
      <c r="I459" s="860"/>
      <c r="J459" s="817"/>
      <c r="K459" s="863"/>
      <c r="L459" s="5"/>
      <c r="M459" s="5"/>
      <c r="N459" s="5"/>
      <c r="O459" s="5"/>
    </row>
    <row r="460" spans="1:15" ht="43.5" customHeight="1" x14ac:dyDescent="0.4">
      <c r="A460" s="863"/>
      <c r="B460" s="1149"/>
      <c r="C460" s="852"/>
      <c r="D460" s="852"/>
      <c r="E460" s="852"/>
      <c r="F460" s="852"/>
      <c r="G460" s="840"/>
      <c r="H460" s="863"/>
      <c r="I460" s="860"/>
      <c r="J460" s="817"/>
      <c r="K460" s="863"/>
      <c r="L460" s="5"/>
      <c r="M460" s="5"/>
      <c r="N460" s="5"/>
      <c r="O460" s="5"/>
    </row>
    <row r="461" spans="1:15" ht="43.5" customHeight="1" x14ac:dyDescent="0.4">
      <c r="A461" s="863"/>
      <c r="B461" s="1149"/>
      <c r="C461" s="852"/>
      <c r="D461" s="852"/>
      <c r="E461" s="852"/>
      <c r="F461" s="852"/>
      <c r="G461" s="840"/>
      <c r="H461" s="863"/>
      <c r="I461" s="860"/>
      <c r="J461" s="817"/>
      <c r="K461" s="863"/>
      <c r="L461" s="5"/>
      <c r="M461" s="5"/>
      <c r="N461" s="5"/>
      <c r="O461" s="5"/>
    </row>
    <row r="462" spans="1:15" ht="43.5" customHeight="1" x14ac:dyDescent="0.4">
      <c r="A462" s="863"/>
      <c r="B462" s="1149"/>
      <c r="C462" s="852"/>
      <c r="D462" s="852"/>
      <c r="E462" s="852"/>
      <c r="F462" s="852"/>
      <c r="G462" s="840"/>
      <c r="H462" s="863"/>
      <c r="I462" s="860"/>
      <c r="J462" s="817"/>
      <c r="K462" s="863"/>
      <c r="L462" s="5"/>
      <c r="M462" s="5"/>
      <c r="N462" s="5"/>
      <c r="O462" s="5"/>
    </row>
    <row r="463" spans="1:15" ht="43.5" customHeight="1" x14ac:dyDescent="0.4">
      <c r="A463" s="863"/>
      <c r="B463" s="1149"/>
      <c r="C463" s="852"/>
      <c r="D463" s="852"/>
      <c r="E463" s="852"/>
      <c r="F463" s="852"/>
      <c r="G463" s="840"/>
      <c r="H463" s="863"/>
      <c r="I463" s="860"/>
      <c r="J463" s="817"/>
      <c r="K463" s="863"/>
      <c r="L463" s="5"/>
      <c r="M463" s="5"/>
      <c r="N463" s="5"/>
      <c r="O463" s="5"/>
    </row>
    <row r="464" spans="1:15" ht="43.5" customHeight="1" x14ac:dyDescent="0.4">
      <c r="A464" s="863"/>
      <c r="B464" s="1149"/>
      <c r="C464" s="852"/>
      <c r="D464" s="852"/>
      <c r="E464" s="852"/>
      <c r="F464" s="852"/>
      <c r="G464" s="840"/>
      <c r="H464" s="863"/>
      <c r="I464" s="860"/>
      <c r="J464" s="817"/>
      <c r="K464" s="863"/>
      <c r="L464" s="5"/>
      <c r="M464" s="5"/>
      <c r="N464" s="5"/>
      <c r="O464" s="5"/>
    </row>
    <row r="465" spans="1:15" ht="43.5" customHeight="1" x14ac:dyDescent="0.4">
      <c r="A465" s="863"/>
      <c r="B465" s="1149"/>
      <c r="C465" s="852"/>
      <c r="D465" s="852"/>
      <c r="E465" s="852"/>
      <c r="F465" s="852"/>
      <c r="G465" s="840"/>
      <c r="H465" s="863"/>
      <c r="I465" s="860"/>
      <c r="J465" s="817"/>
      <c r="K465" s="863"/>
      <c r="L465" s="5"/>
      <c r="M465" s="5"/>
      <c r="N465" s="5"/>
      <c r="O465" s="5"/>
    </row>
    <row r="466" spans="1:15" ht="43.5" customHeight="1" x14ac:dyDescent="0.4">
      <c r="A466" s="863"/>
      <c r="B466" s="1149"/>
      <c r="C466" s="852"/>
      <c r="D466" s="852"/>
      <c r="E466" s="815"/>
      <c r="F466" s="815"/>
      <c r="G466" s="841"/>
      <c r="H466" s="866"/>
      <c r="I466" s="883"/>
      <c r="J466" s="818"/>
      <c r="K466" s="866"/>
      <c r="L466" s="5"/>
      <c r="M466" s="5"/>
      <c r="N466" s="5"/>
      <c r="O466" s="5"/>
    </row>
    <row r="467" spans="1:15" ht="43.5" customHeight="1" x14ac:dyDescent="0.4">
      <c r="A467" s="863"/>
      <c r="B467" s="1149"/>
      <c r="C467" s="852"/>
      <c r="D467" s="852"/>
      <c r="E467" s="816" t="s">
        <v>1601</v>
      </c>
      <c r="F467" s="1051" t="s">
        <v>1602</v>
      </c>
      <c r="G467" s="816" t="s">
        <v>1603</v>
      </c>
      <c r="H467" s="862" t="s">
        <v>1604</v>
      </c>
      <c r="I467" s="859"/>
      <c r="J467" s="817"/>
      <c r="K467" s="862" t="s">
        <v>1563</v>
      </c>
      <c r="L467" s="5"/>
      <c r="M467" s="5"/>
      <c r="N467" s="5"/>
      <c r="O467" s="5"/>
    </row>
    <row r="468" spans="1:15" ht="43.5" customHeight="1" x14ac:dyDescent="0.4">
      <c r="A468" s="863"/>
      <c r="B468" s="1149"/>
      <c r="C468" s="852"/>
      <c r="D468" s="852"/>
      <c r="E468" s="852"/>
      <c r="F468" s="852"/>
      <c r="G468" s="840"/>
      <c r="H468" s="863"/>
      <c r="I468" s="860"/>
      <c r="J468" s="817"/>
      <c r="K468" s="863"/>
      <c r="L468" s="5"/>
      <c r="M468" s="5"/>
      <c r="N468" s="5"/>
      <c r="O468" s="5"/>
    </row>
    <row r="469" spans="1:15" ht="43.5" customHeight="1" x14ac:dyDescent="0.4">
      <c r="A469" s="863"/>
      <c r="B469" s="1149"/>
      <c r="C469" s="852"/>
      <c r="D469" s="852"/>
      <c r="E469" s="852"/>
      <c r="F469" s="852"/>
      <c r="G469" s="840"/>
      <c r="H469" s="863"/>
      <c r="I469" s="860"/>
      <c r="J469" s="817"/>
      <c r="K469" s="863"/>
      <c r="L469" s="5"/>
      <c r="M469" s="5"/>
      <c r="N469" s="5"/>
      <c r="O469" s="5"/>
    </row>
    <row r="470" spans="1:15" ht="43.5" customHeight="1" x14ac:dyDescent="0.4">
      <c r="A470" s="863"/>
      <c r="B470" s="1149"/>
      <c r="C470" s="852"/>
      <c r="D470" s="852"/>
      <c r="E470" s="852"/>
      <c r="F470" s="852"/>
      <c r="G470" s="840"/>
      <c r="H470" s="863"/>
      <c r="I470" s="860"/>
      <c r="J470" s="817"/>
      <c r="K470" s="863"/>
      <c r="L470" s="5"/>
      <c r="M470" s="5"/>
      <c r="N470" s="5"/>
      <c r="O470" s="5"/>
    </row>
    <row r="471" spans="1:15" ht="43.5" customHeight="1" x14ac:dyDescent="0.4">
      <c r="A471" s="863"/>
      <c r="B471" s="1149"/>
      <c r="C471" s="852"/>
      <c r="D471" s="852"/>
      <c r="E471" s="852"/>
      <c r="F471" s="852"/>
      <c r="G471" s="841"/>
      <c r="H471" s="866"/>
      <c r="I471" s="883"/>
      <c r="J471" s="818"/>
      <c r="K471" s="863"/>
      <c r="L471" s="5"/>
      <c r="M471" s="5"/>
      <c r="N471" s="5"/>
      <c r="O471" s="5"/>
    </row>
    <row r="472" spans="1:15" ht="43.5" customHeight="1" x14ac:dyDescent="0.4">
      <c r="A472" s="863"/>
      <c r="B472" s="1149"/>
      <c r="C472" s="852"/>
      <c r="D472" s="852"/>
      <c r="E472" s="852"/>
      <c r="F472" s="852"/>
      <c r="G472" s="816" t="s">
        <v>1615</v>
      </c>
      <c r="H472" s="862" t="s">
        <v>1616</v>
      </c>
      <c r="I472" s="877"/>
      <c r="J472" s="874"/>
      <c r="K472" s="863"/>
      <c r="L472" s="5"/>
      <c r="M472" s="5"/>
      <c r="N472" s="5"/>
      <c r="O472" s="5"/>
    </row>
    <row r="473" spans="1:15" ht="43.5" customHeight="1" x14ac:dyDescent="0.4">
      <c r="A473" s="863"/>
      <c r="B473" s="1149"/>
      <c r="C473" s="852"/>
      <c r="D473" s="852"/>
      <c r="E473" s="852"/>
      <c r="F473" s="852"/>
      <c r="G473" s="817"/>
      <c r="H473" s="870"/>
      <c r="I473" s="817"/>
      <c r="J473" s="875"/>
      <c r="K473" s="863"/>
      <c r="L473" s="5"/>
      <c r="M473" s="5"/>
      <c r="N473" s="5"/>
      <c r="O473" s="5"/>
    </row>
    <row r="474" spans="1:15" ht="43.5" customHeight="1" x14ac:dyDescent="0.4">
      <c r="A474" s="863"/>
      <c r="B474" s="1149"/>
      <c r="C474" s="852"/>
      <c r="D474" s="852"/>
      <c r="E474" s="852"/>
      <c r="F474" s="852"/>
      <c r="G474" s="817"/>
      <c r="H474" s="870"/>
      <c r="I474" s="817"/>
      <c r="J474" s="875"/>
      <c r="K474" s="863"/>
      <c r="L474" s="5"/>
      <c r="M474" s="5"/>
      <c r="N474" s="5"/>
      <c r="O474" s="5"/>
    </row>
    <row r="475" spans="1:15" ht="43.5" customHeight="1" x14ac:dyDescent="0.4">
      <c r="A475" s="863"/>
      <c r="B475" s="1149"/>
      <c r="C475" s="852"/>
      <c r="D475" s="852"/>
      <c r="E475" s="852"/>
      <c r="F475" s="852"/>
      <c r="G475" s="817"/>
      <c r="H475" s="870"/>
      <c r="I475" s="817"/>
      <c r="J475" s="875"/>
      <c r="K475" s="863"/>
      <c r="L475" s="5"/>
      <c r="M475" s="5"/>
      <c r="N475" s="5"/>
      <c r="O475" s="5"/>
    </row>
    <row r="476" spans="1:15" ht="43.5" customHeight="1" x14ac:dyDescent="0.4">
      <c r="A476" s="863"/>
      <c r="B476" s="1149"/>
      <c r="C476" s="852"/>
      <c r="D476" s="852"/>
      <c r="E476" s="852"/>
      <c r="F476" s="852"/>
      <c r="G476" s="817"/>
      <c r="H476" s="870"/>
      <c r="I476" s="817"/>
      <c r="J476" s="875"/>
      <c r="K476" s="863"/>
      <c r="L476" s="5"/>
      <c r="M476" s="5"/>
      <c r="N476" s="5"/>
      <c r="O476" s="5"/>
    </row>
    <row r="477" spans="1:15" ht="43.5" customHeight="1" x14ac:dyDescent="0.4">
      <c r="A477" s="863"/>
      <c r="B477" s="1149"/>
      <c r="C477" s="852"/>
      <c r="D477" s="852"/>
      <c r="E477" s="852"/>
      <c r="F477" s="852"/>
      <c r="G477" s="817"/>
      <c r="H477" s="870"/>
      <c r="I477" s="817"/>
      <c r="J477" s="875"/>
      <c r="K477" s="863"/>
      <c r="L477" s="5"/>
      <c r="M477" s="5"/>
      <c r="N477" s="5"/>
      <c r="O477" s="5"/>
    </row>
    <row r="478" spans="1:15" ht="43.5" customHeight="1" x14ac:dyDescent="0.4">
      <c r="A478" s="863"/>
      <c r="B478" s="1149"/>
      <c r="C478" s="852"/>
      <c r="D478" s="852"/>
      <c r="E478" s="852"/>
      <c r="F478" s="852"/>
      <c r="G478" s="817"/>
      <c r="H478" s="870"/>
      <c r="I478" s="817"/>
      <c r="J478" s="875"/>
      <c r="K478" s="863"/>
      <c r="L478" s="5"/>
      <c r="M478" s="5"/>
      <c r="N478" s="5"/>
      <c r="O478" s="5"/>
    </row>
    <row r="479" spans="1:15" ht="43.5" customHeight="1" x14ac:dyDescent="0.4">
      <c r="A479" s="863"/>
      <c r="B479" s="1149"/>
      <c r="C479" s="852"/>
      <c r="D479" s="852"/>
      <c r="E479" s="852"/>
      <c r="F479" s="852"/>
      <c r="G479" s="817"/>
      <c r="H479" s="870"/>
      <c r="I479" s="817"/>
      <c r="J479" s="875"/>
      <c r="K479" s="863"/>
      <c r="L479" s="5"/>
      <c r="M479" s="5"/>
      <c r="N479" s="5"/>
      <c r="O479" s="5"/>
    </row>
    <row r="480" spans="1:15" ht="43.5" customHeight="1" x14ac:dyDescent="0.4">
      <c r="A480" s="863"/>
      <c r="B480" s="1149"/>
      <c r="C480" s="852"/>
      <c r="D480" s="852"/>
      <c r="E480" s="852"/>
      <c r="F480" s="852"/>
      <c r="G480" s="817"/>
      <c r="H480" s="870"/>
      <c r="I480" s="817"/>
      <c r="J480" s="875"/>
      <c r="K480" s="863"/>
      <c r="L480" s="5"/>
      <c r="M480" s="5"/>
      <c r="N480" s="5"/>
      <c r="O480" s="5"/>
    </row>
    <row r="481" spans="1:15" ht="43.5" customHeight="1" x14ac:dyDescent="0.4">
      <c r="A481" s="863"/>
      <c r="B481" s="1149"/>
      <c r="C481" s="852"/>
      <c r="D481" s="852"/>
      <c r="E481" s="852"/>
      <c r="F481" s="852"/>
      <c r="G481" s="817"/>
      <c r="H481" s="870"/>
      <c r="I481" s="817"/>
      <c r="J481" s="875"/>
      <c r="K481" s="863"/>
      <c r="L481" s="5"/>
      <c r="M481" s="5"/>
      <c r="N481" s="5"/>
      <c r="O481" s="5"/>
    </row>
    <row r="482" spans="1:15" ht="43.5" customHeight="1" x14ac:dyDescent="0.4">
      <c r="A482" s="863"/>
      <c r="B482" s="1149"/>
      <c r="C482" s="852"/>
      <c r="D482" s="852"/>
      <c r="E482" s="852"/>
      <c r="F482" s="852"/>
      <c r="G482" s="817"/>
      <c r="H482" s="870"/>
      <c r="I482" s="817"/>
      <c r="J482" s="875"/>
      <c r="K482" s="863"/>
      <c r="L482" s="5"/>
      <c r="M482" s="5"/>
      <c r="N482" s="5"/>
      <c r="O482" s="5"/>
    </row>
    <row r="483" spans="1:15" ht="43.5" customHeight="1" x14ac:dyDescent="0.4">
      <c r="A483" s="863"/>
      <c r="B483" s="1149"/>
      <c r="C483" s="852"/>
      <c r="D483" s="852"/>
      <c r="E483" s="852"/>
      <c r="F483" s="852"/>
      <c r="G483" s="817"/>
      <c r="H483" s="870"/>
      <c r="I483" s="817"/>
      <c r="J483" s="875"/>
      <c r="K483" s="863"/>
      <c r="L483" s="5"/>
      <c r="M483" s="5"/>
      <c r="N483" s="5"/>
      <c r="O483" s="5"/>
    </row>
    <row r="484" spans="1:15" ht="43.5" customHeight="1" x14ac:dyDescent="0.4">
      <c r="A484" s="863"/>
      <c r="B484" s="1149"/>
      <c r="C484" s="852"/>
      <c r="D484" s="852"/>
      <c r="E484" s="852"/>
      <c r="F484" s="852"/>
      <c r="G484" s="817"/>
      <c r="H484" s="870"/>
      <c r="I484" s="817"/>
      <c r="J484" s="875"/>
      <c r="K484" s="863"/>
      <c r="L484" s="5"/>
      <c r="M484" s="5"/>
      <c r="N484" s="5"/>
      <c r="O484" s="5"/>
    </row>
    <row r="485" spans="1:15" ht="43.5" customHeight="1" x14ac:dyDescent="0.4">
      <c r="A485" s="863"/>
      <c r="B485" s="1149"/>
      <c r="C485" s="852"/>
      <c r="D485" s="852"/>
      <c r="E485" s="852"/>
      <c r="F485" s="852"/>
      <c r="G485" s="817"/>
      <c r="H485" s="870"/>
      <c r="I485" s="817"/>
      <c r="J485" s="875"/>
      <c r="K485" s="863"/>
      <c r="L485" s="5"/>
      <c r="M485" s="5"/>
      <c r="N485" s="5"/>
      <c r="O485" s="5"/>
    </row>
    <row r="486" spans="1:15" ht="43.5" customHeight="1" x14ac:dyDescent="0.4">
      <c r="A486" s="863"/>
      <c r="B486" s="1149"/>
      <c r="C486" s="852"/>
      <c r="D486" s="852"/>
      <c r="E486" s="852"/>
      <c r="F486" s="852"/>
      <c r="G486" s="817"/>
      <c r="H486" s="870"/>
      <c r="I486" s="817"/>
      <c r="J486" s="875"/>
      <c r="K486" s="863"/>
      <c r="L486" s="5"/>
      <c r="M486" s="5"/>
      <c r="N486" s="5"/>
      <c r="O486" s="5"/>
    </row>
    <row r="487" spans="1:15" ht="43.5" customHeight="1" x14ac:dyDescent="0.4">
      <c r="A487" s="863"/>
      <c r="B487" s="1149"/>
      <c r="C487" s="852"/>
      <c r="D487" s="852"/>
      <c r="E487" s="852"/>
      <c r="F487" s="852"/>
      <c r="G487" s="817"/>
      <c r="H487" s="870"/>
      <c r="I487" s="817"/>
      <c r="J487" s="875"/>
      <c r="K487" s="863"/>
      <c r="L487" s="5"/>
      <c r="M487" s="5"/>
      <c r="N487" s="5"/>
      <c r="O487" s="5"/>
    </row>
    <row r="488" spans="1:15" ht="102.9" customHeight="1" x14ac:dyDescent="0.4">
      <c r="A488" s="863"/>
      <c r="B488" s="1149"/>
      <c r="C488" s="852"/>
      <c r="D488" s="852"/>
      <c r="E488" s="852"/>
      <c r="F488" s="852"/>
      <c r="G488" s="817"/>
      <c r="H488" s="870"/>
      <c r="I488" s="817"/>
      <c r="J488" s="875"/>
      <c r="K488" s="863"/>
      <c r="L488" s="5"/>
      <c r="M488" s="5"/>
      <c r="N488" s="5"/>
      <c r="O488" s="5"/>
    </row>
    <row r="489" spans="1:15" ht="14.6" x14ac:dyDescent="0.4">
      <c r="A489" s="863"/>
      <c r="B489" s="1149"/>
      <c r="C489" s="852"/>
      <c r="D489" s="852"/>
      <c r="E489" s="852"/>
      <c r="F489" s="852"/>
      <c r="G489" s="817"/>
      <c r="H489" s="870"/>
      <c r="I489" s="817"/>
      <c r="J489" s="875"/>
      <c r="K489" s="863"/>
      <c r="L489" s="5"/>
      <c r="M489" s="5"/>
      <c r="N489" s="5"/>
      <c r="O489" s="5"/>
    </row>
    <row r="490" spans="1:15" ht="14.6" x14ac:dyDescent="0.4">
      <c r="A490" s="863"/>
      <c r="B490" s="1149"/>
      <c r="C490" s="852"/>
      <c r="D490" s="852"/>
      <c r="E490" s="852"/>
      <c r="F490" s="852"/>
      <c r="G490" s="817"/>
      <c r="H490" s="870"/>
      <c r="I490" s="817"/>
      <c r="J490" s="875"/>
      <c r="K490" s="863"/>
      <c r="L490" s="5"/>
      <c r="M490" s="5"/>
      <c r="N490" s="5"/>
      <c r="O490" s="5"/>
    </row>
    <row r="491" spans="1:15" ht="14.6" x14ac:dyDescent="0.4">
      <c r="A491" s="863"/>
      <c r="B491" s="1149"/>
      <c r="C491" s="852"/>
      <c r="D491" s="852"/>
      <c r="E491" s="852"/>
      <c r="F491" s="852"/>
      <c r="G491" s="817"/>
      <c r="H491" s="870"/>
      <c r="I491" s="817"/>
      <c r="J491" s="875"/>
      <c r="K491" s="863"/>
      <c r="L491" s="5"/>
      <c r="M491" s="5"/>
      <c r="N491" s="5"/>
      <c r="O491" s="5"/>
    </row>
    <row r="492" spans="1:15" ht="14.6" x14ac:dyDescent="0.4">
      <c r="A492" s="863"/>
      <c r="B492" s="1149"/>
      <c r="C492" s="852"/>
      <c r="D492" s="852"/>
      <c r="E492" s="852"/>
      <c r="F492" s="852"/>
      <c r="G492" s="817"/>
      <c r="H492" s="870"/>
      <c r="I492" s="817"/>
      <c r="J492" s="875"/>
      <c r="K492" s="863"/>
      <c r="L492" s="5"/>
      <c r="M492" s="5"/>
      <c r="N492" s="5"/>
      <c r="O492" s="5"/>
    </row>
    <row r="493" spans="1:15" ht="75.75" customHeight="1" x14ac:dyDescent="0.4">
      <c r="A493" s="863"/>
      <c r="B493" s="1149"/>
      <c r="C493" s="852"/>
      <c r="D493" s="852"/>
      <c r="E493" s="852"/>
      <c r="F493" s="852"/>
      <c r="G493" s="817"/>
      <c r="H493" s="870"/>
      <c r="I493" s="817"/>
      <c r="J493" s="876"/>
      <c r="K493" s="863"/>
      <c r="L493" s="5"/>
      <c r="M493" s="5"/>
      <c r="N493" s="5"/>
      <c r="O493" s="5"/>
    </row>
    <row r="494" spans="1:15" ht="43.5" customHeight="1" x14ac:dyDescent="0.4">
      <c r="A494" s="863"/>
      <c r="B494" s="1149"/>
      <c r="C494" s="852"/>
      <c r="D494" s="852"/>
      <c r="E494" s="852"/>
      <c r="F494" s="852"/>
      <c r="G494" s="1047"/>
      <c r="H494" s="867"/>
      <c r="I494" s="817"/>
      <c r="J494" s="704"/>
      <c r="K494" s="863"/>
      <c r="L494" s="5"/>
      <c r="M494" s="5"/>
      <c r="N494" s="5"/>
      <c r="O494" s="5"/>
    </row>
    <row r="495" spans="1:15" ht="43.5" customHeight="1" x14ac:dyDescent="0.4">
      <c r="A495" s="863"/>
      <c r="B495" s="1149"/>
      <c r="C495" s="852"/>
      <c r="D495" s="852"/>
      <c r="E495" s="852"/>
      <c r="F495" s="852"/>
      <c r="G495" s="816" t="s">
        <v>1668</v>
      </c>
      <c r="H495" s="862" t="s">
        <v>1669</v>
      </c>
      <c r="I495" s="480"/>
      <c r="J495" s="480"/>
      <c r="K495" s="864"/>
      <c r="L495" s="5"/>
      <c r="M495" s="5"/>
      <c r="N495" s="5"/>
      <c r="O495" s="5"/>
    </row>
    <row r="496" spans="1:15" ht="58.5" customHeight="1" x14ac:dyDescent="0.4">
      <c r="A496" s="863"/>
      <c r="B496" s="1149"/>
      <c r="C496" s="852"/>
      <c r="D496" s="852"/>
      <c r="E496" s="852"/>
      <c r="F496" s="852"/>
      <c r="G496" s="1047"/>
      <c r="H496" s="873"/>
      <c r="I496" s="776"/>
      <c r="J496" s="306"/>
      <c r="K496" s="864"/>
      <c r="L496" s="5"/>
      <c r="M496" s="5"/>
      <c r="N496" s="5"/>
      <c r="O496" s="5"/>
    </row>
    <row r="497" spans="1:15" ht="58.5" customHeight="1" x14ac:dyDescent="0.4">
      <c r="A497" s="863"/>
      <c r="B497" s="1149"/>
      <c r="C497" s="852"/>
      <c r="D497" s="852"/>
      <c r="E497" s="852"/>
      <c r="F497" s="852"/>
      <c r="G497" s="816" t="s">
        <v>1672</v>
      </c>
      <c r="H497" s="813" t="s">
        <v>1673</v>
      </c>
      <c r="I497" s="859"/>
      <c r="J497" s="334"/>
      <c r="K497" s="863"/>
      <c r="L497" s="5"/>
      <c r="M497" s="5"/>
      <c r="N497" s="5"/>
      <c r="O497" s="5"/>
    </row>
    <row r="498" spans="1:15" ht="58.5" customHeight="1" x14ac:dyDescent="0.4">
      <c r="A498" s="863"/>
      <c r="B498" s="1149"/>
      <c r="C498" s="852"/>
      <c r="D498" s="852"/>
      <c r="E498" s="852"/>
      <c r="F498" s="852"/>
      <c r="G498" s="817"/>
      <c r="H498" s="814"/>
      <c r="I498" s="860"/>
      <c r="J498" s="334"/>
      <c r="K498" s="863"/>
      <c r="L498" s="5"/>
      <c r="M498" s="5"/>
      <c r="N498" s="5"/>
      <c r="O498" s="5"/>
    </row>
    <row r="499" spans="1:15" ht="58.5" customHeight="1" x14ac:dyDescent="0.4">
      <c r="A499" s="863"/>
      <c r="B499" s="1149"/>
      <c r="C499" s="852"/>
      <c r="D499" s="852"/>
      <c r="E499" s="852"/>
      <c r="F499" s="852"/>
      <c r="G499" s="817"/>
      <c r="H499" s="814"/>
      <c r="I499" s="860"/>
      <c r="J499" s="334"/>
      <c r="K499" s="863"/>
      <c r="L499" s="5"/>
      <c r="M499" s="5"/>
      <c r="N499" s="5"/>
      <c r="O499" s="5"/>
    </row>
    <row r="500" spans="1:15" ht="61.5" customHeight="1" thickBot="1" x14ac:dyDescent="0.45">
      <c r="A500" s="863"/>
      <c r="B500" s="1152"/>
      <c r="C500" s="907"/>
      <c r="D500" s="907"/>
      <c r="E500" s="907"/>
      <c r="F500" s="907"/>
      <c r="G500" s="857"/>
      <c r="H500" s="858"/>
      <c r="I500" s="861"/>
      <c r="J500" s="360"/>
      <c r="K500" s="865"/>
      <c r="L500" s="5"/>
      <c r="M500" s="5"/>
      <c r="N500" s="5"/>
      <c r="O500" s="5"/>
    </row>
    <row r="501" spans="1:15" ht="43.5" customHeight="1" x14ac:dyDescent="0.4">
      <c r="A501" s="863"/>
      <c r="B501" s="1129" t="s">
        <v>1677</v>
      </c>
      <c r="C501" s="1115" t="s">
        <v>1678</v>
      </c>
      <c r="D501" s="46" t="s">
        <v>1679</v>
      </c>
      <c r="E501" s="47" t="s">
        <v>1680</v>
      </c>
      <c r="F501" s="48" t="s">
        <v>1681</v>
      </c>
      <c r="G501" s="407"/>
      <c r="H501" s="49"/>
      <c r="I501" s="358"/>
      <c r="J501" s="358"/>
      <c r="K501" s="505" t="s">
        <v>348</v>
      </c>
      <c r="L501" s="5"/>
      <c r="M501" s="5"/>
      <c r="N501" s="5"/>
      <c r="O501" s="5"/>
    </row>
    <row r="502" spans="1:15" ht="43.5" customHeight="1" x14ac:dyDescent="0.4">
      <c r="A502" s="863"/>
      <c r="B502" s="1130"/>
      <c r="C502" s="814"/>
      <c r="D502" s="1060" t="s">
        <v>1682</v>
      </c>
      <c r="E502" s="871" t="s">
        <v>1683</v>
      </c>
      <c r="F502" s="1051" t="s">
        <v>1684</v>
      </c>
      <c r="G502" s="408" t="s">
        <v>1685</v>
      </c>
      <c r="H502" s="40" t="s">
        <v>1686</v>
      </c>
      <c r="I502" s="297"/>
      <c r="J502" s="297"/>
      <c r="K502" s="497" t="s">
        <v>1057</v>
      </c>
      <c r="L502" s="5"/>
      <c r="M502" s="5"/>
      <c r="N502" s="5"/>
      <c r="O502" s="5"/>
    </row>
    <row r="503" spans="1:15" ht="43.5" customHeight="1" x14ac:dyDescent="0.4">
      <c r="A503" s="863"/>
      <c r="B503" s="1130"/>
      <c r="C503" s="814"/>
      <c r="D503" s="852"/>
      <c r="E503" s="852"/>
      <c r="F503" s="852"/>
      <c r="G503" s="408" t="s">
        <v>1687</v>
      </c>
      <c r="H503" s="40" t="s">
        <v>1688</v>
      </c>
      <c r="I503" s="297"/>
      <c r="J503" s="297"/>
      <c r="K503" s="497" t="s">
        <v>1057</v>
      </c>
      <c r="L503" s="5"/>
      <c r="M503" s="5"/>
      <c r="N503" s="5"/>
      <c r="O503" s="5"/>
    </row>
    <row r="504" spans="1:15" ht="43.5" customHeight="1" x14ac:dyDescent="0.4">
      <c r="A504" s="863"/>
      <c r="B504" s="1130"/>
      <c r="C504" s="814"/>
      <c r="D504" s="852"/>
      <c r="E504" s="852"/>
      <c r="F504" s="852"/>
      <c r="G504" s="408" t="s">
        <v>1689</v>
      </c>
      <c r="H504" s="40" t="s">
        <v>1690</v>
      </c>
      <c r="I504" s="297"/>
      <c r="J504" s="297"/>
      <c r="K504" s="497" t="s">
        <v>1057</v>
      </c>
      <c r="L504" s="5"/>
      <c r="M504" s="5"/>
      <c r="N504" s="5"/>
      <c r="O504" s="5"/>
    </row>
    <row r="505" spans="1:15" ht="73.400000000000006" customHeight="1" x14ac:dyDescent="0.4">
      <c r="A505" s="863"/>
      <c r="B505" s="1130"/>
      <c r="C505" s="814"/>
      <c r="D505" s="815"/>
      <c r="E505" s="815"/>
      <c r="F505" s="815"/>
      <c r="G505" s="409" t="s">
        <v>1691</v>
      </c>
      <c r="H505" s="53" t="s">
        <v>1692</v>
      </c>
      <c r="I505" s="361"/>
      <c r="J505" s="361"/>
      <c r="K505" s="506" t="s">
        <v>1057</v>
      </c>
      <c r="L505" s="5"/>
      <c r="M505" s="5"/>
      <c r="N505" s="5"/>
      <c r="O505" s="5"/>
    </row>
    <row r="506" spans="1:15" ht="43.5" customHeight="1" x14ac:dyDescent="0.4">
      <c r="A506" s="863"/>
      <c r="B506" s="1130"/>
      <c r="C506" s="814"/>
      <c r="D506" s="11" t="s">
        <v>1693</v>
      </c>
      <c r="E506" s="408" t="s">
        <v>1694</v>
      </c>
      <c r="F506" s="785" t="s">
        <v>1695</v>
      </c>
      <c r="G506" s="408"/>
      <c r="H506" s="40"/>
      <c r="I506" s="297"/>
      <c r="J506" s="297"/>
      <c r="K506" s="497" t="s">
        <v>1057</v>
      </c>
      <c r="L506" s="5"/>
      <c r="M506" s="5"/>
      <c r="N506" s="5"/>
      <c r="O506" s="5"/>
    </row>
    <row r="507" spans="1:15" ht="43.5" customHeight="1" x14ac:dyDescent="0.4">
      <c r="A507" s="863"/>
      <c r="B507" s="1130"/>
      <c r="C507" s="814"/>
      <c r="D507" s="784"/>
      <c r="E507" s="406" t="s">
        <v>1696</v>
      </c>
      <c r="F507" s="786" t="s">
        <v>1697</v>
      </c>
      <c r="G507" s="406"/>
      <c r="H507" s="306"/>
      <c r="I507" s="307"/>
      <c r="J507" s="307"/>
      <c r="K507" s="787" t="s">
        <v>193</v>
      </c>
      <c r="L507" s="5"/>
      <c r="M507" s="5"/>
      <c r="N507" s="5"/>
      <c r="O507" s="5"/>
    </row>
    <row r="508" spans="1:15" ht="14.6" x14ac:dyDescent="0.4">
      <c r="A508" s="863"/>
      <c r="B508" s="1130"/>
      <c r="C508" s="814"/>
      <c r="D508" s="1061" t="s">
        <v>1698</v>
      </c>
      <c r="E508" s="878" t="s">
        <v>1699</v>
      </c>
      <c r="F508" s="817" t="s">
        <v>1700</v>
      </c>
      <c r="G508" s="878"/>
      <c r="H508" s="817"/>
      <c r="I508" s="334"/>
      <c r="J508" s="334"/>
      <c r="K508" s="855" t="s">
        <v>243</v>
      </c>
      <c r="L508" s="5"/>
      <c r="M508" s="5"/>
      <c r="N508" s="5"/>
      <c r="O508" s="5"/>
    </row>
    <row r="509" spans="1:15" ht="96" customHeight="1" thickBot="1" x14ac:dyDescent="0.45">
      <c r="A509" s="863"/>
      <c r="B509" s="1131"/>
      <c r="C509" s="858"/>
      <c r="D509" s="1128"/>
      <c r="E509" s="879"/>
      <c r="F509" s="857"/>
      <c r="G509" s="879"/>
      <c r="H509" s="857"/>
      <c r="I509" s="334"/>
      <c r="J509" s="334"/>
      <c r="K509" s="856"/>
      <c r="L509" s="5"/>
      <c r="M509" s="5"/>
      <c r="N509" s="5"/>
      <c r="O509" s="5"/>
    </row>
    <row r="510" spans="1:15" ht="43.5" customHeight="1" x14ac:dyDescent="0.4">
      <c r="A510" s="863"/>
      <c r="B510" s="1153" t="s">
        <v>1704</v>
      </c>
      <c r="C510" s="1115" t="s">
        <v>1705</v>
      </c>
      <c r="D510" s="1068" t="s">
        <v>1706</v>
      </c>
      <c r="E510" s="1124" t="s">
        <v>1707</v>
      </c>
      <c r="F510" s="1121" t="s">
        <v>1708</v>
      </c>
      <c r="G510" s="410"/>
      <c r="H510" s="49"/>
      <c r="I510" s="358"/>
      <c r="J510" s="358"/>
      <c r="K510" s="358" t="s">
        <v>1709</v>
      </c>
      <c r="L510" s="5"/>
      <c r="M510" s="5"/>
      <c r="N510" s="5"/>
      <c r="O510" s="5"/>
    </row>
    <row r="511" spans="1:15" ht="43.5" customHeight="1" thickBot="1" x14ac:dyDescent="0.45">
      <c r="A511" s="863"/>
      <c r="B511" s="1149"/>
      <c r="C511" s="852"/>
      <c r="D511" s="1061"/>
      <c r="E511" s="815"/>
      <c r="F511" s="815"/>
      <c r="G511" s="408"/>
      <c r="H511" s="40"/>
      <c r="I511" s="297"/>
      <c r="J511" s="297"/>
      <c r="K511" s="297" t="s">
        <v>1709</v>
      </c>
      <c r="L511" s="5"/>
      <c r="M511" s="5"/>
      <c r="N511" s="5"/>
      <c r="O511" s="5"/>
    </row>
    <row r="512" spans="1:15" ht="43.5" customHeight="1" x14ac:dyDescent="0.4">
      <c r="A512" s="863"/>
      <c r="B512" s="1149"/>
      <c r="C512" s="852"/>
      <c r="D512" s="1061"/>
      <c r="E512" s="1124" t="s">
        <v>1710</v>
      </c>
      <c r="F512" s="1121" t="s">
        <v>1711</v>
      </c>
      <c r="G512" s="410"/>
      <c r="H512" s="306"/>
      <c r="I512" s="307"/>
      <c r="J512" s="307"/>
      <c r="K512" s="307" t="s">
        <v>1709</v>
      </c>
      <c r="L512" s="5"/>
      <c r="M512" s="5"/>
      <c r="N512" s="5"/>
      <c r="O512" s="5"/>
    </row>
    <row r="513" spans="1:15" ht="43.5" customHeight="1" thickBot="1" x14ac:dyDescent="0.45">
      <c r="A513" s="863"/>
      <c r="B513" s="1149"/>
      <c r="C513" s="852"/>
      <c r="D513" s="1061"/>
      <c r="E513" s="815"/>
      <c r="F513" s="815"/>
      <c r="G513" s="408"/>
      <c r="H513" s="306"/>
      <c r="I513" s="307"/>
      <c r="J513" s="307"/>
      <c r="K513" s="307" t="s">
        <v>1709</v>
      </c>
      <c r="L513" s="5"/>
      <c r="M513" s="5"/>
      <c r="N513" s="5"/>
      <c r="O513" s="5"/>
    </row>
    <row r="514" spans="1:15" ht="43.5" customHeight="1" x14ac:dyDescent="0.4">
      <c r="A514" s="863"/>
      <c r="B514" s="1149"/>
      <c r="C514" s="852"/>
      <c r="D514" s="1061"/>
      <c r="E514" s="1124" t="s">
        <v>1715</v>
      </c>
      <c r="F514" s="1121" t="s">
        <v>1716</v>
      </c>
      <c r="G514" s="410"/>
      <c r="H514" s="306"/>
      <c r="I514" s="307"/>
      <c r="J514" s="307"/>
      <c r="K514" s="307" t="s">
        <v>1709</v>
      </c>
      <c r="L514" s="5"/>
      <c r="M514" s="5"/>
      <c r="N514" s="5"/>
      <c r="O514" s="5"/>
    </row>
    <row r="515" spans="1:15" ht="43.5" customHeight="1" thickBot="1" x14ac:dyDescent="0.45">
      <c r="A515" s="863"/>
      <c r="B515" s="1149"/>
      <c r="C515" s="852"/>
      <c r="D515" s="1128"/>
      <c r="E515" s="815"/>
      <c r="F515" s="815"/>
      <c r="G515" s="408"/>
      <c r="H515" s="306"/>
      <c r="I515" s="307"/>
      <c r="J515" s="307"/>
      <c r="K515" s="307" t="s">
        <v>1709</v>
      </c>
      <c r="L515" s="5"/>
      <c r="M515" s="5"/>
      <c r="N515" s="5"/>
      <c r="O515" s="5"/>
    </row>
    <row r="516" spans="1:15" ht="43.5" customHeight="1" x14ac:dyDescent="0.4">
      <c r="A516" s="863"/>
      <c r="B516" s="1149"/>
      <c r="C516" s="852"/>
      <c r="D516" s="1125" t="s">
        <v>1706</v>
      </c>
      <c r="E516" s="1136" t="s">
        <v>1707</v>
      </c>
      <c r="F516" s="1118" t="s">
        <v>1705</v>
      </c>
      <c r="G516" s="723" t="s">
        <v>1717</v>
      </c>
      <c r="H516" s="724" t="s">
        <v>1718</v>
      </c>
      <c r="I516" s="358"/>
      <c r="J516" s="358"/>
      <c r="K516" s="730" t="s">
        <v>1719</v>
      </c>
      <c r="L516" s="5"/>
      <c r="M516" s="5"/>
      <c r="N516" s="5"/>
      <c r="O516" s="5"/>
    </row>
    <row r="517" spans="1:15" ht="43.5" customHeight="1" x14ac:dyDescent="0.4">
      <c r="A517" s="863"/>
      <c r="B517" s="1149"/>
      <c r="C517" s="852"/>
      <c r="D517" s="1126"/>
      <c r="E517" s="1137"/>
      <c r="F517" s="1119"/>
      <c r="G517" s="726" t="s">
        <v>1720</v>
      </c>
      <c r="H517" s="725" t="s">
        <v>1721</v>
      </c>
      <c r="I517" s="297"/>
      <c r="J517" s="297"/>
      <c r="K517" s="731" t="s">
        <v>1719</v>
      </c>
      <c r="L517" s="5"/>
      <c r="M517" s="5"/>
      <c r="N517" s="5"/>
      <c r="O517" s="5"/>
    </row>
    <row r="518" spans="1:15" ht="43.5" customHeight="1" x14ac:dyDescent="0.4">
      <c r="A518" s="863"/>
      <c r="B518" s="1149"/>
      <c r="C518" s="852"/>
      <c r="D518" s="1126"/>
      <c r="E518" s="1137"/>
      <c r="F518" s="1119"/>
      <c r="G518" s="726" t="s">
        <v>1722</v>
      </c>
      <c r="H518" s="725" t="s">
        <v>1723</v>
      </c>
      <c r="I518" s="297"/>
      <c r="J518" s="297"/>
      <c r="K518" s="731" t="s">
        <v>1719</v>
      </c>
      <c r="L518" s="5"/>
      <c r="M518" s="5"/>
      <c r="N518" s="5"/>
      <c r="O518" s="5"/>
    </row>
    <row r="519" spans="1:15" ht="43.5" customHeight="1" x14ac:dyDescent="0.4">
      <c r="A519" s="863"/>
      <c r="B519" s="1149"/>
      <c r="C519" s="852"/>
      <c r="D519" s="1127"/>
      <c r="E519" s="1138"/>
      <c r="F519" s="1120"/>
      <c r="G519" s="726" t="s">
        <v>1724</v>
      </c>
      <c r="H519" s="725" t="s">
        <v>1725</v>
      </c>
      <c r="I519" s="297"/>
      <c r="J519" s="297"/>
      <c r="K519" s="731" t="s">
        <v>1719</v>
      </c>
      <c r="L519" s="5"/>
      <c r="M519" s="5"/>
      <c r="N519" s="5"/>
      <c r="O519" s="5"/>
    </row>
    <row r="520" spans="1:15" ht="43.5" customHeight="1" thickBot="1" x14ac:dyDescent="0.45">
      <c r="A520" s="866"/>
      <c r="B520" s="1152"/>
      <c r="C520" s="907"/>
      <c r="D520" s="727" t="s">
        <v>1726</v>
      </c>
      <c r="E520" s="720" t="s">
        <v>1710</v>
      </c>
      <c r="F520" s="721" t="s">
        <v>1727</v>
      </c>
      <c r="G520" s="54"/>
      <c r="H520" s="44"/>
      <c r="I520" s="357"/>
      <c r="J520" s="357"/>
      <c r="K520" s="722" t="s">
        <v>1719</v>
      </c>
      <c r="L520" s="5"/>
      <c r="M520" s="5"/>
      <c r="N520" s="5"/>
      <c r="O520" s="5"/>
    </row>
    <row r="521" spans="1:15" ht="43.5" customHeight="1" x14ac:dyDescent="0.4">
      <c r="A521" s="56"/>
      <c r="B521" s="56"/>
      <c r="C521" s="57"/>
      <c r="D521" s="58"/>
      <c r="E521" s="56"/>
      <c r="F521" s="59"/>
      <c r="G521" s="411"/>
      <c r="H521" s="56"/>
      <c r="I521" s="56"/>
      <c r="J521" s="56"/>
      <c r="K521" s="60"/>
      <c r="L521" s="5"/>
      <c r="M521" s="5"/>
      <c r="N521" s="5"/>
      <c r="O521" s="5"/>
    </row>
    <row r="522" spans="1:15" ht="106.5" customHeight="1" x14ac:dyDescent="0.4">
      <c r="A522" s="56"/>
      <c r="B522" s="56"/>
      <c r="C522" s="57"/>
      <c r="D522" s="58"/>
      <c r="E522" s="56"/>
      <c r="F522" s="59"/>
      <c r="G522" s="411"/>
      <c r="H522" s="56"/>
      <c r="I522" s="56"/>
      <c r="J522" s="56"/>
      <c r="K522" s="810"/>
      <c r="L522" s="5"/>
      <c r="M522" s="5"/>
      <c r="N522" s="5"/>
      <c r="O522" s="5"/>
    </row>
  </sheetData>
  <autoFilter ref="A1:K522" xr:uid="{00000000-0001-0000-0000-000000000000}"/>
  <mergeCells count="427">
    <mergeCell ref="F211:F214"/>
    <mergeCell ref="D71:D89"/>
    <mergeCell ref="E71:E89"/>
    <mergeCell ref="H57:H58"/>
    <mergeCell ref="E209:E210"/>
    <mergeCell ref="F209:F210"/>
    <mergeCell ref="D215:D218"/>
    <mergeCell ref="D219:D241"/>
    <mergeCell ref="E5:E12"/>
    <mergeCell ref="E16:E61"/>
    <mergeCell ref="F116:F139"/>
    <mergeCell ref="E116:E139"/>
    <mergeCell ref="F16:F61"/>
    <mergeCell ref="F140:F151"/>
    <mergeCell ref="H219:H223"/>
    <mergeCell ref="G201:G202"/>
    <mergeCell ref="E152:E190"/>
    <mergeCell ref="E219:E241"/>
    <mergeCell ref="F219:F241"/>
    <mergeCell ref="G11:G12"/>
    <mergeCell ref="H7:H8"/>
    <mergeCell ref="H35:H38"/>
    <mergeCell ref="H11:H12"/>
    <mergeCell ref="G7:G8"/>
    <mergeCell ref="K2:K3"/>
    <mergeCell ref="G73:G74"/>
    <mergeCell ref="G75:G76"/>
    <mergeCell ref="G77:G87"/>
    <mergeCell ref="K225:K240"/>
    <mergeCell ref="G198:G199"/>
    <mergeCell ref="H198:H199"/>
    <mergeCell ref="G95:G96"/>
    <mergeCell ref="K124:K127"/>
    <mergeCell ref="H204:H205"/>
    <mergeCell ref="J194:J195"/>
    <mergeCell ref="I154:I156"/>
    <mergeCell ref="H211:H212"/>
    <mergeCell ref="J154:J156"/>
    <mergeCell ref="J157:J158"/>
    <mergeCell ref="I157:I158"/>
    <mergeCell ref="I219:I223"/>
    <mergeCell ref="G116:G118"/>
    <mergeCell ref="G119:G133"/>
    <mergeCell ref="G143:G145"/>
    <mergeCell ref="G140:G141"/>
    <mergeCell ref="G137:G138"/>
    <mergeCell ref="G134:G135"/>
    <mergeCell ref="K113:K114"/>
    <mergeCell ref="D306:D311"/>
    <mergeCell ref="D116:D139"/>
    <mergeCell ref="A2:A115"/>
    <mergeCell ref="B2:B13"/>
    <mergeCell ref="C2:C13"/>
    <mergeCell ref="E2:E3"/>
    <mergeCell ref="F2:F3"/>
    <mergeCell ref="F14:F15"/>
    <mergeCell ref="F62:F70"/>
    <mergeCell ref="F109:F115"/>
    <mergeCell ref="D109:D115"/>
    <mergeCell ref="E109:E115"/>
    <mergeCell ref="B14:B93"/>
    <mergeCell ref="C14:C93"/>
    <mergeCell ref="D14:D15"/>
    <mergeCell ref="E14:E15"/>
    <mergeCell ref="D16:D61"/>
    <mergeCell ref="B94:B115"/>
    <mergeCell ref="C94:C115"/>
    <mergeCell ref="D5:D12"/>
    <mergeCell ref="D62:D70"/>
    <mergeCell ref="D94:D108"/>
    <mergeCell ref="F5:F12"/>
    <mergeCell ref="D2:D3"/>
    <mergeCell ref="C152:C207"/>
    <mergeCell ref="B152:B207"/>
    <mergeCell ref="D211:D214"/>
    <mergeCell ref="D152:D190"/>
    <mergeCell ref="D204:D207"/>
    <mergeCell ref="D191:D203"/>
    <mergeCell ref="D209:D210"/>
    <mergeCell ref="D140:D151"/>
    <mergeCell ref="D283:D300"/>
    <mergeCell ref="D242:D261"/>
    <mergeCell ref="D267:D282"/>
    <mergeCell ref="D262:D266"/>
    <mergeCell ref="D303:D305"/>
    <mergeCell ref="D301:D302"/>
    <mergeCell ref="E303:E305"/>
    <mergeCell ref="A313:A520"/>
    <mergeCell ref="B209:B214"/>
    <mergeCell ref="C209:C214"/>
    <mergeCell ref="B215:B282"/>
    <mergeCell ref="C215:C282"/>
    <mergeCell ref="B283:B305"/>
    <mergeCell ref="C283:C305"/>
    <mergeCell ref="B306:B312"/>
    <mergeCell ref="C306:C312"/>
    <mergeCell ref="C313:C383"/>
    <mergeCell ref="B384:B399"/>
    <mergeCell ref="C384:C399"/>
    <mergeCell ref="B313:B383"/>
    <mergeCell ref="B510:B520"/>
    <mergeCell ref="C510:C520"/>
    <mergeCell ref="B436:B449"/>
    <mergeCell ref="B450:B500"/>
    <mergeCell ref="A116:A312"/>
    <mergeCell ref="B116:B151"/>
    <mergeCell ref="C116:C151"/>
    <mergeCell ref="B501:B509"/>
    <mergeCell ref="D516:D519"/>
    <mergeCell ref="D510:D515"/>
    <mergeCell ref="B400:B435"/>
    <mergeCell ref="E436:E437"/>
    <mergeCell ref="D502:D505"/>
    <mergeCell ref="E467:E500"/>
    <mergeCell ref="E512:E513"/>
    <mergeCell ref="E418:E422"/>
    <mergeCell ref="D404:D417"/>
    <mergeCell ref="E400:E403"/>
    <mergeCell ref="D400:D403"/>
    <mergeCell ref="E508:E509"/>
    <mergeCell ref="D508:D509"/>
    <mergeCell ref="E404:E417"/>
    <mergeCell ref="C450:C500"/>
    <mergeCell ref="C501:C509"/>
    <mergeCell ref="C436:C449"/>
    <mergeCell ref="C400:C435"/>
    <mergeCell ref="E451:E466"/>
    <mergeCell ref="E428:E433"/>
    <mergeCell ref="D428:D433"/>
    <mergeCell ref="D423:D427"/>
    <mergeCell ref="E516:E519"/>
    <mergeCell ref="E502:E505"/>
    <mergeCell ref="E423:E427"/>
    <mergeCell ref="F508:F509"/>
    <mergeCell ref="F434:F435"/>
    <mergeCell ref="F451:F466"/>
    <mergeCell ref="F516:F519"/>
    <mergeCell ref="F512:F513"/>
    <mergeCell ref="E438:E447"/>
    <mergeCell ref="E434:E435"/>
    <mergeCell ref="F423:F427"/>
    <mergeCell ref="F428:F433"/>
    <mergeCell ref="E514:E515"/>
    <mergeCell ref="F514:F515"/>
    <mergeCell ref="F510:F511"/>
    <mergeCell ref="F502:F505"/>
    <mergeCell ref="F467:F500"/>
    <mergeCell ref="E510:E511"/>
    <mergeCell ref="D438:D447"/>
    <mergeCell ref="D450:D500"/>
    <mergeCell ref="I472:I494"/>
    <mergeCell ref="G495:G496"/>
    <mergeCell ref="H495:H496"/>
    <mergeCell ref="F438:F447"/>
    <mergeCell ref="H472:H494"/>
    <mergeCell ref="G472:G494"/>
    <mergeCell ref="D434:D435"/>
    <mergeCell ref="I467:I471"/>
    <mergeCell ref="D436:D437"/>
    <mergeCell ref="F436:F437"/>
    <mergeCell ref="K404:K417"/>
    <mergeCell ref="D386:D388"/>
    <mergeCell ref="G378:G381"/>
    <mergeCell ref="G401:G403"/>
    <mergeCell ref="D392:D399"/>
    <mergeCell ref="E386:E388"/>
    <mergeCell ref="E377:E383"/>
    <mergeCell ref="E390:E391"/>
    <mergeCell ref="D377:D383"/>
    <mergeCell ref="H367:H369"/>
    <mergeCell ref="H392:H394"/>
    <mergeCell ref="I354:I355"/>
    <mergeCell ref="I358:I366"/>
    <mergeCell ref="F386:F388"/>
    <mergeCell ref="F400:F403"/>
    <mergeCell ref="F404:F417"/>
    <mergeCell ref="D418:D422"/>
    <mergeCell ref="G392:G394"/>
    <mergeCell ref="G395:G398"/>
    <mergeCell ref="G406:G408"/>
    <mergeCell ref="G404:G405"/>
    <mergeCell ref="I368:I369"/>
    <mergeCell ref="H354:H366"/>
    <mergeCell ref="G354:G366"/>
    <mergeCell ref="J354:J355"/>
    <mergeCell ref="J358:J366"/>
    <mergeCell ref="J368:J369"/>
    <mergeCell ref="H378:H381"/>
    <mergeCell ref="H404:H405"/>
    <mergeCell ref="G352:G353"/>
    <mergeCell ref="D325:D335"/>
    <mergeCell ref="F418:F422"/>
    <mergeCell ref="D316:D324"/>
    <mergeCell ref="F316:F324"/>
    <mergeCell ref="F336:F369"/>
    <mergeCell ref="H341:H345"/>
    <mergeCell ref="G346:G351"/>
    <mergeCell ref="D313:D315"/>
    <mergeCell ref="D390:D391"/>
    <mergeCell ref="H316:H318"/>
    <mergeCell ref="H319:H321"/>
    <mergeCell ref="G316:G318"/>
    <mergeCell ref="G319:G321"/>
    <mergeCell ref="H336:H340"/>
    <mergeCell ref="H352:H353"/>
    <mergeCell ref="G331:G335"/>
    <mergeCell ref="H346:H351"/>
    <mergeCell ref="F313:F315"/>
    <mergeCell ref="F325:F335"/>
    <mergeCell ref="F370:F376"/>
    <mergeCell ref="E336:E369"/>
    <mergeCell ref="E370:E376"/>
    <mergeCell ref="D370:D376"/>
    <mergeCell ref="D336:D369"/>
    <mergeCell ref="G367:G369"/>
    <mergeCell ref="F390:F391"/>
    <mergeCell ref="E313:E315"/>
    <mergeCell ref="E325:E335"/>
    <mergeCell ref="H331:H335"/>
    <mergeCell ref="G336:G340"/>
    <mergeCell ref="E392:E399"/>
    <mergeCell ref="G288:G298"/>
    <mergeCell ref="H288:H298"/>
    <mergeCell ref="I262:I264"/>
    <mergeCell ref="E301:E302"/>
    <mergeCell ref="G341:G345"/>
    <mergeCell ref="H306:H308"/>
    <mergeCell ref="G325:G327"/>
    <mergeCell ref="I316:I317"/>
    <mergeCell ref="F301:F302"/>
    <mergeCell ref="F303:F305"/>
    <mergeCell ref="F306:F311"/>
    <mergeCell ref="E306:E311"/>
    <mergeCell ref="E316:E324"/>
    <mergeCell ref="F377:F383"/>
    <mergeCell ref="F392:F399"/>
    <mergeCell ref="F267:F282"/>
    <mergeCell ref="E267:E282"/>
    <mergeCell ref="I286:I287"/>
    <mergeCell ref="H275:H277"/>
    <mergeCell ref="E242:E261"/>
    <mergeCell ref="F242:F261"/>
    <mergeCell ref="F262:F266"/>
    <mergeCell ref="F283:F300"/>
    <mergeCell ref="J68:J70"/>
    <mergeCell ref="H98:H102"/>
    <mergeCell ref="E94:E108"/>
    <mergeCell ref="F152:F190"/>
    <mergeCell ref="E204:E207"/>
    <mergeCell ref="F204:F207"/>
    <mergeCell ref="E191:E203"/>
    <mergeCell ref="H116:H118"/>
    <mergeCell ref="H141:H142"/>
    <mergeCell ref="H144:H145"/>
    <mergeCell ref="G192:G197"/>
    <mergeCell ref="F191:F203"/>
    <mergeCell ref="G206:G207"/>
    <mergeCell ref="E215:E218"/>
    <mergeCell ref="F215:F218"/>
    <mergeCell ref="H95:H96"/>
    <mergeCell ref="I104:I105"/>
    <mergeCell ref="E211:E214"/>
    <mergeCell ref="E283:E300"/>
    <mergeCell ref="E262:E266"/>
    <mergeCell ref="K286:K287"/>
    <mergeCell ref="H278:H281"/>
    <mergeCell ref="K219:K223"/>
    <mergeCell ref="G217:G218"/>
    <mergeCell ref="J219:J223"/>
    <mergeCell ref="K68:K70"/>
    <mergeCell ref="J79:J80"/>
    <mergeCell ref="J104:J105"/>
    <mergeCell ref="J134:J135"/>
    <mergeCell ref="I79:I80"/>
    <mergeCell ref="I68:I70"/>
    <mergeCell ref="K79:K80"/>
    <mergeCell ref="K84:K87"/>
    <mergeCell ref="J84:J87"/>
    <mergeCell ref="G211:G212"/>
    <mergeCell ref="J113:J114"/>
    <mergeCell ref="I113:I114"/>
    <mergeCell ref="G68:G70"/>
    <mergeCell ref="G204:G205"/>
    <mergeCell ref="J267:J274"/>
    <mergeCell ref="I283:I285"/>
    <mergeCell ref="I267:I274"/>
    <mergeCell ref="J124:J127"/>
    <mergeCell ref="H248:H253"/>
    <mergeCell ref="I101:I102"/>
    <mergeCell ref="J101:J102"/>
    <mergeCell ref="G44:G47"/>
    <mergeCell ref="J81:J83"/>
    <mergeCell ref="K81:K83"/>
    <mergeCell ref="I77:I78"/>
    <mergeCell ref="J77:J78"/>
    <mergeCell ref="K77:K78"/>
    <mergeCell ref="I84:I87"/>
    <mergeCell ref="G98:G102"/>
    <mergeCell ref="G54:G55"/>
    <mergeCell ref="H54:H55"/>
    <mergeCell ref="I54:I55"/>
    <mergeCell ref="J54:J55"/>
    <mergeCell ref="K54:K55"/>
    <mergeCell ref="G59:G61"/>
    <mergeCell ref="H59:H61"/>
    <mergeCell ref="K95:K96"/>
    <mergeCell ref="J59:J60"/>
    <mergeCell ref="K59:K60"/>
    <mergeCell ref="G57:G58"/>
    <mergeCell ref="G63:G67"/>
    <mergeCell ref="J95:J96"/>
    <mergeCell ref="K211:K212"/>
    <mergeCell ref="H201:H202"/>
    <mergeCell ref="H206:H207"/>
    <mergeCell ref="J192:J193"/>
    <mergeCell ref="I201:I202"/>
    <mergeCell ref="J201:J202"/>
    <mergeCell ref="J160:J161"/>
    <mergeCell ref="I124:I127"/>
    <mergeCell ref="H147:H149"/>
    <mergeCell ref="H153:H163"/>
    <mergeCell ref="I160:I161"/>
    <mergeCell ref="K134:K135"/>
    <mergeCell ref="I192:I193"/>
    <mergeCell ref="H119:H133"/>
    <mergeCell ref="H16:H34"/>
    <mergeCell ref="G16:G34"/>
    <mergeCell ref="H104:H107"/>
    <mergeCell ref="G104:G107"/>
    <mergeCell ref="H75:H76"/>
    <mergeCell ref="G39:G43"/>
    <mergeCell ref="H166:H189"/>
    <mergeCell ref="G166:G189"/>
    <mergeCell ref="G153:G163"/>
    <mergeCell ref="F71:F89"/>
    <mergeCell ref="E140:E151"/>
    <mergeCell ref="F94:F108"/>
    <mergeCell ref="E62:E70"/>
    <mergeCell ref="G49:G53"/>
    <mergeCell ref="I95:I96"/>
    <mergeCell ref="G35:G38"/>
    <mergeCell ref="I81:I83"/>
    <mergeCell ref="H63:H67"/>
    <mergeCell ref="H77:H87"/>
    <mergeCell ref="H134:H135"/>
    <mergeCell ref="I134:I135"/>
    <mergeCell ref="H137:H138"/>
    <mergeCell ref="G146:G149"/>
    <mergeCell ref="H39:H43"/>
    <mergeCell ref="H68:H70"/>
    <mergeCell ref="H49:H53"/>
    <mergeCell ref="H44:H47"/>
    <mergeCell ref="H73:H74"/>
    <mergeCell ref="G113:G115"/>
    <mergeCell ref="H113:H114"/>
    <mergeCell ref="G309:G310"/>
    <mergeCell ref="I288:I289"/>
    <mergeCell ref="H254:H260"/>
    <mergeCell ref="K217:K218"/>
    <mergeCell ref="H217:H218"/>
    <mergeCell ref="J286:J287"/>
    <mergeCell ref="H267:H274"/>
    <mergeCell ref="I194:I195"/>
    <mergeCell ref="J196:J197"/>
    <mergeCell ref="I196:I197"/>
    <mergeCell ref="K288:K289"/>
    <mergeCell ref="J288:J289"/>
    <mergeCell ref="K292:K294"/>
    <mergeCell ref="I292:I294"/>
    <mergeCell ref="J292:J294"/>
    <mergeCell ref="J295:J297"/>
    <mergeCell ref="I295:I297"/>
    <mergeCell ref="H309:H310"/>
    <mergeCell ref="I225:I240"/>
    <mergeCell ref="J225:J240"/>
    <mergeCell ref="J262:J264"/>
    <mergeCell ref="H262:H264"/>
    <mergeCell ref="H245:H246"/>
    <mergeCell ref="H192:H197"/>
    <mergeCell ref="K508:K509"/>
    <mergeCell ref="G497:G500"/>
    <mergeCell ref="H497:H500"/>
    <mergeCell ref="I497:I500"/>
    <mergeCell ref="K467:K500"/>
    <mergeCell ref="G467:G471"/>
    <mergeCell ref="H467:H471"/>
    <mergeCell ref="K354:K355"/>
    <mergeCell ref="H409:H414"/>
    <mergeCell ref="K436:K437"/>
    <mergeCell ref="K451:K466"/>
    <mergeCell ref="G452:G466"/>
    <mergeCell ref="H452:H466"/>
    <mergeCell ref="G442:G443"/>
    <mergeCell ref="H442:H443"/>
    <mergeCell ref="K434:K435"/>
    <mergeCell ref="J472:J493"/>
    <mergeCell ref="K401:K403"/>
    <mergeCell ref="J467:J471"/>
    <mergeCell ref="J452:J466"/>
    <mergeCell ref="G508:G509"/>
    <mergeCell ref="H395:H398"/>
    <mergeCell ref="H508:H509"/>
    <mergeCell ref="I452:I466"/>
    <mergeCell ref="J316:J317"/>
    <mergeCell ref="H401:H403"/>
    <mergeCell ref="G409:G414"/>
    <mergeCell ref="K316:K317"/>
    <mergeCell ref="G215:G216"/>
    <mergeCell ref="H215:H216"/>
    <mergeCell ref="K215:K216"/>
    <mergeCell ref="K262:K264"/>
    <mergeCell ref="J283:J285"/>
    <mergeCell ref="K296:K297"/>
    <mergeCell ref="H406:H408"/>
    <mergeCell ref="G245:G246"/>
    <mergeCell ref="G306:G308"/>
    <mergeCell ref="G225:G240"/>
    <mergeCell ref="G283:G287"/>
    <mergeCell ref="G219:G223"/>
    <mergeCell ref="G262:G264"/>
    <mergeCell ref="G267:G274"/>
    <mergeCell ref="G275:G277"/>
    <mergeCell ref="G278:G281"/>
    <mergeCell ref="G248:G253"/>
    <mergeCell ref="G254:G260"/>
    <mergeCell ref="H225:H240"/>
    <mergeCell ref="H283:H287"/>
  </mergeCells>
  <phoneticPr fontId="48" type="noConversion"/>
  <pageMargins left="0.7" right="0.7" top="0.75" bottom="0.75" header="0" footer="0"/>
  <pageSetup paperSize="9" scale="8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9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35"/>
  <cols>
    <col min="1" max="1" width="16.0703125" customWidth="1"/>
    <col min="2" max="2" width="11.5" customWidth="1"/>
    <col min="3" max="3" width="35.92578125" customWidth="1"/>
    <col min="4" max="4" width="12.92578125" customWidth="1"/>
    <col min="5" max="5" width="51.42578125" customWidth="1"/>
    <col min="6" max="6" width="21.42578125" hidden="1" customWidth="1"/>
    <col min="7" max="7" width="21.42578125" customWidth="1"/>
    <col min="8" max="8" width="16.5703125" hidden="1" customWidth="1"/>
    <col min="9" max="9" width="47.5" customWidth="1"/>
    <col min="10" max="10" width="68.0703125" hidden="1" customWidth="1"/>
    <col min="11" max="11" width="33" hidden="1" customWidth="1"/>
    <col min="12" max="13" width="20.0703125" hidden="1" customWidth="1"/>
    <col min="14" max="14" width="20.5703125" hidden="1" customWidth="1"/>
    <col min="15" max="15" width="19.42578125" hidden="1" customWidth="1"/>
    <col min="16" max="26" width="9.42578125" customWidth="1"/>
  </cols>
  <sheetData>
    <row r="1" spans="1:15" ht="20.6" x14ac:dyDescent="0.4">
      <c r="A1" s="1293" t="s">
        <v>2514</v>
      </c>
      <c r="B1" s="1246"/>
      <c r="C1" s="1246"/>
      <c r="D1" s="1246"/>
      <c r="E1" s="1246"/>
      <c r="F1" s="1246"/>
      <c r="G1" s="1246"/>
      <c r="H1" s="1246"/>
      <c r="I1" s="1246"/>
      <c r="K1" s="161"/>
      <c r="L1" s="62"/>
      <c r="M1" s="62"/>
    </row>
    <row r="2" spans="1:15" ht="14.6" x14ac:dyDescent="0.4">
      <c r="B2" s="63"/>
      <c r="C2" s="63"/>
      <c r="D2" s="63"/>
      <c r="E2" s="95"/>
      <c r="F2" s="161"/>
      <c r="G2" s="95"/>
      <c r="H2" s="95"/>
      <c r="I2" s="61"/>
      <c r="K2" s="161"/>
      <c r="L2" s="62"/>
      <c r="M2" s="62"/>
    </row>
    <row r="3" spans="1:15" ht="32.25" customHeight="1" x14ac:dyDescent="0.4">
      <c r="A3" s="218" t="s">
        <v>2279</v>
      </c>
      <c r="B3" s="218" t="s">
        <v>1</v>
      </c>
      <c r="C3" s="218" t="s">
        <v>2</v>
      </c>
      <c r="D3" s="218" t="s">
        <v>1</v>
      </c>
      <c r="E3" s="219" t="s">
        <v>3</v>
      </c>
      <c r="F3" s="219" t="s">
        <v>2281</v>
      </c>
      <c r="G3" s="219" t="s">
        <v>2282</v>
      </c>
      <c r="H3" s="219" t="s">
        <v>1</v>
      </c>
      <c r="I3" s="219" t="s">
        <v>4</v>
      </c>
      <c r="J3" s="545" t="s">
        <v>6</v>
      </c>
      <c r="K3" s="77" t="s">
        <v>2330</v>
      </c>
      <c r="L3" s="96" t="s">
        <v>2331</v>
      </c>
      <c r="M3" s="96" t="s">
        <v>2332</v>
      </c>
      <c r="N3" s="96" t="s">
        <v>2449</v>
      </c>
      <c r="O3" s="96" t="s">
        <v>2450</v>
      </c>
    </row>
    <row r="4" spans="1:15" ht="30" customHeight="1" x14ac:dyDescent="0.4">
      <c r="A4" s="1294" t="s">
        <v>13</v>
      </c>
      <c r="B4" s="1289" t="s">
        <v>14</v>
      </c>
      <c r="C4" s="1290" t="s">
        <v>1731</v>
      </c>
      <c r="D4" s="220" t="s">
        <v>17</v>
      </c>
      <c r="E4" s="221" t="s">
        <v>18</v>
      </c>
      <c r="F4" s="222" t="s">
        <v>2283</v>
      </c>
      <c r="G4" s="222" t="s">
        <v>2283</v>
      </c>
      <c r="H4" s="223"/>
      <c r="I4" s="224" t="s">
        <v>18</v>
      </c>
      <c r="J4" s="225" t="s">
        <v>21</v>
      </c>
      <c r="K4" s="100" t="s">
        <v>2333</v>
      </c>
      <c r="L4" s="101" t="s">
        <v>2334</v>
      </c>
      <c r="M4" s="101" t="s">
        <v>2334</v>
      </c>
      <c r="N4" s="4" t="s">
        <v>2334</v>
      </c>
      <c r="O4" s="4" t="s">
        <v>13</v>
      </c>
    </row>
    <row r="5" spans="1:15" ht="30" customHeight="1" x14ac:dyDescent="0.4">
      <c r="A5" s="1272"/>
      <c r="B5" s="1272"/>
      <c r="C5" s="1272"/>
      <c r="D5" s="220" t="s">
        <v>33</v>
      </c>
      <c r="E5" s="221" t="s">
        <v>41</v>
      </c>
      <c r="F5" s="222" t="s">
        <v>2283</v>
      </c>
      <c r="G5" s="222" t="s">
        <v>2283</v>
      </c>
      <c r="H5" s="223"/>
      <c r="I5" s="224" t="s">
        <v>41</v>
      </c>
      <c r="J5" s="225" t="s">
        <v>21</v>
      </c>
      <c r="K5" s="100" t="s">
        <v>2335</v>
      </c>
      <c r="L5" s="101" t="s">
        <v>2334</v>
      </c>
      <c r="M5" s="101" t="s">
        <v>2334</v>
      </c>
      <c r="N5" s="4" t="s">
        <v>2334</v>
      </c>
      <c r="O5" s="4" t="s">
        <v>13</v>
      </c>
    </row>
    <row r="6" spans="1:15" ht="30" customHeight="1" x14ac:dyDescent="0.4">
      <c r="A6" s="1272"/>
      <c r="B6" s="1272"/>
      <c r="C6" s="1272"/>
      <c r="D6" s="220" t="s">
        <v>40</v>
      </c>
      <c r="E6" s="221" t="s">
        <v>2336</v>
      </c>
      <c r="F6" s="222" t="s">
        <v>2283</v>
      </c>
      <c r="G6" s="222" t="s">
        <v>2283</v>
      </c>
      <c r="H6" s="223"/>
      <c r="I6" s="226" t="s">
        <v>2336</v>
      </c>
      <c r="J6" s="227" t="s">
        <v>21</v>
      </c>
      <c r="K6" s="100" t="s">
        <v>2337</v>
      </c>
      <c r="L6" s="101" t="s">
        <v>2334</v>
      </c>
      <c r="M6" s="101" t="s">
        <v>2334</v>
      </c>
      <c r="N6" s="4" t="s">
        <v>2334</v>
      </c>
      <c r="O6" s="4" t="s">
        <v>13</v>
      </c>
    </row>
    <row r="7" spans="1:15" ht="23.25" customHeight="1" x14ac:dyDescent="0.4">
      <c r="A7" s="1272"/>
      <c r="B7" s="1273"/>
      <c r="C7" s="1273"/>
      <c r="D7" s="220" t="s">
        <v>73</v>
      </c>
      <c r="E7" s="221" t="s">
        <v>1732</v>
      </c>
      <c r="F7" s="222" t="s">
        <v>2286</v>
      </c>
      <c r="G7" s="222" t="s">
        <v>2286</v>
      </c>
      <c r="H7" s="223"/>
      <c r="I7" s="226" t="s">
        <v>1732</v>
      </c>
      <c r="J7" s="227"/>
      <c r="K7" s="100"/>
      <c r="L7" s="101" t="s">
        <v>2334</v>
      </c>
      <c r="M7" s="101" t="s">
        <v>2334</v>
      </c>
      <c r="N7" s="4" t="s">
        <v>2334</v>
      </c>
      <c r="O7" s="4" t="s">
        <v>13</v>
      </c>
    </row>
    <row r="8" spans="1:15" ht="43.75" x14ac:dyDescent="0.4">
      <c r="A8" s="1272"/>
      <c r="B8" s="1289" t="s">
        <v>76</v>
      </c>
      <c r="C8" s="1290" t="s">
        <v>1733</v>
      </c>
      <c r="D8" s="1302" t="s">
        <v>79</v>
      </c>
      <c r="E8" s="1298" t="s">
        <v>346</v>
      </c>
      <c r="F8" s="1303" t="s">
        <v>2287</v>
      </c>
      <c r="G8" s="1295" t="s">
        <v>2288</v>
      </c>
      <c r="H8" s="226"/>
      <c r="I8" s="222" t="s">
        <v>2338</v>
      </c>
      <c r="J8" s="225" t="s">
        <v>2308</v>
      </c>
      <c r="K8" s="100"/>
      <c r="L8" s="101" t="s">
        <v>2453</v>
      </c>
      <c r="M8" s="101" t="s">
        <v>2334</v>
      </c>
      <c r="N8" s="4" t="s">
        <v>2334</v>
      </c>
      <c r="O8" s="4" t="s">
        <v>13</v>
      </c>
    </row>
    <row r="9" spans="1:15" ht="29.15" x14ac:dyDescent="0.4">
      <c r="A9" s="1272"/>
      <c r="B9" s="1272"/>
      <c r="C9" s="1272"/>
      <c r="D9" s="1272"/>
      <c r="E9" s="1272"/>
      <c r="F9" s="1272"/>
      <c r="G9" s="1272"/>
      <c r="H9" s="226"/>
      <c r="I9" s="222" t="s">
        <v>2340</v>
      </c>
      <c r="J9" s="225" t="s">
        <v>2341</v>
      </c>
      <c r="K9" s="100"/>
      <c r="L9" s="101" t="s">
        <v>2334</v>
      </c>
      <c r="M9" s="101" t="s">
        <v>2334</v>
      </c>
      <c r="N9" s="4" t="s">
        <v>2334</v>
      </c>
      <c r="O9" s="4" t="s">
        <v>13</v>
      </c>
    </row>
    <row r="10" spans="1:15" ht="29.15" x14ac:dyDescent="0.4">
      <c r="A10" s="1272"/>
      <c r="B10" s="1272"/>
      <c r="C10" s="1272"/>
      <c r="D10" s="1273"/>
      <c r="E10" s="1273"/>
      <c r="F10" s="1273"/>
      <c r="G10" s="1273"/>
      <c r="H10" s="226"/>
      <c r="I10" s="222" t="s">
        <v>2342</v>
      </c>
      <c r="J10" s="225"/>
      <c r="K10" s="100"/>
      <c r="L10" s="101" t="s">
        <v>2334</v>
      </c>
      <c r="M10" s="101" t="s">
        <v>2334</v>
      </c>
      <c r="N10" s="4" t="s">
        <v>2334</v>
      </c>
      <c r="O10" s="4" t="s">
        <v>13</v>
      </c>
    </row>
    <row r="11" spans="1:15" ht="33" customHeight="1" x14ac:dyDescent="0.4">
      <c r="A11" s="1272"/>
      <c r="B11" s="1272"/>
      <c r="C11" s="1272"/>
      <c r="D11" s="1304" t="s">
        <v>703</v>
      </c>
      <c r="E11" s="1305" t="s">
        <v>2515</v>
      </c>
      <c r="F11" s="1306" t="s">
        <v>2287</v>
      </c>
      <c r="G11" s="1296" t="s">
        <v>2456</v>
      </c>
      <c r="H11" s="228" t="s">
        <v>461</v>
      </c>
      <c r="I11" s="229" t="s">
        <v>2457</v>
      </c>
      <c r="J11" s="546" t="s">
        <v>2301</v>
      </c>
      <c r="K11" s="106" t="e">
        <f>VLOOKUP(D11,'[1]Inv solo (2)'!$C$1:$E$28,3,FALSE)</f>
        <v>#N/A</v>
      </c>
      <c r="L11" s="107" t="s">
        <v>2334</v>
      </c>
      <c r="M11" s="101" t="s">
        <v>2334</v>
      </c>
      <c r="N11" s="4" t="s">
        <v>2334</v>
      </c>
      <c r="O11" s="4" t="s">
        <v>13</v>
      </c>
    </row>
    <row r="12" spans="1:15" ht="14.6" x14ac:dyDescent="0.4">
      <c r="A12" s="1272"/>
      <c r="B12" s="1272"/>
      <c r="C12" s="1272"/>
      <c r="D12" s="1272"/>
      <c r="E12" s="1272"/>
      <c r="F12" s="1272"/>
      <c r="G12" s="1272"/>
      <c r="H12" s="228" t="s">
        <v>473</v>
      </c>
      <c r="I12" s="229" t="s">
        <v>2345</v>
      </c>
      <c r="J12" s="546" t="s">
        <v>2346</v>
      </c>
      <c r="K12" s="106" t="e">
        <f>VLOOKUP(D12,'[1]Inv solo (2)'!$C$1:$E$28,3,FALSE)</f>
        <v>#N/A</v>
      </c>
      <c r="L12" s="107" t="s">
        <v>2334</v>
      </c>
      <c r="M12" s="101" t="s">
        <v>2334</v>
      </c>
      <c r="N12" s="4" t="s">
        <v>2334</v>
      </c>
      <c r="O12" s="4" t="s">
        <v>13</v>
      </c>
    </row>
    <row r="13" spans="1:15" ht="14.6" x14ac:dyDescent="0.4">
      <c r="A13" s="1272"/>
      <c r="B13" s="1272"/>
      <c r="C13" s="1272"/>
      <c r="D13" s="1272"/>
      <c r="E13" s="1272"/>
      <c r="F13" s="1272"/>
      <c r="G13" s="1272"/>
      <c r="H13" s="228"/>
      <c r="I13" s="229" t="s">
        <v>2347</v>
      </c>
      <c r="J13" s="546"/>
      <c r="K13" s="106"/>
      <c r="L13" s="107" t="s">
        <v>2334</v>
      </c>
      <c r="M13" s="101" t="s">
        <v>2334</v>
      </c>
      <c r="N13" s="4" t="s">
        <v>2334</v>
      </c>
      <c r="O13" s="4" t="s">
        <v>13</v>
      </c>
    </row>
    <row r="14" spans="1:15" ht="14.6" x14ac:dyDescent="0.4">
      <c r="A14" s="1272"/>
      <c r="B14" s="1272"/>
      <c r="C14" s="1272"/>
      <c r="D14" s="1273"/>
      <c r="E14" s="1273"/>
      <c r="F14" s="1273"/>
      <c r="G14" s="1273"/>
      <c r="H14" s="228"/>
      <c r="I14" s="229" t="s">
        <v>2348</v>
      </c>
      <c r="J14" s="546"/>
      <c r="K14" s="106"/>
      <c r="L14" s="107" t="s">
        <v>2334</v>
      </c>
      <c r="M14" s="101" t="s">
        <v>2334</v>
      </c>
      <c r="N14" s="4" t="s">
        <v>2334</v>
      </c>
      <c r="O14" s="4" t="s">
        <v>13</v>
      </c>
    </row>
    <row r="15" spans="1:15" ht="17.25" customHeight="1" x14ac:dyDescent="0.4">
      <c r="A15" s="1272"/>
      <c r="B15" s="1272"/>
      <c r="C15" s="1272"/>
      <c r="D15" s="1302" t="s">
        <v>231</v>
      </c>
      <c r="E15" s="1298" t="s">
        <v>2289</v>
      </c>
      <c r="F15" s="1301" t="s">
        <v>2290</v>
      </c>
      <c r="G15" s="1295" t="s">
        <v>2291</v>
      </c>
      <c r="H15" s="226"/>
      <c r="I15" s="224" t="s">
        <v>1735</v>
      </c>
      <c r="J15" s="230" t="s">
        <v>2283</v>
      </c>
      <c r="K15" s="100" t="s">
        <v>2350</v>
      </c>
      <c r="L15" s="101" t="s">
        <v>2334</v>
      </c>
      <c r="M15" s="101" t="s">
        <v>2334</v>
      </c>
      <c r="N15" s="4" t="s">
        <v>2334</v>
      </c>
      <c r="O15" s="4" t="s">
        <v>13</v>
      </c>
    </row>
    <row r="16" spans="1:15" ht="14.6" x14ac:dyDescent="0.4">
      <c r="A16" s="1272"/>
      <c r="B16" s="1272"/>
      <c r="C16" s="1272"/>
      <c r="D16" s="1272"/>
      <c r="E16" s="1272"/>
      <c r="F16" s="1272"/>
      <c r="G16" s="1272"/>
      <c r="H16" s="226"/>
      <c r="I16" s="222" t="s">
        <v>1736</v>
      </c>
      <c r="J16" s="230" t="s">
        <v>2283</v>
      </c>
      <c r="K16" s="100" t="s">
        <v>2351</v>
      </c>
      <c r="L16" s="101" t="s">
        <v>2453</v>
      </c>
      <c r="M16" s="101" t="s">
        <v>2334</v>
      </c>
      <c r="N16" s="4" t="s">
        <v>2453</v>
      </c>
      <c r="O16" s="4" t="s">
        <v>13</v>
      </c>
    </row>
    <row r="17" spans="1:15" ht="14.6" x14ac:dyDescent="0.4">
      <c r="A17" s="1272"/>
      <c r="B17" s="1272"/>
      <c r="C17" s="1272"/>
      <c r="D17" s="1272"/>
      <c r="E17" s="1272"/>
      <c r="F17" s="1272"/>
      <c r="G17" s="1272"/>
      <c r="H17" s="226"/>
      <c r="I17" s="222" t="s">
        <v>1737</v>
      </c>
      <c r="J17" s="230" t="s">
        <v>2283</v>
      </c>
      <c r="K17" s="100" t="s">
        <v>2352</v>
      </c>
      <c r="L17" s="101" t="s">
        <v>2453</v>
      </c>
      <c r="M17" s="101" t="s">
        <v>2453</v>
      </c>
      <c r="N17" s="4" t="s">
        <v>2334</v>
      </c>
      <c r="O17" s="4" t="s">
        <v>13</v>
      </c>
    </row>
    <row r="18" spans="1:15" ht="14.6" x14ac:dyDescent="0.4">
      <c r="A18" s="1272"/>
      <c r="B18" s="1272"/>
      <c r="C18" s="1272"/>
      <c r="D18" s="1272"/>
      <c r="E18" s="1272"/>
      <c r="F18" s="1272"/>
      <c r="G18" s="1272"/>
      <c r="H18" s="226"/>
      <c r="I18" s="222" t="s">
        <v>1738</v>
      </c>
      <c r="J18" s="230" t="s">
        <v>21</v>
      </c>
      <c r="K18" s="100" t="s">
        <v>1867</v>
      </c>
      <c r="L18" s="101" t="s">
        <v>2334</v>
      </c>
      <c r="M18" s="101" t="s">
        <v>2334</v>
      </c>
      <c r="N18" s="4" t="s">
        <v>2334</v>
      </c>
      <c r="O18" s="4" t="s">
        <v>13</v>
      </c>
    </row>
    <row r="19" spans="1:15" ht="29.15" x14ac:dyDescent="0.4">
      <c r="A19" s="1272"/>
      <c r="B19" s="1272"/>
      <c r="C19" s="1272"/>
      <c r="D19" s="1272"/>
      <c r="E19" s="1272"/>
      <c r="F19" s="1272"/>
      <c r="G19" s="1272"/>
      <c r="H19" s="226"/>
      <c r="I19" s="222" t="s">
        <v>2353</v>
      </c>
      <c r="J19" s="225" t="s">
        <v>2354</v>
      </c>
      <c r="K19" s="100"/>
      <c r="L19" s="101" t="s">
        <v>2334</v>
      </c>
      <c r="M19" s="101" t="s">
        <v>2334</v>
      </c>
      <c r="N19" s="4" t="s">
        <v>2453</v>
      </c>
      <c r="O19" s="4" t="s">
        <v>13</v>
      </c>
    </row>
    <row r="20" spans="1:15" ht="31.5" customHeight="1" x14ac:dyDescent="0.4">
      <c r="A20" s="1272"/>
      <c r="B20" s="1272"/>
      <c r="C20" s="1272"/>
      <c r="D20" s="1273"/>
      <c r="E20" s="1273"/>
      <c r="F20" s="1273"/>
      <c r="G20" s="1273"/>
      <c r="H20" s="226"/>
      <c r="I20" s="222" t="s">
        <v>2355</v>
      </c>
      <c r="J20" s="225" t="s">
        <v>2308</v>
      </c>
      <c r="K20" s="100"/>
      <c r="L20" s="101" t="s">
        <v>2334</v>
      </c>
      <c r="M20" s="101" t="s">
        <v>2334</v>
      </c>
      <c r="N20" s="4" t="s">
        <v>2334</v>
      </c>
      <c r="O20" s="4" t="s">
        <v>13</v>
      </c>
    </row>
    <row r="21" spans="1:15" ht="27" customHeight="1" x14ac:dyDescent="0.4">
      <c r="A21" s="1272"/>
      <c r="B21" s="1272"/>
      <c r="C21" s="1272"/>
      <c r="D21" s="1297" t="s">
        <v>267</v>
      </c>
      <c r="E21" s="1298" t="s">
        <v>2292</v>
      </c>
      <c r="F21" s="1301" t="s">
        <v>2293</v>
      </c>
      <c r="G21" s="1295" t="s">
        <v>2291</v>
      </c>
      <c r="H21" s="222"/>
      <c r="I21" s="222" t="s">
        <v>2357</v>
      </c>
      <c r="J21" s="230" t="s">
        <v>2358</v>
      </c>
      <c r="K21" s="112" t="s">
        <v>2359</v>
      </c>
      <c r="L21" s="101" t="s">
        <v>2453</v>
      </c>
      <c r="M21" s="101" t="s">
        <v>2453</v>
      </c>
      <c r="N21" s="4" t="s">
        <v>2334</v>
      </c>
      <c r="O21" s="4" t="s">
        <v>13</v>
      </c>
    </row>
    <row r="22" spans="1:15" ht="15.75" customHeight="1" x14ac:dyDescent="0.4">
      <c r="A22" s="1272"/>
      <c r="B22" s="1272"/>
      <c r="C22" s="1272"/>
      <c r="D22" s="1272"/>
      <c r="E22" s="1272"/>
      <c r="F22" s="1272"/>
      <c r="G22" s="1272"/>
      <c r="H22" s="222"/>
      <c r="I22" s="222" t="s">
        <v>2360</v>
      </c>
      <c r="J22" s="230" t="s">
        <v>2358</v>
      </c>
      <c r="K22" s="112" t="s">
        <v>2361</v>
      </c>
      <c r="L22" s="101" t="s">
        <v>2453</v>
      </c>
      <c r="M22" s="101" t="s">
        <v>2453</v>
      </c>
      <c r="N22" s="4" t="s">
        <v>2334</v>
      </c>
      <c r="O22" s="4" t="s">
        <v>13</v>
      </c>
    </row>
    <row r="23" spans="1:15" ht="29.25" customHeight="1" x14ac:dyDescent="0.4">
      <c r="A23" s="1272"/>
      <c r="B23" s="1272"/>
      <c r="C23" s="1272"/>
      <c r="D23" s="1272"/>
      <c r="E23" s="1272"/>
      <c r="F23" s="1272"/>
      <c r="G23" s="1272"/>
      <c r="H23" s="222"/>
      <c r="I23" s="222" t="s">
        <v>2362</v>
      </c>
      <c r="J23" s="230" t="s">
        <v>2358</v>
      </c>
      <c r="K23" s="112" t="s">
        <v>2363</v>
      </c>
      <c r="L23" s="101" t="s">
        <v>2453</v>
      </c>
      <c r="M23" s="101" t="s">
        <v>2453</v>
      </c>
      <c r="N23" s="4" t="s">
        <v>2334</v>
      </c>
      <c r="O23" s="4" t="s">
        <v>13</v>
      </c>
    </row>
    <row r="24" spans="1:15" ht="23.25" customHeight="1" x14ac:dyDescent="0.4">
      <c r="A24" s="1272"/>
      <c r="B24" s="1272"/>
      <c r="C24" s="1272"/>
      <c r="D24" s="1273"/>
      <c r="E24" s="1273"/>
      <c r="F24" s="1273"/>
      <c r="G24" s="1273"/>
      <c r="H24" s="222"/>
      <c r="I24" s="222" t="s">
        <v>2364</v>
      </c>
      <c r="J24" s="230" t="s">
        <v>2358</v>
      </c>
      <c r="K24" s="112" t="s">
        <v>2365</v>
      </c>
      <c r="L24" s="101" t="s">
        <v>2453</v>
      </c>
      <c r="M24" s="101" t="s">
        <v>2453</v>
      </c>
      <c r="N24" s="4" t="s">
        <v>2334</v>
      </c>
      <c r="O24" s="4" t="s">
        <v>13</v>
      </c>
    </row>
    <row r="25" spans="1:15" ht="21.75" customHeight="1" x14ac:dyDescent="0.4">
      <c r="A25" s="1272"/>
      <c r="B25" s="1272"/>
      <c r="C25" s="1272"/>
      <c r="D25" s="1297" t="s">
        <v>345</v>
      </c>
      <c r="E25" s="1298" t="s">
        <v>1742</v>
      </c>
      <c r="F25" s="1295" t="s">
        <v>1264</v>
      </c>
      <c r="G25" s="1295" t="s">
        <v>2366</v>
      </c>
      <c r="H25" s="222"/>
      <c r="I25" s="222" t="s">
        <v>1742</v>
      </c>
      <c r="J25" s="225" t="s">
        <v>21</v>
      </c>
      <c r="K25" s="112" t="s">
        <v>2367</v>
      </c>
      <c r="L25" s="101" t="s">
        <v>2334</v>
      </c>
      <c r="M25" s="101" t="s">
        <v>2334</v>
      </c>
      <c r="N25" s="4" t="s">
        <v>2334</v>
      </c>
      <c r="O25" s="4" t="s">
        <v>13</v>
      </c>
    </row>
    <row r="26" spans="1:15" ht="21" customHeight="1" x14ac:dyDescent="0.4">
      <c r="A26" s="1272"/>
      <c r="B26" s="1272"/>
      <c r="C26" s="1272"/>
      <c r="D26" s="1272"/>
      <c r="E26" s="1272"/>
      <c r="F26" s="1272"/>
      <c r="G26" s="1272"/>
      <c r="H26" s="222"/>
      <c r="I26" s="222" t="s">
        <v>1743</v>
      </c>
      <c r="J26" s="230" t="s">
        <v>1151</v>
      </c>
      <c r="K26" s="100"/>
      <c r="L26" s="101" t="s">
        <v>2334</v>
      </c>
      <c r="M26" s="101" t="s">
        <v>2334</v>
      </c>
      <c r="N26" s="4" t="s">
        <v>2334</v>
      </c>
      <c r="O26" s="4" t="s">
        <v>13</v>
      </c>
    </row>
    <row r="27" spans="1:15" ht="28.5" customHeight="1" x14ac:dyDescent="0.4">
      <c r="A27" s="1272"/>
      <c r="B27" s="1272"/>
      <c r="C27" s="1272"/>
      <c r="D27" s="1273"/>
      <c r="E27" s="1273"/>
      <c r="F27" s="1273"/>
      <c r="G27" s="1273"/>
      <c r="H27" s="222"/>
      <c r="I27" s="222" t="s">
        <v>1744</v>
      </c>
      <c r="J27" s="230" t="s">
        <v>1264</v>
      </c>
      <c r="K27" s="100"/>
      <c r="L27" s="101" t="s">
        <v>2334</v>
      </c>
      <c r="M27" s="101" t="s">
        <v>2334</v>
      </c>
      <c r="N27" s="4" t="s">
        <v>2334</v>
      </c>
      <c r="O27" s="4" t="s">
        <v>13</v>
      </c>
    </row>
    <row r="28" spans="1:15" ht="15.75" customHeight="1" x14ac:dyDescent="0.4">
      <c r="A28" s="1272"/>
      <c r="B28" s="1272"/>
      <c r="C28" s="1272"/>
      <c r="D28" s="1302" t="s">
        <v>352</v>
      </c>
      <c r="E28" s="1298" t="s">
        <v>1746</v>
      </c>
      <c r="F28" s="1295" t="s">
        <v>274</v>
      </c>
      <c r="G28" s="1295" t="s">
        <v>2366</v>
      </c>
      <c r="H28" s="226"/>
      <c r="I28" s="224" t="s">
        <v>2368</v>
      </c>
      <c r="J28" s="225" t="s">
        <v>271</v>
      </c>
      <c r="K28" s="100" t="s">
        <v>2369</v>
      </c>
      <c r="L28" s="101" t="s">
        <v>2334</v>
      </c>
      <c r="M28" s="101" t="s">
        <v>2334</v>
      </c>
      <c r="N28" s="4" t="s">
        <v>2334</v>
      </c>
      <c r="O28" s="4" t="s">
        <v>13</v>
      </c>
    </row>
    <row r="29" spans="1:15" ht="13.5" customHeight="1" x14ac:dyDescent="0.4">
      <c r="A29" s="1272"/>
      <c r="B29" s="1272"/>
      <c r="C29" s="1272"/>
      <c r="D29" s="1272"/>
      <c r="E29" s="1272"/>
      <c r="F29" s="1272"/>
      <c r="G29" s="1272"/>
      <c r="H29" s="226"/>
      <c r="I29" s="224" t="s">
        <v>270</v>
      </c>
      <c r="J29" s="225" t="s">
        <v>271</v>
      </c>
      <c r="K29" s="100" t="s">
        <v>2370</v>
      </c>
      <c r="L29" s="101" t="s">
        <v>2334</v>
      </c>
      <c r="M29" s="101" t="s">
        <v>2334</v>
      </c>
      <c r="N29" s="4" t="s">
        <v>2334</v>
      </c>
      <c r="O29" s="4" t="s">
        <v>13</v>
      </c>
    </row>
    <row r="30" spans="1:15" ht="15.75" customHeight="1" x14ac:dyDescent="0.4">
      <c r="A30" s="1272"/>
      <c r="B30" s="1273"/>
      <c r="C30" s="1273"/>
      <c r="D30" s="1273"/>
      <c r="E30" s="1273"/>
      <c r="F30" s="1273"/>
      <c r="G30" s="1273"/>
      <c r="H30" s="226"/>
      <c r="I30" s="224" t="s">
        <v>2371</v>
      </c>
      <c r="J30" s="225" t="s">
        <v>271</v>
      </c>
      <c r="K30" s="100" t="s">
        <v>2372</v>
      </c>
      <c r="L30" s="101" t="s">
        <v>2453</v>
      </c>
      <c r="M30" s="101" t="s">
        <v>2334</v>
      </c>
      <c r="N30" s="4" t="s">
        <v>2334</v>
      </c>
      <c r="O30" s="4" t="s">
        <v>13</v>
      </c>
    </row>
    <row r="31" spans="1:15" ht="15.75" customHeight="1" x14ac:dyDescent="0.4">
      <c r="A31" s="1272"/>
      <c r="B31" s="1289" t="s">
        <v>357</v>
      </c>
      <c r="C31" s="1290" t="s">
        <v>2295</v>
      </c>
      <c r="D31" s="1297" t="s">
        <v>360</v>
      </c>
      <c r="E31" s="1298" t="s">
        <v>2373</v>
      </c>
      <c r="F31" s="1300" t="s">
        <v>364</v>
      </c>
      <c r="G31" s="1295" t="s">
        <v>2374</v>
      </c>
      <c r="H31" s="222"/>
      <c r="I31" s="222" t="s">
        <v>2375</v>
      </c>
      <c r="J31" s="225"/>
      <c r="K31" s="100"/>
      <c r="L31" s="101" t="s">
        <v>2334</v>
      </c>
      <c r="M31" s="101" t="s">
        <v>2334</v>
      </c>
      <c r="N31" s="4" t="s">
        <v>2334</v>
      </c>
      <c r="O31" s="4" t="s">
        <v>13</v>
      </c>
    </row>
    <row r="32" spans="1:15" ht="15.75" customHeight="1" x14ac:dyDescent="0.4">
      <c r="A32" s="1272"/>
      <c r="B32" s="1272"/>
      <c r="C32" s="1272"/>
      <c r="D32" s="1272"/>
      <c r="E32" s="1272"/>
      <c r="F32" s="1272"/>
      <c r="G32" s="1272"/>
      <c r="H32" s="222"/>
      <c r="I32" s="222" t="s">
        <v>1748</v>
      </c>
      <c r="J32" s="225"/>
      <c r="K32" s="100"/>
      <c r="L32" s="101" t="s">
        <v>2334</v>
      </c>
      <c r="M32" s="101" t="s">
        <v>2334</v>
      </c>
      <c r="N32" s="4" t="s">
        <v>2334</v>
      </c>
      <c r="O32" s="4" t="s">
        <v>13</v>
      </c>
    </row>
    <row r="33" spans="1:15" ht="15.75" customHeight="1" x14ac:dyDescent="0.4">
      <c r="A33" s="1272"/>
      <c r="B33" s="1272"/>
      <c r="C33" s="1272"/>
      <c r="D33" s="1272"/>
      <c r="E33" s="1272"/>
      <c r="F33" s="1272"/>
      <c r="G33" s="1272"/>
      <c r="H33" s="222"/>
      <c r="I33" s="231" t="s">
        <v>1749</v>
      </c>
      <c r="J33" s="225"/>
      <c r="K33" s="100"/>
      <c r="L33" s="101" t="s">
        <v>2453</v>
      </c>
      <c r="M33" s="101" t="s">
        <v>2334</v>
      </c>
      <c r="N33" s="4" t="s">
        <v>2334</v>
      </c>
      <c r="O33" s="4" t="s">
        <v>13</v>
      </c>
    </row>
    <row r="34" spans="1:15" ht="15.75" customHeight="1" x14ac:dyDescent="0.4">
      <c r="A34" s="1272"/>
      <c r="B34" s="1272"/>
      <c r="C34" s="1272"/>
      <c r="D34" s="1272"/>
      <c r="E34" s="1272"/>
      <c r="F34" s="1272"/>
      <c r="G34" s="1272"/>
      <c r="H34" s="222"/>
      <c r="I34" s="222" t="s">
        <v>1750</v>
      </c>
      <c r="J34" s="225"/>
      <c r="K34" s="100"/>
      <c r="L34" s="101" t="s">
        <v>2334</v>
      </c>
      <c r="M34" s="101" t="s">
        <v>2334</v>
      </c>
      <c r="N34" s="4" t="s">
        <v>2334</v>
      </c>
      <c r="O34" s="4" t="s">
        <v>13</v>
      </c>
    </row>
    <row r="35" spans="1:15" ht="15.75" customHeight="1" x14ac:dyDescent="0.4">
      <c r="A35" s="1272"/>
      <c r="B35" s="1272"/>
      <c r="C35" s="1272"/>
      <c r="D35" s="1272"/>
      <c r="E35" s="1272"/>
      <c r="F35" s="1272"/>
      <c r="G35" s="1272"/>
      <c r="H35" s="222"/>
      <c r="I35" s="222" t="s">
        <v>2376</v>
      </c>
      <c r="J35" s="225"/>
      <c r="K35" s="100"/>
      <c r="L35" s="101" t="s">
        <v>2334</v>
      </c>
      <c r="M35" s="101" t="s">
        <v>2334</v>
      </c>
      <c r="N35" s="4" t="s">
        <v>2334</v>
      </c>
      <c r="O35" s="4" t="s">
        <v>13</v>
      </c>
    </row>
    <row r="36" spans="1:15" ht="15.75" customHeight="1" x14ac:dyDescent="0.4">
      <c r="A36" s="1272"/>
      <c r="B36" s="1272"/>
      <c r="C36" s="1272"/>
      <c r="D36" s="1272"/>
      <c r="E36" s="1272"/>
      <c r="F36" s="1272"/>
      <c r="G36" s="1272"/>
      <c r="H36" s="222"/>
      <c r="I36" s="222" t="s">
        <v>2377</v>
      </c>
      <c r="J36" s="225"/>
      <c r="K36" s="100"/>
      <c r="L36" s="101" t="s">
        <v>2453</v>
      </c>
      <c r="M36" s="101" t="s">
        <v>2334</v>
      </c>
      <c r="N36" s="4" t="s">
        <v>2334</v>
      </c>
      <c r="O36" s="4" t="s">
        <v>13</v>
      </c>
    </row>
    <row r="37" spans="1:15" ht="15.75" customHeight="1" x14ac:dyDescent="0.4">
      <c r="A37" s="1272"/>
      <c r="B37" s="1272"/>
      <c r="C37" s="1272"/>
      <c r="D37" s="1272"/>
      <c r="E37" s="1272"/>
      <c r="F37" s="1272"/>
      <c r="G37" s="1272"/>
      <c r="H37" s="222"/>
      <c r="I37" s="222" t="s">
        <v>1751</v>
      </c>
      <c r="J37" s="225"/>
      <c r="K37" s="100"/>
      <c r="L37" s="101" t="s">
        <v>2334</v>
      </c>
      <c r="M37" s="101" t="s">
        <v>2334</v>
      </c>
      <c r="N37" s="4" t="s">
        <v>2453</v>
      </c>
      <c r="O37" s="4" t="s">
        <v>13</v>
      </c>
    </row>
    <row r="38" spans="1:15" ht="15.75" customHeight="1" x14ac:dyDescent="0.4">
      <c r="A38" s="1272"/>
      <c r="B38" s="1272"/>
      <c r="C38" s="1272"/>
      <c r="D38" s="1272"/>
      <c r="E38" s="1272"/>
      <c r="F38" s="1272"/>
      <c r="G38" s="1272"/>
      <c r="H38" s="222"/>
      <c r="I38" s="222" t="s">
        <v>1752</v>
      </c>
      <c r="J38" s="225"/>
      <c r="K38" s="100"/>
      <c r="L38" s="101" t="s">
        <v>2334</v>
      </c>
      <c r="M38" s="101" t="s">
        <v>2334</v>
      </c>
      <c r="N38" s="4" t="s">
        <v>2453</v>
      </c>
      <c r="O38" s="4" t="s">
        <v>13</v>
      </c>
    </row>
    <row r="39" spans="1:15" ht="15.75" customHeight="1" x14ac:dyDescent="0.4">
      <c r="A39" s="1272"/>
      <c r="B39" s="1272"/>
      <c r="C39" s="1272"/>
      <c r="D39" s="1272"/>
      <c r="E39" s="1272"/>
      <c r="F39" s="1272"/>
      <c r="G39" s="1272"/>
      <c r="H39" s="222"/>
      <c r="I39" s="222" t="s">
        <v>407</v>
      </c>
      <c r="J39" s="225"/>
      <c r="K39" s="100"/>
      <c r="L39" s="101" t="s">
        <v>2334</v>
      </c>
      <c r="M39" s="101" t="s">
        <v>2334</v>
      </c>
      <c r="N39" s="4" t="s">
        <v>2334</v>
      </c>
      <c r="O39" s="4" t="s">
        <v>13</v>
      </c>
    </row>
    <row r="40" spans="1:15" ht="15.75" customHeight="1" x14ac:dyDescent="0.4">
      <c r="A40" s="1272"/>
      <c r="B40" s="1272"/>
      <c r="C40" s="1272"/>
      <c r="D40" s="1272"/>
      <c r="E40" s="1272"/>
      <c r="F40" s="1272"/>
      <c r="G40" s="1272"/>
      <c r="H40" s="222"/>
      <c r="I40" s="222" t="s">
        <v>414</v>
      </c>
      <c r="J40" s="225"/>
      <c r="K40" s="100"/>
      <c r="L40" s="101" t="s">
        <v>2334</v>
      </c>
      <c r="M40" s="101" t="s">
        <v>2334</v>
      </c>
      <c r="N40" s="4" t="s">
        <v>2334</v>
      </c>
      <c r="O40" s="4" t="s">
        <v>13</v>
      </c>
    </row>
    <row r="41" spans="1:15" ht="15.75" customHeight="1" x14ac:dyDescent="0.4">
      <c r="A41" s="1272"/>
      <c r="B41" s="1272"/>
      <c r="C41" s="1272"/>
      <c r="D41" s="1272"/>
      <c r="E41" s="1272"/>
      <c r="F41" s="1272"/>
      <c r="G41" s="1272"/>
      <c r="H41" s="222"/>
      <c r="I41" s="222" t="s">
        <v>423</v>
      </c>
      <c r="J41" s="225"/>
      <c r="K41" s="100"/>
      <c r="L41" s="101" t="s">
        <v>2334</v>
      </c>
      <c r="M41" s="101" t="s">
        <v>2334</v>
      </c>
      <c r="N41" s="4" t="s">
        <v>2334</v>
      </c>
      <c r="O41" s="4" t="s">
        <v>13</v>
      </c>
    </row>
    <row r="42" spans="1:15" ht="15.75" customHeight="1" x14ac:dyDescent="0.4">
      <c r="A42" s="1272"/>
      <c r="B42" s="1272"/>
      <c r="C42" s="1272"/>
      <c r="D42" s="1272"/>
      <c r="E42" s="1272"/>
      <c r="F42" s="1272"/>
      <c r="G42" s="1272"/>
      <c r="H42" s="222"/>
      <c r="I42" s="222" t="s">
        <v>1754</v>
      </c>
      <c r="J42" s="225"/>
      <c r="K42" s="100"/>
      <c r="L42" s="101" t="s">
        <v>2334</v>
      </c>
      <c r="M42" s="101" t="s">
        <v>2334</v>
      </c>
      <c r="N42" s="4" t="s">
        <v>2334</v>
      </c>
      <c r="O42" s="4" t="s">
        <v>13</v>
      </c>
    </row>
    <row r="43" spans="1:15" ht="15.75" customHeight="1" x14ac:dyDescent="0.4">
      <c r="A43" s="1272"/>
      <c r="B43" s="1272"/>
      <c r="C43" s="1272"/>
      <c r="D43" s="1273"/>
      <c r="E43" s="1273"/>
      <c r="F43" s="1273"/>
      <c r="G43" s="1273"/>
      <c r="H43" s="222"/>
      <c r="I43" s="222" t="s">
        <v>1755</v>
      </c>
      <c r="J43" s="225"/>
      <c r="K43" s="100"/>
      <c r="L43" s="101" t="s">
        <v>2334</v>
      </c>
      <c r="M43" s="101" t="s">
        <v>2334</v>
      </c>
      <c r="N43" s="4" t="s">
        <v>2334</v>
      </c>
      <c r="O43" s="4" t="s">
        <v>13</v>
      </c>
    </row>
    <row r="44" spans="1:15" ht="30" customHeight="1" x14ac:dyDescent="0.4">
      <c r="A44" s="1272"/>
      <c r="B44" s="1272"/>
      <c r="C44" s="1272"/>
      <c r="D44" s="1297" t="s">
        <v>432</v>
      </c>
      <c r="E44" s="1298" t="s">
        <v>2297</v>
      </c>
      <c r="F44" s="1295" t="s">
        <v>235</v>
      </c>
      <c r="G44" s="1295" t="s">
        <v>2374</v>
      </c>
      <c r="H44" s="222"/>
      <c r="I44" s="222" t="s">
        <v>1756</v>
      </c>
      <c r="J44" s="225" t="s">
        <v>364</v>
      </c>
      <c r="K44" s="100"/>
      <c r="L44" s="101" t="s">
        <v>2334</v>
      </c>
      <c r="M44" s="101" t="s">
        <v>2334</v>
      </c>
      <c r="N44" s="4" t="s">
        <v>2334</v>
      </c>
      <c r="O44" s="4" t="s">
        <v>13</v>
      </c>
    </row>
    <row r="45" spans="1:15" ht="15.75" customHeight="1" x14ac:dyDescent="0.4">
      <c r="A45" s="1272"/>
      <c r="B45" s="1272"/>
      <c r="C45" s="1272"/>
      <c r="D45" s="1272"/>
      <c r="E45" s="1272"/>
      <c r="F45" s="1272"/>
      <c r="G45" s="1272"/>
      <c r="H45" s="222"/>
      <c r="I45" s="222" t="s">
        <v>1757</v>
      </c>
      <c r="J45" s="225" t="s">
        <v>364</v>
      </c>
      <c r="K45" s="100"/>
      <c r="L45" s="101" t="s">
        <v>2453</v>
      </c>
      <c r="M45" s="101" t="s">
        <v>2334</v>
      </c>
      <c r="N45" s="4" t="s">
        <v>2334</v>
      </c>
      <c r="O45" s="4" t="s">
        <v>13</v>
      </c>
    </row>
    <row r="46" spans="1:15" ht="15.75" customHeight="1" x14ac:dyDescent="0.4">
      <c r="A46" s="1272"/>
      <c r="B46" s="1272"/>
      <c r="C46" s="1272"/>
      <c r="D46" s="1272"/>
      <c r="E46" s="1272"/>
      <c r="F46" s="1272"/>
      <c r="G46" s="1272"/>
      <c r="H46" s="222"/>
      <c r="I46" s="222" t="s">
        <v>1758</v>
      </c>
      <c r="J46" s="225" t="s">
        <v>1753</v>
      </c>
      <c r="K46" s="100"/>
      <c r="L46" s="101" t="s">
        <v>2334</v>
      </c>
      <c r="M46" s="101" t="s">
        <v>2334</v>
      </c>
      <c r="N46" s="4" t="s">
        <v>2334</v>
      </c>
      <c r="O46" s="4" t="s">
        <v>13</v>
      </c>
    </row>
    <row r="47" spans="1:15" ht="15.75" customHeight="1" x14ac:dyDescent="0.4">
      <c r="A47" s="1272"/>
      <c r="B47" s="1272"/>
      <c r="C47" s="1272"/>
      <c r="D47" s="1272"/>
      <c r="E47" s="1272"/>
      <c r="F47" s="1272"/>
      <c r="G47" s="1272"/>
      <c r="H47" s="222"/>
      <c r="I47" s="222" t="s">
        <v>1759</v>
      </c>
      <c r="J47" s="225" t="s">
        <v>370</v>
      </c>
      <c r="K47" s="100"/>
      <c r="L47" s="101" t="s">
        <v>2334</v>
      </c>
      <c r="M47" s="101" t="s">
        <v>2334</v>
      </c>
      <c r="N47" s="4" t="s">
        <v>2334</v>
      </c>
      <c r="O47" s="4" t="s">
        <v>13</v>
      </c>
    </row>
    <row r="48" spans="1:15" ht="15.75" customHeight="1" x14ac:dyDescent="0.4">
      <c r="A48" s="1272"/>
      <c r="B48" s="1272"/>
      <c r="C48" s="1272"/>
      <c r="D48" s="1272"/>
      <c r="E48" s="1272"/>
      <c r="F48" s="1272"/>
      <c r="G48" s="1272"/>
      <c r="H48" s="222"/>
      <c r="I48" s="222" t="s">
        <v>1760</v>
      </c>
      <c r="J48" s="225"/>
      <c r="K48" s="100"/>
      <c r="L48" s="101" t="s">
        <v>2453</v>
      </c>
      <c r="M48" s="101" t="s">
        <v>2334</v>
      </c>
      <c r="N48" s="4" t="s">
        <v>2334</v>
      </c>
      <c r="O48" s="4" t="s">
        <v>13</v>
      </c>
    </row>
    <row r="49" spans="1:15" ht="15.75" customHeight="1" x14ac:dyDescent="0.4">
      <c r="A49" s="1273"/>
      <c r="B49" s="1273"/>
      <c r="C49" s="1273"/>
      <c r="D49" s="1273"/>
      <c r="E49" s="1273"/>
      <c r="F49" s="1273"/>
      <c r="G49" s="1273"/>
      <c r="H49" s="222"/>
      <c r="I49" s="222" t="s">
        <v>1761</v>
      </c>
      <c r="J49" s="225"/>
      <c r="K49" s="100"/>
      <c r="L49" s="101" t="s">
        <v>2453</v>
      </c>
      <c r="M49" s="101" t="s">
        <v>2334</v>
      </c>
      <c r="N49" s="4" t="s">
        <v>2334</v>
      </c>
      <c r="O49" s="4" t="s">
        <v>13</v>
      </c>
    </row>
    <row r="50" spans="1:15" ht="45" customHeight="1" x14ac:dyDescent="0.4">
      <c r="A50" s="1299" t="s">
        <v>455</v>
      </c>
      <c r="B50" s="1286" t="s">
        <v>456</v>
      </c>
      <c r="C50" s="1286" t="s">
        <v>457</v>
      </c>
      <c r="D50" s="232" t="s">
        <v>459</v>
      </c>
      <c r="E50" s="233" t="s">
        <v>1762</v>
      </c>
      <c r="F50" s="234" t="s">
        <v>2301</v>
      </c>
      <c r="G50" s="235" t="s">
        <v>2301</v>
      </c>
      <c r="H50" s="236"/>
      <c r="I50" s="235" t="s">
        <v>1762</v>
      </c>
      <c r="J50" s="547"/>
      <c r="K50" s="129"/>
      <c r="L50" s="101" t="s">
        <v>2334</v>
      </c>
      <c r="M50" s="101" t="s">
        <v>2334</v>
      </c>
      <c r="N50" s="4" t="s">
        <v>2334</v>
      </c>
      <c r="O50" s="4" t="s">
        <v>1895</v>
      </c>
    </row>
    <row r="51" spans="1:15" ht="30" customHeight="1" x14ac:dyDescent="0.4">
      <c r="A51" s="1272"/>
      <c r="B51" s="1272"/>
      <c r="C51" s="1272"/>
      <c r="D51" s="1283" t="s">
        <v>539</v>
      </c>
      <c r="E51" s="1284" t="s">
        <v>1768</v>
      </c>
      <c r="F51" s="1281" t="s">
        <v>2311</v>
      </c>
      <c r="G51" s="1282" t="s">
        <v>2311</v>
      </c>
      <c r="H51" s="236" t="s">
        <v>580</v>
      </c>
      <c r="I51" s="235" t="s">
        <v>550</v>
      </c>
      <c r="J51" s="548" t="s">
        <v>2311</v>
      </c>
      <c r="K51" s="130" t="e">
        <f>VLOOKUP(D51,'[1]Inv solo (2)'!$C$1:$E$28,3,FALSE)</f>
        <v>#N/A</v>
      </c>
      <c r="L51" s="101" t="s">
        <v>2334</v>
      </c>
      <c r="M51" s="101" t="s">
        <v>2334</v>
      </c>
      <c r="N51" s="4" t="s">
        <v>2334</v>
      </c>
      <c r="O51" s="4" t="s">
        <v>1895</v>
      </c>
    </row>
    <row r="52" spans="1:15" ht="15.75" customHeight="1" x14ac:dyDescent="0.4">
      <c r="A52" s="1272"/>
      <c r="B52" s="1272"/>
      <c r="C52" s="1272"/>
      <c r="D52" s="1272"/>
      <c r="E52" s="1272"/>
      <c r="F52" s="1272"/>
      <c r="G52" s="1272"/>
      <c r="H52" s="236" t="s">
        <v>633</v>
      </c>
      <c r="I52" s="235" t="s">
        <v>561</v>
      </c>
      <c r="J52" s="548" t="s">
        <v>2311</v>
      </c>
      <c r="K52" s="130" t="e">
        <f>VLOOKUP(D52,'[1]Inv solo (2)'!$C$1:$E$28,3,FALSE)</f>
        <v>#N/A</v>
      </c>
      <c r="L52" s="101" t="s">
        <v>2334</v>
      </c>
      <c r="M52" s="101" t="s">
        <v>2334</v>
      </c>
      <c r="N52" s="4" t="s">
        <v>2334</v>
      </c>
      <c r="O52" s="4" t="s">
        <v>1895</v>
      </c>
    </row>
    <row r="53" spans="1:15" ht="15.75" customHeight="1" x14ac:dyDescent="0.4">
      <c r="A53" s="1272"/>
      <c r="B53" s="1272"/>
      <c r="C53" s="1272"/>
      <c r="D53" s="1272"/>
      <c r="E53" s="1272"/>
      <c r="F53" s="1272"/>
      <c r="G53" s="1272"/>
      <c r="H53" s="236" t="s">
        <v>635</v>
      </c>
      <c r="I53" s="235" t="s">
        <v>571</v>
      </c>
      <c r="J53" s="548" t="s">
        <v>2311</v>
      </c>
      <c r="K53" s="130" t="e">
        <f>VLOOKUP(D53,'[1]Inv solo (2)'!$C$1:$E$28,3,FALSE)</f>
        <v>#N/A</v>
      </c>
      <c r="L53" s="101" t="s">
        <v>2453</v>
      </c>
      <c r="M53" s="101" t="s">
        <v>2334</v>
      </c>
      <c r="N53" s="4" t="s">
        <v>2334</v>
      </c>
      <c r="O53" s="4" t="s">
        <v>1895</v>
      </c>
    </row>
    <row r="54" spans="1:15" ht="15.75" customHeight="1" x14ac:dyDescent="0.4">
      <c r="A54" s="1272"/>
      <c r="B54" s="1273"/>
      <c r="C54" s="1273"/>
      <c r="D54" s="1273"/>
      <c r="E54" s="1273"/>
      <c r="F54" s="1273"/>
      <c r="G54" s="1273"/>
      <c r="H54" s="236" t="s">
        <v>696</v>
      </c>
      <c r="I54" s="235" t="s">
        <v>1776</v>
      </c>
      <c r="J54" s="548" t="s">
        <v>2311</v>
      </c>
      <c r="K54" s="130" t="e">
        <f>VLOOKUP(D54,'[1]Inv solo (2)'!$C$1:$E$28,3,FALSE)</f>
        <v>#N/A</v>
      </c>
      <c r="L54" s="101" t="s">
        <v>2453</v>
      </c>
      <c r="M54" s="101" t="s">
        <v>2334</v>
      </c>
      <c r="N54" s="4" t="s">
        <v>2334</v>
      </c>
      <c r="O54" s="4" t="s">
        <v>1895</v>
      </c>
    </row>
    <row r="55" spans="1:15" ht="15.75" customHeight="1" x14ac:dyDescent="0.4">
      <c r="A55" s="1272"/>
      <c r="B55" s="1286" t="s">
        <v>575</v>
      </c>
      <c r="C55" s="1286" t="s">
        <v>2310</v>
      </c>
      <c r="D55" s="1283" t="s">
        <v>578</v>
      </c>
      <c r="E55" s="1284" t="s">
        <v>2398</v>
      </c>
      <c r="F55" s="1282" t="s">
        <v>2478</v>
      </c>
      <c r="G55" s="1282" t="s">
        <v>2478</v>
      </c>
      <c r="H55" s="236"/>
      <c r="I55" s="235" t="s">
        <v>1764</v>
      </c>
      <c r="J55" s="548"/>
      <c r="K55" s="130"/>
      <c r="L55" s="101" t="s">
        <v>2453</v>
      </c>
      <c r="M55" s="101" t="s">
        <v>2334</v>
      </c>
      <c r="N55" s="4" t="s">
        <v>2334</v>
      </c>
      <c r="O55" s="4" t="s">
        <v>1895</v>
      </c>
    </row>
    <row r="56" spans="1:15" ht="15.75" customHeight="1" x14ac:dyDescent="0.4">
      <c r="A56" s="1272"/>
      <c r="B56" s="1272"/>
      <c r="C56" s="1272"/>
      <c r="D56" s="1272"/>
      <c r="E56" s="1272"/>
      <c r="F56" s="1272"/>
      <c r="G56" s="1272"/>
      <c r="H56" s="236"/>
      <c r="I56" s="235" t="s">
        <v>484</v>
      </c>
      <c r="J56" s="548"/>
      <c r="K56" s="130"/>
      <c r="L56" s="101" t="s">
        <v>2453</v>
      </c>
      <c r="M56" s="101" t="s">
        <v>2334</v>
      </c>
      <c r="N56" s="4" t="s">
        <v>2334</v>
      </c>
      <c r="O56" s="4" t="s">
        <v>1895</v>
      </c>
    </row>
    <row r="57" spans="1:15" ht="15.75" customHeight="1" x14ac:dyDescent="0.4">
      <c r="A57" s="1272"/>
      <c r="B57" s="1272"/>
      <c r="C57" s="1272"/>
      <c r="D57" s="1272"/>
      <c r="E57" s="1272"/>
      <c r="F57" s="1272"/>
      <c r="G57" s="1272"/>
      <c r="H57" s="236"/>
      <c r="I57" s="235" t="s">
        <v>940</v>
      </c>
      <c r="J57" s="548"/>
      <c r="K57" s="130"/>
      <c r="L57" s="101" t="s">
        <v>2334</v>
      </c>
      <c r="M57" s="101" t="s">
        <v>2334</v>
      </c>
      <c r="N57" s="4" t="s">
        <v>2334</v>
      </c>
      <c r="O57" s="4" t="s">
        <v>1895</v>
      </c>
    </row>
    <row r="58" spans="1:15" ht="15.75" customHeight="1" x14ac:dyDescent="0.4">
      <c r="A58" s="1272"/>
      <c r="B58" s="1272"/>
      <c r="C58" s="1272"/>
      <c r="D58" s="1272"/>
      <c r="E58" s="1272"/>
      <c r="F58" s="1272"/>
      <c r="G58" s="1272"/>
      <c r="H58" s="236"/>
      <c r="I58" s="235" t="s">
        <v>1765</v>
      </c>
      <c r="J58" s="548"/>
      <c r="K58" s="130"/>
      <c r="L58" s="101" t="s">
        <v>2334</v>
      </c>
      <c r="M58" s="101" t="s">
        <v>2334</v>
      </c>
      <c r="N58" s="4" t="s">
        <v>2334</v>
      </c>
      <c r="O58" s="4" t="s">
        <v>1895</v>
      </c>
    </row>
    <row r="59" spans="1:15" ht="15.75" customHeight="1" x14ac:dyDescent="0.4">
      <c r="A59" s="1272"/>
      <c r="B59" s="1272"/>
      <c r="C59" s="1272"/>
      <c r="D59" s="1273"/>
      <c r="E59" s="1273"/>
      <c r="F59" s="1273"/>
      <c r="G59" s="1273"/>
      <c r="H59" s="236"/>
      <c r="I59" s="235" t="s">
        <v>1767</v>
      </c>
      <c r="J59" s="548"/>
      <c r="K59" s="130"/>
      <c r="L59" s="101" t="s">
        <v>2453</v>
      </c>
      <c r="M59" s="101" t="s">
        <v>2334</v>
      </c>
      <c r="N59" s="4" t="s">
        <v>2334</v>
      </c>
      <c r="O59" s="4" t="s">
        <v>1895</v>
      </c>
    </row>
    <row r="60" spans="1:15" ht="15.75" customHeight="1" x14ac:dyDescent="0.4">
      <c r="A60" s="1272"/>
      <c r="B60" s="1272"/>
      <c r="C60" s="1272"/>
      <c r="D60" s="232" t="s">
        <v>703</v>
      </c>
      <c r="E60" s="233" t="s">
        <v>2306</v>
      </c>
      <c r="F60" s="235" t="s">
        <v>596</v>
      </c>
      <c r="G60" s="235" t="s">
        <v>596</v>
      </c>
      <c r="H60" s="236" t="s">
        <v>759</v>
      </c>
      <c r="I60" s="235" t="s">
        <v>2306</v>
      </c>
      <c r="J60" s="548"/>
      <c r="K60" s="130"/>
      <c r="L60" s="101" t="s">
        <v>2334</v>
      </c>
      <c r="M60" s="101" t="s">
        <v>2334</v>
      </c>
      <c r="N60" s="4" t="s">
        <v>2334</v>
      </c>
      <c r="O60" s="4" t="s">
        <v>1895</v>
      </c>
    </row>
    <row r="61" spans="1:15" ht="63.75" customHeight="1" x14ac:dyDescent="0.4">
      <c r="A61" s="1272"/>
      <c r="B61" s="1273"/>
      <c r="C61" s="1273"/>
      <c r="D61" s="232" t="s">
        <v>757</v>
      </c>
      <c r="E61" s="233" t="s">
        <v>2516</v>
      </c>
      <c r="F61" s="234" t="s">
        <v>2317</v>
      </c>
      <c r="G61" s="234" t="s">
        <v>2317</v>
      </c>
      <c r="H61" s="236" t="s">
        <v>705</v>
      </c>
      <c r="I61" s="235" t="s">
        <v>789</v>
      </c>
      <c r="J61" s="548" t="s">
        <v>2301</v>
      </c>
      <c r="K61" s="130" t="e">
        <f>VLOOKUP(D61,'[1]Inv solo (2)'!$C$1:$E$28,3,FALSE)</f>
        <v>#N/A</v>
      </c>
      <c r="L61" s="101" t="s">
        <v>2453</v>
      </c>
      <c r="M61" s="101" t="s">
        <v>2334</v>
      </c>
      <c r="N61" s="4" t="s">
        <v>2334</v>
      </c>
      <c r="O61" s="4" t="s">
        <v>1895</v>
      </c>
    </row>
    <row r="62" spans="1:15" ht="30" customHeight="1" x14ac:dyDescent="0.4">
      <c r="A62" s="1272"/>
      <c r="B62" s="1286" t="s">
        <v>777</v>
      </c>
      <c r="C62" s="1286" t="s">
        <v>2517</v>
      </c>
      <c r="D62" s="1283" t="s">
        <v>780</v>
      </c>
      <c r="E62" s="1284" t="s">
        <v>2313</v>
      </c>
      <c r="F62" s="1281" t="s">
        <v>2314</v>
      </c>
      <c r="G62" s="1282" t="s">
        <v>2314</v>
      </c>
      <c r="H62" s="236" t="s">
        <v>2404</v>
      </c>
      <c r="I62" s="235" t="s">
        <v>581</v>
      </c>
      <c r="J62" s="548"/>
      <c r="K62" s="130" t="e">
        <f>VLOOKUP(D62,'[1]Inv solo (2)'!$C$1:$E$28,3,FALSE)</f>
        <v>#N/A</v>
      </c>
      <c r="L62" s="101" t="s">
        <v>2453</v>
      </c>
      <c r="M62" s="101" t="s">
        <v>2453</v>
      </c>
      <c r="N62" s="4" t="s">
        <v>2334</v>
      </c>
      <c r="O62" s="4" t="s">
        <v>1895</v>
      </c>
    </row>
    <row r="63" spans="1:15" ht="15.75" customHeight="1" x14ac:dyDescent="0.4">
      <c r="A63" s="1272"/>
      <c r="B63" s="1272"/>
      <c r="C63" s="1272"/>
      <c r="D63" s="1272"/>
      <c r="E63" s="1272"/>
      <c r="F63" s="1272"/>
      <c r="G63" s="1272"/>
      <c r="H63" s="236" t="s">
        <v>2405</v>
      </c>
      <c r="I63" s="235" t="s">
        <v>601</v>
      </c>
      <c r="J63" s="548"/>
      <c r="K63" s="130"/>
      <c r="L63" s="101" t="s">
        <v>2453</v>
      </c>
      <c r="M63" s="101" t="s">
        <v>2453</v>
      </c>
      <c r="N63" s="4" t="s">
        <v>2334</v>
      </c>
      <c r="O63" s="4" t="s">
        <v>1895</v>
      </c>
    </row>
    <row r="64" spans="1:15" ht="15.75" customHeight="1" x14ac:dyDescent="0.4">
      <c r="A64" s="1272"/>
      <c r="B64" s="1272"/>
      <c r="C64" s="1272"/>
      <c r="D64" s="1272"/>
      <c r="E64" s="1272"/>
      <c r="F64" s="1272"/>
      <c r="G64" s="1272"/>
      <c r="H64" s="236" t="s">
        <v>2406</v>
      </c>
      <c r="I64" s="235" t="s">
        <v>1773</v>
      </c>
      <c r="J64" s="548"/>
      <c r="K64" s="130" t="e">
        <v>#N/A</v>
      </c>
      <c r="L64" s="101" t="s">
        <v>2453</v>
      </c>
      <c r="M64" s="101" t="s">
        <v>2453</v>
      </c>
      <c r="N64" s="4" t="s">
        <v>2334</v>
      </c>
      <c r="O64" s="4" t="s">
        <v>1895</v>
      </c>
    </row>
    <row r="65" spans="1:15" ht="45.75" customHeight="1" x14ac:dyDescent="0.4">
      <c r="A65" s="1272"/>
      <c r="B65" s="1272"/>
      <c r="C65" s="1272"/>
      <c r="D65" s="1273"/>
      <c r="E65" s="1273"/>
      <c r="F65" s="1273"/>
      <c r="G65" s="1273"/>
      <c r="H65" s="236" t="s">
        <v>2407</v>
      </c>
      <c r="I65" s="235" t="s">
        <v>627</v>
      </c>
      <c r="J65" s="548"/>
      <c r="K65" s="130" t="e">
        <v>#N/A</v>
      </c>
      <c r="L65" s="101" t="s">
        <v>2334</v>
      </c>
      <c r="M65" s="101" t="s">
        <v>2334</v>
      </c>
      <c r="N65" s="4" t="s">
        <v>2334</v>
      </c>
      <c r="O65" s="4" t="s">
        <v>1895</v>
      </c>
    </row>
    <row r="66" spans="1:15" ht="15.75" customHeight="1" x14ac:dyDescent="0.4">
      <c r="A66" s="1272"/>
      <c r="B66" s="1272"/>
      <c r="C66" s="1272"/>
      <c r="D66" s="1283" t="s">
        <v>786</v>
      </c>
      <c r="E66" s="1284" t="s">
        <v>1782</v>
      </c>
      <c r="F66" s="1281" t="s">
        <v>596</v>
      </c>
      <c r="G66" s="1282" t="s">
        <v>596</v>
      </c>
      <c r="H66" s="236" t="s">
        <v>2408</v>
      </c>
      <c r="I66" s="235" t="s">
        <v>1783</v>
      </c>
      <c r="J66" s="548"/>
      <c r="K66" s="130" t="e">
        <v>#N/A</v>
      </c>
      <c r="L66" s="101" t="s">
        <v>2453</v>
      </c>
      <c r="M66" s="101" t="s">
        <v>2334</v>
      </c>
      <c r="N66" s="4" t="s">
        <v>2334</v>
      </c>
      <c r="O66" s="4" t="s">
        <v>1895</v>
      </c>
    </row>
    <row r="67" spans="1:15" ht="15.75" customHeight="1" x14ac:dyDescent="0.4">
      <c r="A67" s="1272"/>
      <c r="B67" s="1272"/>
      <c r="C67" s="1272"/>
      <c r="D67" s="1272"/>
      <c r="E67" s="1272"/>
      <c r="F67" s="1272"/>
      <c r="G67" s="1272"/>
      <c r="H67" s="236" t="s">
        <v>2409</v>
      </c>
      <c r="I67" s="235" t="s">
        <v>809</v>
      </c>
      <c r="J67" s="548"/>
      <c r="K67" s="130" t="e">
        <v>#N/A</v>
      </c>
      <c r="L67" s="101" t="s">
        <v>2453</v>
      </c>
      <c r="M67" s="101" t="s">
        <v>2334</v>
      </c>
      <c r="N67" s="4" t="s">
        <v>2334</v>
      </c>
      <c r="O67" s="4" t="s">
        <v>1895</v>
      </c>
    </row>
    <row r="68" spans="1:15" ht="15.75" customHeight="1" x14ac:dyDescent="0.4">
      <c r="A68" s="1272"/>
      <c r="B68" s="1272"/>
      <c r="C68" s="1272"/>
      <c r="D68" s="1272"/>
      <c r="E68" s="1272"/>
      <c r="F68" s="1272"/>
      <c r="G68" s="1272"/>
      <c r="H68" s="236" t="s">
        <v>2410</v>
      </c>
      <c r="I68" s="235" t="s">
        <v>1784</v>
      </c>
      <c r="J68" s="548"/>
      <c r="K68" s="130" t="e">
        <v>#N/A</v>
      </c>
      <c r="L68" s="101" t="s">
        <v>2453</v>
      </c>
      <c r="M68" s="101" t="s">
        <v>2334</v>
      </c>
      <c r="N68" s="4" t="s">
        <v>2334</v>
      </c>
      <c r="O68" s="4" t="s">
        <v>1895</v>
      </c>
    </row>
    <row r="69" spans="1:15" ht="15.75" customHeight="1" x14ac:dyDescent="0.4">
      <c r="A69" s="1272"/>
      <c r="B69" s="1272"/>
      <c r="C69" s="1272"/>
      <c r="D69" s="1272"/>
      <c r="E69" s="1272"/>
      <c r="F69" s="1272"/>
      <c r="G69" s="1272"/>
      <c r="H69" s="236" t="s">
        <v>2411</v>
      </c>
      <c r="I69" s="235" t="s">
        <v>823</v>
      </c>
      <c r="J69" s="548"/>
      <c r="K69" s="130" t="e">
        <v>#N/A</v>
      </c>
      <c r="L69" s="101" t="s">
        <v>2453</v>
      </c>
      <c r="M69" s="101" t="s">
        <v>2334</v>
      </c>
      <c r="N69" s="4" t="s">
        <v>2334</v>
      </c>
      <c r="O69" s="4" t="s">
        <v>1895</v>
      </c>
    </row>
    <row r="70" spans="1:15" ht="15.75" customHeight="1" x14ac:dyDescent="0.4">
      <c r="A70" s="1272"/>
      <c r="B70" s="1272"/>
      <c r="C70" s="1272"/>
      <c r="D70" s="1272"/>
      <c r="E70" s="1272"/>
      <c r="F70" s="1272"/>
      <c r="G70" s="1272"/>
      <c r="H70" s="236" t="s">
        <v>2412</v>
      </c>
      <c r="I70" s="235" t="s">
        <v>827</v>
      </c>
      <c r="J70" s="548"/>
      <c r="K70" s="130" t="e">
        <v>#N/A</v>
      </c>
      <c r="L70" s="101" t="s">
        <v>2334</v>
      </c>
      <c r="M70" s="101" t="s">
        <v>2334</v>
      </c>
      <c r="N70" s="4" t="s">
        <v>2334</v>
      </c>
      <c r="O70" s="4" t="s">
        <v>1895</v>
      </c>
    </row>
    <row r="71" spans="1:15" ht="15.75" customHeight="1" x14ac:dyDescent="0.4">
      <c r="A71" s="1272"/>
      <c r="B71" s="1272"/>
      <c r="C71" s="1272"/>
      <c r="D71" s="1273"/>
      <c r="E71" s="1273"/>
      <c r="F71" s="1273"/>
      <c r="G71" s="1273"/>
      <c r="H71" s="236" t="s">
        <v>2413</v>
      </c>
      <c r="I71" s="235" t="s">
        <v>863</v>
      </c>
      <c r="J71" s="548"/>
      <c r="K71" s="130" t="e">
        <v>#N/A</v>
      </c>
      <c r="L71" s="101" t="s">
        <v>2334</v>
      </c>
      <c r="M71" s="101" t="s">
        <v>2334</v>
      </c>
      <c r="N71" s="4" t="s">
        <v>2334</v>
      </c>
      <c r="O71" s="4" t="s">
        <v>1895</v>
      </c>
    </row>
    <row r="72" spans="1:15" ht="15.75" customHeight="1" x14ac:dyDescent="0.4">
      <c r="A72" s="1272"/>
      <c r="B72" s="1272"/>
      <c r="C72" s="1272"/>
      <c r="D72" s="232" t="s">
        <v>868</v>
      </c>
      <c r="E72" s="233" t="s">
        <v>877</v>
      </c>
      <c r="F72" s="234" t="s">
        <v>596</v>
      </c>
      <c r="G72" s="235" t="s">
        <v>596</v>
      </c>
      <c r="H72" s="236" t="s">
        <v>782</v>
      </c>
      <c r="I72" s="235" t="s">
        <v>877</v>
      </c>
      <c r="J72" s="547"/>
      <c r="K72" s="129"/>
      <c r="L72" s="101" t="s">
        <v>2334</v>
      </c>
      <c r="M72" s="101" t="s">
        <v>2334</v>
      </c>
      <c r="N72" s="4" t="s">
        <v>2334</v>
      </c>
      <c r="O72" s="4" t="s">
        <v>1895</v>
      </c>
    </row>
    <row r="73" spans="1:15" ht="15.75" customHeight="1" x14ac:dyDescent="0.4">
      <c r="A73" s="1272"/>
      <c r="B73" s="1272"/>
      <c r="C73" s="1272"/>
      <c r="D73" s="232" t="s">
        <v>926</v>
      </c>
      <c r="E73" s="233" t="s">
        <v>879</v>
      </c>
      <c r="F73" s="234" t="s">
        <v>596</v>
      </c>
      <c r="G73" s="235" t="s">
        <v>596</v>
      </c>
      <c r="H73" s="236" t="s">
        <v>788</v>
      </c>
      <c r="I73" s="235" t="s">
        <v>879</v>
      </c>
      <c r="J73" s="547"/>
      <c r="K73" s="129"/>
      <c r="L73" s="101" t="s">
        <v>2334</v>
      </c>
      <c r="M73" s="101" t="s">
        <v>2334</v>
      </c>
      <c r="N73" s="4" t="s">
        <v>2334</v>
      </c>
      <c r="O73" s="4" t="s">
        <v>1895</v>
      </c>
    </row>
    <row r="74" spans="1:15" ht="30.75" customHeight="1" x14ac:dyDescent="0.4">
      <c r="A74" s="1272"/>
      <c r="B74" s="1272"/>
      <c r="C74" s="1272"/>
      <c r="D74" s="1283" t="s">
        <v>942</v>
      </c>
      <c r="E74" s="1284" t="s">
        <v>886</v>
      </c>
      <c r="F74" s="1281" t="s">
        <v>596</v>
      </c>
      <c r="G74" s="1282" t="s">
        <v>596</v>
      </c>
      <c r="H74" s="236" t="s">
        <v>876</v>
      </c>
      <c r="I74" s="235" t="s">
        <v>886</v>
      </c>
      <c r="J74" s="547"/>
      <c r="K74" s="129"/>
      <c r="L74" s="101" t="s">
        <v>2334</v>
      </c>
      <c r="M74" s="101" t="s">
        <v>2334</v>
      </c>
      <c r="N74" s="4" t="s">
        <v>2334</v>
      </c>
      <c r="O74" s="4" t="s">
        <v>1895</v>
      </c>
    </row>
    <row r="75" spans="1:15" ht="34.5" customHeight="1" x14ac:dyDescent="0.4">
      <c r="A75" s="1272"/>
      <c r="B75" s="1272"/>
      <c r="C75" s="1272"/>
      <c r="D75" s="1273"/>
      <c r="E75" s="1273"/>
      <c r="F75" s="1273"/>
      <c r="G75" s="1273"/>
      <c r="H75" s="236" t="s">
        <v>878</v>
      </c>
      <c r="I75" s="235" t="s">
        <v>888</v>
      </c>
      <c r="J75" s="547"/>
      <c r="K75" s="129"/>
      <c r="L75" s="101" t="s">
        <v>2334</v>
      </c>
      <c r="M75" s="101" t="s">
        <v>2334</v>
      </c>
      <c r="N75" s="4" t="s">
        <v>2334</v>
      </c>
      <c r="O75" s="4" t="s">
        <v>1895</v>
      </c>
    </row>
    <row r="76" spans="1:15" ht="62.25" customHeight="1" x14ac:dyDescent="0.4">
      <c r="A76" s="1272"/>
      <c r="B76" s="1273"/>
      <c r="C76" s="1273"/>
      <c r="D76" s="232" t="s">
        <v>2518</v>
      </c>
      <c r="E76" s="233" t="s">
        <v>1785</v>
      </c>
      <c r="F76" s="234" t="s">
        <v>596</v>
      </c>
      <c r="G76" s="235" t="s">
        <v>596</v>
      </c>
      <c r="H76" s="236" t="s">
        <v>928</v>
      </c>
      <c r="I76" s="235" t="s">
        <v>1785</v>
      </c>
      <c r="J76" s="549"/>
      <c r="K76" s="118"/>
      <c r="L76" s="119" t="s">
        <v>2334</v>
      </c>
      <c r="M76" s="101" t="s">
        <v>2334</v>
      </c>
      <c r="N76" s="4" t="s">
        <v>2334</v>
      </c>
      <c r="O76" s="4" t="s">
        <v>1895</v>
      </c>
    </row>
    <row r="77" spans="1:15" ht="33" customHeight="1" x14ac:dyDescent="0.4">
      <c r="A77" s="1272"/>
      <c r="B77" s="1286" t="s">
        <v>983</v>
      </c>
      <c r="C77" s="1286" t="s">
        <v>1790</v>
      </c>
      <c r="D77" s="232" t="s">
        <v>986</v>
      </c>
      <c r="E77" s="233" t="s">
        <v>987</v>
      </c>
      <c r="F77" s="234" t="s">
        <v>1865</v>
      </c>
      <c r="G77" s="235" t="s">
        <v>1865</v>
      </c>
      <c r="H77" s="236" t="s">
        <v>988</v>
      </c>
      <c r="I77" s="235" t="s">
        <v>987</v>
      </c>
      <c r="J77" s="548"/>
      <c r="K77" s="130" t="s">
        <v>2416</v>
      </c>
      <c r="L77" s="101" t="s">
        <v>2453</v>
      </c>
      <c r="M77" s="101" t="s">
        <v>2334</v>
      </c>
      <c r="N77" s="4" t="s">
        <v>2334</v>
      </c>
      <c r="O77" s="4" t="s">
        <v>1895</v>
      </c>
    </row>
    <row r="78" spans="1:15" ht="33" customHeight="1" x14ac:dyDescent="0.4">
      <c r="A78" s="1272"/>
      <c r="B78" s="1272"/>
      <c r="C78" s="1272"/>
      <c r="D78" s="232" t="s">
        <v>1046</v>
      </c>
      <c r="E78" s="233" t="s">
        <v>1051</v>
      </c>
      <c r="F78" s="234"/>
      <c r="G78" s="235" t="s">
        <v>1865</v>
      </c>
      <c r="H78" s="236" t="s">
        <v>1048</v>
      </c>
      <c r="I78" s="235" t="s">
        <v>1051</v>
      </c>
      <c r="J78" s="548"/>
      <c r="K78" s="130" t="s">
        <v>2417</v>
      </c>
      <c r="L78" s="101" t="s">
        <v>2453</v>
      </c>
      <c r="M78" s="101" t="s">
        <v>2334</v>
      </c>
      <c r="N78" s="4" t="s">
        <v>2334</v>
      </c>
      <c r="O78" s="4" t="s">
        <v>1895</v>
      </c>
    </row>
    <row r="79" spans="1:15" ht="40.5" customHeight="1" x14ac:dyDescent="0.4">
      <c r="A79" s="1272"/>
      <c r="B79" s="1272"/>
      <c r="C79" s="1272"/>
      <c r="D79" s="1283" t="s">
        <v>1053</v>
      </c>
      <c r="E79" s="1284" t="s">
        <v>2318</v>
      </c>
      <c r="F79" s="1281" t="s">
        <v>1057</v>
      </c>
      <c r="G79" s="1282" t="s">
        <v>1057</v>
      </c>
      <c r="H79" s="236" t="s">
        <v>1055</v>
      </c>
      <c r="I79" s="235" t="s">
        <v>2418</v>
      </c>
      <c r="J79" s="548"/>
      <c r="K79" s="130" t="s">
        <v>2419</v>
      </c>
      <c r="L79" s="101" t="s">
        <v>2334</v>
      </c>
      <c r="M79" s="101" t="s">
        <v>2334</v>
      </c>
      <c r="N79" s="4" t="s">
        <v>2334</v>
      </c>
      <c r="O79" s="4" t="s">
        <v>1895</v>
      </c>
    </row>
    <row r="80" spans="1:15" ht="47.25" customHeight="1" x14ac:dyDescent="0.4">
      <c r="A80" s="1272"/>
      <c r="B80" s="1272"/>
      <c r="C80" s="1272"/>
      <c r="D80" s="1272"/>
      <c r="E80" s="1272"/>
      <c r="F80" s="1272"/>
      <c r="G80" s="1272"/>
      <c r="H80" s="236"/>
      <c r="I80" s="235" t="s">
        <v>2519</v>
      </c>
      <c r="J80" s="548"/>
      <c r="K80" s="130"/>
      <c r="L80" s="101" t="s">
        <v>2334</v>
      </c>
      <c r="M80" s="101" t="s">
        <v>2334</v>
      </c>
      <c r="N80" s="4" t="s">
        <v>2334</v>
      </c>
      <c r="O80" s="4" t="s">
        <v>1895</v>
      </c>
    </row>
    <row r="81" spans="1:15" ht="47.25" customHeight="1" x14ac:dyDescent="0.4">
      <c r="A81" s="1272"/>
      <c r="B81" s="1273"/>
      <c r="C81" s="1273"/>
      <c r="D81" s="1273"/>
      <c r="E81" s="1273"/>
      <c r="F81" s="1273"/>
      <c r="G81" s="1273"/>
      <c r="H81" s="236"/>
      <c r="I81" s="235" t="s">
        <v>2520</v>
      </c>
      <c r="J81" s="548"/>
      <c r="K81" s="130"/>
      <c r="L81" s="101" t="s">
        <v>2334</v>
      </c>
      <c r="M81" s="101" t="s">
        <v>2334</v>
      </c>
      <c r="N81" s="4" t="s">
        <v>2334</v>
      </c>
      <c r="O81" s="4" t="s">
        <v>1895</v>
      </c>
    </row>
    <row r="82" spans="1:15" ht="33.75" customHeight="1" x14ac:dyDescent="0.4">
      <c r="A82" s="1272"/>
      <c r="B82" s="1286" t="s">
        <v>1062</v>
      </c>
      <c r="C82" s="1286" t="s">
        <v>1794</v>
      </c>
      <c r="D82" s="1283" t="s">
        <v>1065</v>
      </c>
      <c r="E82" s="1284" t="s">
        <v>1796</v>
      </c>
      <c r="F82" s="1281" t="s">
        <v>596</v>
      </c>
      <c r="G82" s="1282" t="s">
        <v>596</v>
      </c>
      <c r="H82" s="236" t="s">
        <v>1067</v>
      </c>
      <c r="I82" s="235" t="s">
        <v>1797</v>
      </c>
      <c r="J82" s="547"/>
      <c r="K82" s="129" t="s">
        <v>2422</v>
      </c>
      <c r="L82" s="101" t="s">
        <v>2334</v>
      </c>
      <c r="M82" s="101" t="s">
        <v>2334</v>
      </c>
      <c r="N82" s="4" t="s">
        <v>2334</v>
      </c>
      <c r="O82" s="4" t="s">
        <v>1895</v>
      </c>
    </row>
    <row r="83" spans="1:15" ht="49.5" customHeight="1" x14ac:dyDescent="0.4">
      <c r="A83" s="1272"/>
      <c r="B83" s="1272"/>
      <c r="C83" s="1272"/>
      <c r="D83" s="1273"/>
      <c r="E83" s="1273"/>
      <c r="F83" s="1273"/>
      <c r="G83" s="1273"/>
      <c r="H83" s="236"/>
      <c r="I83" s="235" t="s">
        <v>1799</v>
      </c>
      <c r="J83" s="547"/>
      <c r="K83" s="129"/>
      <c r="L83" s="101" t="s">
        <v>2334</v>
      </c>
      <c r="M83" s="101" t="s">
        <v>2334</v>
      </c>
      <c r="N83" s="4" t="s">
        <v>2334</v>
      </c>
      <c r="O83" s="4" t="s">
        <v>1895</v>
      </c>
    </row>
    <row r="84" spans="1:15" ht="66" customHeight="1" x14ac:dyDescent="0.4">
      <c r="A84" s="1273"/>
      <c r="B84" s="1273"/>
      <c r="C84" s="1273"/>
      <c r="D84" s="232" t="s">
        <v>1087</v>
      </c>
      <c r="E84" s="233" t="s">
        <v>1088</v>
      </c>
      <c r="F84" s="234" t="s">
        <v>2287</v>
      </c>
      <c r="G84" s="235" t="s">
        <v>2288</v>
      </c>
      <c r="H84" s="236"/>
      <c r="I84" s="235" t="s">
        <v>1088</v>
      </c>
      <c r="J84" s="547"/>
      <c r="K84" s="129"/>
      <c r="L84" s="101" t="s">
        <v>2334</v>
      </c>
      <c r="M84" s="101" t="s">
        <v>2334</v>
      </c>
      <c r="N84" s="4" t="s">
        <v>2334</v>
      </c>
      <c r="O84" s="4" t="s">
        <v>1895</v>
      </c>
    </row>
    <row r="85" spans="1:15" ht="15.75" customHeight="1" x14ac:dyDescent="0.4">
      <c r="A85" s="1285" t="s">
        <v>1090</v>
      </c>
      <c r="B85" s="1287" t="s">
        <v>1091</v>
      </c>
      <c r="C85" s="1287" t="s">
        <v>1092</v>
      </c>
      <c r="D85" s="237" t="s">
        <v>1094</v>
      </c>
      <c r="E85" s="238" t="s">
        <v>1095</v>
      </c>
      <c r="F85" s="239" t="s">
        <v>1264</v>
      </c>
      <c r="G85" s="239" t="s">
        <v>1264</v>
      </c>
      <c r="H85" s="240"/>
      <c r="I85" s="239" t="s">
        <v>1095</v>
      </c>
      <c r="J85" s="230"/>
      <c r="K85" s="100"/>
      <c r="L85" s="101" t="s">
        <v>2334</v>
      </c>
      <c r="M85" s="101" t="s">
        <v>2334</v>
      </c>
      <c r="N85" s="4" t="s">
        <v>2334</v>
      </c>
      <c r="O85" s="4" t="s">
        <v>1090</v>
      </c>
    </row>
    <row r="86" spans="1:15" ht="15.75" customHeight="1" x14ac:dyDescent="0.4">
      <c r="A86" s="1272"/>
      <c r="B86" s="1272"/>
      <c r="C86" s="1272"/>
      <c r="D86" s="1275" t="s">
        <v>1108</v>
      </c>
      <c r="E86" s="1274" t="s">
        <v>1109</v>
      </c>
      <c r="F86" s="1271" t="s">
        <v>1264</v>
      </c>
      <c r="G86" s="1271" t="s">
        <v>1264</v>
      </c>
      <c r="H86" s="239"/>
      <c r="I86" s="241" t="s">
        <v>1801</v>
      </c>
      <c r="J86" s="225" t="s">
        <v>1264</v>
      </c>
      <c r="K86" s="100"/>
      <c r="L86" s="101" t="s">
        <v>2453</v>
      </c>
      <c r="M86" s="101" t="s">
        <v>2453</v>
      </c>
      <c r="N86" s="4" t="s">
        <v>2334</v>
      </c>
      <c r="O86" s="4" t="s">
        <v>1090</v>
      </c>
    </row>
    <row r="87" spans="1:15" ht="15.75" customHeight="1" x14ac:dyDescent="0.4">
      <c r="A87" s="1272"/>
      <c r="B87" s="1272"/>
      <c r="C87" s="1272"/>
      <c r="D87" s="1272"/>
      <c r="E87" s="1272"/>
      <c r="F87" s="1272"/>
      <c r="G87" s="1272"/>
      <c r="H87" s="239"/>
      <c r="I87" s="241" t="s">
        <v>1802</v>
      </c>
      <c r="J87" s="225" t="s">
        <v>1264</v>
      </c>
      <c r="K87" s="100"/>
      <c r="L87" s="101" t="s">
        <v>2453</v>
      </c>
      <c r="M87" s="101" t="s">
        <v>2453</v>
      </c>
      <c r="N87" s="4" t="s">
        <v>2334</v>
      </c>
      <c r="O87" s="4" t="s">
        <v>1090</v>
      </c>
    </row>
    <row r="88" spans="1:15" ht="15.75" customHeight="1" x14ac:dyDescent="0.4">
      <c r="A88" s="1272"/>
      <c r="B88" s="1272"/>
      <c r="C88" s="1272"/>
      <c r="D88" s="1272"/>
      <c r="E88" s="1272"/>
      <c r="F88" s="1272"/>
      <c r="G88" s="1272"/>
      <c r="H88" s="239"/>
      <c r="I88" s="241" t="s">
        <v>1803</v>
      </c>
      <c r="J88" s="225" t="s">
        <v>1166</v>
      </c>
      <c r="K88" s="100"/>
      <c r="L88" s="101" t="s">
        <v>2453</v>
      </c>
      <c r="M88" s="101" t="s">
        <v>2453</v>
      </c>
      <c r="N88" s="4" t="s">
        <v>2334</v>
      </c>
      <c r="O88" s="4" t="s">
        <v>1090</v>
      </c>
    </row>
    <row r="89" spans="1:15" ht="15.75" customHeight="1" x14ac:dyDescent="0.4">
      <c r="A89" s="1272"/>
      <c r="B89" s="1272"/>
      <c r="C89" s="1272"/>
      <c r="D89" s="1272"/>
      <c r="E89" s="1272"/>
      <c r="F89" s="1272"/>
      <c r="G89" s="1272"/>
      <c r="H89" s="239"/>
      <c r="I89" s="241" t="s">
        <v>1131</v>
      </c>
      <c r="J89" s="225"/>
      <c r="K89" s="100"/>
      <c r="L89" s="101" t="s">
        <v>2334</v>
      </c>
      <c r="M89" s="101" t="s">
        <v>2334</v>
      </c>
      <c r="N89" s="4" t="s">
        <v>2334</v>
      </c>
      <c r="O89" s="4" t="s">
        <v>1090</v>
      </c>
    </row>
    <row r="90" spans="1:15" ht="15.75" customHeight="1" x14ac:dyDescent="0.4">
      <c r="A90" s="1272"/>
      <c r="B90" s="1272"/>
      <c r="C90" s="1272"/>
      <c r="D90" s="1273"/>
      <c r="E90" s="1273"/>
      <c r="F90" s="1273"/>
      <c r="G90" s="1273"/>
      <c r="H90" s="239"/>
      <c r="I90" s="241" t="s">
        <v>1133</v>
      </c>
      <c r="J90" s="225"/>
      <c r="K90" s="100"/>
      <c r="L90" s="101" t="s">
        <v>2334</v>
      </c>
      <c r="M90" s="101" t="s">
        <v>2334</v>
      </c>
      <c r="N90" s="4" t="s">
        <v>2334</v>
      </c>
      <c r="O90" s="4" t="s">
        <v>1090</v>
      </c>
    </row>
    <row r="91" spans="1:15" ht="15.75" customHeight="1" x14ac:dyDescent="0.4">
      <c r="A91" s="1272"/>
      <c r="B91" s="1272"/>
      <c r="C91" s="1272"/>
      <c r="D91" s="1275" t="s">
        <v>1147</v>
      </c>
      <c r="E91" s="1274" t="s">
        <v>1148</v>
      </c>
      <c r="F91" s="1271" t="s">
        <v>1151</v>
      </c>
      <c r="G91" s="1271" t="s">
        <v>1151</v>
      </c>
      <c r="H91" s="239"/>
      <c r="I91" s="241" t="s">
        <v>1804</v>
      </c>
      <c r="J91" s="225"/>
      <c r="K91" s="100"/>
      <c r="L91" s="101" t="s">
        <v>2453</v>
      </c>
      <c r="M91" s="101" t="s">
        <v>2453</v>
      </c>
      <c r="N91" s="4" t="s">
        <v>2334</v>
      </c>
      <c r="O91" s="4" t="s">
        <v>1090</v>
      </c>
    </row>
    <row r="92" spans="1:15" ht="15.75" customHeight="1" x14ac:dyDescent="0.4">
      <c r="A92" s="1272"/>
      <c r="B92" s="1272"/>
      <c r="C92" s="1272"/>
      <c r="D92" s="1272"/>
      <c r="E92" s="1272"/>
      <c r="F92" s="1272"/>
      <c r="G92" s="1272"/>
      <c r="H92" s="239"/>
      <c r="I92" s="241" t="s">
        <v>1155</v>
      </c>
      <c r="J92" s="225"/>
      <c r="K92" s="100"/>
      <c r="L92" s="101" t="s">
        <v>2453</v>
      </c>
      <c r="M92" s="101" t="s">
        <v>2453</v>
      </c>
      <c r="N92" s="4" t="s">
        <v>2334</v>
      </c>
      <c r="O92" s="4" t="s">
        <v>1090</v>
      </c>
    </row>
    <row r="93" spans="1:15" ht="15.75" customHeight="1" x14ac:dyDescent="0.4">
      <c r="A93" s="1272"/>
      <c r="B93" s="1272"/>
      <c r="C93" s="1272"/>
      <c r="D93" s="1272"/>
      <c r="E93" s="1272"/>
      <c r="F93" s="1272"/>
      <c r="G93" s="1272"/>
      <c r="H93" s="239"/>
      <c r="I93" s="241" t="s">
        <v>1805</v>
      </c>
      <c r="J93" s="225"/>
      <c r="K93" s="100"/>
      <c r="L93" s="101" t="s">
        <v>2453</v>
      </c>
      <c r="M93" s="101" t="s">
        <v>2453</v>
      </c>
      <c r="N93" s="4" t="s">
        <v>2334</v>
      </c>
      <c r="O93" s="4" t="s">
        <v>1090</v>
      </c>
    </row>
    <row r="94" spans="1:15" ht="15.75" customHeight="1" x14ac:dyDescent="0.4">
      <c r="A94" s="1272"/>
      <c r="B94" s="1272"/>
      <c r="C94" s="1272"/>
      <c r="D94" s="1272"/>
      <c r="E94" s="1272"/>
      <c r="F94" s="1272"/>
      <c r="G94" s="1272"/>
      <c r="H94" s="239"/>
      <c r="I94" s="241" t="s">
        <v>1165</v>
      </c>
      <c r="J94" s="225"/>
      <c r="K94" s="100"/>
      <c r="L94" s="101" t="s">
        <v>2334</v>
      </c>
      <c r="M94" s="101" t="s">
        <v>2334</v>
      </c>
      <c r="N94" s="4" t="s">
        <v>2334</v>
      </c>
      <c r="O94" s="4" t="s">
        <v>1090</v>
      </c>
    </row>
    <row r="95" spans="1:15" ht="15.75" customHeight="1" x14ac:dyDescent="0.4">
      <c r="A95" s="1272"/>
      <c r="B95" s="1272"/>
      <c r="C95" s="1272"/>
      <c r="D95" s="1272"/>
      <c r="E95" s="1272"/>
      <c r="F95" s="1272"/>
      <c r="G95" s="1272"/>
      <c r="H95" s="239"/>
      <c r="I95" s="241" t="s">
        <v>1806</v>
      </c>
      <c r="J95" s="225"/>
      <c r="K95" s="100"/>
      <c r="L95" s="101" t="s">
        <v>2334</v>
      </c>
      <c r="M95" s="101" t="s">
        <v>2334</v>
      </c>
      <c r="N95" s="4" t="s">
        <v>2334</v>
      </c>
      <c r="O95" s="4" t="s">
        <v>1090</v>
      </c>
    </row>
    <row r="96" spans="1:15" ht="15.75" customHeight="1" x14ac:dyDescent="0.4">
      <c r="A96" s="1272"/>
      <c r="B96" s="1272"/>
      <c r="C96" s="1272"/>
      <c r="D96" s="1272"/>
      <c r="E96" s="1272"/>
      <c r="F96" s="1272"/>
      <c r="G96" s="1272"/>
      <c r="H96" s="239"/>
      <c r="I96" s="241" t="s">
        <v>1808</v>
      </c>
      <c r="J96" s="225"/>
      <c r="K96" s="100"/>
      <c r="L96" s="101" t="s">
        <v>2334</v>
      </c>
      <c r="M96" s="101" t="s">
        <v>2334</v>
      </c>
      <c r="N96" s="4" t="s">
        <v>2334</v>
      </c>
      <c r="O96" s="4" t="s">
        <v>1090</v>
      </c>
    </row>
    <row r="97" spans="1:15" ht="45" customHeight="1" x14ac:dyDescent="0.4">
      <c r="A97" s="1272"/>
      <c r="B97" s="1272"/>
      <c r="C97" s="1272"/>
      <c r="D97" s="1272"/>
      <c r="E97" s="1272"/>
      <c r="F97" s="1272"/>
      <c r="G97" s="1272"/>
      <c r="H97" s="239"/>
      <c r="I97" s="241" t="s">
        <v>1809</v>
      </c>
      <c r="J97" s="225"/>
      <c r="K97" s="100"/>
      <c r="L97" s="101" t="s">
        <v>2334</v>
      </c>
      <c r="M97" s="101" t="s">
        <v>2334</v>
      </c>
      <c r="N97" s="4" t="s">
        <v>2334</v>
      </c>
      <c r="O97" s="4" t="s">
        <v>1090</v>
      </c>
    </row>
    <row r="98" spans="1:15" ht="15.75" customHeight="1" x14ac:dyDescent="0.4">
      <c r="A98" s="1272"/>
      <c r="B98" s="1272"/>
      <c r="C98" s="1272"/>
      <c r="D98" s="1272"/>
      <c r="E98" s="1272"/>
      <c r="F98" s="1272"/>
      <c r="G98" s="1272"/>
      <c r="H98" s="239"/>
      <c r="I98" s="241" t="s">
        <v>1810</v>
      </c>
      <c r="J98" s="225"/>
      <c r="K98" s="100"/>
      <c r="L98" s="101" t="s">
        <v>2334</v>
      </c>
      <c r="M98" s="101" t="s">
        <v>2334</v>
      </c>
      <c r="N98" s="4" t="s">
        <v>2334</v>
      </c>
      <c r="O98" s="4" t="s">
        <v>1090</v>
      </c>
    </row>
    <row r="99" spans="1:15" ht="15.75" customHeight="1" x14ac:dyDescent="0.4">
      <c r="A99" s="1272"/>
      <c r="B99" s="1272"/>
      <c r="C99" s="1272"/>
      <c r="D99" s="1272"/>
      <c r="E99" s="1272"/>
      <c r="F99" s="1272"/>
      <c r="G99" s="1272"/>
      <c r="H99" s="239"/>
      <c r="I99" s="241" t="s">
        <v>1811</v>
      </c>
      <c r="J99" s="225"/>
      <c r="K99" s="100"/>
      <c r="L99" s="101" t="s">
        <v>2453</v>
      </c>
      <c r="M99" s="101" t="s">
        <v>2334</v>
      </c>
      <c r="N99" s="4" t="s">
        <v>2334</v>
      </c>
      <c r="O99" s="4" t="s">
        <v>1090</v>
      </c>
    </row>
    <row r="100" spans="1:15" ht="15.75" customHeight="1" x14ac:dyDescent="0.4">
      <c r="A100" s="1272"/>
      <c r="B100" s="1272"/>
      <c r="C100" s="1272"/>
      <c r="D100" s="1272"/>
      <c r="E100" s="1272"/>
      <c r="F100" s="1272"/>
      <c r="G100" s="1272"/>
      <c r="H100" s="239"/>
      <c r="I100" s="241" t="s">
        <v>1175</v>
      </c>
      <c r="J100" s="225"/>
      <c r="K100" s="100"/>
      <c r="L100" s="101" t="s">
        <v>2334</v>
      </c>
      <c r="M100" s="101" t="s">
        <v>2334</v>
      </c>
      <c r="N100" s="4" t="s">
        <v>2334</v>
      </c>
      <c r="O100" s="4" t="s">
        <v>1090</v>
      </c>
    </row>
    <row r="101" spans="1:15" ht="15.75" customHeight="1" x14ac:dyDescent="0.4">
      <c r="A101" s="1272"/>
      <c r="B101" s="1272"/>
      <c r="C101" s="1272"/>
      <c r="D101" s="1272"/>
      <c r="E101" s="1272"/>
      <c r="F101" s="1272"/>
      <c r="G101" s="1272"/>
      <c r="H101" s="239"/>
      <c r="I101" s="241" t="s">
        <v>1177</v>
      </c>
      <c r="J101" s="225"/>
      <c r="K101" s="100"/>
      <c r="L101" s="101" t="s">
        <v>2334</v>
      </c>
      <c r="M101" s="101" t="s">
        <v>2453</v>
      </c>
      <c r="N101" s="4" t="s">
        <v>2334</v>
      </c>
      <c r="O101" s="4" t="s">
        <v>1090</v>
      </c>
    </row>
    <row r="102" spans="1:15" ht="15.75" customHeight="1" x14ac:dyDescent="0.4">
      <c r="A102" s="1272"/>
      <c r="B102" s="1272"/>
      <c r="C102" s="1272"/>
      <c r="D102" s="1272"/>
      <c r="E102" s="1272"/>
      <c r="F102" s="1272"/>
      <c r="G102" s="1272"/>
      <c r="H102" s="239"/>
      <c r="I102" s="241" t="s">
        <v>1179</v>
      </c>
      <c r="J102" s="225"/>
      <c r="K102" s="100"/>
      <c r="L102" s="101" t="s">
        <v>2334</v>
      </c>
      <c r="M102" s="101" t="s">
        <v>2334</v>
      </c>
      <c r="N102" s="4" t="s">
        <v>2453</v>
      </c>
      <c r="O102" s="4" t="s">
        <v>1090</v>
      </c>
    </row>
    <row r="103" spans="1:15" ht="15.75" customHeight="1" x14ac:dyDescent="0.4">
      <c r="A103" s="1272"/>
      <c r="B103" s="1272"/>
      <c r="C103" s="1272"/>
      <c r="D103" s="1273"/>
      <c r="E103" s="1273"/>
      <c r="F103" s="1273"/>
      <c r="G103" s="1273"/>
      <c r="H103" s="239"/>
      <c r="I103" s="241" t="s">
        <v>1183</v>
      </c>
      <c r="J103" s="225"/>
      <c r="K103" s="100"/>
      <c r="L103" s="101" t="s">
        <v>2334</v>
      </c>
      <c r="M103" s="101" t="s">
        <v>2334</v>
      </c>
      <c r="N103" s="4" t="s">
        <v>2334</v>
      </c>
      <c r="O103" s="4" t="s">
        <v>1090</v>
      </c>
    </row>
    <row r="104" spans="1:15" ht="15.75" customHeight="1" x14ac:dyDescent="0.4">
      <c r="A104" s="1272"/>
      <c r="B104" s="1272"/>
      <c r="C104" s="1272"/>
      <c r="D104" s="1275" t="s">
        <v>1192</v>
      </c>
      <c r="E104" s="1274" t="s">
        <v>1812</v>
      </c>
      <c r="F104" s="1271" t="s">
        <v>1166</v>
      </c>
      <c r="G104" s="1271" t="s">
        <v>1166</v>
      </c>
      <c r="H104" s="239"/>
      <c r="I104" s="241" t="s">
        <v>1197</v>
      </c>
      <c r="J104" s="225"/>
      <c r="K104" s="100"/>
      <c r="L104" s="101" t="s">
        <v>2334</v>
      </c>
      <c r="M104" s="101" t="s">
        <v>2334</v>
      </c>
      <c r="N104" s="4" t="s">
        <v>2334</v>
      </c>
      <c r="O104" s="4" t="s">
        <v>1090</v>
      </c>
    </row>
    <row r="105" spans="1:15" ht="15.75" customHeight="1" x14ac:dyDescent="0.4">
      <c r="A105" s="1272"/>
      <c r="B105" s="1272"/>
      <c r="C105" s="1272"/>
      <c r="D105" s="1272"/>
      <c r="E105" s="1272"/>
      <c r="F105" s="1272"/>
      <c r="G105" s="1272"/>
      <c r="H105" s="239"/>
      <c r="I105" s="241" t="s">
        <v>1199</v>
      </c>
      <c r="J105" s="225"/>
      <c r="K105" s="100"/>
      <c r="L105" s="101" t="s">
        <v>2334</v>
      </c>
      <c r="M105" s="101" t="s">
        <v>2334</v>
      </c>
      <c r="N105" s="4" t="s">
        <v>2334</v>
      </c>
      <c r="O105" s="4" t="s">
        <v>1090</v>
      </c>
    </row>
    <row r="106" spans="1:15" ht="15.75" customHeight="1" x14ac:dyDescent="0.4">
      <c r="A106" s="1272"/>
      <c r="B106" s="1272"/>
      <c r="C106" s="1272"/>
      <c r="D106" s="1272"/>
      <c r="E106" s="1272"/>
      <c r="F106" s="1272"/>
      <c r="G106" s="1272"/>
      <c r="H106" s="239"/>
      <c r="I106" s="241" t="s">
        <v>1201</v>
      </c>
      <c r="J106" s="225"/>
      <c r="K106" s="100"/>
      <c r="L106" s="101" t="s">
        <v>2334</v>
      </c>
      <c r="M106" s="101" t="s">
        <v>2334</v>
      </c>
      <c r="N106" s="4" t="s">
        <v>2334</v>
      </c>
      <c r="O106" s="4" t="s">
        <v>1090</v>
      </c>
    </row>
    <row r="107" spans="1:15" ht="15.75" customHeight="1" x14ac:dyDescent="0.4">
      <c r="A107" s="1272"/>
      <c r="B107" s="1272"/>
      <c r="C107" s="1272"/>
      <c r="D107" s="1272"/>
      <c r="E107" s="1272"/>
      <c r="F107" s="1272"/>
      <c r="G107" s="1272"/>
      <c r="H107" s="239"/>
      <c r="I107" s="241" t="s">
        <v>1203</v>
      </c>
      <c r="J107" s="225"/>
      <c r="K107" s="100"/>
      <c r="L107" s="101" t="s">
        <v>2334</v>
      </c>
      <c r="M107" s="101" t="s">
        <v>2334</v>
      </c>
      <c r="N107" s="4" t="s">
        <v>2334</v>
      </c>
      <c r="O107" s="4" t="s">
        <v>1090</v>
      </c>
    </row>
    <row r="108" spans="1:15" ht="15.75" customHeight="1" x14ac:dyDescent="0.4">
      <c r="A108" s="1272"/>
      <c r="B108" s="1272"/>
      <c r="C108" s="1272"/>
      <c r="D108" s="1272"/>
      <c r="E108" s="1272"/>
      <c r="F108" s="1272"/>
      <c r="G108" s="1272"/>
      <c r="H108" s="239"/>
      <c r="I108" s="241" t="s">
        <v>1205</v>
      </c>
      <c r="J108" s="225"/>
      <c r="K108" s="100"/>
      <c r="L108" s="101" t="s">
        <v>2334</v>
      </c>
      <c r="M108" s="101" t="s">
        <v>2334</v>
      </c>
      <c r="N108" s="4" t="s">
        <v>2334</v>
      </c>
      <c r="O108" s="4" t="s">
        <v>1090</v>
      </c>
    </row>
    <row r="109" spans="1:15" ht="15.75" customHeight="1" x14ac:dyDescent="0.4">
      <c r="A109" s="1272"/>
      <c r="B109" s="1272"/>
      <c r="C109" s="1272"/>
      <c r="D109" s="1272"/>
      <c r="E109" s="1272"/>
      <c r="F109" s="1272"/>
      <c r="G109" s="1272"/>
      <c r="H109" s="239"/>
      <c r="I109" s="241" t="s">
        <v>1212</v>
      </c>
      <c r="J109" s="225"/>
      <c r="K109" s="100"/>
      <c r="L109" s="101" t="s">
        <v>2334</v>
      </c>
      <c r="M109" s="101" t="s">
        <v>2334</v>
      </c>
      <c r="N109" s="4" t="s">
        <v>2334</v>
      </c>
      <c r="O109" s="4" t="s">
        <v>1090</v>
      </c>
    </row>
    <row r="110" spans="1:15" ht="15" customHeight="1" x14ac:dyDescent="0.4">
      <c r="A110" s="1272"/>
      <c r="B110" s="1272"/>
      <c r="C110" s="1272"/>
      <c r="D110" s="1272"/>
      <c r="E110" s="1272"/>
      <c r="F110" s="1272"/>
      <c r="G110" s="1272"/>
      <c r="H110" s="239"/>
      <c r="I110" s="241" t="s">
        <v>1214</v>
      </c>
      <c r="J110" s="225" t="s">
        <v>1151</v>
      </c>
      <c r="K110" s="100"/>
      <c r="L110" s="101" t="s">
        <v>2334</v>
      </c>
      <c r="M110" s="101" t="s">
        <v>2334</v>
      </c>
      <c r="N110" s="4" t="s">
        <v>2334</v>
      </c>
      <c r="O110" s="4" t="s">
        <v>1090</v>
      </c>
    </row>
    <row r="111" spans="1:15" ht="15.75" customHeight="1" x14ac:dyDescent="0.4">
      <c r="A111" s="1272"/>
      <c r="B111" s="1272"/>
      <c r="C111" s="1272"/>
      <c r="D111" s="1272"/>
      <c r="E111" s="1272"/>
      <c r="F111" s="1272"/>
      <c r="G111" s="1272"/>
      <c r="H111" s="239"/>
      <c r="I111" s="241" t="s">
        <v>1216</v>
      </c>
      <c r="J111" s="225" t="s">
        <v>1151</v>
      </c>
      <c r="K111" s="100"/>
      <c r="L111" s="101" t="s">
        <v>2334</v>
      </c>
      <c r="M111" s="101" t="s">
        <v>2334</v>
      </c>
      <c r="N111" s="4" t="s">
        <v>2334</v>
      </c>
      <c r="O111" s="4" t="s">
        <v>1090</v>
      </c>
    </row>
    <row r="112" spans="1:15" ht="15.75" customHeight="1" x14ac:dyDescent="0.4">
      <c r="A112" s="1272"/>
      <c r="B112" s="1272"/>
      <c r="C112" s="1272"/>
      <c r="D112" s="1272"/>
      <c r="E112" s="1272"/>
      <c r="F112" s="1272"/>
      <c r="G112" s="1272"/>
      <c r="H112" s="241"/>
      <c r="I112" s="241" t="s">
        <v>1218</v>
      </c>
      <c r="J112" s="225" t="s">
        <v>1151</v>
      </c>
      <c r="K112" s="100"/>
      <c r="L112" s="101" t="s">
        <v>2334</v>
      </c>
      <c r="M112" s="101" t="s">
        <v>2334</v>
      </c>
      <c r="N112" s="4" t="s">
        <v>2334</v>
      </c>
      <c r="O112" s="4" t="s">
        <v>1090</v>
      </c>
    </row>
    <row r="113" spans="1:15" ht="15" customHeight="1" x14ac:dyDescent="0.4">
      <c r="A113" s="1272"/>
      <c r="B113" s="1272"/>
      <c r="C113" s="1272"/>
      <c r="D113" s="1272"/>
      <c r="E113" s="1272"/>
      <c r="F113" s="1272"/>
      <c r="G113" s="1272"/>
      <c r="H113" s="239"/>
      <c r="I113" s="241" t="s">
        <v>1222</v>
      </c>
      <c r="J113" s="225" t="s">
        <v>1166</v>
      </c>
      <c r="K113" s="100"/>
      <c r="L113" s="101" t="s">
        <v>2334</v>
      </c>
      <c r="M113" s="101" t="s">
        <v>2334</v>
      </c>
      <c r="N113" s="4" t="s">
        <v>2334</v>
      </c>
      <c r="O113" s="4" t="s">
        <v>1090</v>
      </c>
    </row>
    <row r="114" spans="1:15" ht="15.75" customHeight="1" x14ac:dyDescent="0.4">
      <c r="A114" s="1272"/>
      <c r="B114" s="1272"/>
      <c r="C114" s="1272"/>
      <c r="D114" s="1272"/>
      <c r="E114" s="1272"/>
      <c r="F114" s="1272"/>
      <c r="G114" s="1272"/>
      <c r="H114" s="239"/>
      <c r="I114" s="241" t="s">
        <v>1225</v>
      </c>
      <c r="J114" s="225" t="s">
        <v>1166</v>
      </c>
      <c r="K114" s="100"/>
      <c r="L114" s="101" t="s">
        <v>2334</v>
      </c>
      <c r="M114" s="101" t="s">
        <v>2334</v>
      </c>
      <c r="N114" s="4" t="s">
        <v>2334</v>
      </c>
      <c r="O114" s="4" t="s">
        <v>1090</v>
      </c>
    </row>
    <row r="115" spans="1:15" ht="15.75" customHeight="1" x14ac:dyDescent="0.4">
      <c r="A115" s="1272"/>
      <c r="B115" s="1272"/>
      <c r="C115" s="1272"/>
      <c r="D115" s="1272"/>
      <c r="E115" s="1272"/>
      <c r="F115" s="1272"/>
      <c r="G115" s="1272"/>
      <c r="H115" s="239"/>
      <c r="I115" s="241" t="s">
        <v>1227</v>
      </c>
      <c r="J115" s="225" t="s">
        <v>1166</v>
      </c>
      <c r="K115" s="100"/>
      <c r="L115" s="101" t="s">
        <v>2334</v>
      </c>
      <c r="M115" s="101" t="s">
        <v>2334</v>
      </c>
      <c r="N115" s="4" t="s">
        <v>2334</v>
      </c>
      <c r="O115" s="4" t="s">
        <v>1090</v>
      </c>
    </row>
    <row r="116" spans="1:15" ht="15.75" customHeight="1" x14ac:dyDescent="0.4">
      <c r="A116" s="1272"/>
      <c r="B116" s="1272"/>
      <c r="C116" s="1272"/>
      <c r="D116" s="1272"/>
      <c r="E116" s="1272"/>
      <c r="F116" s="1272"/>
      <c r="G116" s="1272"/>
      <c r="H116" s="239"/>
      <c r="I116" s="241" t="s">
        <v>1229</v>
      </c>
      <c r="J116" s="225" t="s">
        <v>1166</v>
      </c>
      <c r="K116" s="100"/>
      <c r="L116" s="101" t="s">
        <v>2334</v>
      </c>
      <c r="M116" s="101" t="s">
        <v>2334</v>
      </c>
      <c r="N116" s="4" t="s">
        <v>2334</v>
      </c>
      <c r="O116" s="4" t="s">
        <v>1090</v>
      </c>
    </row>
    <row r="117" spans="1:15" ht="15.75" customHeight="1" x14ac:dyDescent="0.4">
      <c r="A117" s="1272"/>
      <c r="B117" s="1272"/>
      <c r="C117" s="1272"/>
      <c r="D117" s="1272"/>
      <c r="E117" s="1272"/>
      <c r="F117" s="1272"/>
      <c r="G117" s="1272"/>
      <c r="H117" s="239"/>
      <c r="I117" s="241" t="s">
        <v>1231</v>
      </c>
      <c r="J117" s="225" t="s">
        <v>1166</v>
      </c>
      <c r="K117" s="100"/>
      <c r="L117" s="101" t="s">
        <v>2334</v>
      </c>
      <c r="M117" s="101" t="s">
        <v>2334</v>
      </c>
      <c r="N117" s="4" t="s">
        <v>2334</v>
      </c>
      <c r="O117" s="4" t="s">
        <v>1090</v>
      </c>
    </row>
    <row r="118" spans="1:15" ht="15.75" customHeight="1" x14ac:dyDescent="0.4">
      <c r="A118" s="1272"/>
      <c r="B118" s="1272"/>
      <c r="C118" s="1272"/>
      <c r="D118" s="1273"/>
      <c r="E118" s="1273"/>
      <c r="F118" s="1273"/>
      <c r="G118" s="1273"/>
      <c r="H118" s="239"/>
      <c r="I118" s="241" t="s">
        <v>1233</v>
      </c>
      <c r="J118" s="225" t="s">
        <v>1166</v>
      </c>
      <c r="K118" s="100"/>
      <c r="L118" s="101" t="s">
        <v>2334</v>
      </c>
      <c r="M118" s="101" t="s">
        <v>2334</v>
      </c>
      <c r="N118" s="4" t="s">
        <v>2334</v>
      </c>
      <c r="O118" s="4" t="s">
        <v>1090</v>
      </c>
    </row>
    <row r="119" spans="1:15" ht="15.75" customHeight="1" x14ac:dyDescent="0.4">
      <c r="A119" s="1272"/>
      <c r="B119" s="1272"/>
      <c r="C119" s="1272"/>
      <c r="D119" s="1275" t="s">
        <v>1291</v>
      </c>
      <c r="E119" s="1274" t="s">
        <v>1292</v>
      </c>
      <c r="F119" s="1271" t="s">
        <v>1223</v>
      </c>
      <c r="G119" s="1271" t="s">
        <v>1223</v>
      </c>
      <c r="H119" s="241"/>
      <c r="I119" s="241" t="s">
        <v>1294</v>
      </c>
      <c r="J119" s="225" t="s">
        <v>1264</v>
      </c>
      <c r="K119" s="100"/>
      <c r="L119" s="101" t="s">
        <v>2334</v>
      </c>
      <c r="M119" s="101" t="s">
        <v>2334</v>
      </c>
      <c r="N119" s="4" t="s">
        <v>2334</v>
      </c>
      <c r="O119" s="4" t="s">
        <v>1090</v>
      </c>
    </row>
    <row r="120" spans="1:15" ht="15.75" customHeight="1" x14ac:dyDescent="0.4">
      <c r="A120" s="1272"/>
      <c r="B120" s="1272"/>
      <c r="C120" s="1272"/>
      <c r="D120" s="1272"/>
      <c r="E120" s="1272"/>
      <c r="F120" s="1272"/>
      <c r="G120" s="1272"/>
      <c r="H120" s="239"/>
      <c r="I120" s="241" t="s">
        <v>1296</v>
      </c>
      <c r="J120" s="225" t="s">
        <v>1166</v>
      </c>
      <c r="K120" s="100"/>
      <c r="L120" s="101" t="s">
        <v>2334</v>
      </c>
      <c r="M120" s="101" t="s">
        <v>2334</v>
      </c>
      <c r="N120" s="4" t="s">
        <v>2334</v>
      </c>
      <c r="O120" s="4" t="s">
        <v>1090</v>
      </c>
    </row>
    <row r="121" spans="1:15" ht="15.75" customHeight="1" x14ac:dyDescent="0.4">
      <c r="A121" s="1272"/>
      <c r="B121" s="1272"/>
      <c r="C121" s="1272"/>
      <c r="D121" s="1272"/>
      <c r="E121" s="1272"/>
      <c r="F121" s="1272"/>
      <c r="G121" s="1272"/>
      <c r="H121" s="239"/>
      <c r="I121" s="241" t="s">
        <v>1814</v>
      </c>
      <c r="J121" s="225" t="s">
        <v>1166</v>
      </c>
      <c r="K121" s="100"/>
      <c r="L121" s="101" t="s">
        <v>2334</v>
      </c>
      <c r="M121" s="101" t="s">
        <v>2334</v>
      </c>
      <c r="N121" s="4" t="s">
        <v>2334</v>
      </c>
      <c r="O121" s="4" t="s">
        <v>1090</v>
      </c>
    </row>
    <row r="122" spans="1:15" ht="15.75" customHeight="1" x14ac:dyDescent="0.4">
      <c r="A122" s="1272"/>
      <c r="B122" s="1273"/>
      <c r="C122" s="1273"/>
      <c r="D122" s="1273"/>
      <c r="E122" s="1273"/>
      <c r="F122" s="1273"/>
      <c r="G122" s="1273"/>
      <c r="H122" s="239"/>
      <c r="I122" s="241" t="s">
        <v>1303</v>
      </c>
      <c r="J122" s="225" t="s">
        <v>1166</v>
      </c>
      <c r="K122" s="100"/>
      <c r="L122" s="101" t="s">
        <v>2334</v>
      </c>
      <c r="M122" s="101" t="s">
        <v>2334</v>
      </c>
      <c r="N122" s="4" t="s">
        <v>2334</v>
      </c>
      <c r="O122" s="4" t="s">
        <v>1090</v>
      </c>
    </row>
    <row r="123" spans="1:15" ht="27" customHeight="1" x14ac:dyDescent="0.4">
      <c r="A123" s="1272"/>
      <c r="B123" s="1287" t="s">
        <v>1329</v>
      </c>
      <c r="C123" s="1287" t="s">
        <v>2521</v>
      </c>
      <c r="D123" s="1275" t="s">
        <v>1335</v>
      </c>
      <c r="E123" s="1274" t="s">
        <v>1815</v>
      </c>
      <c r="F123" s="1271" t="s">
        <v>35</v>
      </c>
      <c r="G123" s="1271" t="s">
        <v>35</v>
      </c>
      <c r="H123" s="239"/>
      <c r="I123" s="239" t="s">
        <v>1816</v>
      </c>
      <c r="J123" s="225"/>
      <c r="K123" s="100"/>
      <c r="L123" s="101" t="s">
        <v>2453</v>
      </c>
      <c r="M123" s="101" t="s">
        <v>2453</v>
      </c>
      <c r="N123" s="4" t="s">
        <v>2453</v>
      </c>
      <c r="O123" s="4" t="s">
        <v>1090</v>
      </c>
    </row>
    <row r="124" spans="1:15" ht="15.75" customHeight="1" x14ac:dyDescent="0.4">
      <c r="A124" s="1272"/>
      <c r="B124" s="1272"/>
      <c r="C124" s="1272"/>
      <c r="D124" s="1272"/>
      <c r="E124" s="1272"/>
      <c r="F124" s="1272"/>
      <c r="G124" s="1272"/>
      <c r="H124" s="239"/>
      <c r="I124" s="239" t="s">
        <v>1354</v>
      </c>
      <c r="J124" s="225"/>
      <c r="K124" s="100"/>
      <c r="L124" s="101" t="s">
        <v>2453</v>
      </c>
      <c r="M124" s="101" t="s">
        <v>2453</v>
      </c>
      <c r="N124" s="4" t="s">
        <v>2453</v>
      </c>
      <c r="O124" s="4" t="s">
        <v>1090</v>
      </c>
    </row>
    <row r="125" spans="1:15" ht="15.75" customHeight="1" x14ac:dyDescent="0.4">
      <c r="A125" s="1272"/>
      <c r="B125" s="1272"/>
      <c r="C125" s="1272"/>
      <c r="D125" s="1273"/>
      <c r="E125" s="1273"/>
      <c r="F125" s="1273"/>
      <c r="G125" s="1273"/>
      <c r="H125" s="239"/>
      <c r="I125" s="239" t="s">
        <v>1817</v>
      </c>
      <c r="J125" s="225"/>
      <c r="K125" s="100"/>
      <c r="L125" s="101" t="s">
        <v>2453</v>
      </c>
      <c r="M125" s="101" t="s">
        <v>2453</v>
      </c>
      <c r="N125" s="4" t="s">
        <v>2453</v>
      </c>
      <c r="O125" s="4" t="s">
        <v>1090</v>
      </c>
    </row>
    <row r="126" spans="1:15" ht="30" customHeight="1" x14ac:dyDescent="0.4">
      <c r="A126" s="1272"/>
      <c r="B126" s="1272"/>
      <c r="C126" s="1272"/>
      <c r="D126" s="1275" t="s">
        <v>1338</v>
      </c>
      <c r="E126" s="1274" t="s">
        <v>2305</v>
      </c>
      <c r="F126" s="1271" t="s">
        <v>596</v>
      </c>
      <c r="G126" s="1271" t="s">
        <v>596</v>
      </c>
      <c r="H126" s="239" t="s">
        <v>2390</v>
      </c>
      <c r="I126" s="239" t="s">
        <v>710</v>
      </c>
      <c r="J126" s="547"/>
      <c r="K126" s="129"/>
      <c r="L126" s="101" t="s">
        <v>2334</v>
      </c>
      <c r="M126" s="101" t="s">
        <v>2334</v>
      </c>
      <c r="N126" s="4" t="s">
        <v>2334</v>
      </c>
      <c r="O126" s="4" t="s">
        <v>1090</v>
      </c>
    </row>
    <row r="127" spans="1:15" ht="15.75" customHeight="1" x14ac:dyDescent="0.4">
      <c r="A127" s="1272"/>
      <c r="B127" s="1272"/>
      <c r="C127" s="1272"/>
      <c r="D127" s="1272"/>
      <c r="E127" s="1272"/>
      <c r="F127" s="1272"/>
      <c r="G127" s="1272"/>
      <c r="H127" s="239" t="s">
        <v>2391</v>
      </c>
      <c r="I127" s="239" t="s">
        <v>1778</v>
      </c>
      <c r="J127" s="547"/>
      <c r="K127" s="129"/>
      <c r="L127" s="101" t="s">
        <v>2334</v>
      </c>
      <c r="M127" s="101" t="s">
        <v>2334</v>
      </c>
      <c r="N127" s="4" t="s">
        <v>2334</v>
      </c>
      <c r="O127" s="4" t="s">
        <v>1090</v>
      </c>
    </row>
    <row r="128" spans="1:15" ht="15.75" customHeight="1" x14ac:dyDescent="0.4">
      <c r="A128" s="1272"/>
      <c r="B128" s="1272"/>
      <c r="C128" s="1272"/>
      <c r="D128" s="1272"/>
      <c r="E128" s="1272"/>
      <c r="F128" s="1272"/>
      <c r="G128" s="1272"/>
      <c r="H128" s="239" t="s">
        <v>2392</v>
      </c>
      <c r="I128" s="239" t="s">
        <v>1779</v>
      </c>
      <c r="J128" s="547"/>
      <c r="K128" s="129"/>
      <c r="L128" s="101" t="s">
        <v>2334</v>
      </c>
      <c r="M128" s="101" t="s">
        <v>2334</v>
      </c>
      <c r="N128" s="4" t="s">
        <v>2334</v>
      </c>
      <c r="O128" s="4" t="s">
        <v>1090</v>
      </c>
    </row>
    <row r="129" spans="1:15" ht="15.75" customHeight="1" x14ac:dyDescent="0.4">
      <c r="A129" s="1272"/>
      <c r="B129" s="1272"/>
      <c r="C129" s="1272"/>
      <c r="D129" s="1273"/>
      <c r="E129" s="1273"/>
      <c r="F129" s="1273"/>
      <c r="G129" s="1273"/>
      <c r="H129" s="239" t="s">
        <v>2393</v>
      </c>
      <c r="I129" s="239" t="s">
        <v>706</v>
      </c>
      <c r="J129" s="547"/>
      <c r="K129" s="129"/>
      <c r="L129" s="101" t="s">
        <v>2453</v>
      </c>
      <c r="M129" s="101" t="s">
        <v>2334</v>
      </c>
      <c r="N129" s="4" t="s">
        <v>2334</v>
      </c>
      <c r="O129" s="4" t="s">
        <v>1090</v>
      </c>
    </row>
    <row r="130" spans="1:15" ht="66" customHeight="1" x14ac:dyDescent="0.4">
      <c r="A130" s="1272"/>
      <c r="B130" s="1272"/>
      <c r="C130" s="1272"/>
      <c r="D130" s="242" t="s">
        <v>1350</v>
      </c>
      <c r="E130" s="238" t="s">
        <v>2522</v>
      </c>
      <c r="F130" s="243" t="s">
        <v>2308</v>
      </c>
      <c r="G130" s="239" t="s">
        <v>2308</v>
      </c>
      <c r="H130" s="239" t="s">
        <v>2394</v>
      </c>
      <c r="I130" s="239" t="s">
        <v>2395</v>
      </c>
      <c r="J130" s="547"/>
      <c r="K130" s="129"/>
      <c r="L130" s="101" t="s">
        <v>2453</v>
      </c>
      <c r="M130" s="101" t="s">
        <v>2334</v>
      </c>
      <c r="N130" s="4" t="s">
        <v>2334</v>
      </c>
      <c r="O130" s="4" t="s">
        <v>1090</v>
      </c>
    </row>
    <row r="131" spans="1:15" ht="18.75" customHeight="1" x14ac:dyDescent="0.4">
      <c r="A131" s="1272"/>
      <c r="B131" s="1272"/>
      <c r="C131" s="1272"/>
      <c r="D131" s="1276" t="s">
        <v>1353</v>
      </c>
      <c r="E131" s="1277" t="s">
        <v>758</v>
      </c>
      <c r="F131" s="1278" t="s">
        <v>364</v>
      </c>
      <c r="G131" s="1279" t="s">
        <v>364</v>
      </c>
      <c r="H131" s="244" t="s">
        <v>2396</v>
      </c>
      <c r="I131" s="245" t="s">
        <v>1780</v>
      </c>
      <c r="J131" s="550"/>
      <c r="K131" s="246"/>
      <c r="L131" s="101" t="s">
        <v>2453</v>
      </c>
      <c r="M131" s="247" t="s">
        <v>2453</v>
      </c>
      <c r="N131" s="4" t="s">
        <v>2334</v>
      </c>
      <c r="O131" s="4" t="s">
        <v>1090</v>
      </c>
    </row>
    <row r="132" spans="1:15" ht="33" customHeight="1" x14ac:dyDescent="0.4">
      <c r="A132" s="1272"/>
      <c r="B132" s="1273"/>
      <c r="C132" s="1273"/>
      <c r="D132" s="1273"/>
      <c r="E132" s="1273"/>
      <c r="F132" s="1273"/>
      <c r="G132" s="1273"/>
      <c r="H132" s="244" t="s">
        <v>2397</v>
      </c>
      <c r="I132" s="245" t="s">
        <v>767</v>
      </c>
      <c r="J132" s="550"/>
      <c r="K132" s="246"/>
      <c r="L132" s="247" t="s">
        <v>2334</v>
      </c>
      <c r="M132" s="247" t="s">
        <v>2334</v>
      </c>
      <c r="N132" s="4" t="s">
        <v>2334</v>
      </c>
      <c r="O132" s="4" t="s">
        <v>1090</v>
      </c>
    </row>
    <row r="133" spans="1:15" ht="15.75" customHeight="1" x14ac:dyDescent="0.4">
      <c r="A133" s="1272"/>
      <c r="B133" s="1287" t="s">
        <v>1379</v>
      </c>
      <c r="C133" s="1287" t="s">
        <v>2323</v>
      </c>
      <c r="D133" s="1275" t="s">
        <v>1382</v>
      </c>
      <c r="E133" s="1274" t="s">
        <v>1383</v>
      </c>
      <c r="F133" s="1271" t="s">
        <v>2324</v>
      </c>
      <c r="G133" s="1271" t="s">
        <v>1530</v>
      </c>
      <c r="H133" s="239"/>
      <c r="I133" s="239" t="s">
        <v>2432</v>
      </c>
      <c r="J133" s="225" t="s">
        <v>2324</v>
      </c>
      <c r="K133" s="100"/>
      <c r="L133" s="101" t="s">
        <v>2453</v>
      </c>
      <c r="M133" s="101" t="s">
        <v>2453</v>
      </c>
      <c r="N133" s="4" t="s">
        <v>2453</v>
      </c>
      <c r="O133" s="4" t="s">
        <v>1090</v>
      </c>
    </row>
    <row r="134" spans="1:15" ht="15.75" customHeight="1" x14ac:dyDescent="0.4">
      <c r="A134" s="1272"/>
      <c r="B134" s="1272"/>
      <c r="C134" s="1272"/>
      <c r="D134" s="1272"/>
      <c r="E134" s="1272"/>
      <c r="F134" s="1272"/>
      <c r="G134" s="1272"/>
      <c r="H134" s="239"/>
      <c r="I134" s="239" t="s">
        <v>1821</v>
      </c>
      <c r="J134" s="225"/>
      <c r="K134" s="100"/>
      <c r="L134" s="101" t="s">
        <v>2453</v>
      </c>
      <c r="M134" s="101" t="s">
        <v>2453</v>
      </c>
      <c r="N134" s="4" t="s">
        <v>2334</v>
      </c>
      <c r="O134" s="4" t="s">
        <v>1090</v>
      </c>
    </row>
    <row r="135" spans="1:15" ht="15.75" customHeight="1" x14ac:dyDescent="0.4">
      <c r="A135" s="1272"/>
      <c r="B135" s="1272"/>
      <c r="C135" s="1272"/>
      <c r="D135" s="1272"/>
      <c r="E135" s="1272"/>
      <c r="F135" s="1272"/>
      <c r="G135" s="1272"/>
      <c r="H135" s="239"/>
      <c r="I135" s="239" t="s">
        <v>1822</v>
      </c>
      <c r="J135" s="225" t="s">
        <v>2324</v>
      </c>
      <c r="K135" s="100"/>
      <c r="L135" s="101" t="s">
        <v>2453</v>
      </c>
      <c r="M135" s="101" t="s">
        <v>2453</v>
      </c>
      <c r="N135" s="4" t="s">
        <v>2453</v>
      </c>
      <c r="O135" s="4" t="s">
        <v>1090</v>
      </c>
    </row>
    <row r="136" spans="1:15" ht="30.75" customHeight="1" x14ac:dyDescent="0.4">
      <c r="A136" s="1272"/>
      <c r="B136" s="1272"/>
      <c r="C136" s="1272"/>
      <c r="D136" s="1272"/>
      <c r="E136" s="1272"/>
      <c r="F136" s="1272"/>
      <c r="G136" s="1272"/>
      <c r="H136" s="239"/>
      <c r="I136" s="239" t="s">
        <v>1823</v>
      </c>
      <c r="J136" s="225" t="s">
        <v>2324</v>
      </c>
      <c r="K136" s="100"/>
      <c r="L136" s="101" t="s">
        <v>2453</v>
      </c>
      <c r="M136" s="101" t="s">
        <v>2453</v>
      </c>
      <c r="N136" s="4" t="s">
        <v>2334</v>
      </c>
      <c r="O136" s="4" t="s">
        <v>1090</v>
      </c>
    </row>
    <row r="137" spans="1:15" ht="15.75" customHeight="1" x14ac:dyDescent="0.4">
      <c r="A137" s="1272"/>
      <c r="B137" s="1272"/>
      <c r="C137" s="1272"/>
      <c r="D137" s="1273"/>
      <c r="E137" s="1273"/>
      <c r="F137" s="1273"/>
      <c r="G137" s="1272"/>
      <c r="H137" s="239"/>
      <c r="I137" s="239" t="s">
        <v>2433</v>
      </c>
      <c r="J137" s="225" t="s">
        <v>2434</v>
      </c>
      <c r="K137" s="100"/>
      <c r="L137" s="101" t="s">
        <v>2453</v>
      </c>
      <c r="M137" s="101" t="s">
        <v>2334</v>
      </c>
      <c r="N137" s="4" t="s">
        <v>2334</v>
      </c>
      <c r="O137" s="4" t="s">
        <v>1090</v>
      </c>
    </row>
    <row r="138" spans="1:15" ht="15.75" customHeight="1" x14ac:dyDescent="0.4">
      <c r="A138" s="1272"/>
      <c r="B138" s="1272"/>
      <c r="C138" s="1272"/>
      <c r="D138" s="1275" t="s">
        <v>1401</v>
      </c>
      <c r="E138" s="1274" t="s">
        <v>1820</v>
      </c>
      <c r="F138" s="1271" t="s">
        <v>2324</v>
      </c>
      <c r="G138" s="1272"/>
      <c r="H138" s="239"/>
      <c r="I138" s="239" t="s">
        <v>1502</v>
      </c>
      <c r="J138" s="225" t="s">
        <v>2434</v>
      </c>
      <c r="K138" s="100"/>
      <c r="L138" s="101" t="s">
        <v>2453</v>
      </c>
      <c r="M138" s="101" t="s">
        <v>2334</v>
      </c>
      <c r="N138" s="4" t="s">
        <v>2334</v>
      </c>
      <c r="O138" s="4" t="s">
        <v>1090</v>
      </c>
    </row>
    <row r="139" spans="1:15" ht="15.75" customHeight="1" x14ac:dyDescent="0.4">
      <c r="A139" s="1272"/>
      <c r="B139" s="1272"/>
      <c r="C139" s="1272"/>
      <c r="D139" s="1272"/>
      <c r="E139" s="1272"/>
      <c r="F139" s="1272"/>
      <c r="G139" s="1272"/>
      <c r="H139" s="239"/>
      <c r="I139" s="239" t="s">
        <v>2435</v>
      </c>
      <c r="J139" s="225" t="s">
        <v>2434</v>
      </c>
      <c r="K139" s="100"/>
      <c r="L139" s="101" t="s">
        <v>2453</v>
      </c>
      <c r="M139" s="101" t="s">
        <v>2334</v>
      </c>
      <c r="N139" s="4" t="s">
        <v>2334</v>
      </c>
      <c r="O139" s="4" t="s">
        <v>1090</v>
      </c>
    </row>
    <row r="140" spans="1:15" ht="15.75" customHeight="1" x14ac:dyDescent="0.4">
      <c r="A140" s="1272"/>
      <c r="B140" s="1272"/>
      <c r="C140" s="1272"/>
      <c r="D140" s="1272"/>
      <c r="E140" s="1272"/>
      <c r="F140" s="1272"/>
      <c r="G140" s="1272"/>
      <c r="H140" s="239"/>
      <c r="I140" s="239" t="s">
        <v>2436</v>
      </c>
      <c r="J140" s="225" t="s">
        <v>2434</v>
      </c>
      <c r="K140" s="100"/>
      <c r="L140" s="101" t="s">
        <v>2334</v>
      </c>
      <c r="M140" s="101" t="s">
        <v>2334</v>
      </c>
      <c r="N140" s="4" t="s">
        <v>2334</v>
      </c>
      <c r="O140" s="4" t="s">
        <v>1090</v>
      </c>
    </row>
    <row r="141" spans="1:15" ht="15.75" customHeight="1" x14ac:dyDescent="0.4">
      <c r="A141" s="1272"/>
      <c r="B141" s="1272"/>
      <c r="C141" s="1272"/>
      <c r="D141" s="1273"/>
      <c r="E141" s="1273"/>
      <c r="F141" s="1273"/>
      <c r="G141" s="1272"/>
      <c r="H141" s="239"/>
      <c r="I141" s="239" t="s">
        <v>1825</v>
      </c>
      <c r="J141" s="225" t="s">
        <v>2324</v>
      </c>
      <c r="K141" s="100"/>
      <c r="L141" s="101" t="s">
        <v>2453</v>
      </c>
      <c r="M141" s="101" t="s">
        <v>2453</v>
      </c>
      <c r="N141" s="4" t="s">
        <v>2334</v>
      </c>
      <c r="O141" s="4" t="s">
        <v>1090</v>
      </c>
    </row>
    <row r="142" spans="1:15" ht="15.75" customHeight="1" x14ac:dyDescent="0.4">
      <c r="A142" s="1272"/>
      <c r="B142" s="1272"/>
      <c r="C142" s="1272"/>
      <c r="D142" s="1275" t="s">
        <v>1444</v>
      </c>
      <c r="E142" s="1274" t="s">
        <v>1824</v>
      </c>
      <c r="F142" s="1271" t="s">
        <v>2324</v>
      </c>
      <c r="G142" s="1272"/>
      <c r="H142" s="239"/>
      <c r="I142" s="239" t="s">
        <v>1826</v>
      </c>
      <c r="J142" s="225" t="s">
        <v>2324</v>
      </c>
      <c r="K142" s="100"/>
      <c r="L142" s="101" t="s">
        <v>2453</v>
      </c>
      <c r="M142" s="101" t="s">
        <v>2453</v>
      </c>
      <c r="N142" s="4" t="s">
        <v>2453</v>
      </c>
      <c r="O142" s="4" t="s">
        <v>1090</v>
      </c>
    </row>
    <row r="143" spans="1:15" ht="15.75" customHeight="1" x14ac:dyDescent="0.4">
      <c r="A143" s="1272"/>
      <c r="B143" s="1272"/>
      <c r="C143" s="1272"/>
      <c r="D143" s="1272"/>
      <c r="E143" s="1272"/>
      <c r="F143" s="1272"/>
      <c r="G143" s="1272"/>
      <c r="H143" s="239"/>
      <c r="I143" s="239" t="s">
        <v>1453</v>
      </c>
      <c r="J143" s="225" t="s">
        <v>2324</v>
      </c>
      <c r="K143" s="100"/>
      <c r="L143" s="101" t="s">
        <v>2453</v>
      </c>
      <c r="M143" s="101" t="s">
        <v>2453</v>
      </c>
      <c r="N143" s="4" t="s">
        <v>2334</v>
      </c>
      <c r="O143" s="4" t="s">
        <v>1090</v>
      </c>
    </row>
    <row r="144" spans="1:15" ht="15.75" customHeight="1" x14ac:dyDescent="0.4">
      <c r="A144" s="1272"/>
      <c r="B144" s="1272"/>
      <c r="C144" s="1272"/>
      <c r="D144" s="1272"/>
      <c r="E144" s="1272"/>
      <c r="F144" s="1272"/>
      <c r="G144" s="1272"/>
      <c r="H144" s="239"/>
      <c r="I144" s="239" t="s">
        <v>1455</v>
      </c>
      <c r="J144" s="225" t="s">
        <v>2324</v>
      </c>
      <c r="K144" s="100"/>
      <c r="L144" s="101" t="s">
        <v>2453</v>
      </c>
      <c r="M144" s="101" t="s">
        <v>2453</v>
      </c>
      <c r="N144" s="4" t="s">
        <v>2334</v>
      </c>
      <c r="O144" s="4" t="s">
        <v>1090</v>
      </c>
    </row>
    <row r="145" spans="1:15" ht="15.75" customHeight="1" x14ac:dyDescent="0.4">
      <c r="A145" s="1272"/>
      <c r="B145" s="1272"/>
      <c r="C145" s="1272"/>
      <c r="D145" s="1272"/>
      <c r="E145" s="1272"/>
      <c r="F145" s="1272"/>
      <c r="G145" s="1272"/>
      <c r="H145" s="239"/>
      <c r="I145" s="239" t="s">
        <v>1460</v>
      </c>
      <c r="J145" s="225" t="s">
        <v>2324</v>
      </c>
      <c r="K145" s="100"/>
      <c r="L145" s="101" t="s">
        <v>2453</v>
      </c>
      <c r="M145" s="101" t="s">
        <v>2453</v>
      </c>
      <c r="N145" s="4" t="s">
        <v>2334</v>
      </c>
      <c r="O145" s="4" t="s">
        <v>1090</v>
      </c>
    </row>
    <row r="146" spans="1:15" ht="15.75" customHeight="1" x14ac:dyDescent="0.4">
      <c r="A146" s="1272"/>
      <c r="B146" s="1272"/>
      <c r="C146" s="1272"/>
      <c r="D146" s="1272"/>
      <c r="E146" s="1272"/>
      <c r="F146" s="1272"/>
      <c r="G146" s="1272"/>
      <c r="H146" s="239"/>
      <c r="I146" s="239" t="s">
        <v>1472</v>
      </c>
      <c r="J146" s="225" t="s">
        <v>2324</v>
      </c>
      <c r="K146" s="100"/>
      <c r="L146" s="101" t="s">
        <v>2453</v>
      </c>
      <c r="M146" s="101" t="s">
        <v>2453</v>
      </c>
      <c r="N146" s="4" t="s">
        <v>2334</v>
      </c>
      <c r="O146" s="4" t="s">
        <v>1090</v>
      </c>
    </row>
    <row r="147" spans="1:15" ht="15.75" customHeight="1" x14ac:dyDescent="0.4">
      <c r="A147" s="1272"/>
      <c r="B147" s="1272"/>
      <c r="C147" s="1272"/>
      <c r="D147" s="1272"/>
      <c r="E147" s="1272"/>
      <c r="F147" s="1272"/>
      <c r="G147" s="1272"/>
      <c r="H147" s="239"/>
      <c r="I147" s="239" t="s">
        <v>1474</v>
      </c>
      <c r="J147" s="225" t="s">
        <v>2324</v>
      </c>
      <c r="K147" s="100"/>
      <c r="L147" s="101" t="s">
        <v>2453</v>
      </c>
      <c r="M147" s="101" t="s">
        <v>2453</v>
      </c>
      <c r="N147" s="4" t="s">
        <v>2334</v>
      </c>
      <c r="O147" s="4" t="s">
        <v>1090</v>
      </c>
    </row>
    <row r="148" spans="1:15" ht="15.75" customHeight="1" x14ac:dyDescent="0.4">
      <c r="A148" s="1272"/>
      <c r="B148" s="1272"/>
      <c r="C148" s="1272"/>
      <c r="D148" s="1273"/>
      <c r="E148" s="1273"/>
      <c r="F148" s="1273"/>
      <c r="G148" s="1272"/>
      <c r="H148" s="239"/>
      <c r="I148" s="239" t="s">
        <v>1462</v>
      </c>
      <c r="J148" s="225" t="s">
        <v>2324</v>
      </c>
      <c r="K148" s="100"/>
      <c r="L148" s="101" t="s">
        <v>2334</v>
      </c>
      <c r="M148" s="101" t="s">
        <v>2453</v>
      </c>
      <c r="N148" s="4" t="s">
        <v>2334</v>
      </c>
      <c r="O148" s="4" t="s">
        <v>1090</v>
      </c>
    </row>
    <row r="149" spans="1:15" ht="15.75" customHeight="1" x14ac:dyDescent="0.4">
      <c r="A149" s="1272"/>
      <c r="B149" s="1272"/>
      <c r="C149" s="1272"/>
      <c r="D149" s="1275" t="s">
        <v>1464</v>
      </c>
      <c r="E149" s="1274" t="s">
        <v>1478</v>
      </c>
      <c r="F149" s="1271" t="s">
        <v>2324</v>
      </c>
      <c r="G149" s="1272"/>
      <c r="H149" s="239"/>
      <c r="I149" s="239" t="s">
        <v>1828</v>
      </c>
      <c r="J149" s="225" t="s">
        <v>2324</v>
      </c>
      <c r="K149" s="100"/>
      <c r="L149" s="101" t="s">
        <v>2453</v>
      </c>
      <c r="M149" s="101" t="s">
        <v>2453</v>
      </c>
      <c r="N149" s="4" t="s">
        <v>2334</v>
      </c>
      <c r="O149" s="4" t="s">
        <v>1090</v>
      </c>
    </row>
    <row r="150" spans="1:15" ht="15.75" customHeight="1" x14ac:dyDescent="0.4">
      <c r="A150" s="1272"/>
      <c r="B150" s="1272"/>
      <c r="C150" s="1272"/>
      <c r="D150" s="1272"/>
      <c r="E150" s="1272"/>
      <c r="F150" s="1272"/>
      <c r="G150" s="1272"/>
      <c r="H150" s="239"/>
      <c r="I150" s="239" t="s">
        <v>1829</v>
      </c>
      <c r="J150" s="225" t="s">
        <v>2324</v>
      </c>
      <c r="K150" s="100"/>
      <c r="L150" s="101" t="s">
        <v>2334</v>
      </c>
      <c r="M150" s="101" t="s">
        <v>2453</v>
      </c>
      <c r="N150" s="4" t="s">
        <v>2334</v>
      </c>
      <c r="O150" s="4" t="s">
        <v>1090</v>
      </c>
    </row>
    <row r="151" spans="1:15" ht="15.75" customHeight="1" x14ac:dyDescent="0.4">
      <c r="A151" s="1272"/>
      <c r="B151" s="1272"/>
      <c r="C151" s="1272"/>
      <c r="D151" s="1272"/>
      <c r="E151" s="1272"/>
      <c r="F151" s="1272"/>
      <c r="G151" s="1272"/>
      <c r="H151" s="239"/>
      <c r="I151" s="239" t="s">
        <v>1830</v>
      </c>
      <c r="J151" s="225" t="s">
        <v>2324</v>
      </c>
      <c r="K151" s="100"/>
      <c r="L151" s="101" t="s">
        <v>2334</v>
      </c>
      <c r="M151" s="101" t="s">
        <v>2334</v>
      </c>
      <c r="N151" s="4" t="s">
        <v>2453</v>
      </c>
      <c r="O151" s="4" t="s">
        <v>1090</v>
      </c>
    </row>
    <row r="152" spans="1:15" ht="15.75" customHeight="1" x14ac:dyDescent="0.4">
      <c r="A152" s="1272"/>
      <c r="B152" s="1272"/>
      <c r="C152" s="1272"/>
      <c r="D152" s="1272"/>
      <c r="E152" s="1272"/>
      <c r="F152" s="1272"/>
      <c r="G152" s="1272"/>
      <c r="H152" s="239"/>
      <c r="I152" s="239" t="s">
        <v>1831</v>
      </c>
      <c r="J152" s="225" t="s">
        <v>2324</v>
      </c>
      <c r="K152" s="100"/>
      <c r="L152" s="101" t="s">
        <v>2334</v>
      </c>
      <c r="M152" s="101" t="s">
        <v>2334</v>
      </c>
      <c r="N152" s="4" t="s">
        <v>2334</v>
      </c>
      <c r="O152" s="4" t="s">
        <v>1090</v>
      </c>
    </row>
    <row r="153" spans="1:15" ht="15.75" customHeight="1" x14ac:dyDescent="0.4">
      <c r="A153" s="1272"/>
      <c r="B153" s="1272"/>
      <c r="C153" s="1272"/>
      <c r="D153" s="1272"/>
      <c r="E153" s="1272"/>
      <c r="F153" s="1272"/>
      <c r="G153" s="1272"/>
      <c r="H153" s="239"/>
      <c r="I153" s="239" t="s">
        <v>1832</v>
      </c>
      <c r="J153" s="225" t="s">
        <v>2324</v>
      </c>
      <c r="K153" s="100"/>
      <c r="L153" s="101" t="s">
        <v>2334</v>
      </c>
      <c r="M153" s="101" t="s">
        <v>2334</v>
      </c>
      <c r="N153" s="4" t="s">
        <v>2334</v>
      </c>
      <c r="O153" s="4" t="s">
        <v>1090</v>
      </c>
    </row>
    <row r="154" spans="1:15" ht="30" customHeight="1" x14ac:dyDescent="0.4">
      <c r="A154" s="1272"/>
      <c r="B154" s="1273"/>
      <c r="C154" s="1273"/>
      <c r="D154" s="1273"/>
      <c r="E154" s="1273"/>
      <c r="F154" s="1273"/>
      <c r="G154" s="1273"/>
      <c r="H154" s="239"/>
      <c r="I154" s="241" t="s">
        <v>1491</v>
      </c>
      <c r="J154" s="225" t="s">
        <v>2437</v>
      </c>
      <c r="K154" s="100" t="s">
        <v>2438</v>
      </c>
      <c r="L154" s="101" t="s">
        <v>2453</v>
      </c>
      <c r="M154" s="101" t="s">
        <v>2453</v>
      </c>
      <c r="N154" s="4" t="s">
        <v>2334</v>
      </c>
      <c r="O154" s="4" t="s">
        <v>1090</v>
      </c>
    </row>
    <row r="155" spans="1:15" ht="15.75" customHeight="1" x14ac:dyDescent="0.4">
      <c r="A155" s="1272"/>
      <c r="B155" s="1288" t="s">
        <v>1503</v>
      </c>
      <c r="C155" s="1287" t="s">
        <v>1504</v>
      </c>
      <c r="D155" s="1291" t="s">
        <v>1506</v>
      </c>
      <c r="E155" s="1274" t="s">
        <v>1507</v>
      </c>
      <c r="F155" s="1280" t="s">
        <v>2325</v>
      </c>
      <c r="G155" s="1271" t="s">
        <v>2325</v>
      </c>
      <c r="H155" s="248"/>
      <c r="I155" s="249" t="s">
        <v>1509</v>
      </c>
      <c r="J155" s="225" t="s">
        <v>2325</v>
      </c>
      <c r="K155" s="100"/>
      <c r="L155" s="101" t="s">
        <v>2334</v>
      </c>
      <c r="M155" s="101" t="s">
        <v>2334</v>
      </c>
      <c r="N155" s="4" t="s">
        <v>2334</v>
      </c>
      <c r="O155" s="4" t="s">
        <v>1090</v>
      </c>
    </row>
    <row r="156" spans="1:15" ht="15.75" customHeight="1" x14ac:dyDescent="0.4">
      <c r="A156" s="1272"/>
      <c r="B156" s="1272"/>
      <c r="C156" s="1272"/>
      <c r="D156" s="1273"/>
      <c r="E156" s="1273"/>
      <c r="F156" s="1273"/>
      <c r="G156" s="1273"/>
      <c r="H156" s="248"/>
      <c r="I156" s="241" t="s">
        <v>1507</v>
      </c>
      <c r="J156" s="225"/>
      <c r="K156" s="100"/>
      <c r="L156" s="101" t="s">
        <v>2334</v>
      </c>
      <c r="M156" s="101" t="s">
        <v>2334</v>
      </c>
      <c r="N156" s="4" t="s">
        <v>2334</v>
      </c>
      <c r="O156" s="4" t="s">
        <v>1090</v>
      </c>
    </row>
    <row r="157" spans="1:15" ht="15.75" customHeight="1" x14ac:dyDescent="0.4">
      <c r="A157" s="1272"/>
      <c r="B157" s="1272"/>
      <c r="C157" s="1272"/>
      <c r="D157" s="1291" t="s">
        <v>1513</v>
      </c>
      <c r="E157" s="1274" t="s">
        <v>1833</v>
      </c>
      <c r="F157" s="1280" t="s">
        <v>2325</v>
      </c>
      <c r="G157" s="1271" t="s">
        <v>2325</v>
      </c>
      <c r="H157" s="248"/>
      <c r="I157" s="250" t="s">
        <v>1834</v>
      </c>
      <c r="J157" s="225" t="s">
        <v>2325</v>
      </c>
      <c r="K157" s="100"/>
      <c r="L157" s="101" t="s">
        <v>2334</v>
      </c>
      <c r="M157" s="101" t="s">
        <v>2334</v>
      </c>
      <c r="N157" s="4" t="s">
        <v>2334</v>
      </c>
      <c r="O157" s="4" t="s">
        <v>1090</v>
      </c>
    </row>
    <row r="158" spans="1:15" ht="15.75" customHeight="1" x14ac:dyDescent="0.4">
      <c r="A158" s="1272"/>
      <c r="B158" s="1272"/>
      <c r="C158" s="1272"/>
      <c r="D158" s="1272"/>
      <c r="E158" s="1272"/>
      <c r="F158" s="1272"/>
      <c r="G158" s="1272"/>
      <c r="H158" s="248"/>
      <c r="I158" s="250" t="s">
        <v>1835</v>
      </c>
      <c r="J158" s="225"/>
      <c r="K158" s="100"/>
      <c r="L158" s="101" t="s">
        <v>2334</v>
      </c>
      <c r="M158" s="101" t="s">
        <v>2334</v>
      </c>
      <c r="N158" s="4" t="s">
        <v>2334</v>
      </c>
      <c r="O158" s="4" t="s">
        <v>1090</v>
      </c>
    </row>
    <row r="159" spans="1:15" ht="15.75" customHeight="1" x14ac:dyDescent="0.4">
      <c r="A159" s="1272"/>
      <c r="B159" s="1272"/>
      <c r="C159" s="1272"/>
      <c r="D159" s="1272"/>
      <c r="E159" s="1272"/>
      <c r="F159" s="1272"/>
      <c r="G159" s="1272"/>
      <c r="H159" s="248"/>
      <c r="I159" s="250" t="s">
        <v>1836</v>
      </c>
      <c r="J159" s="225"/>
      <c r="K159" s="100"/>
      <c r="L159" s="101" t="s">
        <v>2334</v>
      </c>
      <c r="M159" s="101" t="s">
        <v>2334</v>
      </c>
      <c r="N159" s="4" t="s">
        <v>2334</v>
      </c>
      <c r="O159" s="4" t="s">
        <v>1090</v>
      </c>
    </row>
    <row r="160" spans="1:15" ht="15.75" customHeight="1" x14ac:dyDescent="0.4">
      <c r="A160" s="1272"/>
      <c r="B160" s="1272"/>
      <c r="C160" s="1272"/>
      <c r="D160" s="1272"/>
      <c r="E160" s="1272"/>
      <c r="F160" s="1272"/>
      <c r="G160" s="1272"/>
      <c r="H160" s="248"/>
      <c r="I160" s="250" t="s">
        <v>1837</v>
      </c>
      <c r="J160" s="225"/>
      <c r="K160" s="100"/>
      <c r="L160" s="101" t="s">
        <v>2334</v>
      </c>
      <c r="M160" s="101" t="s">
        <v>2334</v>
      </c>
      <c r="N160" s="4" t="s">
        <v>2334</v>
      </c>
      <c r="O160" s="4" t="s">
        <v>1090</v>
      </c>
    </row>
    <row r="161" spans="1:15" ht="15.75" customHeight="1" x14ac:dyDescent="0.4">
      <c r="A161" s="1272"/>
      <c r="B161" s="1272"/>
      <c r="C161" s="1272"/>
      <c r="D161" s="1273"/>
      <c r="E161" s="1273"/>
      <c r="F161" s="1273"/>
      <c r="G161" s="1273"/>
      <c r="H161" s="248"/>
      <c r="I161" s="250" t="s">
        <v>1838</v>
      </c>
      <c r="J161" s="225"/>
      <c r="K161" s="100"/>
      <c r="L161" s="101" t="s">
        <v>2334</v>
      </c>
      <c r="M161" s="101" t="s">
        <v>2334</v>
      </c>
      <c r="N161" s="4" t="s">
        <v>2334</v>
      </c>
      <c r="O161" s="4" t="s">
        <v>1090</v>
      </c>
    </row>
    <row r="162" spans="1:15" ht="15.75" customHeight="1" x14ac:dyDescent="0.4">
      <c r="A162" s="1272"/>
      <c r="B162" s="1272"/>
      <c r="C162" s="1272"/>
      <c r="D162" s="1275" t="s">
        <v>1552</v>
      </c>
      <c r="E162" s="1274" t="s">
        <v>1839</v>
      </c>
      <c r="F162" s="1280" t="s">
        <v>2325</v>
      </c>
      <c r="G162" s="1271" t="s">
        <v>2325</v>
      </c>
      <c r="H162" s="248"/>
      <c r="I162" s="249" t="s">
        <v>1840</v>
      </c>
      <c r="J162" s="225" t="s">
        <v>2325</v>
      </c>
      <c r="K162" s="100"/>
      <c r="L162" s="101" t="s">
        <v>2334</v>
      </c>
      <c r="M162" s="101" t="s">
        <v>2334</v>
      </c>
      <c r="N162" s="4" t="s">
        <v>2334</v>
      </c>
      <c r="O162" s="4" t="s">
        <v>1090</v>
      </c>
    </row>
    <row r="163" spans="1:15" ht="15.75" customHeight="1" x14ac:dyDescent="0.4">
      <c r="A163" s="1272"/>
      <c r="B163" s="1272"/>
      <c r="C163" s="1272"/>
      <c r="D163" s="1272"/>
      <c r="E163" s="1272"/>
      <c r="F163" s="1272"/>
      <c r="G163" s="1272"/>
      <c r="H163" s="248"/>
      <c r="I163" s="249" t="s">
        <v>1841</v>
      </c>
      <c r="J163" s="225"/>
      <c r="K163" s="100"/>
      <c r="L163" s="101" t="s">
        <v>2334</v>
      </c>
      <c r="M163" s="101" t="s">
        <v>2334</v>
      </c>
      <c r="N163" s="4" t="s">
        <v>2453</v>
      </c>
      <c r="O163" s="4" t="s">
        <v>1090</v>
      </c>
    </row>
    <row r="164" spans="1:15" ht="30" customHeight="1" x14ac:dyDescent="0.4">
      <c r="A164" s="1272"/>
      <c r="B164" s="1272"/>
      <c r="C164" s="1272"/>
      <c r="D164" s="1272"/>
      <c r="E164" s="1272"/>
      <c r="F164" s="1272"/>
      <c r="G164" s="1272"/>
      <c r="H164" s="248"/>
      <c r="I164" s="249" t="s">
        <v>1842</v>
      </c>
      <c r="J164" s="225"/>
      <c r="K164" s="100"/>
      <c r="L164" s="101" t="s">
        <v>2453</v>
      </c>
      <c r="M164" s="101" t="s">
        <v>2334</v>
      </c>
      <c r="N164" s="4" t="s">
        <v>2453</v>
      </c>
      <c r="O164" s="4" t="s">
        <v>1090</v>
      </c>
    </row>
    <row r="165" spans="1:15" ht="15.75" customHeight="1" x14ac:dyDescent="0.4">
      <c r="A165" s="1272"/>
      <c r="B165" s="1272"/>
      <c r="C165" s="1272"/>
      <c r="D165" s="1272"/>
      <c r="E165" s="1272"/>
      <c r="F165" s="1272"/>
      <c r="G165" s="1272"/>
      <c r="H165" s="248"/>
      <c r="I165" s="249" t="s">
        <v>1843</v>
      </c>
      <c r="J165" s="225"/>
      <c r="K165" s="100"/>
      <c r="L165" s="101" t="s">
        <v>2334</v>
      </c>
      <c r="M165" s="101" t="s">
        <v>2334</v>
      </c>
      <c r="N165" s="4" t="s">
        <v>2334</v>
      </c>
      <c r="O165" s="4" t="s">
        <v>1090</v>
      </c>
    </row>
    <row r="166" spans="1:15" ht="15.75" customHeight="1" x14ac:dyDescent="0.4">
      <c r="A166" s="1272"/>
      <c r="B166" s="1272"/>
      <c r="C166" s="1272"/>
      <c r="D166" s="1272"/>
      <c r="E166" s="1272"/>
      <c r="F166" s="1272"/>
      <c r="G166" s="1272"/>
      <c r="H166" s="248"/>
      <c r="I166" s="249" t="s">
        <v>1844</v>
      </c>
      <c r="J166" s="225"/>
      <c r="K166" s="100"/>
      <c r="L166" s="101" t="s">
        <v>2334</v>
      </c>
      <c r="M166" s="101" t="s">
        <v>2334</v>
      </c>
      <c r="N166" s="4" t="s">
        <v>2334</v>
      </c>
      <c r="O166" s="4" t="s">
        <v>1090</v>
      </c>
    </row>
    <row r="167" spans="1:15" ht="15.75" customHeight="1" x14ac:dyDescent="0.4">
      <c r="A167" s="1272"/>
      <c r="B167" s="1272"/>
      <c r="C167" s="1272"/>
      <c r="D167" s="1272"/>
      <c r="E167" s="1272"/>
      <c r="F167" s="1272"/>
      <c r="G167" s="1272"/>
      <c r="H167" s="248"/>
      <c r="I167" s="249" t="s">
        <v>1845</v>
      </c>
      <c r="J167" s="225"/>
      <c r="K167" s="100"/>
      <c r="L167" s="101" t="s">
        <v>2334</v>
      </c>
      <c r="M167" s="101" t="s">
        <v>2334</v>
      </c>
      <c r="N167" s="4" t="s">
        <v>2334</v>
      </c>
      <c r="O167" s="4" t="s">
        <v>1090</v>
      </c>
    </row>
    <row r="168" spans="1:15" ht="15.75" customHeight="1" x14ac:dyDescent="0.4">
      <c r="A168" s="1272"/>
      <c r="B168" s="1272"/>
      <c r="C168" s="1272"/>
      <c r="D168" s="1272"/>
      <c r="E168" s="1272"/>
      <c r="F168" s="1272"/>
      <c r="G168" s="1272"/>
      <c r="H168" s="248"/>
      <c r="I168" s="249" t="s">
        <v>2439</v>
      </c>
      <c r="J168" s="225"/>
      <c r="K168" s="100"/>
      <c r="L168" s="101" t="s">
        <v>2334</v>
      </c>
      <c r="M168" s="101" t="s">
        <v>2334</v>
      </c>
      <c r="N168" s="4" t="s">
        <v>2334</v>
      </c>
      <c r="O168" s="4" t="s">
        <v>1090</v>
      </c>
    </row>
    <row r="169" spans="1:15" ht="15.75" customHeight="1" x14ac:dyDescent="0.4">
      <c r="A169" s="1272"/>
      <c r="B169" s="1272"/>
      <c r="C169" s="1272"/>
      <c r="D169" s="1273"/>
      <c r="E169" s="1273"/>
      <c r="F169" s="1273"/>
      <c r="G169" s="1273"/>
      <c r="H169" s="248"/>
      <c r="I169" s="249" t="s">
        <v>1847</v>
      </c>
      <c r="J169" s="225"/>
      <c r="K169" s="100"/>
      <c r="L169" s="101" t="s">
        <v>2334</v>
      </c>
      <c r="M169" s="101" t="s">
        <v>2334</v>
      </c>
      <c r="N169" s="4" t="s">
        <v>2334</v>
      </c>
      <c r="O169" s="4" t="s">
        <v>1090</v>
      </c>
    </row>
    <row r="170" spans="1:15" ht="15.75" customHeight="1" x14ac:dyDescent="0.4">
      <c r="A170" s="1272"/>
      <c r="B170" s="1272"/>
      <c r="C170" s="1272"/>
      <c r="D170" s="1291" t="s">
        <v>1555</v>
      </c>
      <c r="E170" s="1274" t="s">
        <v>2326</v>
      </c>
      <c r="F170" s="1271" t="s">
        <v>2325</v>
      </c>
      <c r="G170" s="1271" t="s">
        <v>2325</v>
      </c>
      <c r="H170" s="248"/>
      <c r="I170" s="249" t="s">
        <v>1848</v>
      </c>
      <c r="J170" s="225"/>
      <c r="K170" s="100"/>
      <c r="L170" s="101" t="s">
        <v>2334</v>
      </c>
      <c r="M170" s="101" t="s">
        <v>2334</v>
      </c>
      <c r="N170" s="4" t="s">
        <v>2334</v>
      </c>
      <c r="O170" s="4" t="s">
        <v>1090</v>
      </c>
    </row>
    <row r="171" spans="1:15" ht="18" customHeight="1" x14ac:dyDescent="0.4">
      <c r="A171" s="1272"/>
      <c r="B171" s="1272"/>
      <c r="C171" s="1272"/>
      <c r="D171" s="1272"/>
      <c r="E171" s="1272"/>
      <c r="F171" s="1272"/>
      <c r="G171" s="1272"/>
      <c r="H171" s="248"/>
      <c r="I171" s="249" t="s">
        <v>1849</v>
      </c>
      <c r="J171" s="225"/>
      <c r="K171" s="100"/>
      <c r="L171" s="101" t="s">
        <v>2334</v>
      </c>
      <c r="M171" s="101" t="s">
        <v>2334</v>
      </c>
      <c r="N171" s="4" t="s">
        <v>2334</v>
      </c>
      <c r="O171" s="4" t="s">
        <v>1090</v>
      </c>
    </row>
    <row r="172" spans="1:15" ht="15.75" customHeight="1" x14ac:dyDescent="0.4">
      <c r="A172" s="1272"/>
      <c r="B172" s="1272"/>
      <c r="C172" s="1272"/>
      <c r="D172" s="1273"/>
      <c r="E172" s="1273"/>
      <c r="F172" s="1273"/>
      <c r="G172" s="1273"/>
      <c r="H172" s="248"/>
      <c r="I172" s="249" t="s">
        <v>1850</v>
      </c>
      <c r="J172" s="225"/>
      <c r="K172" s="100"/>
      <c r="L172" s="101" t="s">
        <v>2334</v>
      </c>
      <c r="M172" s="101" t="s">
        <v>2334</v>
      </c>
      <c r="N172" s="4" t="s">
        <v>2334</v>
      </c>
      <c r="O172" s="4" t="s">
        <v>1090</v>
      </c>
    </row>
    <row r="173" spans="1:15" ht="15.75" customHeight="1" x14ac:dyDescent="0.4">
      <c r="A173" s="1272"/>
      <c r="B173" s="1273"/>
      <c r="C173" s="1273"/>
      <c r="D173" s="237" t="s">
        <v>1851</v>
      </c>
      <c r="E173" s="238" t="s">
        <v>1553</v>
      </c>
      <c r="F173" s="243" t="s">
        <v>2325</v>
      </c>
      <c r="G173" s="239" t="s">
        <v>2325</v>
      </c>
      <c r="H173" s="248"/>
      <c r="I173" s="249" t="s">
        <v>1553</v>
      </c>
      <c r="J173" s="225"/>
      <c r="K173" s="100"/>
      <c r="L173" s="101" t="s">
        <v>2334</v>
      </c>
      <c r="M173" s="101" t="s">
        <v>2334</v>
      </c>
      <c r="N173" s="4" t="s">
        <v>2334</v>
      </c>
      <c r="O173" s="4" t="s">
        <v>1090</v>
      </c>
    </row>
    <row r="174" spans="1:15" ht="15.75" customHeight="1" x14ac:dyDescent="0.4">
      <c r="A174" s="1272"/>
      <c r="B174" s="1287" t="s">
        <v>1558</v>
      </c>
      <c r="C174" s="1287" t="s">
        <v>1852</v>
      </c>
      <c r="D174" s="242" t="s">
        <v>1561</v>
      </c>
      <c r="E174" s="238" t="s">
        <v>1853</v>
      </c>
      <c r="F174" s="239" t="s">
        <v>1563</v>
      </c>
      <c r="G174" s="239" t="s">
        <v>1563</v>
      </c>
      <c r="H174" s="239"/>
      <c r="I174" s="239" t="s">
        <v>2441</v>
      </c>
      <c r="J174" s="225" t="s">
        <v>1563</v>
      </c>
      <c r="K174" s="100"/>
      <c r="L174" s="101" t="s">
        <v>2334</v>
      </c>
      <c r="M174" s="101" t="s">
        <v>2334</v>
      </c>
      <c r="N174" s="4" t="s">
        <v>2334</v>
      </c>
      <c r="O174" s="4" t="s">
        <v>1090</v>
      </c>
    </row>
    <row r="175" spans="1:15" ht="15.75" customHeight="1" x14ac:dyDescent="0.4">
      <c r="A175" s="1272"/>
      <c r="B175" s="1272"/>
      <c r="C175" s="1272"/>
      <c r="D175" s="1275" t="s">
        <v>1564</v>
      </c>
      <c r="E175" s="1274" t="s">
        <v>1854</v>
      </c>
      <c r="F175" s="1271" t="s">
        <v>1563</v>
      </c>
      <c r="G175" s="1271" t="s">
        <v>1563</v>
      </c>
      <c r="H175" s="239"/>
      <c r="I175" s="239" t="s">
        <v>1855</v>
      </c>
      <c r="J175" s="225" t="s">
        <v>1563</v>
      </c>
      <c r="K175" s="100"/>
      <c r="L175" s="101" t="s">
        <v>2334</v>
      </c>
      <c r="M175" s="101" t="s">
        <v>2334</v>
      </c>
      <c r="N175" s="4" t="s">
        <v>2334</v>
      </c>
      <c r="O175" s="4" t="s">
        <v>1090</v>
      </c>
    </row>
    <row r="176" spans="1:15" ht="15.75" customHeight="1" x14ac:dyDescent="0.4">
      <c r="A176" s="1272"/>
      <c r="B176" s="1272"/>
      <c r="C176" s="1272"/>
      <c r="D176" s="1273"/>
      <c r="E176" s="1273"/>
      <c r="F176" s="1273"/>
      <c r="G176" s="1273"/>
      <c r="H176" s="239"/>
      <c r="I176" s="239" t="s">
        <v>1569</v>
      </c>
      <c r="J176" s="225" t="s">
        <v>1563</v>
      </c>
      <c r="K176" s="100" t="s">
        <v>2442</v>
      </c>
      <c r="L176" s="101" t="s">
        <v>2453</v>
      </c>
      <c r="M176" s="101" t="s">
        <v>2334</v>
      </c>
      <c r="N176" s="4" t="s">
        <v>2453</v>
      </c>
      <c r="O176" s="4" t="s">
        <v>1090</v>
      </c>
    </row>
    <row r="177" spans="1:15" ht="15.75" customHeight="1" x14ac:dyDescent="0.4">
      <c r="A177" s="1272"/>
      <c r="B177" s="1272"/>
      <c r="C177" s="1272"/>
      <c r="D177" s="1275" t="s">
        <v>1601</v>
      </c>
      <c r="E177" s="1274" t="s">
        <v>1856</v>
      </c>
      <c r="F177" s="1271" t="s">
        <v>1563</v>
      </c>
      <c r="G177" s="1271" t="s">
        <v>1563</v>
      </c>
      <c r="H177" s="239"/>
      <c r="I177" s="239" t="s">
        <v>1604</v>
      </c>
      <c r="J177" s="225" t="s">
        <v>1563</v>
      </c>
      <c r="K177" s="100" t="s">
        <v>2443</v>
      </c>
      <c r="L177" s="101" t="s">
        <v>2453</v>
      </c>
      <c r="M177" s="101" t="s">
        <v>2453</v>
      </c>
      <c r="N177" s="4" t="s">
        <v>2334</v>
      </c>
      <c r="O177" s="4" t="s">
        <v>1090</v>
      </c>
    </row>
    <row r="178" spans="1:15" ht="15.75" customHeight="1" x14ac:dyDescent="0.4">
      <c r="A178" s="1272"/>
      <c r="B178" s="1272"/>
      <c r="C178" s="1272"/>
      <c r="D178" s="1272"/>
      <c r="E178" s="1272"/>
      <c r="F178" s="1272"/>
      <c r="G178" s="1272"/>
      <c r="H178" s="239"/>
      <c r="I178" s="239" t="s">
        <v>1616</v>
      </c>
      <c r="J178" s="225" t="s">
        <v>1563</v>
      </c>
      <c r="K178" s="100"/>
      <c r="L178" s="101" t="s">
        <v>2453</v>
      </c>
      <c r="M178" s="101" t="s">
        <v>2453</v>
      </c>
      <c r="N178" s="4" t="s">
        <v>2453</v>
      </c>
      <c r="O178" s="4" t="s">
        <v>1090</v>
      </c>
    </row>
    <row r="179" spans="1:15" ht="33" customHeight="1" x14ac:dyDescent="0.4">
      <c r="A179" s="1272"/>
      <c r="B179" s="1272"/>
      <c r="C179" s="1272"/>
      <c r="D179" s="1272"/>
      <c r="E179" s="1272"/>
      <c r="F179" s="1272"/>
      <c r="G179" s="1272"/>
      <c r="H179" s="239"/>
      <c r="I179" s="239" t="s">
        <v>1857</v>
      </c>
      <c r="J179" s="225" t="s">
        <v>1563</v>
      </c>
      <c r="K179" s="100"/>
      <c r="L179" s="101" t="s">
        <v>2334</v>
      </c>
      <c r="M179" s="101" t="s">
        <v>2334</v>
      </c>
      <c r="N179" s="4" t="s">
        <v>2334</v>
      </c>
      <c r="O179" s="4" t="s">
        <v>1090</v>
      </c>
    </row>
    <row r="180" spans="1:15" ht="15.75" customHeight="1" x14ac:dyDescent="0.4">
      <c r="A180" s="1272"/>
      <c r="B180" s="1273"/>
      <c r="C180" s="1273"/>
      <c r="D180" s="1273"/>
      <c r="E180" s="1273"/>
      <c r="F180" s="1273"/>
      <c r="G180" s="1273"/>
      <c r="H180" s="239"/>
      <c r="I180" s="239" t="s">
        <v>1858</v>
      </c>
      <c r="J180" s="225" t="s">
        <v>1563</v>
      </c>
      <c r="K180" s="112" t="s">
        <v>2444</v>
      </c>
      <c r="L180" s="101" t="s">
        <v>2334</v>
      </c>
      <c r="M180" s="101" t="s">
        <v>2334</v>
      </c>
      <c r="N180" s="4" t="s">
        <v>2334</v>
      </c>
      <c r="O180" s="4" t="s">
        <v>1090</v>
      </c>
    </row>
    <row r="181" spans="1:15" ht="15.75" customHeight="1" x14ac:dyDescent="0.4">
      <c r="A181" s="1272"/>
      <c r="B181" s="1287" t="s">
        <v>1677</v>
      </c>
      <c r="C181" s="1287" t="s">
        <v>1678</v>
      </c>
      <c r="D181" s="1275" t="s">
        <v>1680</v>
      </c>
      <c r="E181" s="1274" t="s">
        <v>2327</v>
      </c>
      <c r="F181" s="1271" t="s">
        <v>1057</v>
      </c>
      <c r="G181" s="1271" t="s">
        <v>1057</v>
      </c>
      <c r="H181" s="241"/>
      <c r="I181" s="239" t="s">
        <v>2445</v>
      </c>
      <c r="J181" s="551" t="s">
        <v>2445</v>
      </c>
      <c r="K181" s="85" t="s">
        <v>2445</v>
      </c>
      <c r="L181" s="101" t="s">
        <v>2453</v>
      </c>
      <c r="M181" s="101" t="s">
        <v>2334</v>
      </c>
      <c r="N181" s="4" t="s">
        <v>2334</v>
      </c>
      <c r="O181" s="4" t="s">
        <v>1090</v>
      </c>
    </row>
    <row r="182" spans="1:15" ht="15.75" customHeight="1" x14ac:dyDescent="0.4">
      <c r="A182" s="1272"/>
      <c r="B182" s="1272"/>
      <c r="C182" s="1272"/>
      <c r="D182" s="1272"/>
      <c r="E182" s="1272"/>
      <c r="F182" s="1272"/>
      <c r="G182" s="1272"/>
      <c r="H182" s="241"/>
      <c r="I182" s="239" t="s">
        <v>1740</v>
      </c>
      <c r="J182" s="551" t="s">
        <v>1740</v>
      </c>
      <c r="K182" s="85" t="s">
        <v>1740</v>
      </c>
      <c r="L182" s="101" t="s">
        <v>2334</v>
      </c>
      <c r="M182" s="101" t="s">
        <v>2334</v>
      </c>
      <c r="N182" s="4" t="s">
        <v>2334</v>
      </c>
      <c r="O182" s="4" t="s">
        <v>1090</v>
      </c>
    </row>
    <row r="183" spans="1:15" ht="15.75" customHeight="1" x14ac:dyDescent="0.4">
      <c r="A183" s="1272"/>
      <c r="B183" s="1272"/>
      <c r="C183" s="1272"/>
      <c r="D183" s="1273"/>
      <c r="E183" s="1273"/>
      <c r="F183" s="1273"/>
      <c r="G183" s="1273"/>
      <c r="H183" s="241"/>
      <c r="I183" s="239" t="s">
        <v>2446</v>
      </c>
      <c r="J183" s="551" t="s">
        <v>2446</v>
      </c>
      <c r="K183" s="85" t="s">
        <v>2446</v>
      </c>
      <c r="L183" s="101" t="s">
        <v>2334</v>
      </c>
      <c r="M183" s="101" t="s">
        <v>2334</v>
      </c>
      <c r="N183" s="4" t="s">
        <v>2334</v>
      </c>
      <c r="O183" s="4" t="s">
        <v>1090</v>
      </c>
    </row>
    <row r="184" spans="1:15" ht="30" customHeight="1" x14ac:dyDescent="0.4">
      <c r="A184" s="1272"/>
      <c r="B184" s="1272"/>
      <c r="C184" s="1272"/>
      <c r="D184" s="1292" t="s">
        <v>1683</v>
      </c>
      <c r="E184" s="1274" t="s">
        <v>1859</v>
      </c>
      <c r="F184" s="1271" t="s">
        <v>2328</v>
      </c>
      <c r="G184" s="1271" t="s">
        <v>2328</v>
      </c>
      <c r="H184" s="248"/>
      <c r="I184" s="239" t="s">
        <v>1860</v>
      </c>
      <c r="J184" s="225" t="s">
        <v>2308</v>
      </c>
      <c r="K184" s="100"/>
      <c r="L184" s="101" t="s">
        <v>2334</v>
      </c>
      <c r="M184" s="101" t="s">
        <v>2334</v>
      </c>
      <c r="N184" s="4" t="s">
        <v>2334</v>
      </c>
      <c r="O184" s="4" t="s">
        <v>1090</v>
      </c>
    </row>
    <row r="185" spans="1:15" ht="15.75" customHeight="1" x14ac:dyDescent="0.4">
      <c r="A185" s="1272"/>
      <c r="B185" s="1272"/>
      <c r="C185" s="1272"/>
      <c r="D185" s="1272"/>
      <c r="E185" s="1272"/>
      <c r="F185" s="1272"/>
      <c r="G185" s="1272"/>
      <c r="H185" s="248"/>
      <c r="I185" s="239" t="s">
        <v>1861</v>
      </c>
      <c r="J185" s="225" t="s">
        <v>2308</v>
      </c>
      <c r="K185" s="100"/>
      <c r="L185" s="101" t="s">
        <v>2334</v>
      </c>
      <c r="M185" s="101" t="s">
        <v>2334</v>
      </c>
      <c r="N185" s="4" t="s">
        <v>2334</v>
      </c>
      <c r="O185" s="4" t="s">
        <v>1090</v>
      </c>
    </row>
    <row r="186" spans="1:15" ht="15.75" customHeight="1" x14ac:dyDescent="0.4">
      <c r="A186" s="1272"/>
      <c r="B186" s="1272"/>
      <c r="C186" s="1272"/>
      <c r="D186" s="1273"/>
      <c r="E186" s="1273"/>
      <c r="F186" s="1273"/>
      <c r="G186" s="1273"/>
      <c r="H186" s="248"/>
      <c r="I186" s="239" t="s">
        <v>1862</v>
      </c>
      <c r="J186" s="225" t="s">
        <v>2447</v>
      </c>
      <c r="K186" s="100"/>
      <c r="L186" s="101" t="s">
        <v>2334</v>
      </c>
      <c r="M186" s="101" t="s">
        <v>2334</v>
      </c>
      <c r="N186" s="4" t="s">
        <v>2334</v>
      </c>
      <c r="O186" s="4" t="s">
        <v>1090</v>
      </c>
    </row>
    <row r="187" spans="1:15" ht="15.75" customHeight="1" x14ac:dyDescent="0.4">
      <c r="A187" s="1272"/>
      <c r="B187" s="1273"/>
      <c r="C187" s="1273"/>
      <c r="D187" s="251" t="s">
        <v>1694</v>
      </c>
      <c r="E187" s="238" t="s">
        <v>1697</v>
      </c>
      <c r="F187" s="239" t="s">
        <v>1092</v>
      </c>
      <c r="G187" s="239" t="s">
        <v>1092</v>
      </c>
      <c r="H187" s="248"/>
      <c r="I187" s="239" t="s">
        <v>1697</v>
      </c>
      <c r="J187" s="225"/>
      <c r="K187" s="100"/>
      <c r="L187" s="101" t="s">
        <v>2334</v>
      </c>
      <c r="M187" s="101" t="s">
        <v>2334</v>
      </c>
      <c r="N187" s="4" t="s">
        <v>2334</v>
      </c>
      <c r="O187" s="4" t="s">
        <v>1090</v>
      </c>
    </row>
    <row r="188" spans="1:15" ht="15.75" customHeight="1" x14ac:dyDescent="0.4">
      <c r="A188" s="1272"/>
      <c r="B188" s="1288" t="s">
        <v>1704</v>
      </c>
      <c r="C188" s="1287" t="s">
        <v>1863</v>
      </c>
      <c r="D188" s="1292" t="s">
        <v>1707</v>
      </c>
      <c r="E188" s="1274" t="s">
        <v>1705</v>
      </c>
      <c r="F188" s="1271" t="s">
        <v>1719</v>
      </c>
      <c r="G188" s="1271" t="s">
        <v>1719</v>
      </c>
      <c r="H188" s="248"/>
      <c r="I188" s="239" t="s">
        <v>1718</v>
      </c>
      <c r="J188" s="225"/>
      <c r="K188" s="100"/>
      <c r="L188" s="101" t="s">
        <v>2453</v>
      </c>
      <c r="M188" s="101" t="s">
        <v>2334</v>
      </c>
      <c r="N188" s="4" t="s">
        <v>2453</v>
      </c>
      <c r="O188" s="4" t="s">
        <v>1090</v>
      </c>
    </row>
    <row r="189" spans="1:15" ht="15.75" customHeight="1" x14ac:dyDescent="0.4">
      <c r="A189" s="1272"/>
      <c r="B189" s="1272"/>
      <c r="C189" s="1272"/>
      <c r="D189" s="1272"/>
      <c r="E189" s="1272"/>
      <c r="F189" s="1272"/>
      <c r="G189" s="1272"/>
      <c r="H189" s="248"/>
      <c r="I189" s="239" t="s">
        <v>1721</v>
      </c>
      <c r="J189" s="225"/>
      <c r="K189" s="100"/>
      <c r="L189" s="101" t="s">
        <v>2334</v>
      </c>
      <c r="M189" s="101" t="s">
        <v>2334</v>
      </c>
      <c r="N189" s="4" t="s">
        <v>2334</v>
      </c>
      <c r="O189" s="4" t="s">
        <v>1090</v>
      </c>
    </row>
    <row r="190" spans="1:15" ht="15.75" customHeight="1" x14ac:dyDescent="0.4">
      <c r="A190" s="1272"/>
      <c r="B190" s="1272"/>
      <c r="C190" s="1272"/>
      <c r="D190" s="1273"/>
      <c r="E190" s="1273"/>
      <c r="F190" s="1273"/>
      <c r="G190" s="1273"/>
      <c r="H190" s="248"/>
      <c r="I190" s="239" t="s">
        <v>1723</v>
      </c>
      <c r="J190" s="225"/>
      <c r="K190" s="100"/>
      <c r="L190" s="101" t="s">
        <v>2334</v>
      </c>
      <c r="M190" s="101" t="s">
        <v>2334</v>
      </c>
      <c r="N190" s="4" t="s">
        <v>2334</v>
      </c>
      <c r="O190" s="4" t="s">
        <v>1090</v>
      </c>
    </row>
    <row r="191" spans="1:15" ht="15.75" customHeight="1" x14ac:dyDescent="0.4">
      <c r="A191" s="1273"/>
      <c r="B191" s="1273"/>
      <c r="C191" s="1273"/>
      <c r="D191" s="251" t="s">
        <v>1710</v>
      </c>
      <c r="E191" s="238" t="s">
        <v>1727</v>
      </c>
      <c r="F191" s="239" t="s">
        <v>1719</v>
      </c>
      <c r="G191" s="239" t="s">
        <v>1719</v>
      </c>
      <c r="H191" s="248"/>
      <c r="I191" s="239" t="s">
        <v>1727</v>
      </c>
      <c r="J191" s="225"/>
      <c r="K191" s="100"/>
      <c r="L191" s="101" t="s">
        <v>2334</v>
      </c>
      <c r="M191" s="101" t="s">
        <v>2334</v>
      </c>
      <c r="N191" s="4" t="s">
        <v>2334</v>
      </c>
      <c r="O191" s="4" t="s">
        <v>1090</v>
      </c>
    </row>
  </sheetData>
  <autoFilter ref="A3:O3" xr:uid="{00000000-0009-0000-0000-00000C000000}"/>
  <mergeCells count="171">
    <mergeCell ref="C8:C30"/>
    <mergeCell ref="D15:D20"/>
    <mergeCell ref="D21:D24"/>
    <mergeCell ref="D25:D27"/>
    <mergeCell ref="D28:D30"/>
    <mergeCell ref="F28:F30"/>
    <mergeCell ref="G28:G30"/>
    <mergeCell ref="E8:E10"/>
    <mergeCell ref="F8:F10"/>
    <mergeCell ref="D8:D10"/>
    <mergeCell ref="D11:D14"/>
    <mergeCell ref="E11:E14"/>
    <mergeCell ref="F11:F14"/>
    <mergeCell ref="E15:E20"/>
    <mergeCell ref="F15:F20"/>
    <mergeCell ref="G15:G20"/>
    <mergeCell ref="G51:G54"/>
    <mergeCell ref="F55:F59"/>
    <mergeCell ref="G55:G59"/>
    <mergeCell ref="E21:E24"/>
    <mergeCell ref="F21:F24"/>
    <mergeCell ref="G21:G24"/>
    <mergeCell ref="E25:E27"/>
    <mergeCell ref="F25:F27"/>
    <mergeCell ref="G25:G27"/>
    <mergeCell ref="E28:E30"/>
    <mergeCell ref="F62:F65"/>
    <mergeCell ref="G62:G65"/>
    <mergeCell ref="A1:I1"/>
    <mergeCell ref="A4:A49"/>
    <mergeCell ref="B4:B7"/>
    <mergeCell ref="C4:C7"/>
    <mergeCell ref="B8:B30"/>
    <mergeCell ref="G8:G10"/>
    <mergeCell ref="G11:G14"/>
    <mergeCell ref="D44:D49"/>
    <mergeCell ref="E44:E49"/>
    <mergeCell ref="D51:D54"/>
    <mergeCell ref="E51:E54"/>
    <mergeCell ref="D55:D59"/>
    <mergeCell ref="E55:E59"/>
    <mergeCell ref="E62:E65"/>
    <mergeCell ref="A50:A84"/>
    <mergeCell ref="D31:D43"/>
    <mergeCell ref="E31:E43"/>
    <mergeCell ref="F31:F43"/>
    <mergeCell ref="G31:G43"/>
    <mergeCell ref="F44:F49"/>
    <mergeCell ref="G44:G49"/>
    <mergeCell ref="F51:F54"/>
    <mergeCell ref="D170:D172"/>
    <mergeCell ref="E170:E172"/>
    <mergeCell ref="D184:D186"/>
    <mergeCell ref="D188:D190"/>
    <mergeCell ref="E188:E190"/>
    <mergeCell ref="D175:D176"/>
    <mergeCell ref="E175:E176"/>
    <mergeCell ref="D177:D180"/>
    <mergeCell ref="E177:E180"/>
    <mergeCell ref="D181:D183"/>
    <mergeCell ref="E181:E183"/>
    <mergeCell ref="E184:E186"/>
    <mergeCell ref="B31:B49"/>
    <mergeCell ref="C31:C49"/>
    <mergeCell ref="B50:B54"/>
    <mergeCell ref="C50:C54"/>
    <mergeCell ref="C55:C61"/>
    <mergeCell ref="D157:D161"/>
    <mergeCell ref="E157:E161"/>
    <mergeCell ref="D162:D169"/>
    <mergeCell ref="E162:E169"/>
    <mergeCell ref="D126:D129"/>
    <mergeCell ref="E126:E129"/>
    <mergeCell ref="D138:D141"/>
    <mergeCell ref="E138:E141"/>
    <mergeCell ref="D142:D148"/>
    <mergeCell ref="E142:E148"/>
    <mergeCell ref="D149:D154"/>
    <mergeCell ref="E149:E154"/>
    <mergeCell ref="E155:E156"/>
    <mergeCell ref="D155:D156"/>
    <mergeCell ref="D133:D137"/>
    <mergeCell ref="E133:E137"/>
    <mergeCell ref="D104:D118"/>
    <mergeCell ref="E104:E118"/>
    <mergeCell ref="E119:E122"/>
    <mergeCell ref="A85:A191"/>
    <mergeCell ref="B62:B76"/>
    <mergeCell ref="C62:C76"/>
    <mergeCell ref="B77:B81"/>
    <mergeCell ref="C77:C81"/>
    <mergeCell ref="B82:B84"/>
    <mergeCell ref="C82:C84"/>
    <mergeCell ref="B55:B61"/>
    <mergeCell ref="B85:B122"/>
    <mergeCell ref="B133:B154"/>
    <mergeCell ref="C133:C154"/>
    <mergeCell ref="B155:B173"/>
    <mergeCell ref="C155:C173"/>
    <mergeCell ref="B174:B180"/>
    <mergeCell ref="C174:C180"/>
    <mergeCell ref="C85:C122"/>
    <mergeCell ref="B123:B132"/>
    <mergeCell ref="C123:C132"/>
    <mergeCell ref="B181:B187"/>
    <mergeCell ref="C181:C187"/>
    <mergeCell ref="B188:B191"/>
    <mergeCell ref="C188:C191"/>
    <mergeCell ref="G133:G154"/>
    <mergeCell ref="F138:F141"/>
    <mergeCell ref="F142:F148"/>
    <mergeCell ref="F149:F154"/>
    <mergeCell ref="G155:G156"/>
    <mergeCell ref="F155:F156"/>
    <mergeCell ref="F157:F161"/>
    <mergeCell ref="G157:G161"/>
    <mergeCell ref="F133:F137"/>
    <mergeCell ref="F162:F169"/>
    <mergeCell ref="G162:G169"/>
    <mergeCell ref="F170:F172"/>
    <mergeCell ref="G170:G172"/>
    <mergeCell ref="F74:F75"/>
    <mergeCell ref="G74:G75"/>
    <mergeCell ref="D62:D65"/>
    <mergeCell ref="D66:D71"/>
    <mergeCell ref="E66:E71"/>
    <mergeCell ref="F66:F71"/>
    <mergeCell ref="G66:G71"/>
    <mergeCell ref="D74:D75"/>
    <mergeCell ref="E74:E75"/>
    <mergeCell ref="D79:D81"/>
    <mergeCell ref="E79:E81"/>
    <mergeCell ref="F79:F81"/>
    <mergeCell ref="G79:G81"/>
    <mergeCell ref="E82:E83"/>
    <mergeCell ref="F82:F83"/>
    <mergeCell ref="G82:G83"/>
    <mergeCell ref="F91:F103"/>
    <mergeCell ref="G91:G103"/>
    <mergeCell ref="D82:D83"/>
    <mergeCell ref="D86:D90"/>
    <mergeCell ref="E86:E90"/>
    <mergeCell ref="F86:F90"/>
    <mergeCell ref="G86:G90"/>
    <mergeCell ref="D91:D103"/>
    <mergeCell ref="E91:E103"/>
    <mergeCell ref="D131:D132"/>
    <mergeCell ref="E131:E132"/>
    <mergeCell ref="F131:F132"/>
    <mergeCell ref="G131:G132"/>
    <mergeCell ref="F126:F129"/>
    <mergeCell ref="G126:G129"/>
    <mergeCell ref="F104:F118"/>
    <mergeCell ref="G104:G118"/>
    <mergeCell ref="F119:F122"/>
    <mergeCell ref="G119:G122"/>
    <mergeCell ref="D119:D122"/>
    <mergeCell ref="D123:D125"/>
    <mergeCell ref="E123:E125"/>
    <mergeCell ref="F123:F125"/>
    <mergeCell ref="G123:G125"/>
    <mergeCell ref="F184:F186"/>
    <mergeCell ref="F188:F190"/>
    <mergeCell ref="G188:G190"/>
    <mergeCell ref="F175:F176"/>
    <mergeCell ref="G175:G176"/>
    <mergeCell ref="F177:F180"/>
    <mergeCell ref="G177:G180"/>
    <mergeCell ref="F181:F183"/>
    <mergeCell ref="G181:G183"/>
    <mergeCell ref="G184:G186"/>
  </mergeCells>
  <pageMargins left="0.43307086614173229" right="0.35433070866141736" top="0.47244094488188981" bottom="0.39370078740157483" header="0" footer="0"/>
  <pageSetup paperSize="9" scale="60" orientation="landscape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2.5703125" defaultRowHeight="15" customHeight="1" x14ac:dyDescent="0.35"/>
  <cols>
    <col min="1" max="1" width="16.0703125" customWidth="1"/>
    <col min="2" max="2" width="16.42578125" customWidth="1"/>
    <col min="3" max="3" width="49.42578125" customWidth="1"/>
    <col min="4" max="4" width="12.92578125" customWidth="1"/>
    <col min="5" max="5" width="64" customWidth="1"/>
    <col min="6" max="6" width="19.5" customWidth="1"/>
    <col min="7" max="7" width="21.0703125" customWidth="1"/>
    <col min="8" max="8" width="18.5" hidden="1" customWidth="1"/>
    <col min="9" max="9" width="47.5" customWidth="1"/>
    <col min="10" max="10" width="18.5703125" hidden="1" customWidth="1"/>
    <col min="11" max="11" width="6.42578125" customWidth="1"/>
    <col min="12" max="20" width="14.0703125" customWidth="1"/>
    <col min="21" max="26" width="9.42578125" customWidth="1"/>
  </cols>
  <sheetData>
    <row r="1" spans="1:20" ht="14.25" customHeight="1" x14ac:dyDescent="0.35">
      <c r="A1" s="1243"/>
      <c r="B1" s="1244"/>
      <c r="C1" s="1245"/>
      <c r="D1" s="1249" t="s">
        <v>2278</v>
      </c>
      <c r="E1" s="1244"/>
      <c r="F1" s="1244"/>
      <c r="G1" s="1244"/>
      <c r="H1" s="1244"/>
      <c r="I1" s="1244"/>
      <c r="J1" s="1244"/>
      <c r="K1" s="1245"/>
    </row>
    <row r="2" spans="1:20" ht="14.25" customHeight="1" x14ac:dyDescent="0.35">
      <c r="A2" s="863"/>
      <c r="B2" s="1246"/>
      <c r="C2" s="1168"/>
      <c r="D2" s="863"/>
      <c r="E2" s="1246"/>
      <c r="F2" s="1246"/>
      <c r="G2" s="1246"/>
      <c r="H2" s="1246"/>
      <c r="I2" s="1246"/>
      <c r="J2" s="1246"/>
      <c r="K2" s="1168"/>
    </row>
    <row r="3" spans="1:20" ht="14.25" customHeight="1" x14ac:dyDescent="0.4">
      <c r="A3" s="863"/>
      <c r="B3" s="1246"/>
      <c r="C3" s="1168"/>
      <c r="D3" s="863"/>
      <c r="E3" s="1246"/>
      <c r="F3" s="1246"/>
      <c r="G3" s="1246"/>
      <c r="H3" s="1246"/>
      <c r="I3" s="1246"/>
      <c r="J3" s="1246"/>
      <c r="K3" s="1168"/>
      <c r="L3" s="5" t="s">
        <v>2523</v>
      </c>
      <c r="M3" s="5" t="s">
        <v>2523</v>
      </c>
      <c r="N3" s="5" t="s">
        <v>2523</v>
      </c>
      <c r="O3" s="5" t="s">
        <v>2524</v>
      </c>
      <c r="P3" s="5" t="s">
        <v>2523</v>
      </c>
      <c r="Q3" s="5" t="s">
        <v>2523</v>
      </c>
      <c r="R3" s="5" t="s">
        <v>2525</v>
      </c>
    </row>
    <row r="4" spans="1:20" ht="14.25" customHeight="1" x14ac:dyDescent="0.4">
      <c r="A4" s="863"/>
      <c r="B4" s="1246"/>
      <c r="C4" s="1168"/>
      <c r="D4" s="863"/>
      <c r="E4" s="1246"/>
      <c r="F4" s="1246"/>
      <c r="G4" s="1246"/>
      <c r="H4" s="1246"/>
      <c r="I4" s="1246"/>
      <c r="J4" s="1246"/>
      <c r="K4" s="1168"/>
      <c r="L4" s="5" t="s">
        <v>2526</v>
      </c>
      <c r="M4" s="5" t="s">
        <v>2526</v>
      </c>
      <c r="N4" s="5" t="s">
        <v>2526</v>
      </c>
      <c r="O4" s="5" t="s">
        <v>2526</v>
      </c>
      <c r="P4" s="5" t="s">
        <v>2526</v>
      </c>
      <c r="Q4" s="5" t="s">
        <v>2526</v>
      </c>
      <c r="R4" s="5" t="s">
        <v>2526</v>
      </c>
    </row>
    <row r="5" spans="1:20" ht="14.25" customHeight="1" x14ac:dyDescent="0.4">
      <c r="A5" s="863"/>
      <c r="B5" s="1246"/>
      <c r="C5" s="1168"/>
      <c r="D5" s="863"/>
      <c r="E5" s="1246"/>
      <c r="F5" s="1246"/>
      <c r="G5" s="1246"/>
      <c r="H5" s="1246"/>
      <c r="I5" s="1246"/>
      <c r="J5" s="1246"/>
      <c r="K5" s="1168"/>
      <c r="L5" s="5" t="s">
        <v>2527</v>
      </c>
      <c r="M5" s="5" t="s">
        <v>2527</v>
      </c>
      <c r="N5" s="5" t="s">
        <v>2527</v>
      </c>
      <c r="O5" s="5" t="s">
        <v>2528</v>
      </c>
      <c r="P5" s="5" t="s">
        <v>2527</v>
      </c>
      <c r="Q5" s="5" t="s">
        <v>2527</v>
      </c>
      <c r="R5" s="5" t="s">
        <v>2529</v>
      </c>
    </row>
    <row r="6" spans="1:20" ht="99" customHeight="1" x14ac:dyDescent="0.35">
      <c r="A6" s="866"/>
      <c r="B6" s="1247"/>
      <c r="C6" s="1248"/>
      <c r="D6" s="866"/>
      <c r="E6" s="1247"/>
      <c r="F6" s="1247"/>
      <c r="G6" s="1247"/>
      <c r="H6" s="1247"/>
      <c r="I6" s="1247"/>
      <c r="J6" s="1247"/>
      <c r="K6" s="1248"/>
      <c r="L6" s="252" t="s">
        <v>2530</v>
      </c>
      <c r="M6" s="252" t="s">
        <v>2531</v>
      </c>
      <c r="N6" s="252" t="s">
        <v>2532</v>
      </c>
      <c r="O6" s="252" t="s">
        <v>2533</v>
      </c>
      <c r="P6" s="252" t="s">
        <v>2534</v>
      </c>
      <c r="Q6" s="252" t="s">
        <v>2535</v>
      </c>
      <c r="R6" s="252" t="s">
        <v>2536</v>
      </c>
      <c r="S6" s="253" t="s">
        <v>2537</v>
      </c>
      <c r="T6" s="254" t="s">
        <v>2538</v>
      </c>
    </row>
    <row r="7" spans="1:20" ht="32.25" customHeight="1" x14ac:dyDescent="0.35">
      <c r="A7" s="77" t="s">
        <v>2279</v>
      </c>
      <c r="B7" s="77" t="s">
        <v>1</v>
      </c>
      <c r="C7" s="77" t="s">
        <v>2</v>
      </c>
      <c r="D7" s="77" t="s">
        <v>1</v>
      </c>
      <c r="E7" s="76" t="s">
        <v>3</v>
      </c>
      <c r="F7" s="76" t="s">
        <v>2281</v>
      </c>
      <c r="G7" s="76" t="s">
        <v>2282</v>
      </c>
      <c r="H7" s="76" t="s">
        <v>1</v>
      </c>
      <c r="I7" s="76" t="s">
        <v>4</v>
      </c>
      <c r="J7" s="77" t="s">
        <v>6</v>
      </c>
      <c r="K7" s="77" t="s">
        <v>2330</v>
      </c>
      <c r="L7" s="552">
        <v>0.35</v>
      </c>
      <c r="M7" s="552">
        <v>0.1</v>
      </c>
      <c r="N7" s="552">
        <v>0.05</v>
      </c>
      <c r="O7" s="552">
        <v>0.05</v>
      </c>
      <c r="P7" s="552">
        <v>0.2</v>
      </c>
      <c r="Q7" s="552">
        <v>0.2</v>
      </c>
      <c r="R7" s="552">
        <v>0.05</v>
      </c>
      <c r="S7" s="553"/>
      <c r="T7" s="255"/>
    </row>
    <row r="8" spans="1:20" ht="102" x14ac:dyDescent="0.4">
      <c r="A8" s="1251" t="s">
        <v>13</v>
      </c>
      <c r="B8" s="1251" t="s">
        <v>14</v>
      </c>
      <c r="C8" s="1251" t="s">
        <v>1731</v>
      </c>
      <c r="D8" s="79" t="s">
        <v>17</v>
      </c>
      <c r="E8" s="80" t="s">
        <v>18</v>
      </c>
      <c r="F8" s="97"/>
      <c r="G8" s="81" t="s">
        <v>2283</v>
      </c>
      <c r="H8" s="98"/>
      <c r="I8" s="99" t="s">
        <v>18</v>
      </c>
      <c r="J8" s="4" t="s">
        <v>21</v>
      </c>
      <c r="K8" s="256" t="s">
        <v>2333</v>
      </c>
      <c r="L8" s="193">
        <v>5</v>
      </c>
      <c r="M8" s="193">
        <v>5</v>
      </c>
      <c r="N8" s="193">
        <v>1</v>
      </c>
      <c r="O8" s="193">
        <v>9</v>
      </c>
      <c r="P8" s="193">
        <v>1</v>
      </c>
      <c r="Q8" s="193">
        <v>5</v>
      </c>
      <c r="R8" s="193">
        <v>1</v>
      </c>
      <c r="S8" s="257">
        <f t="shared" ref="S8:S200" si="0">SUMPRODUCT($L$7:$R$7,L8:R8)*100</f>
        <v>400</v>
      </c>
      <c r="T8" s="257">
        <f t="shared" ref="T8:T200" si="1">IF(S8="","",_xlfn.RANK.EQ(S8,$S$8:$S$200))</f>
        <v>171</v>
      </c>
    </row>
    <row r="9" spans="1:20" ht="72.900000000000006" x14ac:dyDescent="0.4">
      <c r="A9" s="852"/>
      <c r="B9" s="852"/>
      <c r="C9" s="852"/>
      <c r="D9" s="79" t="s">
        <v>33</v>
      </c>
      <c r="E9" s="80" t="s">
        <v>41</v>
      </c>
      <c r="F9" s="97"/>
      <c r="G9" s="81" t="s">
        <v>2283</v>
      </c>
      <c r="H9" s="98"/>
      <c r="I9" s="99" t="s">
        <v>41</v>
      </c>
      <c r="J9" s="4" t="s">
        <v>21</v>
      </c>
      <c r="K9" s="256" t="s">
        <v>2335</v>
      </c>
      <c r="L9" s="193">
        <v>9</v>
      </c>
      <c r="M9" s="193">
        <v>1</v>
      </c>
      <c r="N9" s="193">
        <v>9</v>
      </c>
      <c r="O9" s="193">
        <v>5</v>
      </c>
      <c r="P9" s="193">
        <v>5</v>
      </c>
      <c r="Q9" s="193">
        <v>5</v>
      </c>
      <c r="R9" s="193">
        <v>5</v>
      </c>
      <c r="S9" s="257">
        <f t="shared" si="0"/>
        <v>620</v>
      </c>
      <c r="T9" s="257">
        <f t="shared" si="1"/>
        <v>65</v>
      </c>
    </row>
    <row r="10" spans="1:20" ht="14.25" customHeight="1" x14ac:dyDescent="0.4">
      <c r="A10" s="852"/>
      <c r="B10" s="852"/>
      <c r="C10" s="852"/>
      <c r="D10" s="1251" t="s">
        <v>40</v>
      </c>
      <c r="E10" s="1315" t="s">
        <v>2336</v>
      </c>
      <c r="F10" s="1251"/>
      <c r="G10" s="1317" t="s">
        <v>2283</v>
      </c>
      <c r="H10" s="98"/>
      <c r="I10" s="99" t="s">
        <v>2539</v>
      </c>
      <c r="J10" s="102" t="s">
        <v>21</v>
      </c>
      <c r="K10" s="256" t="s">
        <v>2337</v>
      </c>
      <c r="L10" s="193">
        <v>9</v>
      </c>
      <c r="M10" s="193">
        <v>5</v>
      </c>
      <c r="N10" s="193">
        <v>5</v>
      </c>
      <c r="O10" s="193">
        <v>1</v>
      </c>
      <c r="P10" s="193">
        <v>9</v>
      </c>
      <c r="Q10" s="193">
        <v>1</v>
      </c>
      <c r="R10" s="193">
        <v>1</v>
      </c>
      <c r="S10" s="257">
        <f t="shared" si="0"/>
        <v>600</v>
      </c>
      <c r="T10" s="257">
        <f t="shared" si="1"/>
        <v>76</v>
      </c>
    </row>
    <row r="11" spans="1:20" ht="87.45" x14ac:dyDescent="0.4">
      <c r="A11" s="852"/>
      <c r="B11" s="852"/>
      <c r="C11" s="852"/>
      <c r="D11" s="815"/>
      <c r="E11" s="815"/>
      <c r="F11" s="815"/>
      <c r="G11" s="815"/>
      <c r="H11" s="98"/>
      <c r="I11" s="99" t="s">
        <v>2540</v>
      </c>
      <c r="J11" s="102" t="s">
        <v>2324</v>
      </c>
      <c r="K11" s="256" t="s">
        <v>1391</v>
      </c>
      <c r="L11" s="193">
        <v>9</v>
      </c>
      <c r="M11" s="193">
        <v>5</v>
      </c>
      <c r="N11" s="193">
        <v>5</v>
      </c>
      <c r="O11" s="193">
        <v>1</v>
      </c>
      <c r="P11" s="193">
        <v>9</v>
      </c>
      <c r="Q11" s="193">
        <v>1</v>
      </c>
      <c r="R11" s="193">
        <v>1</v>
      </c>
      <c r="S11" s="257">
        <f t="shared" si="0"/>
        <v>600</v>
      </c>
      <c r="T11" s="257">
        <f t="shared" si="1"/>
        <v>76</v>
      </c>
    </row>
    <row r="12" spans="1:20" ht="21" customHeight="1" x14ac:dyDescent="0.4">
      <c r="A12" s="852"/>
      <c r="B12" s="815"/>
      <c r="C12" s="815"/>
      <c r="D12" s="79" t="s">
        <v>73</v>
      </c>
      <c r="E12" s="80" t="s">
        <v>1732</v>
      </c>
      <c r="F12" s="97"/>
      <c r="G12" s="81" t="s">
        <v>2286</v>
      </c>
      <c r="H12" s="98"/>
      <c r="I12" s="99"/>
      <c r="J12" s="102"/>
      <c r="K12" s="256"/>
      <c r="L12" s="193">
        <v>9</v>
      </c>
      <c r="M12" s="193">
        <v>5</v>
      </c>
      <c r="N12" s="193">
        <v>5</v>
      </c>
      <c r="O12" s="193">
        <v>5</v>
      </c>
      <c r="P12" s="193">
        <v>1</v>
      </c>
      <c r="Q12" s="193">
        <v>5</v>
      </c>
      <c r="R12" s="193">
        <v>5</v>
      </c>
      <c r="S12" s="257">
        <f t="shared" si="0"/>
        <v>560</v>
      </c>
      <c r="T12" s="257">
        <f t="shared" si="1"/>
        <v>93</v>
      </c>
    </row>
    <row r="13" spans="1:20" ht="43.75" x14ac:dyDescent="0.4">
      <c r="A13" s="852"/>
      <c r="B13" s="1251" t="s">
        <v>76</v>
      </c>
      <c r="C13" s="1251" t="s">
        <v>1733</v>
      </c>
      <c r="D13" s="1251" t="s">
        <v>79</v>
      </c>
      <c r="E13" s="1315" t="s">
        <v>346</v>
      </c>
      <c r="F13" s="1251"/>
      <c r="G13" s="1317" t="s">
        <v>2288</v>
      </c>
      <c r="H13" s="80"/>
      <c r="I13" s="81" t="s">
        <v>2338</v>
      </c>
      <c r="J13" s="4" t="s">
        <v>2308</v>
      </c>
      <c r="K13" s="256"/>
      <c r="L13" s="193">
        <v>5</v>
      </c>
      <c r="M13" s="193">
        <v>5</v>
      </c>
      <c r="N13" s="193">
        <v>1</v>
      </c>
      <c r="O13" s="193">
        <v>5</v>
      </c>
      <c r="P13" s="193">
        <v>1</v>
      </c>
      <c r="Q13" s="193">
        <v>5</v>
      </c>
      <c r="R13" s="193">
        <v>5</v>
      </c>
      <c r="S13" s="257">
        <f t="shared" si="0"/>
        <v>400</v>
      </c>
      <c r="T13" s="257">
        <f t="shared" si="1"/>
        <v>171</v>
      </c>
    </row>
    <row r="14" spans="1:20" ht="29.15" x14ac:dyDescent="0.4">
      <c r="A14" s="852"/>
      <c r="B14" s="852"/>
      <c r="C14" s="852"/>
      <c r="D14" s="852"/>
      <c r="E14" s="852"/>
      <c r="F14" s="852"/>
      <c r="G14" s="852"/>
      <c r="H14" s="80"/>
      <c r="I14" s="81" t="s">
        <v>2340</v>
      </c>
      <c r="J14" s="4" t="s">
        <v>2341</v>
      </c>
      <c r="K14" s="256"/>
      <c r="L14" s="193">
        <v>5</v>
      </c>
      <c r="M14" s="193">
        <v>5</v>
      </c>
      <c r="N14" s="193">
        <v>5</v>
      </c>
      <c r="O14" s="193">
        <v>1</v>
      </c>
      <c r="P14" s="193">
        <v>1</v>
      </c>
      <c r="Q14" s="193">
        <v>5</v>
      </c>
      <c r="R14" s="193">
        <v>5</v>
      </c>
      <c r="S14" s="257">
        <f t="shared" si="0"/>
        <v>400</v>
      </c>
      <c r="T14" s="257">
        <f t="shared" si="1"/>
        <v>171</v>
      </c>
    </row>
    <row r="15" spans="1:20" ht="29.15" x14ac:dyDescent="0.4">
      <c r="A15" s="852"/>
      <c r="B15" s="852"/>
      <c r="C15" s="852"/>
      <c r="D15" s="815"/>
      <c r="E15" s="815"/>
      <c r="F15" s="815"/>
      <c r="G15" s="815"/>
      <c r="H15" s="80"/>
      <c r="I15" s="81" t="s">
        <v>2342</v>
      </c>
      <c r="J15" s="4"/>
      <c r="K15" s="256"/>
      <c r="L15" s="193">
        <v>5</v>
      </c>
      <c r="M15" s="193">
        <v>9</v>
      </c>
      <c r="N15" s="193">
        <v>5</v>
      </c>
      <c r="O15" s="193">
        <v>1</v>
      </c>
      <c r="P15" s="193">
        <v>1</v>
      </c>
      <c r="Q15" s="193">
        <v>5</v>
      </c>
      <c r="R15" s="193">
        <v>5</v>
      </c>
      <c r="S15" s="257">
        <f t="shared" si="0"/>
        <v>440.00000000000006</v>
      </c>
      <c r="T15" s="257">
        <f t="shared" si="1"/>
        <v>162</v>
      </c>
    </row>
    <row r="16" spans="1:20" ht="21.75" customHeight="1" x14ac:dyDescent="0.4">
      <c r="A16" s="852"/>
      <c r="B16" s="852"/>
      <c r="C16" s="852"/>
      <c r="D16" s="1251" t="s">
        <v>88</v>
      </c>
      <c r="E16" s="1315" t="s">
        <v>2289</v>
      </c>
      <c r="F16" s="1251"/>
      <c r="G16" s="1317" t="s">
        <v>2291</v>
      </c>
      <c r="H16" s="80"/>
      <c r="I16" s="99" t="s">
        <v>1735</v>
      </c>
      <c r="J16" s="100" t="s">
        <v>2283</v>
      </c>
      <c r="K16" s="256" t="s">
        <v>2350</v>
      </c>
      <c r="L16" s="193">
        <v>5</v>
      </c>
      <c r="M16" s="193">
        <v>5</v>
      </c>
      <c r="N16" s="193">
        <v>5</v>
      </c>
      <c r="O16" s="193">
        <v>5</v>
      </c>
      <c r="P16" s="193">
        <v>1</v>
      </c>
      <c r="Q16" s="193">
        <v>5</v>
      </c>
      <c r="R16" s="193">
        <v>5</v>
      </c>
      <c r="S16" s="257">
        <f t="shared" si="0"/>
        <v>420</v>
      </c>
      <c r="T16" s="257">
        <f t="shared" si="1"/>
        <v>166</v>
      </c>
    </row>
    <row r="17" spans="1:20" ht="58.3" x14ac:dyDescent="0.35">
      <c r="A17" s="852"/>
      <c r="B17" s="852"/>
      <c r="C17" s="852"/>
      <c r="D17" s="852"/>
      <c r="E17" s="852"/>
      <c r="F17" s="852"/>
      <c r="G17" s="852"/>
      <c r="H17" s="80"/>
      <c r="I17" s="81" t="s">
        <v>1736</v>
      </c>
      <c r="J17" s="100" t="s">
        <v>2283</v>
      </c>
      <c r="K17" s="256" t="s">
        <v>2351</v>
      </c>
      <c r="L17" s="193">
        <v>5</v>
      </c>
      <c r="M17" s="193">
        <v>5</v>
      </c>
      <c r="N17" s="193">
        <v>1</v>
      </c>
      <c r="O17" s="193">
        <v>5</v>
      </c>
      <c r="P17" s="193">
        <v>1</v>
      </c>
      <c r="Q17" s="193">
        <v>5</v>
      </c>
      <c r="R17" s="193">
        <v>5</v>
      </c>
      <c r="S17" s="257">
        <f t="shared" si="0"/>
        <v>400</v>
      </c>
      <c r="T17" s="257">
        <f t="shared" si="1"/>
        <v>171</v>
      </c>
    </row>
    <row r="18" spans="1:20" ht="72.900000000000006" x14ac:dyDescent="0.35">
      <c r="A18" s="852"/>
      <c r="B18" s="852"/>
      <c r="C18" s="852"/>
      <c r="D18" s="852"/>
      <c r="E18" s="852"/>
      <c r="F18" s="852"/>
      <c r="G18" s="852"/>
      <c r="H18" s="80"/>
      <c r="I18" s="81" t="s">
        <v>1737</v>
      </c>
      <c r="J18" s="100" t="s">
        <v>2283</v>
      </c>
      <c r="K18" s="256" t="s">
        <v>2352</v>
      </c>
      <c r="L18" s="193">
        <v>5</v>
      </c>
      <c r="M18" s="193">
        <v>1</v>
      </c>
      <c r="N18" s="193">
        <v>5</v>
      </c>
      <c r="O18" s="193">
        <v>5</v>
      </c>
      <c r="P18" s="193">
        <v>1</v>
      </c>
      <c r="Q18" s="193">
        <v>5</v>
      </c>
      <c r="R18" s="193">
        <v>5</v>
      </c>
      <c r="S18" s="257">
        <f t="shared" si="0"/>
        <v>380</v>
      </c>
      <c r="T18" s="257">
        <f t="shared" si="1"/>
        <v>175</v>
      </c>
    </row>
    <row r="19" spans="1:20" ht="58.3" x14ac:dyDescent="0.35">
      <c r="A19" s="852"/>
      <c r="B19" s="852"/>
      <c r="C19" s="852"/>
      <c r="D19" s="852"/>
      <c r="E19" s="852"/>
      <c r="F19" s="852"/>
      <c r="G19" s="852"/>
      <c r="H19" s="80"/>
      <c r="I19" s="81" t="s">
        <v>1738</v>
      </c>
      <c r="J19" s="100" t="s">
        <v>21</v>
      </c>
      <c r="K19" s="256" t="s">
        <v>1867</v>
      </c>
      <c r="L19" s="193">
        <v>9</v>
      </c>
      <c r="M19" s="193">
        <v>9</v>
      </c>
      <c r="N19" s="193">
        <v>1</v>
      </c>
      <c r="O19" s="193">
        <v>5</v>
      </c>
      <c r="P19" s="193">
        <v>1</v>
      </c>
      <c r="Q19" s="193">
        <v>5</v>
      </c>
      <c r="R19" s="193">
        <v>5</v>
      </c>
      <c r="S19" s="257">
        <f t="shared" si="0"/>
        <v>580</v>
      </c>
      <c r="T19" s="257">
        <f t="shared" si="1"/>
        <v>90</v>
      </c>
    </row>
    <row r="20" spans="1:20" ht="29.15" x14ac:dyDescent="0.4">
      <c r="A20" s="852"/>
      <c r="B20" s="852"/>
      <c r="C20" s="852"/>
      <c r="D20" s="852"/>
      <c r="E20" s="852"/>
      <c r="F20" s="852"/>
      <c r="G20" s="852"/>
      <c r="H20" s="80"/>
      <c r="I20" s="81" t="s">
        <v>2353</v>
      </c>
      <c r="J20" s="4" t="s">
        <v>2354</v>
      </c>
      <c r="K20" s="256"/>
      <c r="L20" s="193">
        <v>5</v>
      </c>
      <c r="M20" s="193">
        <v>1</v>
      </c>
      <c r="N20" s="193">
        <v>5</v>
      </c>
      <c r="O20" s="193">
        <v>5</v>
      </c>
      <c r="P20" s="193">
        <v>1</v>
      </c>
      <c r="Q20" s="193">
        <v>5</v>
      </c>
      <c r="R20" s="193">
        <v>5</v>
      </c>
      <c r="S20" s="257">
        <f t="shared" si="0"/>
        <v>380</v>
      </c>
      <c r="T20" s="257">
        <f t="shared" si="1"/>
        <v>175</v>
      </c>
    </row>
    <row r="21" spans="1:20" ht="15.75" customHeight="1" x14ac:dyDescent="0.4">
      <c r="A21" s="852"/>
      <c r="B21" s="852"/>
      <c r="C21" s="852"/>
      <c r="D21" s="815"/>
      <c r="E21" s="815"/>
      <c r="F21" s="815"/>
      <c r="G21" s="815"/>
      <c r="H21" s="80"/>
      <c r="I21" s="81" t="s">
        <v>2355</v>
      </c>
      <c r="J21" s="4" t="s">
        <v>2308</v>
      </c>
      <c r="K21" s="256"/>
      <c r="L21" s="193">
        <v>5</v>
      </c>
      <c r="M21" s="193">
        <v>1</v>
      </c>
      <c r="N21" s="193">
        <v>5</v>
      </c>
      <c r="O21" s="193">
        <v>1</v>
      </c>
      <c r="P21" s="193">
        <v>9</v>
      </c>
      <c r="Q21" s="193">
        <v>5</v>
      </c>
      <c r="R21" s="193">
        <v>5</v>
      </c>
      <c r="S21" s="257">
        <f t="shared" si="0"/>
        <v>520</v>
      </c>
      <c r="T21" s="257">
        <f t="shared" si="1"/>
        <v>97</v>
      </c>
    </row>
    <row r="22" spans="1:20" ht="27" customHeight="1" x14ac:dyDescent="0.35">
      <c r="A22" s="852"/>
      <c r="B22" s="852"/>
      <c r="C22" s="852"/>
      <c r="D22" s="1318" t="s">
        <v>231</v>
      </c>
      <c r="E22" s="1317" t="s">
        <v>2356</v>
      </c>
      <c r="F22" s="1318"/>
      <c r="G22" s="1317" t="s">
        <v>2291</v>
      </c>
      <c r="H22" s="81"/>
      <c r="I22" s="81" t="s">
        <v>2357</v>
      </c>
      <c r="J22" s="100" t="s">
        <v>2358</v>
      </c>
      <c r="K22" s="258" t="s">
        <v>2359</v>
      </c>
      <c r="L22" s="193">
        <v>5</v>
      </c>
      <c r="M22" s="193">
        <v>5</v>
      </c>
      <c r="N22" s="193">
        <v>1</v>
      </c>
      <c r="O22" s="193">
        <v>1</v>
      </c>
      <c r="P22" s="193">
        <v>5</v>
      </c>
      <c r="Q22" s="193">
        <v>5</v>
      </c>
      <c r="R22" s="193">
        <v>5</v>
      </c>
      <c r="S22" s="257">
        <f t="shared" si="0"/>
        <v>459.99999999999994</v>
      </c>
      <c r="T22" s="257">
        <f t="shared" si="1"/>
        <v>150</v>
      </c>
    </row>
    <row r="23" spans="1:20" ht="15.75" customHeight="1" x14ac:dyDescent="0.35">
      <c r="A23" s="852"/>
      <c r="B23" s="852"/>
      <c r="C23" s="852"/>
      <c r="D23" s="852"/>
      <c r="E23" s="852"/>
      <c r="F23" s="852"/>
      <c r="G23" s="852"/>
      <c r="H23" s="81"/>
      <c r="I23" s="81" t="s">
        <v>2360</v>
      </c>
      <c r="J23" s="100" t="s">
        <v>2358</v>
      </c>
      <c r="K23" s="258" t="s">
        <v>2361</v>
      </c>
      <c r="L23" s="193">
        <v>5</v>
      </c>
      <c r="M23" s="193">
        <v>5</v>
      </c>
      <c r="N23" s="193">
        <v>1</v>
      </c>
      <c r="O23" s="193">
        <v>1</v>
      </c>
      <c r="P23" s="193">
        <v>5</v>
      </c>
      <c r="Q23" s="193">
        <v>5</v>
      </c>
      <c r="R23" s="193">
        <v>5</v>
      </c>
      <c r="S23" s="257">
        <f t="shared" si="0"/>
        <v>459.99999999999994</v>
      </c>
      <c r="T23" s="257">
        <f t="shared" si="1"/>
        <v>150</v>
      </c>
    </row>
    <row r="24" spans="1:20" ht="29.25" customHeight="1" x14ac:dyDescent="0.35">
      <c r="A24" s="852"/>
      <c r="B24" s="852"/>
      <c r="C24" s="852"/>
      <c r="D24" s="852"/>
      <c r="E24" s="852"/>
      <c r="F24" s="852"/>
      <c r="G24" s="852"/>
      <c r="H24" s="81"/>
      <c r="I24" s="81" t="s">
        <v>2362</v>
      </c>
      <c r="J24" s="100" t="s">
        <v>2358</v>
      </c>
      <c r="K24" s="258" t="s">
        <v>2363</v>
      </c>
      <c r="L24" s="193">
        <v>5</v>
      </c>
      <c r="M24" s="193">
        <v>5</v>
      </c>
      <c r="N24" s="193">
        <v>1</v>
      </c>
      <c r="O24" s="193">
        <v>1</v>
      </c>
      <c r="P24" s="193">
        <v>5</v>
      </c>
      <c r="Q24" s="193">
        <v>5</v>
      </c>
      <c r="R24" s="193">
        <v>5</v>
      </c>
      <c r="S24" s="257">
        <f t="shared" si="0"/>
        <v>459.99999999999994</v>
      </c>
      <c r="T24" s="257">
        <f t="shared" si="1"/>
        <v>150</v>
      </c>
    </row>
    <row r="25" spans="1:20" ht="18.75" customHeight="1" x14ac:dyDescent="0.35">
      <c r="A25" s="852"/>
      <c r="B25" s="852"/>
      <c r="C25" s="852"/>
      <c r="D25" s="815"/>
      <c r="E25" s="815"/>
      <c r="F25" s="815"/>
      <c r="G25" s="815"/>
      <c r="H25" s="81"/>
      <c r="I25" s="81" t="s">
        <v>2541</v>
      </c>
      <c r="J25" s="100" t="s">
        <v>2358</v>
      </c>
      <c r="K25" s="258" t="s">
        <v>2365</v>
      </c>
      <c r="L25" s="193">
        <v>5</v>
      </c>
      <c r="M25" s="193">
        <v>5</v>
      </c>
      <c r="N25" s="193">
        <v>1</v>
      </c>
      <c r="O25" s="193">
        <v>1</v>
      </c>
      <c r="P25" s="193">
        <v>5</v>
      </c>
      <c r="Q25" s="193">
        <v>5</v>
      </c>
      <c r="R25" s="193">
        <v>5</v>
      </c>
      <c r="S25" s="257">
        <f t="shared" si="0"/>
        <v>459.99999999999994</v>
      </c>
      <c r="T25" s="257">
        <f t="shared" si="1"/>
        <v>150</v>
      </c>
    </row>
    <row r="26" spans="1:20" ht="21.75" customHeight="1" x14ac:dyDescent="0.4">
      <c r="A26" s="852"/>
      <c r="B26" s="852"/>
      <c r="C26" s="852"/>
      <c r="D26" s="1318" t="s">
        <v>267</v>
      </c>
      <c r="E26" s="1317" t="s">
        <v>1742</v>
      </c>
      <c r="F26" s="1318"/>
      <c r="G26" s="1317" t="s">
        <v>2366</v>
      </c>
      <c r="H26" s="81"/>
      <c r="I26" s="81" t="s">
        <v>1742</v>
      </c>
      <c r="J26" s="4" t="s">
        <v>21</v>
      </c>
      <c r="K26" s="258" t="s">
        <v>2367</v>
      </c>
      <c r="L26" s="193">
        <v>9</v>
      </c>
      <c r="M26" s="193">
        <v>9</v>
      </c>
      <c r="N26" s="193">
        <v>1</v>
      </c>
      <c r="O26" s="193">
        <v>5</v>
      </c>
      <c r="P26" s="193">
        <v>5</v>
      </c>
      <c r="Q26" s="193">
        <v>5</v>
      </c>
      <c r="R26" s="193">
        <v>5</v>
      </c>
      <c r="S26" s="257">
        <f t="shared" si="0"/>
        <v>660</v>
      </c>
      <c r="T26" s="257">
        <f t="shared" si="1"/>
        <v>27</v>
      </c>
    </row>
    <row r="27" spans="1:20" ht="21" customHeight="1" x14ac:dyDescent="0.35">
      <c r="A27" s="852"/>
      <c r="B27" s="852"/>
      <c r="C27" s="852"/>
      <c r="D27" s="852"/>
      <c r="E27" s="852"/>
      <c r="F27" s="852"/>
      <c r="G27" s="852"/>
      <c r="H27" s="81"/>
      <c r="I27" s="81" t="s">
        <v>1743</v>
      </c>
      <c r="J27" s="100" t="s">
        <v>1151</v>
      </c>
      <c r="K27" s="256"/>
      <c r="L27" s="193">
        <v>9</v>
      </c>
      <c r="M27" s="193">
        <v>9</v>
      </c>
      <c r="N27" s="193">
        <v>1</v>
      </c>
      <c r="O27" s="193">
        <v>5</v>
      </c>
      <c r="P27" s="193">
        <v>5</v>
      </c>
      <c r="Q27" s="193">
        <v>5</v>
      </c>
      <c r="R27" s="193">
        <v>5</v>
      </c>
      <c r="S27" s="257">
        <f t="shared" si="0"/>
        <v>660</v>
      </c>
      <c r="T27" s="257">
        <f t="shared" si="1"/>
        <v>27</v>
      </c>
    </row>
    <row r="28" spans="1:20" ht="28.5" customHeight="1" x14ac:dyDescent="0.35">
      <c r="A28" s="852"/>
      <c r="B28" s="852"/>
      <c r="C28" s="852"/>
      <c r="D28" s="815"/>
      <c r="E28" s="815"/>
      <c r="F28" s="815"/>
      <c r="G28" s="815"/>
      <c r="H28" s="81"/>
      <c r="I28" s="81" t="s">
        <v>1744</v>
      </c>
      <c r="J28" s="100" t="s">
        <v>1264</v>
      </c>
      <c r="K28" s="256"/>
      <c r="L28" s="193">
        <v>9</v>
      </c>
      <c r="M28" s="193">
        <v>5</v>
      </c>
      <c r="N28" s="193">
        <v>1</v>
      </c>
      <c r="O28" s="193">
        <v>5</v>
      </c>
      <c r="P28" s="193">
        <v>5</v>
      </c>
      <c r="Q28" s="193">
        <v>5</v>
      </c>
      <c r="R28" s="193">
        <v>5</v>
      </c>
      <c r="S28" s="257">
        <f t="shared" si="0"/>
        <v>619.99999999999989</v>
      </c>
      <c r="T28" s="257">
        <f t="shared" si="1"/>
        <v>69</v>
      </c>
    </row>
    <row r="29" spans="1:20" ht="15.75" customHeight="1" x14ac:dyDescent="0.4">
      <c r="A29" s="852"/>
      <c r="B29" s="852"/>
      <c r="C29" s="852"/>
      <c r="D29" s="1251" t="s">
        <v>345</v>
      </c>
      <c r="E29" s="1315" t="s">
        <v>1746</v>
      </c>
      <c r="F29" s="1251"/>
      <c r="G29" s="1317" t="s">
        <v>2366</v>
      </c>
      <c r="H29" s="80"/>
      <c r="I29" s="99" t="s">
        <v>2368</v>
      </c>
      <c r="J29" s="4" t="s">
        <v>271</v>
      </c>
      <c r="K29" s="256" t="s">
        <v>2369</v>
      </c>
      <c r="L29" s="193">
        <v>9</v>
      </c>
      <c r="M29" s="193">
        <v>9</v>
      </c>
      <c r="N29" s="193">
        <v>5</v>
      </c>
      <c r="O29" s="193">
        <v>5</v>
      </c>
      <c r="P29" s="193">
        <v>5</v>
      </c>
      <c r="Q29" s="193">
        <v>5</v>
      </c>
      <c r="R29" s="193">
        <v>5</v>
      </c>
      <c r="S29" s="257">
        <f t="shared" si="0"/>
        <v>680</v>
      </c>
      <c r="T29" s="257">
        <f t="shared" si="1"/>
        <v>21</v>
      </c>
    </row>
    <row r="30" spans="1:20" ht="13.5" customHeight="1" x14ac:dyDescent="0.4">
      <c r="A30" s="852"/>
      <c r="B30" s="852"/>
      <c r="C30" s="852"/>
      <c r="D30" s="852"/>
      <c r="E30" s="852"/>
      <c r="F30" s="852"/>
      <c r="G30" s="852"/>
      <c r="H30" s="80"/>
      <c r="I30" s="99" t="s">
        <v>270</v>
      </c>
      <c r="J30" s="4" t="s">
        <v>271</v>
      </c>
      <c r="K30" s="256" t="s">
        <v>2370</v>
      </c>
      <c r="L30" s="193">
        <v>9</v>
      </c>
      <c r="M30" s="193">
        <v>5</v>
      </c>
      <c r="N30" s="193">
        <v>5</v>
      </c>
      <c r="O30" s="193">
        <v>5</v>
      </c>
      <c r="P30" s="193">
        <v>5</v>
      </c>
      <c r="Q30" s="193">
        <v>5</v>
      </c>
      <c r="R30" s="193">
        <v>5</v>
      </c>
      <c r="S30" s="257">
        <f t="shared" si="0"/>
        <v>640</v>
      </c>
      <c r="T30" s="257">
        <f t="shared" si="1"/>
        <v>36</v>
      </c>
    </row>
    <row r="31" spans="1:20" ht="15.75" customHeight="1" x14ac:dyDescent="0.4">
      <c r="A31" s="852"/>
      <c r="B31" s="815"/>
      <c r="C31" s="815"/>
      <c r="D31" s="815"/>
      <c r="E31" s="815"/>
      <c r="F31" s="815"/>
      <c r="G31" s="815"/>
      <c r="H31" s="80"/>
      <c r="I31" s="99" t="s">
        <v>2371</v>
      </c>
      <c r="J31" s="4" t="s">
        <v>271</v>
      </c>
      <c r="K31" s="256" t="s">
        <v>2372</v>
      </c>
      <c r="L31" s="193">
        <v>9</v>
      </c>
      <c r="M31" s="193">
        <v>9</v>
      </c>
      <c r="N31" s="193">
        <v>1</v>
      </c>
      <c r="O31" s="193">
        <v>5</v>
      </c>
      <c r="P31" s="193">
        <v>5</v>
      </c>
      <c r="Q31" s="193">
        <v>5</v>
      </c>
      <c r="R31" s="193">
        <v>5</v>
      </c>
      <c r="S31" s="257">
        <f t="shared" si="0"/>
        <v>660</v>
      </c>
      <c r="T31" s="257">
        <f t="shared" si="1"/>
        <v>27</v>
      </c>
    </row>
    <row r="32" spans="1:20" ht="15.75" customHeight="1" x14ac:dyDescent="0.4">
      <c r="A32" s="852"/>
      <c r="B32" s="1252" t="s">
        <v>357</v>
      </c>
      <c r="C32" s="1252" t="s">
        <v>2295</v>
      </c>
      <c r="D32" s="1318" t="s">
        <v>360</v>
      </c>
      <c r="E32" s="1317" t="s">
        <v>2373</v>
      </c>
      <c r="F32" s="1316"/>
      <c r="G32" s="1317" t="s">
        <v>2374</v>
      </c>
      <c r="H32" s="81"/>
      <c r="I32" s="81" t="s">
        <v>2375</v>
      </c>
      <c r="J32" s="4"/>
      <c r="K32" s="256"/>
      <c r="L32" s="193">
        <v>5</v>
      </c>
      <c r="M32" s="193">
        <v>5</v>
      </c>
      <c r="N32" s="193">
        <v>9</v>
      </c>
      <c r="O32" s="193">
        <v>1</v>
      </c>
      <c r="P32" s="193">
        <v>5</v>
      </c>
      <c r="Q32" s="193">
        <v>5</v>
      </c>
      <c r="R32" s="193">
        <v>5</v>
      </c>
      <c r="S32" s="257">
        <f t="shared" si="0"/>
        <v>500</v>
      </c>
      <c r="T32" s="257">
        <f t="shared" si="1"/>
        <v>101</v>
      </c>
    </row>
    <row r="33" spans="1:20" ht="15.75" customHeight="1" x14ac:dyDescent="0.4">
      <c r="A33" s="852"/>
      <c r="B33" s="852"/>
      <c r="C33" s="852"/>
      <c r="D33" s="852"/>
      <c r="E33" s="852"/>
      <c r="F33" s="852"/>
      <c r="G33" s="852"/>
      <c r="H33" s="81"/>
      <c r="I33" s="81" t="s">
        <v>1748</v>
      </c>
      <c r="J33" s="4"/>
      <c r="K33" s="256"/>
      <c r="L33" s="193">
        <v>9</v>
      </c>
      <c r="M33" s="193">
        <v>5</v>
      </c>
      <c r="N33" s="193">
        <v>1</v>
      </c>
      <c r="O33" s="193">
        <v>1</v>
      </c>
      <c r="P33" s="193">
        <v>5</v>
      </c>
      <c r="Q33" s="193">
        <v>5</v>
      </c>
      <c r="R33" s="193">
        <v>5</v>
      </c>
      <c r="S33" s="257">
        <f t="shared" si="0"/>
        <v>600</v>
      </c>
      <c r="T33" s="257">
        <f t="shared" si="1"/>
        <v>76</v>
      </c>
    </row>
    <row r="34" spans="1:20" ht="15.75" customHeight="1" x14ac:dyDescent="0.4">
      <c r="A34" s="852"/>
      <c r="B34" s="852"/>
      <c r="C34" s="852"/>
      <c r="D34" s="852"/>
      <c r="E34" s="852"/>
      <c r="F34" s="852"/>
      <c r="G34" s="852"/>
      <c r="H34" s="81"/>
      <c r="I34" s="115" t="s">
        <v>1749</v>
      </c>
      <c r="J34" s="4"/>
      <c r="K34" s="256"/>
      <c r="L34" s="193">
        <v>5</v>
      </c>
      <c r="M34" s="193">
        <v>5</v>
      </c>
      <c r="N34" s="193">
        <v>1</v>
      </c>
      <c r="O34" s="193">
        <v>1</v>
      </c>
      <c r="P34" s="193">
        <v>5</v>
      </c>
      <c r="Q34" s="193">
        <v>5</v>
      </c>
      <c r="R34" s="193">
        <v>5</v>
      </c>
      <c r="S34" s="257">
        <f t="shared" si="0"/>
        <v>459.99999999999994</v>
      </c>
      <c r="T34" s="257">
        <f t="shared" si="1"/>
        <v>150</v>
      </c>
    </row>
    <row r="35" spans="1:20" ht="15.75" customHeight="1" x14ac:dyDescent="0.4">
      <c r="A35" s="852"/>
      <c r="B35" s="852"/>
      <c r="C35" s="852"/>
      <c r="D35" s="852"/>
      <c r="E35" s="852"/>
      <c r="F35" s="852"/>
      <c r="G35" s="852"/>
      <c r="H35" s="81"/>
      <c r="I35" s="81" t="s">
        <v>1750</v>
      </c>
      <c r="J35" s="4"/>
      <c r="K35" s="256"/>
      <c r="L35" s="193">
        <v>9</v>
      </c>
      <c r="M35" s="193">
        <v>5</v>
      </c>
      <c r="N35" s="193">
        <v>1</v>
      </c>
      <c r="O35" s="193">
        <v>1</v>
      </c>
      <c r="P35" s="193">
        <v>5</v>
      </c>
      <c r="Q35" s="193">
        <v>5</v>
      </c>
      <c r="R35" s="193">
        <v>5</v>
      </c>
      <c r="S35" s="257">
        <f t="shared" si="0"/>
        <v>600</v>
      </c>
      <c r="T35" s="257">
        <f t="shared" si="1"/>
        <v>76</v>
      </c>
    </row>
    <row r="36" spans="1:20" ht="15.75" customHeight="1" x14ac:dyDescent="0.4">
      <c r="A36" s="852"/>
      <c r="B36" s="852"/>
      <c r="C36" s="852"/>
      <c r="D36" s="852"/>
      <c r="E36" s="852"/>
      <c r="F36" s="852"/>
      <c r="G36" s="852"/>
      <c r="H36" s="81"/>
      <c r="I36" s="81" t="s">
        <v>2376</v>
      </c>
      <c r="J36" s="4"/>
      <c r="K36" s="256"/>
      <c r="L36" s="193">
        <v>9</v>
      </c>
      <c r="M36" s="193">
        <v>5</v>
      </c>
      <c r="N36" s="193">
        <v>9</v>
      </c>
      <c r="O36" s="193">
        <v>9</v>
      </c>
      <c r="P36" s="193">
        <v>5</v>
      </c>
      <c r="Q36" s="193">
        <v>5</v>
      </c>
      <c r="R36" s="193">
        <v>5</v>
      </c>
      <c r="S36" s="257">
        <f t="shared" si="0"/>
        <v>680</v>
      </c>
      <c r="T36" s="257">
        <f t="shared" si="1"/>
        <v>21</v>
      </c>
    </row>
    <row r="37" spans="1:20" ht="15.75" customHeight="1" x14ac:dyDescent="0.4">
      <c r="A37" s="852"/>
      <c r="B37" s="852"/>
      <c r="C37" s="852"/>
      <c r="D37" s="852"/>
      <c r="E37" s="852"/>
      <c r="F37" s="852"/>
      <c r="G37" s="852"/>
      <c r="H37" s="81"/>
      <c r="I37" s="81" t="s">
        <v>2377</v>
      </c>
      <c r="J37" s="4"/>
      <c r="K37" s="256"/>
      <c r="L37" s="193">
        <v>9</v>
      </c>
      <c r="M37" s="193">
        <v>1</v>
      </c>
      <c r="N37" s="193">
        <v>9</v>
      </c>
      <c r="O37" s="193">
        <v>9</v>
      </c>
      <c r="P37" s="193">
        <v>5</v>
      </c>
      <c r="Q37" s="193">
        <v>5</v>
      </c>
      <c r="R37" s="193">
        <v>5</v>
      </c>
      <c r="S37" s="257">
        <f t="shared" si="0"/>
        <v>640</v>
      </c>
      <c r="T37" s="257">
        <f t="shared" si="1"/>
        <v>36</v>
      </c>
    </row>
    <row r="38" spans="1:20" ht="15.75" customHeight="1" x14ac:dyDescent="0.4">
      <c r="A38" s="852"/>
      <c r="B38" s="852"/>
      <c r="C38" s="852"/>
      <c r="D38" s="852"/>
      <c r="E38" s="852"/>
      <c r="F38" s="852"/>
      <c r="G38" s="852"/>
      <c r="H38" s="81"/>
      <c r="I38" s="81" t="s">
        <v>1751</v>
      </c>
      <c r="J38" s="4"/>
      <c r="K38" s="256"/>
      <c r="L38" s="193">
        <v>5</v>
      </c>
      <c r="M38" s="193">
        <v>1</v>
      </c>
      <c r="N38" s="193">
        <v>9</v>
      </c>
      <c r="O38" s="193">
        <v>9</v>
      </c>
      <c r="P38" s="193">
        <v>5</v>
      </c>
      <c r="Q38" s="193">
        <v>5</v>
      </c>
      <c r="R38" s="193">
        <v>5</v>
      </c>
      <c r="S38" s="257">
        <f t="shared" si="0"/>
        <v>500</v>
      </c>
      <c r="T38" s="257">
        <f t="shared" si="1"/>
        <v>101</v>
      </c>
    </row>
    <row r="39" spans="1:20" ht="15.75" customHeight="1" x14ac:dyDescent="0.4">
      <c r="A39" s="852"/>
      <c r="B39" s="852"/>
      <c r="C39" s="852"/>
      <c r="D39" s="852"/>
      <c r="E39" s="852"/>
      <c r="F39" s="852"/>
      <c r="G39" s="852"/>
      <c r="H39" s="81"/>
      <c r="I39" s="81" t="s">
        <v>1752</v>
      </c>
      <c r="J39" s="4"/>
      <c r="K39" s="256"/>
      <c r="L39" s="193">
        <v>5</v>
      </c>
      <c r="M39" s="193">
        <v>1</v>
      </c>
      <c r="N39" s="193">
        <v>5</v>
      </c>
      <c r="O39" s="193">
        <v>9</v>
      </c>
      <c r="P39" s="193">
        <v>5</v>
      </c>
      <c r="Q39" s="193">
        <v>5</v>
      </c>
      <c r="R39" s="193">
        <v>5</v>
      </c>
      <c r="S39" s="257">
        <f t="shared" si="0"/>
        <v>480.00000000000006</v>
      </c>
      <c r="T39" s="257">
        <f t="shared" si="1"/>
        <v>138</v>
      </c>
    </row>
    <row r="40" spans="1:20" ht="15.75" customHeight="1" x14ac:dyDescent="0.4">
      <c r="A40" s="852"/>
      <c r="B40" s="852"/>
      <c r="C40" s="852"/>
      <c r="D40" s="852"/>
      <c r="E40" s="852"/>
      <c r="F40" s="852"/>
      <c r="G40" s="852"/>
      <c r="H40" s="81"/>
      <c r="I40" s="81" t="s">
        <v>407</v>
      </c>
      <c r="J40" s="4"/>
      <c r="K40" s="256"/>
      <c r="L40" s="193">
        <v>5</v>
      </c>
      <c r="M40" s="193">
        <v>1</v>
      </c>
      <c r="N40" s="193">
        <v>1</v>
      </c>
      <c r="O40" s="193">
        <v>5</v>
      </c>
      <c r="P40" s="193">
        <v>5</v>
      </c>
      <c r="Q40" s="193">
        <v>5</v>
      </c>
      <c r="R40" s="193">
        <v>5</v>
      </c>
      <c r="S40" s="257">
        <f t="shared" si="0"/>
        <v>440.00000000000006</v>
      </c>
      <c r="T40" s="257">
        <f t="shared" si="1"/>
        <v>162</v>
      </c>
    </row>
    <row r="41" spans="1:20" ht="15.75" customHeight="1" x14ac:dyDescent="0.4">
      <c r="A41" s="852"/>
      <c r="B41" s="852"/>
      <c r="C41" s="852"/>
      <c r="D41" s="852"/>
      <c r="E41" s="852"/>
      <c r="F41" s="852"/>
      <c r="G41" s="852"/>
      <c r="H41" s="81"/>
      <c r="I41" s="81" t="s">
        <v>414</v>
      </c>
      <c r="J41" s="4"/>
      <c r="K41" s="256"/>
      <c r="L41" s="193">
        <v>9</v>
      </c>
      <c r="M41" s="193">
        <v>5</v>
      </c>
      <c r="N41" s="193">
        <v>5</v>
      </c>
      <c r="O41" s="193">
        <v>5</v>
      </c>
      <c r="P41" s="193">
        <v>5</v>
      </c>
      <c r="Q41" s="193">
        <v>5</v>
      </c>
      <c r="R41" s="193">
        <v>5</v>
      </c>
      <c r="S41" s="257">
        <f t="shared" si="0"/>
        <v>640</v>
      </c>
      <c r="T41" s="257">
        <f t="shared" si="1"/>
        <v>36</v>
      </c>
    </row>
    <row r="42" spans="1:20" ht="15.75" customHeight="1" x14ac:dyDescent="0.4">
      <c r="A42" s="852"/>
      <c r="B42" s="852"/>
      <c r="C42" s="852"/>
      <c r="D42" s="852"/>
      <c r="E42" s="852"/>
      <c r="F42" s="852"/>
      <c r="G42" s="852"/>
      <c r="H42" s="81"/>
      <c r="I42" s="81" t="s">
        <v>423</v>
      </c>
      <c r="J42" s="4"/>
      <c r="K42" s="256"/>
      <c r="L42" s="193">
        <v>9</v>
      </c>
      <c r="M42" s="193">
        <v>5</v>
      </c>
      <c r="N42" s="193">
        <v>5</v>
      </c>
      <c r="O42" s="193">
        <v>5</v>
      </c>
      <c r="P42" s="193">
        <v>5</v>
      </c>
      <c r="Q42" s="193">
        <v>5</v>
      </c>
      <c r="R42" s="193">
        <v>5</v>
      </c>
      <c r="S42" s="257">
        <f t="shared" si="0"/>
        <v>640</v>
      </c>
      <c r="T42" s="257">
        <f t="shared" si="1"/>
        <v>36</v>
      </c>
    </row>
    <row r="43" spans="1:20" ht="15.75" customHeight="1" x14ac:dyDescent="0.4">
      <c r="A43" s="852"/>
      <c r="B43" s="852"/>
      <c r="C43" s="852"/>
      <c r="D43" s="852"/>
      <c r="E43" s="852"/>
      <c r="F43" s="852"/>
      <c r="G43" s="852"/>
      <c r="H43" s="81"/>
      <c r="I43" s="81" t="s">
        <v>1754</v>
      </c>
      <c r="J43" s="4"/>
      <c r="K43" s="256"/>
      <c r="L43" s="193">
        <v>5</v>
      </c>
      <c r="M43" s="193">
        <v>1</v>
      </c>
      <c r="N43" s="193">
        <v>1</v>
      </c>
      <c r="O43" s="193">
        <v>1</v>
      </c>
      <c r="P43" s="193">
        <v>5</v>
      </c>
      <c r="Q43" s="193">
        <v>5</v>
      </c>
      <c r="R43" s="193">
        <v>5</v>
      </c>
      <c r="S43" s="257">
        <f t="shared" si="0"/>
        <v>420</v>
      </c>
      <c r="T43" s="257">
        <f t="shared" si="1"/>
        <v>166</v>
      </c>
    </row>
    <row r="44" spans="1:20" ht="45" customHeight="1" x14ac:dyDescent="0.4">
      <c r="A44" s="852"/>
      <c r="B44" s="852"/>
      <c r="C44" s="852"/>
      <c r="D44" s="815"/>
      <c r="E44" s="815"/>
      <c r="F44" s="815"/>
      <c r="G44" s="815"/>
      <c r="H44" s="81"/>
      <c r="I44" s="81" t="s">
        <v>1755</v>
      </c>
      <c r="J44" s="4"/>
      <c r="K44" s="256"/>
      <c r="L44" s="193">
        <v>5</v>
      </c>
      <c r="M44" s="193">
        <v>1</v>
      </c>
      <c r="N44" s="193">
        <v>1</v>
      </c>
      <c r="O44" s="193">
        <v>5</v>
      </c>
      <c r="P44" s="193">
        <v>5</v>
      </c>
      <c r="Q44" s="193">
        <v>5</v>
      </c>
      <c r="R44" s="193">
        <v>5</v>
      </c>
      <c r="S44" s="257">
        <f t="shared" si="0"/>
        <v>440.00000000000006</v>
      </c>
      <c r="T44" s="257">
        <f t="shared" si="1"/>
        <v>162</v>
      </c>
    </row>
    <row r="45" spans="1:20" ht="30" customHeight="1" x14ac:dyDescent="0.4">
      <c r="A45" s="852"/>
      <c r="B45" s="852"/>
      <c r="C45" s="852"/>
      <c r="D45" s="1318" t="s">
        <v>432</v>
      </c>
      <c r="E45" s="1317" t="s">
        <v>2297</v>
      </c>
      <c r="F45" s="1318"/>
      <c r="G45" s="1317" t="s">
        <v>2374</v>
      </c>
      <c r="H45" s="81"/>
      <c r="I45" s="81" t="s">
        <v>1756</v>
      </c>
      <c r="J45" s="4" t="s">
        <v>364</v>
      </c>
      <c r="K45" s="256"/>
      <c r="L45" s="193">
        <v>9</v>
      </c>
      <c r="M45" s="193">
        <v>5</v>
      </c>
      <c r="N45" s="193">
        <v>1</v>
      </c>
      <c r="O45" s="193">
        <v>1</v>
      </c>
      <c r="P45" s="193">
        <v>5</v>
      </c>
      <c r="Q45" s="193">
        <v>5</v>
      </c>
      <c r="R45" s="193">
        <v>5</v>
      </c>
      <c r="S45" s="257">
        <f t="shared" si="0"/>
        <v>600</v>
      </c>
      <c r="T45" s="257">
        <f t="shared" si="1"/>
        <v>76</v>
      </c>
    </row>
    <row r="46" spans="1:20" ht="15.75" customHeight="1" x14ac:dyDescent="0.4">
      <c r="A46" s="852"/>
      <c r="B46" s="852"/>
      <c r="C46" s="852"/>
      <c r="D46" s="852"/>
      <c r="E46" s="852"/>
      <c r="F46" s="852"/>
      <c r="G46" s="852"/>
      <c r="H46" s="81"/>
      <c r="I46" s="81" t="s">
        <v>1757</v>
      </c>
      <c r="J46" s="4" t="s">
        <v>364</v>
      </c>
      <c r="K46" s="256"/>
      <c r="L46" s="193">
        <v>5</v>
      </c>
      <c r="M46" s="193">
        <v>1</v>
      </c>
      <c r="N46" s="193">
        <v>1</v>
      </c>
      <c r="O46" s="193">
        <v>1</v>
      </c>
      <c r="P46" s="193">
        <v>5</v>
      </c>
      <c r="Q46" s="193">
        <v>5</v>
      </c>
      <c r="R46" s="193">
        <v>5</v>
      </c>
      <c r="S46" s="257">
        <f t="shared" si="0"/>
        <v>420</v>
      </c>
      <c r="T46" s="257">
        <f t="shared" si="1"/>
        <v>166</v>
      </c>
    </row>
    <row r="47" spans="1:20" ht="15.75" customHeight="1" x14ac:dyDescent="0.4">
      <c r="A47" s="852"/>
      <c r="B47" s="852"/>
      <c r="C47" s="852"/>
      <c r="D47" s="852"/>
      <c r="E47" s="852"/>
      <c r="F47" s="852"/>
      <c r="G47" s="852"/>
      <c r="H47" s="81"/>
      <c r="I47" s="81" t="s">
        <v>1758</v>
      </c>
      <c r="J47" s="4" t="s">
        <v>1753</v>
      </c>
      <c r="K47" s="256"/>
      <c r="L47" s="193">
        <v>9</v>
      </c>
      <c r="M47" s="193">
        <v>1</v>
      </c>
      <c r="N47" s="193">
        <v>5</v>
      </c>
      <c r="O47" s="193">
        <v>1</v>
      </c>
      <c r="P47" s="193">
        <v>5</v>
      </c>
      <c r="Q47" s="193">
        <v>5</v>
      </c>
      <c r="R47" s="193">
        <v>5</v>
      </c>
      <c r="S47" s="257">
        <f t="shared" si="0"/>
        <v>580</v>
      </c>
      <c r="T47" s="257">
        <f t="shared" si="1"/>
        <v>90</v>
      </c>
    </row>
    <row r="48" spans="1:20" ht="15.75" customHeight="1" x14ac:dyDescent="0.4">
      <c r="A48" s="852"/>
      <c r="B48" s="852"/>
      <c r="C48" s="852"/>
      <c r="D48" s="852"/>
      <c r="E48" s="852"/>
      <c r="F48" s="852"/>
      <c r="G48" s="852"/>
      <c r="H48" s="81"/>
      <c r="I48" s="81" t="s">
        <v>1759</v>
      </c>
      <c r="J48" s="4" t="s">
        <v>370</v>
      </c>
      <c r="K48" s="256"/>
      <c r="L48" s="193">
        <v>5</v>
      </c>
      <c r="M48" s="193">
        <v>5</v>
      </c>
      <c r="N48" s="193">
        <v>1</v>
      </c>
      <c r="O48" s="193">
        <v>1</v>
      </c>
      <c r="P48" s="193">
        <v>5</v>
      </c>
      <c r="Q48" s="193">
        <v>5</v>
      </c>
      <c r="R48" s="193">
        <v>5</v>
      </c>
      <c r="S48" s="257">
        <f t="shared" si="0"/>
        <v>459.99999999999994</v>
      </c>
      <c r="T48" s="257">
        <f t="shared" si="1"/>
        <v>150</v>
      </c>
    </row>
    <row r="49" spans="1:20" ht="15.75" customHeight="1" x14ac:dyDescent="0.4">
      <c r="A49" s="852"/>
      <c r="B49" s="852"/>
      <c r="C49" s="852"/>
      <c r="D49" s="852"/>
      <c r="E49" s="852"/>
      <c r="F49" s="852"/>
      <c r="G49" s="852"/>
      <c r="H49" s="81"/>
      <c r="I49" s="81" t="s">
        <v>1760</v>
      </c>
      <c r="J49" s="4"/>
      <c r="K49" s="256"/>
      <c r="L49" s="193">
        <v>9</v>
      </c>
      <c r="M49" s="193">
        <v>1</v>
      </c>
      <c r="N49" s="193">
        <v>1</v>
      </c>
      <c r="O49" s="193">
        <v>1</v>
      </c>
      <c r="P49" s="193">
        <v>5</v>
      </c>
      <c r="Q49" s="193">
        <v>5</v>
      </c>
      <c r="R49" s="193">
        <v>5</v>
      </c>
      <c r="S49" s="257">
        <f t="shared" si="0"/>
        <v>560</v>
      </c>
      <c r="T49" s="257">
        <f t="shared" si="1"/>
        <v>93</v>
      </c>
    </row>
    <row r="50" spans="1:20" ht="15.75" customHeight="1" x14ac:dyDescent="0.35">
      <c r="A50" s="852"/>
      <c r="B50" s="852"/>
      <c r="C50" s="852"/>
      <c r="D50" s="815"/>
      <c r="E50" s="815"/>
      <c r="F50" s="815"/>
      <c r="G50" s="815"/>
      <c r="H50" s="81"/>
      <c r="I50" s="81" t="s">
        <v>1761</v>
      </c>
      <c r="K50" s="161"/>
      <c r="L50" s="193">
        <v>9</v>
      </c>
      <c r="M50" s="193">
        <v>1</v>
      </c>
      <c r="N50" s="193">
        <v>1</v>
      </c>
      <c r="O50" s="193">
        <v>1</v>
      </c>
      <c r="P50" s="193">
        <v>5</v>
      </c>
      <c r="Q50" s="193">
        <v>5</v>
      </c>
      <c r="R50" s="193">
        <v>5</v>
      </c>
      <c r="S50" s="257">
        <f t="shared" si="0"/>
        <v>560</v>
      </c>
      <c r="T50" s="257">
        <f t="shared" si="1"/>
        <v>93</v>
      </c>
    </row>
    <row r="51" spans="1:20" ht="30" customHeight="1" x14ac:dyDescent="0.35">
      <c r="A51" s="1314" t="s">
        <v>455</v>
      </c>
      <c r="B51" s="1253" t="s">
        <v>456</v>
      </c>
      <c r="C51" s="1253" t="s">
        <v>2542</v>
      </c>
      <c r="D51" s="1310" t="s">
        <v>459</v>
      </c>
      <c r="E51" s="1311" t="s">
        <v>2543</v>
      </c>
      <c r="F51" s="1312" t="s">
        <v>2301</v>
      </c>
      <c r="G51" s="1311" t="s">
        <v>2301</v>
      </c>
      <c r="H51" s="84" t="s">
        <v>461</v>
      </c>
      <c r="I51" s="85" t="s">
        <v>2344</v>
      </c>
      <c r="J51" s="129" t="s">
        <v>2301</v>
      </c>
      <c r="K51" s="554" t="e">
        <f>VLOOKUP(D51,'[1]Inv solo (2)'!$C$1:$E$28,3,FALSE)</f>
        <v>#N/A</v>
      </c>
      <c r="L51" s="193">
        <v>9</v>
      </c>
      <c r="M51" s="193">
        <v>5</v>
      </c>
      <c r="N51" s="193">
        <v>1</v>
      </c>
      <c r="O51" s="193">
        <v>1</v>
      </c>
      <c r="P51" s="193">
        <v>5</v>
      </c>
      <c r="Q51" s="193">
        <v>5</v>
      </c>
      <c r="R51" s="193">
        <v>5</v>
      </c>
      <c r="S51" s="257">
        <f t="shared" si="0"/>
        <v>600</v>
      </c>
      <c r="T51" s="257">
        <f t="shared" si="1"/>
        <v>76</v>
      </c>
    </row>
    <row r="52" spans="1:20" ht="15.75" customHeight="1" x14ac:dyDescent="0.35">
      <c r="A52" s="852"/>
      <c r="B52" s="852"/>
      <c r="C52" s="852"/>
      <c r="D52" s="852"/>
      <c r="E52" s="852"/>
      <c r="F52" s="852"/>
      <c r="G52" s="852"/>
      <c r="H52" s="84" t="s">
        <v>473</v>
      </c>
      <c r="I52" s="85" t="s">
        <v>2345</v>
      </c>
      <c r="J52" s="129" t="s">
        <v>2346</v>
      </c>
      <c r="K52" s="554" t="e">
        <f>VLOOKUP(D52,'[1]Inv solo (2)'!$C$1:$E$28,3,FALSE)</f>
        <v>#N/A</v>
      </c>
      <c r="L52" s="193">
        <v>9</v>
      </c>
      <c r="M52" s="193">
        <v>1</v>
      </c>
      <c r="N52" s="193">
        <v>5</v>
      </c>
      <c r="O52" s="193">
        <v>1</v>
      </c>
      <c r="P52" s="193">
        <v>5</v>
      </c>
      <c r="Q52" s="193">
        <v>5</v>
      </c>
      <c r="R52" s="193">
        <v>5</v>
      </c>
      <c r="S52" s="257">
        <f t="shared" si="0"/>
        <v>580</v>
      </c>
      <c r="T52" s="257">
        <f t="shared" si="1"/>
        <v>90</v>
      </c>
    </row>
    <row r="53" spans="1:20" ht="15.75" customHeight="1" x14ac:dyDescent="0.35">
      <c r="A53" s="852"/>
      <c r="B53" s="852"/>
      <c r="C53" s="852"/>
      <c r="D53" s="815"/>
      <c r="E53" s="815"/>
      <c r="F53" s="815"/>
      <c r="G53" s="815"/>
      <c r="H53" s="84"/>
      <c r="I53" s="85" t="s">
        <v>2348</v>
      </c>
      <c r="J53" s="129"/>
      <c r="K53" s="554"/>
      <c r="L53" s="193">
        <v>9</v>
      </c>
      <c r="M53" s="193">
        <v>5</v>
      </c>
      <c r="N53" s="193">
        <v>1</v>
      </c>
      <c r="O53" s="193">
        <v>1</v>
      </c>
      <c r="P53" s="193">
        <v>5</v>
      </c>
      <c r="Q53" s="193">
        <v>5</v>
      </c>
      <c r="R53" s="193">
        <v>5</v>
      </c>
      <c r="S53" s="257">
        <f t="shared" si="0"/>
        <v>600</v>
      </c>
      <c r="T53" s="257">
        <f t="shared" si="1"/>
        <v>76</v>
      </c>
    </row>
    <row r="54" spans="1:20" ht="15.75" customHeight="1" x14ac:dyDescent="0.35">
      <c r="A54" s="852"/>
      <c r="B54" s="852"/>
      <c r="C54" s="852"/>
      <c r="D54" s="84" t="s">
        <v>539</v>
      </c>
      <c r="E54" s="85" t="s">
        <v>2302</v>
      </c>
      <c r="F54" s="138" t="s">
        <v>2301</v>
      </c>
      <c r="G54" s="85" t="s">
        <v>2301</v>
      </c>
      <c r="H54" s="84" t="s">
        <v>635</v>
      </c>
      <c r="I54" s="85" t="s">
        <v>2302</v>
      </c>
      <c r="J54" s="129" t="s">
        <v>2328</v>
      </c>
      <c r="K54" s="554" t="e">
        <f>VLOOKUP(D54,'[1]Inv solo (2)'!$C$1:$E$28,3,FALSE)</f>
        <v>#N/A</v>
      </c>
      <c r="L54" s="193">
        <v>9</v>
      </c>
      <c r="M54" s="193">
        <v>5</v>
      </c>
      <c r="N54" s="193">
        <v>1</v>
      </c>
      <c r="O54" s="193">
        <v>1</v>
      </c>
      <c r="P54" s="193">
        <v>5</v>
      </c>
      <c r="Q54" s="193">
        <v>5</v>
      </c>
      <c r="R54" s="193">
        <v>5</v>
      </c>
      <c r="S54" s="257">
        <f t="shared" si="0"/>
        <v>600</v>
      </c>
      <c r="T54" s="257">
        <f t="shared" si="1"/>
        <v>76</v>
      </c>
    </row>
    <row r="55" spans="1:20" ht="15.75" customHeight="1" x14ac:dyDescent="0.35">
      <c r="A55" s="852"/>
      <c r="B55" s="1253" t="s">
        <v>575</v>
      </c>
      <c r="C55" s="1253" t="s">
        <v>2303</v>
      </c>
      <c r="D55" s="1310" t="s">
        <v>578</v>
      </c>
      <c r="E55" s="1311" t="s">
        <v>2304</v>
      </c>
      <c r="F55" s="1312" t="s">
        <v>364</v>
      </c>
      <c r="G55" s="1311" t="s">
        <v>364</v>
      </c>
      <c r="H55" s="84" t="s">
        <v>2380</v>
      </c>
      <c r="I55" s="85" t="s">
        <v>2381</v>
      </c>
      <c r="J55" s="129"/>
      <c r="K55" s="554"/>
      <c r="L55" s="193">
        <v>5</v>
      </c>
      <c r="M55" s="193">
        <v>1</v>
      </c>
      <c r="N55" s="193">
        <v>9</v>
      </c>
      <c r="O55" s="193">
        <v>5</v>
      </c>
      <c r="P55" s="193">
        <v>5</v>
      </c>
      <c r="Q55" s="193">
        <v>5</v>
      </c>
      <c r="R55" s="193">
        <v>5</v>
      </c>
      <c r="S55" s="257">
        <f t="shared" si="0"/>
        <v>480.00000000000006</v>
      </c>
      <c r="T55" s="257">
        <f t="shared" si="1"/>
        <v>138</v>
      </c>
    </row>
    <row r="56" spans="1:20" ht="15.75" customHeight="1" x14ac:dyDescent="0.35">
      <c r="A56" s="852"/>
      <c r="B56" s="852"/>
      <c r="C56" s="852"/>
      <c r="D56" s="852"/>
      <c r="E56" s="852"/>
      <c r="F56" s="852"/>
      <c r="G56" s="852"/>
      <c r="H56" s="84" t="s">
        <v>1798</v>
      </c>
      <c r="I56" s="85" t="s">
        <v>2382</v>
      </c>
      <c r="J56" s="129"/>
      <c r="K56" s="554"/>
      <c r="L56" s="193">
        <v>5</v>
      </c>
      <c r="M56" s="193">
        <v>1</v>
      </c>
      <c r="N56" s="193">
        <v>9</v>
      </c>
      <c r="O56" s="193">
        <v>5</v>
      </c>
      <c r="P56" s="193">
        <v>5</v>
      </c>
      <c r="Q56" s="193">
        <v>5</v>
      </c>
      <c r="R56" s="193">
        <v>5</v>
      </c>
      <c r="S56" s="257">
        <f t="shared" si="0"/>
        <v>480.00000000000006</v>
      </c>
      <c r="T56" s="257">
        <f t="shared" si="1"/>
        <v>138</v>
      </c>
    </row>
    <row r="57" spans="1:20" ht="15.75" customHeight="1" x14ac:dyDescent="0.35">
      <c r="A57" s="852"/>
      <c r="B57" s="852"/>
      <c r="C57" s="852"/>
      <c r="D57" s="852"/>
      <c r="E57" s="852"/>
      <c r="F57" s="852"/>
      <c r="G57" s="852"/>
      <c r="H57" s="84" t="s">
        <v>1864</v>
      </c>
      <c r="I57" s="85" t="s">
        <v>2383</v>
      </c>
      <c r="J57" s="129"/>
      <c r="K57" s="554"/>
      <c r="L57" s="193">
        <v>5</v>
      </c>
      <c r="M57" s="193">
        <v>1</v>
      </c>
      <c r="N57" s="193">
        <v>9</v>
      </c>
      <c r="O57" s="193">
        <v>5</v>
      </c>
      <c r="P57" s="193">
        <v>5</v>
      </c>
      <c r="Q57" s="193">
        <v>5</v>
      </c>
      <c r="R57" s="193">
        <v>5</v>
      </c>
      <c r="S57" s="257">
        <f t="shared" si="0"/>
        <v>480.00000000000006</v>
      </c>
      <c r="T57" s="257">
        <f t="shared" si="1"/>
        <v>138</v>
      </c>
    </row>
    <row r="58" spans="1:20" ht="15.75" customHeight="1" x14ac:dyDescent="0.35">
      <c r="A58" s="852"/>
      <c r="B58" s="852"/>
      <c r="C58" s="852"/>
      <c r="D58" s="852"/>
      <c r="E58" s="852"/>
      <c r="F58" s="852"/>
      <c r="G58" s="852"/>
      <c r="H58" s="84" t="s">
        <v>2384</v>
      </c>
      <c r="I58" s="85" t="s">
        <v>2385</v>
      </c>
      <c r="J58" s="129"/>
      <c r="K58" s="554"/>
      <c r="L58" s="193">
        <v>5</v>
      </c>
      <c r="M58" s="193">
        <v>1</v>
      </c>
      <c r="N58" s="193">
        <v>9</v>
      </c>
      <c r="O58" s="193">
        <v>5</v>
      </c>
      <c r="P58" s="193">
        <v>5</v>
      </c>
      <c r="Q58" s="193">
        <v>5</v>
      </c>
      <c r="R58" s="193">
        <v>5</v>
      </c>
      <c r="S58" s="257">
        <f t="shared" si="0"/>
        <v>480.00000000000006</v>
      </c>
      <c r="T58" s="257">
        <f t="shared" si="1"/>
        <v>138</v>
      </c>
    </row>
    <row r="59" spans="1:20" ht="15.75" customHeight="1" x14ac:dyDescent="0.35">
      <c r="A59" s="852"/>
      <c r="B59" s="852"/>
      <c r="C59" s="852"/>
      <c r="D59" s="852"/>
      <c r="E59" s="852"/>
      <c r="F59" s="852"/>
      <c r="G59" s="852"/>
      <c r="H59" s="84" t="s">
        <v>2386</v>
      </c>
      <c r="I59" s="85" t="s">
        <v>2387</v>
      </c>
      <c r="J59" s="129"/>
      <c r="K59" s="554"/>
      <c r="L59" s="193">
        <v>5</v>
      </c>
      <c r="M59" s="193">
        <v>1</v>
      </c>
      <c r="N59" s="193">
        <v>9</v>
      </c>
      <c r="O59" s="193">
        <v>5</v>
      </c>
      <c r="P59" s="193">
        <v>5</v>
      </c>
      <c r="Q59" s="193">
        <v>5</v>
      </c>
      <c r="R59" s="193">
        <v>5</v>
      </c>
      <c r="S59" s="257">
        <f t="shared" si="0"/>
        <v>480.00000000000006</v>
      </c>
      <c r="T59" s="257">
        <f t="shared" si="1"/>
        <v>138</v>
      </c>
    </row>
    <row r="60" spans="1:20" ht="15.75" customHeight="1" x14ac:dyDescent="0.35">
      <c r="A60" s="852"/>
      <c r="B60" s="852"/>
      <c r="C60" s="852"/>
      <c r="D60" s="815"/>
      <c r="E60" s="815"/>
      <c r="F60" s="815"/>
      <c r="G60" s="815"/>
      <c r="H60" s="84" t="s">
        <v>2388</v>
      </c>
      <c r="I60" s="85" t="s">
        <v>2389</v>
      </c>
      <c r="J60" s="129"/>
      <c r="K60" s="554"/>
      <c r="L60" s="193">
        <v>5</v>
      </c>
      <c r="M60" s="193">
        <v>1</v>
      </c>
      <c r="N60" s="193">
        <v>9</v>
      </c>
      <c r="O60" s="193">
        <v>5</v>
      </c>
      <c r="P60" s="193">
        <v>5</v>
      </c>
      <c r="Q60" s="193">
        <v>5</v>
      </c>
      <c r="R60" s="193">
        <v>5</v>
      </c>
      <c r="S60" s="257">
        <f t="shared" si="0"/>
        <v>480.00000000000006</v>
      </c>
      <c r="T60" s="257">
        <f t="shared" si="1"/>
        <v>138</v>
      </c>
    </row>
    <row r="61" spans="1:20" ht="15.75" customHeight="1" x14ac:dyDescent="0.35">
      <c r="A61" s="852"/>
      <c r="B61" s="852"/>
      <c r="C61" s="852"/>
      <c r="D61" s="1310" t="s">
        <v>703</v>
      </c>
      <c r="E61" s="1311" t="s">
        <v>2305</v>
      </c>
      <c r="F61" s="1312" t="s">
        <v>596</v>
      </c>
      <c r="G61" s="1311" t="s">
        <v>596</v>
      </c>
      <c r="H61" s="84" t="s">
        <v>2390</v>
      </c>
      <c r="I61" s="85" t="s">
        <v>710</v>
      </c>
      <c r="J61" s="129"/>
      <c r="K61" s="554"/>
      <c r="L61" s="193">
        <v>9</v>
      </c>
      <c r="M61" s="193">
        <v>5</v>
      </c>
      <c r="N61" s="193">
        <v>9</v>
      </c>
      <c r="O61" s="193">
        <v>5</v>
      </c>
      <c r="P61" s="193">
        <v>5</v>
      </c>
      <c r="Q61" s="193">
        <v>5</v>
      </c>
      <c r="R61" s="193">
        <v>5</v>
      </c>
      <c r="S61" s="257">
        <f t="shared" si="0"/>
        <v>660</v>
      </c>
      <c r="T61" s="257">
        <f t="shared" si="1"/>
        <v>27</v>
      </c>
    </row>
    <row r="62" spans="1:20" ht="15.75" customHeight="1" x14ac:dyDescent="0.35">
      <c r="A62" s="852"/>
      <c r="B62" s="852"/>
      <c r="C62" s="852"/>
      <c r="D62" s="852"/>
      <c r="E62" s="852"/>
      <c r="F62" s="852"/>
      <c r="G62" s="852"/>
      <c r="H62" s="84" t="s">
        <v>2391</v>
      </c>
      <c r="I62" s="85" t="s">
        <v>1778</v>
      </c>
      <c r="J62" s="129"/>
      <c r="K62" s="554"/>
      <c r="L62" s="193">
        <v>9</v>
      </c>
      <c r="M62" s="193">
        <v>5</v>
      </c>
      <c r="N62" s="193">
        <v>9</v>
      </c>
      <c r="O62" s="193">
        <v>1</v>
      </c>
      <c r="P62" s="193">
        <v>5</v>
      </c>
      <c r="Q62" s="193">
        <v>5</v>
      </c>
      <c r="R62" s="193">
        <v>5</v>
      </c>
      <c r="S62" s="257">
        <f t="shared" si="0"/>
        <v>640</v>
      </c>
      <c r="T62" s="257">
        <f t="shared" si="1"/>
        <v>36</v>
      </c>
    </row>
    <row r="63" spans="1:20" ht="15.75" customHeight="1" x14ac:dyDescent="0.35">
      <c r="A63" s="852"/>
      <c r="B63" s="852"/>
      <c r="C63" s="852"/>
      <c r="D63" s="852"/>
      <c r="E63" s="852"/>
      <c r="F63" s="852"/>
      <c r="G63" s="852"/>
      <c r="H63" s="84" t="s">
        <v>2392</v>
      </c>
      <c r="I63" s="85" t="s">
        <v>1779</v>
      </c>
      <c r="J63" s="129"/>
      <c r="K63" s="554"/>
      <c r="L63" s="193">
        <v>9</v>
      </c>
      <c r="M63" s="193">
        <v>5</v>
      </c>
      <c r="N63" s="193">
        <v>9</v>
      </c>
      <c r="O63" s="193">
        <v>1</v>
      </c>
      <c r="P63" s="193">
        <v>5</v>
      </c>
      <c r="Q63" s="193">
        <v>5</v>
      </c>
      <c r="R63" s="193">
        <v>5</v>
      </c>
      <c r="S63" s="257">
        <f t="shared" si="0"/>
        <v>640</v>
      </c>
      <c r="T63" s="257">
        <f t="shared" si="1"/>
        <v>36</v>
      </c>
    </row>
    <row r="64" spans="1:20" ht="15.75" customHeight="1" x14ac:dyDescent="0.35">
      <c r="A64" s="852"/>
      <c r="B64" s="852"/>
      <c r="C64" s="852"/>
      <c r="D64" s="815"/>
      <c r="E64" s="815"/>
      <c r="F64" s="815"/>
      <c r="G64" s="815"/>
      <c r="H64" s="84" t="s">
        <v>2393</v>
      </c>
      <c r="I64" s="85" t="s">
        <v>706</v>
      </c>
      <c r="J64" s="129"/>
      <c r="K64" s="554"/>
      <c r="L64" s="193">
        <v>9</v>
      </c>
      <c r="M64" s="193">
        <v>9</v>
      </c>
      <c r="N64" s="193">
        <v>1</v>
      </c>
      <c r="O64" s="193">
        <v>1</v>
      </c>
      <c r="P64" s="193">
        <v>5</v>
      </c>
      <c r="Q64" s="193">
        <v>5</v>
      </c>
      <c r="R64" s="193">
        <v>5</v>
      </c>
      <c r="S64" s="257">
        <f t="shared" si="0"/>
        <v>640</v>
      </c>
      <c r="T64" s="257">
        <f t="shared" si="1"/>
        <v>36</v>
      </c>
    </row>
    <row r="65" spans="1:20" ht="15.75" customHeight="1" x14ac:dyDescent="0.35">
      <c r="A65" s="852"/>
      <c r="B65" s="852"/>
      <c r="C65" s="852"/>
      <c r="D65" s="84" t="s">
        <v>757</v>
      </c>
      <c r="E65" s="85" t="s">
        <v>2306</v>
      </c>
      <c r="F65" s="138" t="s">
        <v>596</v>
      </c>
      <c r="G65" s="85" t="s">
        <v>596</v>
      </c>
      <c r="H65" s="84" t="s">
        <v>759</v>
      </c>
      <c r="I65" s="85" t="s">
        <v>2306</v>
      </c>
      <c r="J65" s="129"/>
      <c r="K65" s="554"/>
      <c r="L65" s="193">
        <v>5</v>
      </c>
      <c r="M65" s="193">
        <v>1</v>
      </c>
      <c r="N65" s="193">
        <v>5</v>
      </c>
      <c r="O65" s="193">
        <v>5</v>
      </c>
      <c r="P65" s="193">
        <v>5</v>
      </c>
      <c r="Q65" s="193">
        <v>5</v>
      </c>
      <c r="R65" s="193">
        <v>5</v>
      </c>
      <c r="S65" s="257">
        <f t="shared" si="0"/>
        <v>459.99999999999994</v>
      </c>
      <c r="T65" s="257">
        <f t="shared" si="1"/>
        <v>150</v>
      </c>
    </row>
    <row r="66" spans="1:20" ht="15.75" customHeight="1" x14ac:dyDescent="0.35">
      <c r="A66" s="852"/>
      <c r="B66" s="852"/>
      <c r="C66" s="852"/>
      <c r="D66" s="84" t="s">
        <v>775</v>
      </c>
      <c r="E66" s="85" t="s">
        <v>2307</v>
      </c>
      <c r="F66" s="138" t="s">
        <v>2308</v>
      </c>
      <c r="G66" s="85" t="s">
        <v>2308</v>
      </c>
      <c r="H66" s="84" t="s">
        <v>2394</v>
      </c>
      <c r="I66" s="85" t="s">
        <v>2395</v>
      </c>
      <c r="J66" s="129"/>
      <c r="K66" s="554"/>
      <c r="L66" s="193">
        <v>5</v>
      </c>
      <c r="M66" s="193">
        <v>1</v>
      </c>
      <c r="N66" s="193">
        <v>1</v>
      </c>
      <c r="O66" s="193">
        <v>1</v>
      </c>
      <c r="P66" s="193">
        <v>5</v>
      </c>
      <c r="Q66" s="193">
        <v>5</v>
      </c>
      <c r="R66" s="193">
        <v>5</v>
      </c>
      <c r="S66" s="257">
        <f t="shared" si="0"/>
        <v>420</v>
      </c>
      <c r="T66" s="257">
        <f t="shared" si="1"/>
        <v>166</v>
      </c>
    </row>
    <row r="67" spans="1:20" ht="15.75" customHeight="1" x14ac:dyDescent="0.35">
      <c r="A67" s="852"/>
      <c r="B67" s="1253" t="s">
        <v>777</v>
      </c>
      <c r="C67" s="1253" t="s">
        <v>2310</v>
      </c>
      <c r="D67" s="1310" t="s">
        <v>780</v>
      </c>
      <c r="E67" s="1311" t="s">
        <v>1768</v>
      </c>
      <c r="F67" s="1312" t="s">
        <v>2311</v>
      </c>
      <c r="G67" s="1311" t="s">
        <v>2311</v>
      </c>
      <c r="H67" s="84" t="s">
        <v>580</v>
      </c>
      <c r="I67" s="85" t="s">
        <v>550</v>
      </c>
      <c r="J67" s="130" t="s">
        <v>2311</v>
      </c>
      <c r="K67" s="555" t="e">
        <v>#N/A</v>
      </c>
      <c r="L67" s="193">
        <v>9</v>
      </c>
      <c r="M67" s="193">
        <v>1</v>
      </c>
      <c r="N67" s="193">
        <v>5</v>
      </c>
      <c r="O67" s="193">
        <v>5</v>
      </c>
      <c r="P67" s="193">
        <v>1</v>
      </c>
      <c r="Q67" s="193">
        <v>5</v>
      </c>
      <c r="R67" s="193">
        <v>5</v>
      </c>
      <c r="S67" s="257">
        <f t="shared" si="0"/>
        <v>520</v>
      </c>
      <c r="T67" s="257">
        <f t="shared" si="1"/>
        <v>97</v>
      </c>
    </row>
    <row r="68" spans="1:20" ht="15.75" customHeight="1" x14ac:dyDescent="0.35">
      <c r="A68" s="852"/>
      <c r="B68" s="852"/>
      <c r="C68" s="852"/>
      <c r="D68" s="852"/>
      <c r="E68" s="852"/>
      <c r="F68" s="852"/>
      <c r="G68" s="852"/>
      <c r="H68" s="84" t="s">
        <v>633</v>
      </c>
      <c r="I68" s="85" t="s">
        <v>561</v>
      </c>
      <c r="J68" s="130" t="s">
        <v>2311</v>
      </c>
      <c r="K68" s="555" t="e">
        <v>#N/A</v>
      </c>
      <c r="L68" s="193">
        <v>9</v>
      </c>
      <c r="M68" s="193">
        <v>1</v>
      </c>
      <c r="N68" s="193">
        <v>5</v>
      </c>
      <c r="O68" s="193">
        <v>5</v>
      </c>
      <c r="P68" s="193">
        <v>1</v>
      </c>
      <c r="Q68" s="193">
        <v>5</v>
      </c>
      <c r="R68" s="193">
        <v>5</v>
      </c>
      <c r="S68" s="257">
        <f t="shared" si="0"/>
        <v>520</v>
      </c>
      <c r="T68" s="257">
        <f t="shared" si="1"/>
        <v>97</v>
      </c>
    </row>
    <row r="69" spans="1:20" ht="15.75" customHeight="1" x14ac:dyDescent="0.35">
      <c r="A69" s="852"/>
      <c r="B69" s="852"/>
      <c r="C69" s="852"/>
      <c r="D69" s="852"/>
      <c r="E69" s="852"/>
      <c r="F69" s="852"/>
      <c r="G69" s="852"/>
      <c r="H69" s="84" t="s">
        <v>635</v>
      </c>
      <c r="I69" s="85" t="s">
        <v>571</v>
      </c>
      <c r="J69" s="130" t="s">
        <v>2311</v>
      </c>
      <c r="K69" s="555" t="e">
        <v>#N/A</v>
      </c>
      <c r="L69" s="193">
        <v>9</v>
      </c>
      <c r="M69" s="193">
        <v>1</v>
      </c>
      <c r="N69" s="193">
        <v>5</v>
      </c>
      <c r="O69" s="193">
        <v>5</v>
      </c>
      <c r="P69" s="193">
        <v>1</v>
      </c>
      <c r="Q69" s="193">
        <v>5</v>
      </c>
      <c r="R69" s="193">
        <v>5</v>
      </c>
      <c r="S69" s="257">
        <f t="shared" si="0"/>
        <v>520</v>
      </c>
      <c r="T69" s="257">
        <f t="shared" si="1"/>
        <v>97</v>
      </c>
    </row>
    <row r="70" spans="1:20" ht="15.75" customHeight="1" x14ac:dyDescent="0.35">
      <c r="A70" s="852"/>
      <c r="B70" s="852"/>
      <c r="C70" s="852"/>
      <c r="D70" s="815"/>
      <c r="E70" s="815"/>
      <c r="F70" s="815"/>
      <c r="G70" s="815"/>
      <c r="H70" s="84" t="s">
        <v>696</v>
      </c>
      <c r="I70" s="85" t="s">
        <v>1776</v>
      </c>
      <c r="J70" s="130" t="s">
        <v>2311</v>
      </c>
      <c r="K70" s="555" t="e">
        <v>#N/A</v>
      </c>
      <c r="L70" s="193">
        <v>9</v>
      </c>
      <c r="M70" s="193">
        <v>5</v>
      </c>
      <c r="N70" s="193">
        <v>5</v>
      </c>
      <c r="O70" s="193">
        <v>5</v>
      </c>
      <c r="P70" s="193">
        <v>9</v>
      </c>
      <c r="Q70" s="193">
        <v>5</v>
      </c>
      <c r="R70" s="193">
        <v>9</v>
      </c>
      <c r="S70" s="257">
        <f t="shared" si="0"/>
        <v>740</v>
      </c>
      <c r="T70" s="257">
        <f t="shared" si="1"/>
        <v>7</v>
      </c>
    </row>
    <row r="71" spans="1:20" ht="30" customHeight="1" x14ac:dyDescent="0.35">
      <c r="A71" s="852"/>
      <c r="B71" s="852"/>
      <c r="C71" s="852"/>
      <c r="D71" s="1310" t="s">
        <v>786</v>
      </c>
      <c r="E71" s="1311" t="s">
        <v>2312</v>
      </c>
      <c r="F71" s="1312" t="s">
        <v>2301</v>
      </c>
      <c r="G71" s="1311" t="s">
        <v>2288</v>
      </c>
      <c r="H71" s="84" t="s">
        <v>705</v>
      </c>
      <c r="I71" s="85" t="s">
        <v>1764</v>
      </c>
      <c r="J71" s="130" t="s">
        <v>2301</v>
      </c>
      <c r="K71" s="555" t="e">
        <v>#N/A</v>
      </c>
      <c r="L71" s="193">
        <v>9</v>
      </c>
      <c r="M71" s="193">
        <v>1</v>
      </c>
      <c r="N71" s="193">
        <v>9</v>
      </c>
      <c r="O71" s="193">
        <v>9</v>
      </c>
      <c r="P71" s="193">
        <v>5</v>
      </c>
      <c r="Q71" s="193">
        <v>5</v>
      </c>
      <c r="R71" s="193">
        <v>5</v>
      </c>
      <c r="S71" s="257">
        <f t="shared" si="0"/>
        <v>640</v>
      </c>
      <c r="T71" s="257">
        <f t="shared" si="1"/>
        <v>36</v>
      </c>
    </row>
    <row r="72" spans="1:20" ht="15.75" customHeight="1" x14ac:dyDescent="0.35">
      <c r="A72" s="852"/>
      <c r="B72" s="852"/>
      <c r="C72" s="852"/>
      <c r="D72" s="852"/>
      <c r="E72" s="852"/>
      <c r="F72" s="852"/>
      <c r="G72" s="852"/>
      <c r="H72" s="84" t="s">
        <v>732</v>
      </c>
      <c r="I72" s="85" t="s">
        <v>484</v>
      </c>
      <c r="J72" s="130" t="s">
        <v>2317</v>
      </c>
      <c r="K72" s="555" t="e">
        <v>#N/A</v>
      </c>
      <c r="L72" s="193">
        <v>5</v>
      </c>
      <c r="M72" s="193">
        <v>1</v>
      </c>
      <c r="N72" s="193">
        <v>5</v>
      </c>
      <c r="O72" s="193">
        <v>9</v>
      </c>
      <c r="P72" s="193">
        <v>5</v>
      </c>
      <c r="Q72" s="193">
        <v>5</v>
      </c>
      <c r="R72" s="193">
        <v>5</v>
      </c>
      <c r="S72" s="257">
        <f t="shared" si="0"/>
        <v>480.00000000000006</v>
      </c>
      <c r="T72" s="257">
        <f t="shared" si="1"/>
        <v>138</v>
      </c>
    </row>
    <row r="73" spans="1:20" ht="45" customHeight="1" x14ac:dyDescent="0.35">
      <c r="A73" s="852"/>
      <c r="B73" s="852"/>
      <c r="C73" s="852"/>
      <c r="D73" s="852"/>
      <c r="E73" s="852"/>
      <c r="F73" s="852"/>
      <c r="G73" s="852"/>
      <c r="H73" s="84" t="s">
        <v>739</v>
      </c>
      <c r="I73" s="85" t="s">
        <v>789</v>
      </c>
      <c r="J73" s="130" t="s">
        <v>2317</v>
      </c>
      <c r="K73" s="555" t="e">
        <v>#N/A</v>
      </c>
      <c r="L73" s="193">
        <v>9</v>
      </c>
      <c r="M73" s="193">
        <v>5</v>
      </c>
      <c r="N73" s="193">
        <v>9</v>
      </c>
      <c r="O73" s="193">
        <v>9</v>
      </c>
      <c r="P73" s="193">
        <v>5</v>
      </c>
      <c r="Q73" s="193">
        <v>5</v>
      </c>
      <c r="R73" s="193">
        <v>5</v>
      </c>
      <c r="S73" s="257">
        <f t="shared" si="0"/>
        <v>680</v>
      </c>
      <c r="T73" s="257">
        <f t="shared" si="1"/>
        <v>21</v>
      </c>
    </row>
    <row r="74" spans="1:20" ht="15.75" customHeight="1" x14ac:dyDescent="0.35">
      <c r="A74" s="852"/>
      <c r="B74" s="852"/>
      <c r="C74" s="852"/>
      <c r="D74" s="852"/>
      <c r="E74" s="852"/>
      <c r="F74" s="852"/>
      <c r="G74" s="852"/>
      <c r="H74" s="84" t="s">
        <v>744</v>
      </c>
      <c r="I74" s="85" t="s">
        <v>940</v>
      </c>
      <c r="J74" s="130" t="s">
        <v>2403</v>
      </c>
      <c r="K74" s="555" t="e">
        <v>#N/A</v>
      </c>
      <c r="L74" s="193">
        <v>5</v>
      </c>
      <c r="M74" s="193">
        <v>5</v>
      </c>
      <c r="N74" s="193">
        <v>5</v>
      </c>
      <c r="O74" s="193">
        <v>5</v>
      </c>
      <c r="P74" s="193">
        <v>5</v>
      </c>
      <c r="Q74" s="193">
        <v>5</v>
      </c>
      <c r="R74" s="193">
        <v>5</v>
      </c>
      <c r="S74" s="257">
        <f t="shared" si="0"/>
        <v>500</v>
      </c>
      <c r="T74" s="257">
        <f t="shared" si="1"/>
        <v>101</v>
      </c>
    </row>
    <row r="75" spans="1:20" ht="15.75" customHeight="1" x14ac:dyDescent="0.35">
      <c r="A75" s="852"/>
      <c r="B75" s="852"/>
      <c r="C75" s="852"/>
      <c r="D75" s="852"/>
      <c r="E75" s="852"/>
      <c r="F75" s="852"/>
      <c r="G75" s="852"/>
      <c r="H75" s="84"/>
      <c r="I75" s="85" t="s">
        <v>1765</v>
      </c>
      <c r="J75" s="130"/>
      <c r="K75" s="555"/>
      <c r="L75" s="193">
        <v>5</v>
      </c>
      <c r="M75" s="193">
        <v>1</v>
      </c>
      <c r="N75" s="193">
        <v>1</v>
      </c>
      <c r="O75" s="193">
        <v>1</v>
      </c>
      <c r="P75" s="193">
        <v>5</v>
      </c>
      <c r="Q75" s="193">
        <v>5</v>
      </c>
      <c r="R75" s="193">
        <v>5</v>
      </c>
      <c r="S75" s="257">
        <f t="shared" si="0"/>
        <v>420</v>
      </c>
      <c r="T75" s="257">
        <f t="shared" si="1"/>
        <v>166</v>
      </c>
    </row>
    <row r="76" spans="1:20" ht="15.75" customHeight="1" x14ac:dyDescent="0.35">
      <c r="A76" s="852"/>
      <c r="B76" s="852"/>
      <c r="C76" s="852"/>
      <c r="D76" s="815"/>
      <c r="E76" s="815"/>
      <c r="F76" s="815"/>
      <c r="G76" s="815"/>
      <c r="H76" s="84"/>
      <c r="I76" s="85" t="s">
        <v>1767</v>
      </c>
      <c r="J76" s="130"/>
      <c r="K76" s="555"/>
      <c r="L76" s="193">
        <v>9</v>
      </c>
      <c r="M76" s="193">
        <v>1</v>
      </c>
      <c r="N76" s="193">
        <v>5</v>
      </c>
      <c r="O76" s="193">
        <v>5</v>
      </c>
      <c r="P76" s="193">
        <v>5</v>
      </c>
      <c r="Q76" s="193">
        <v>5</v>
      </c>
      <c r="R76" s="193">
        <v>5</v>
      </c>
      <c r="S76" s="257">
        <f t="shared" si="0"/>
        <v>600</v>
      </c>
      <c r="T76" s="257">
        <f t="shared" si="1"/>
        <v>76</v>
      </c>
    </row>
    <row r="77" spans="1:20" ht="15.75" customHeight="1" x14ac:dyDescent="0.35">
      <c r="A77" s="852"/>
      <c r="B77" s="852"/>
      <c r="C77" s="852"/>
      <c r="D77" s="1310" t="s">
        <v>868</v>
      </c>
      <c r="E77" s="1314" t="s">
        <v>2313</v>
      </c>
      <c r="F77" s="1312" t="s">
        <v>2314</v>
      </c>
      <c r="G77" s="1311" t="s">
        <v>2314</v>
      </c>
      <c r="H77" s="84" t="s">
        <v>2404</v>
      </c>
      <c r="I77" s="85" t="s">
        <v>581</v>
      </c>
      <c r="J77" s="130"/>
      <c r="K77" s="555" t="e">
        <f>VLOOKUP(D77,'[1]Inv solo (2)'!$C$1:$E$28,3,FALSE)</f>
        <v>#N/A</v>
      </c>
      <c r="L77" s="193">
        <v>9</v>
      </c>
      <c r="M77" s="193">
        <v>9</v>
      </c>
      <c r="N77" s="193">
        <v>9</v>
      </c>
      <c r="O77" s="193">
        <v>5</v>
      </c>
      <c r="P77" s="193">
        <v>9</v>
      </c>
      <c r="Q77" s="193">
        <v>5</v>
      </c>
      <c r="R77" s="193">
        <v>5</v>
      </c>
      <c r="S77" s="257">
        <f t="shared" si="0"/>
        <v>780</v>
      </c>
      <c r="T77" s="257">
        <f t="shared" si="1"/>
        <v>1</v>
      </c>
    </row>
    <row r="78" spans="1:20" ht="15.75" customHeight="1" x14ac:dyDescent="0.35">
      <c r="A78" s="852"/>
      <c r="B78" s="852"/>
      <c r="C78" s="852"/>
      <c r="D78" s="852"/>
      <c r="E78" s="852"/>
      <c r="F78" s="852"/>
      <c r="G78" s="852"/>
      <c r="H78" s="84" t="s">
        <v>2405</v>
      </c>
      <c r="I78" s="85" t="s">
        <v>601</v>
      </c>
      <c r="J78" s="130"/>
      <c r="K78" s="556"/>
      <c r="L78" s="193">
        <v>9</v>
      </c>
      <c r="M78" s="193">
        <v>5</v>
      </c>
      <c r="N78" s="193">
        <v>1</v>
      </c>
      <c r="O78" s="193">
        <v>5</v>
      </c>
      <c r="P78" s="193">
        <v>9</v>
      </c>
      <c r="Q78" s="193">
        <v>5</v>
      </c>
      <c r="R78" s="193">
        <v>5</v>
      </c>
      <c r="S78" s="257">
        <f t="shared" si="0"/>
        <v>700</v>
      </c>
      <c r="T78" s="257">
        <f t="shared" si="1"/>
        <v>19</v>
      </c>
    </row>
    <row r="79" spans="1:20" ht="15.75" customHeight="1" x14ac:dyDescent="0.35">
      <c r="A79" s="852"/>
      <c r="B79" s="852"/>
      <c r="C79" s="852"/>
      <c r="D79" s="852"/>
      <c r="E79" s="852"/>
      <c r="F79" s="852"/>
      <c r="G79" s="852"/>
      <c r="H79" s="84" t="s">
        <v>2406</v>
      </c>
      <c r="I79" s="85" t="s">
        <v>1773</v>
      </c>
      <c r="J79" s="130"/>
      <c r="K79" s="555" t="e">
        <v>#N/A</v>
      </c>
      <c r="L79" s="193">
        <v>9</v>
      </c>
      <c r="M79" s="193">
        <v>9</v>
      </c>
      <c r="N79" s="193">
        <v>9</v>
      </c>
      <c r="O79" s="193">
        <v>5</v>
      </c>
      <c r="P79" s="193">
        <v>9</v>
      </c>
      <c r="Q79" s="193">
        <v>5</v>
      </c>
      <c r="R79" s="193">
        <v>5</v>
      </c>
      <c r="S79" s="257">
        <f t="shared" si="0"/>
        <v>780</v>
      </c>
      <c r="T79" s="257">
        <f t="shared" si="1"/>
        <v>1</v>
      </c>
    </row>
    <row r="80" spans="1:20" ht="15.75" customHeight="1" x14ac:dyDescent="0.35">
      <c r="A80" s="852"/>
      <c r="B80" s="852"/>
      <c r="C80" s="852"/>
      <c r="D80" s="815"/>
      <c r="E80" s="815"/>
      <c r="F80" s="815"/>
      <c r="G80" s="815"/>
      <c r="H80" s="84" t="s">
        <v>2407</v>
      </c>
      <c r="I80" s="85" t="s">
        <v>627</v>
      </c>
      <c r="J80" s="130"/>
      <c r="K80" s="555" t="e">
        <v>#N/A</v>
      </c>
      <c r="L80" s="193">
        <v>9</v>
      </c>
      <c r="M80" s="193">
        <v>9</v>
      </c>
      <c r="N80" s="193">
        <v>9</v>
      </c>
      <c r="O80" s="193">
        <v>5</v>
      </c>
      <c r="P80" s="193">
        <v>9</v>
      </c>
      <c r="Q80" s="193">
        <v>5</v>
      </c>
      <c r="R80" s="193">
        <v>5</v>
      </c>
      <c r="S80" s="257">
        <f t="shared" si="0"/>
        <v>780</v>
      </c>
      <c r="T80" s="257">
        <f t="shared" si="1"/>
        <v>1</v>
      </c>
    </row>
    <row r="81" spans="1:20" ht="15.75" customHeight="1" x14ac:dyDescent="0.35">
      <c r="A81" s="852"/>
      <c r="B81" s="852"/>
      <c r="C81" s="852"/>
      <c r="D81" s="1310" t="s">
        <v>926</v>
      </c>
      <c r="E81" s="1311" t="s">
        <v>1782</v>
      </c>
      <c r="F81" s="1312" t="s">
        <v>596</v>
      </c>
      <c r="G81" s="1311" t="s">
        <v>596</v>
      </c>
      <c r="H81" s="84" t="s">
        <v>2408</v>
      </c>
      <c r="I81" s="85" t="s">
        <v>1783</v>
      </c>
      <c r="J81" s="130"/>
      <c r="K81" s="555" t="e">
        <v>#N/A</v>
      </c>
      <c r="L81" s="193">
        <v>9</v>
      </c>
      <c r="M81" s="193">
        <v>5</v>
      </c>
      <c r="N81" s="193">
        <v>9</v>
      </c>
      <c r="O81" s="193">
        <v>1</v>
      </c>
      <c r="P81" s="193">
        <v>9</v>
      </c>
      <c r="Q81" s="193">
        <v>5</v>
      </c>
      <c r="R81" s="193">
        <v>5</v>
      </c>
      <c r="S81" s="257">
        <f t="shared" si="0"/>
        <v>719.99999999999989</v>
      </c>
      <c r="T81" s="257">
        <f t="shared" si="1"/>
        <v>13</v>
      </c>
    </row>
    <row r="82" spans="1:20" ht="15.75" customHeight="1" x14ac:dyDescent="0.35">
      <c r="A82" s="852"/>
      <c r="B82" s="852"/>
      <c r="C82" s="852"/>
      <c r="D82" s="852"/>
      <c r="E82" s="852"/>
      <c r="F82" s="852"/>
      <c r="G82" s="852"/>
      <c r="H82" s="84" t="s">
        <v>2409</v>
      </c>
      <c r="I82" s="85" t="s">
        <v>809</v>
      </c>
      <c r="J82" s="130"/>
      <c r="K82" s="555" t="e">
        <v>#N/A</v>
      </c>
      <c r="L82" s="193">
        <v>9</v>
      </c>
      <c r="M82" s="193">
        <v>5</v>
      </c>
      <c r="N82" s="193">
        <v>9</v>
      </c>
      <c r="O82" s="193">
        <v>1</v>
      </c>
      <c r="P82" s="193">
        <v>9</v>
      </c>
      <c r="Q82" s="193">
        <v>5</v>
      </c>
      <c r="R82" s="193">
        <v>5</v>
      </c>
      <c r="S82" s="257">
        <f t="shared" si="0"/>
        <v>719.99999999999989</v>
      </c>
      <c r="T82" s="257">
        <f t="shared" si="1"/>
        <v>13</v>
      </c>
    </row>
    <row r="83" spans="1:20" ht="15.75" customHeight="1" x14ac:dyDescent="0.35">
      <c r="A83" s="852"/>
      <c r="B83" s="852"/>
      <c r="C83" s="852"/>
      <c r="D83" s="852"/>
      <c r="E83" s="852"/>
      <c r="F83" s="852"/>
      <c r="G83" s="852"/>
      <c r="H83" s="84" t="s">
        <v>2410</v>
      </c>
      <c r="I83" s="85" t="s">
        <v>1784</v>
      </c>
      <c r="J83" s="130"/>
      <c r="K83" s="555" t="e">
        <v>#N/A</v>
      </c>
      <c r="L83" s="193">
        <v>9</v>
      </c>
      <c r="M83" s="193">
        <v>5</v>
      </c>
      <c r="N83" s="193">
        <v>9</v>
      </c>
      <c r="O83" s="193">
        <v>1</v>
      </c>
      <c r="P83" s="193">
        <v>9</v>
      </c>
      <c r="Q83" s="193">
        <v>5</v>
      </c>
      <c r="R83" s="193">
        <v>5</v>
      </c>
      <c r="S83" s="257">
        <f t="shared" si="0"/>
        <v>719.99999999999989</v>
      </c>
      <c r="T83" s="257">
        <f t="shared" si="1"/>
        <v>13</v>
      </c>
    </row>
    <row r="84" spans="1:20" ht="15.75" customHeight="1" x14ac:dyDescent="0.35">
      <c r="A84" s="852"/>
      <c r="B84" s="852"/>
      <c r="C84" s="852"/>
      <c r="D84" s="852"/>
      <c r="E84" s="852"/>
      <c r="F84" s="852"/>
      <c r="G84" s="852"/>
      <c r="H84" s="84" t="s">
        <v>2411</v>
      </c>
      <c r="I84" s="85" t="s">
        <v>823</v>
      </c>
      <c r="J84" s="130"/>
      <c r="K84" s="555" t="e">
        <v>#N/A</v>
      </c>
      <c r="L84" s="193">
        <v>9</v>
      </c>
      <c r="M84" s="193">
        <v>5</v>
      </c>
      <c r="N84" s="193">
        <v>9</v>
      </c>
      <c r="O84" s="193">
        <v>1</v>
      </c>
      <c r="P84" s="193">
        <v>9</v>
      </c>
      <c r="Q84" s="193">
        <v>5</v>
      </c>
      <c r="R84" s="193">
        <v>5</v>
      </c>
      <c r="S84" s="257">
        <f t="shared" si="0"/>
        <v>719.99999999999989</v>
      </c>
      <c r="T84" s="257">
        <f t="shared" si="1"/>
        <v>13</v>
      </c>
    </row>
    <row r="85" spans="1:20" ht="15.75" customHeight="1" x14ac:dyDescent="0.35">
      <c r="A85" s="852"/>
      <c r="B85" s="852"/>
      <c r="C85" s="852"/>
      <c r="D85" s="852"/>
      <c r="E85" s="852"/>
      <c r="F85" s="852"/>
      <c r="G85" s="852"/>
      <c r="H85" s="84" t="s">
        <v>2412</v>
      </c>
      <c r="I85" s="85" t="s">
        <v>827</v>
      </c>
      <c r="J85" s="130"/>
      <c r="K85" s="555" t="e">
        <v>#N/A</v>
      </c>
      <c r="L85" s="193">
        <v>9</v>
      </c>
      <c r="M85" s="193">
        <v>5</v>
      </c>
      <c r="N85" s="193">
        <v>9</v>
      </c>
      <c r="O85" s="193">
        <v>1</v>
      </c>
      <c r="P85" s="193">
        <v>9</v>
      </c>
      <c r="Q85" s="193">
        <v>5</v>
      </c>
      <c r="R85" s="193">
        <v>5</v>
      </c>
      <c r="S85" s="257">
        <f t="shared" si="0"/>
        <v>719.99999999999989</v>
      </c>
      <c r="T85" s="257">
        <f t="shared" si="1"/>
        <v>13</v>
      </c>
    </row>
    <row r="86" spans="1:20" ht="15.75" customHeight="1" x14ac:dyDescent="0.35">
      <c r="A86" s="852"/>
      <c r="B86" s="815"/>
      <c r="C86" s="815"/>
      <c r="D86" s="815"/>
      <c r="E86" s="815"/>
      <c r="F86" s="815"/>
      <c r="G86" s="815"/>
      <c r="H86" s="84" t="s">
        <v>2413</v>
      </c>
      <c r="I86" s="85" t="s">
        <v>863</v>
      </c>
      <c r="J86" s="130"/>
      <c r="K86" s="555" t="e">
        <v>#N/A</v>
      </c>
      <c r="L86" s="193">
        <v>9</v>
      </c>
      <c r="M86" s="193">
        <v>5</v>
      </c>
      <c r="N86" s="193">
        <v>9</v>
      </c>
      <c r="O86" s="193">
        <v>1</v>
      </c>
      <c r="P86" s="193">
        <v>9</v>
      </c>
      <c r="Q86" s="193">
        <v>5</v>
      </c>
      <c r="R86" s="193">
        <v>5</v>
      </c>
      <c r="S86" s="257">
        <f t="shared" si="0"/>
        <v>719.99999999999989</v>
      </c>
      <c r="T86" s="257">
        <f t="shared" si="1"/>
        <v>13</v>
      </c>
    </row>
    <row r="87" spans="1:20" ht="15.75" customHeight="1" x14ac:dyDescent="0.35">
      <c r="A87" s="852"/>
      <c r="B87" s="1253" t="s">
        <v>983</v>
      </c>
      <c r="C87" s="1253" t="s">
        <v>2315</v>
      </c>
      <c r="D87" s="84" t="s">
        <v>986</v>
      </c>
      <c r="E87" s="85" t="s">
        <v>877</v>
      </c>
      <c r="F87" s="138" t="s">
        <v>596</v>
      </c>
      <c r="G87" s="85" t="s">
        <v>596</v>
      </c>
      <c r="H87" s="84" t="s">
        <v>782</v>
      </c>
      <c r="I87" s="85" t="s">
        <v>877</v>
      </c>
      <c r="J87" s="129"/>
      <c r="K87" s="554"/>
      <c r="L87" s="193">
        <v>9</v>
      </c>
      <c r="M87" s="193">
        <v>5</v>
      </c>
      <c r="N87" s="193">
        <v>9</v>
      </c>
      <c r="O87" s="193">
        <v>5</v>
      </c>
      <c r="P87" s="193">
        <v>9</v>
      </c>
      <c r="Q87" s="193">
        <v>5</v>
      </c>
      <c r="R87" s="193">
        <v>5</v>
      </c>
      <c r="S87" s="257">
        <f t="shared" si="0"/>
        <v>740</v>
      </c>
      <c r="T87" s="257">
        <f t="shared" si="1"/>
        <v>7</v>
      </c>
    </row>
    <row r="88" spans="1:20" ht="15.75" customHeight="1" x14ac:dyDescent="0.35">
      <c r="A88" s="852"/>
      <c r="B88" s="852"/>
      <c r="C88" s="852"/>
      <c r="D88" s="84" t="s">
        <v>1046</v>
      </c>
      <c r="E88" s="85" t="s">
        <v>879</v>
      </c>
      <c r="F88" s="138" t="s">
        <v>596</v>
      </c>
      <c r="G88" s="85" t="s">
        <v>596</v>
      </c>
      <c r="H88" s="84" t="s">
        <v>788</v>
      </c>
      <c r="I88" s="85" t="s">
        <v>879</v>
      </c>
      <c r="J88" s="129"/>
      <c r="K88" s="554"/>
      <c r="L88" s="193">
        <v>9</v>
      </c>
      <c r="M88" s="193">
        <v>5</v>
      </c>
      <c r="N88" s="193">
        <v>1</v>
      </c>
      <c r="O88" s="193">
        <v>5</v>
      </c>
      <c r="P88" s="193">
        <v>5</v>
      </c>
      <c r="Q88" s="193">
        <v>5</v>
      </c>
      <c r="R88" s="193">
        <v>5</v>
      </c>
      <c r="S88" s="257">
        <f t="shared" si="0"/>
        <v>619.99999999999989</v>
      </c>
      <c r="T88" s="257">
        <f t="shared" si="1"/>
        <v>69</v>
      </c>
    </row>
    <row r="89" spans="1:20" ht="45" customHeight="1" x14ac:dyDescent="0.35">
      <c r="A89" s="852"/>
      <c r="B89" s="852"/>
      <c r="C89" s="852"/>
      <c r="D89" s="1310" t="s">
        <v>1053</v>
      </c>
      <c r="E89" s="1311" t="s">
        <v>886</v>
      </c>
      <c r="F89" s="1312" t="s">
        <v>596</v>
      </c>
      <c r="G89" s="1311" t="s">
        <v>596</v>
      </c>
      <c r="H89" s="84" t="s">
        <v>876</v>
      </c>
      <c r="I89" s="85" t="s">
        <v>886</v>
      </c>
      <c r="J89" s="129"/>
      <c r="K89" s="554"/>
      <c r="L89" s="193">
        <v>9</v>
      </c>
      <c r="M89" s="193">
        <v>9</v>
      </c>
      <c r="N89" s="193">
        <v>5</v>
      </c>
      <c r="O89" s="193">
        <v>5</v>
      </c>
      <c r="P89" s="193">
        <v>9</v>
      </c>
      <c r="Q89" s="193">
        <v>5</v>
      </c>
      <c r="R89" s="193">
        <v>5</v>
      </c>
      <c r="S89" s="257">
        <f t="shared" si="0"/>
        <v>760</v>
      </c>
      <c r="T89" s="257">
        <f t="shared" si="1"/>
        <v>6</v>
      </c>
    </row>
    <row r="90" spans="1:20" ht="15.75" customHeight="1" x14ac:dyDescent="0.35">
      <c r="A90" s="852"/>
      <c r="B90" s="852"/>
      <c r="C90" s="852"/>
      <c r="D90" s="815"/>
      <c r="E90" s="815"/>
      <c r="F90" s="815"/>
      <c r="G90" s="815"/>
      <c r="H90" s="84" t="s">
        <v>878</v>
      </c>
      <c r="I90" s="85" t="s">
        <v>888</v>
      </c>
      <c r="J90" s="129"/>
      <c r="K90" s="554"/>
      <c r="L90" s="193">
        <v>9</v>
      </c>
      <c r="M90" s="193">
        <v>5</v>
      </c>
      <c r="N90" s="193">
        <v>5</v>
      </c>
      <c r="O90" s="193"/>
      <c r="P90" s="193">
        <v>9</v>
      </c>
      <c r="Q90" s="193">
        <v>5</v>
      </c>
      <c r="R90" s="193">
        <v>5</v>
      </c>
      <c r="S90" s="257">
        <f t="shared" si="0"/>
        <v>695</v>
      </c>
      <c r="T90" s="257">
        <f t="shared" si="1"/>
        <v>20</v>
      </c>
    </row>
    <row r="91" spans="1:20" ht="15.75" customHeight="1" x14ac:dyDescent="0.35">
      <c r="A91" s="852"/>
      <c r="B91" s="815"/>
      <c r="C91" s="815"/>
      <c r="D91" s="84" t="s">
        <v>1786</v>
      </c>
      <c r="E91" s="85" t="s">
        <v>2415</v>
      </c>
      <c r="F91" s="138" t="s">
        <v>2317</v>
      </c>
      <c r="G91" s="85" t="s">
        <v>2317</v>
      </c>
      <c r="H91" s="84" t="s">
        <v>928</v>
      </c>
      <c r="I91" s="85" t="s">
        <v>2415</v>
      </c>
      <c r="J91" s="129"/>
      <c r="K91" s="554"/>
      <c r="L91" s="193">
        <v>9</v>
      </c>
      <c r="M91" s="193">
        <v>1</v>
      </c>
      <c r="N91" s="193">
        <v>9</v>
      </c>
      <c r="O91" s="193">
        <v>5</v>
      </c>
      <c r="P91" s="193">
        <v>5</v>
      </c>
      <c r="Q91" s="193">
        <v>5</v>
      </c>
      <c r="R91" s="193">
        <v>5</v>
      </c>
      <c r="S91" s="257">
        <f t="shared" si="0"/>
        <v>620</v>
      </c>
      <c r="T91" s="257">
        <f t="shared" si="1"/>
        <v>65</v>
      </c>
    </row>
    <row r="92" spans="1:20" ht="15.75" customHeight="1" x14ac:dyDescent="0.35">
      <c r="A92" s="852"/>
      <c r="B92" s="1253" t="s">
        <v>1062</v>
      </c>
      <c r="C92" s="1253" t="s">
        <v>1790</v>
      </c>
      <c r="D92" s="84" t="s">
        <v>1065</v>
      </c>
      <c r="E92" s="85" t="s">
        <v>987</v>
      </c>
      <c r="F92" s="138" t="s">
        <v>1865</v>
      </c>
      <c r="G92" s="85" t="s">
        <v>1865</v>
      </c>
      <c r="H92" s="84" t="s">
        <v>988</v>
      </c>
      <c r="I92" s="85" t="s">
        <v>987</v>
      </c>
      <c r="J92" s="130"/>
      <c r="K92" s="555" t="s">
        <v>2416</v>
      </c>
      <c r="L92" s="193">
        <v>9</v>
      </c>
      <c r="M92" s="193">
        <v>9</v>
      </c>
      <c r="N92" s="193">
        <v>9</v>
      </c>
      <c r="O92" s="193">
        <v>5</v>
      </c>
      <c r="P92" s="193">
        <v>9</v>
      </c>
      <c r="Q92" s="193">
        <v>5</v>
      </c>
      <c r="R92" s="193">
        <v>5</v>
      </c>
      <c r="S92" s="257">
        <f t="shared" si="0"/>
        <v>780</v>
      </c>
      <c r="T92" s="257">
        <f t="shared" si="1"/>
        <v>1</v>
      </c>
    </row>
    <row r="93" spans="1:20" ht="51.75" customHeight="1" x14ac:dyDescent="0.35">
      <c r="A93" s="852"/>
      <c r="B93" s="852"/>
      <c r="C93" s="852"/>
      <c r="D93" s="84" t="s">
        <v>1087</v>
      </c>
      <c r="E93" s="85" t="s">
        <v>1051</v>
      </c>
      <c r="F93" s="138"/>
      <c r="G93" s="85" t="s">
        <v>1865</v>
      </c>
      <c r="H93" s="84" t="s">
        <v>1048</v>
      </c>
      <c r="I93" s="85" t="s">
        <v>1051</v>
      </c>
      <c r="J93" s="130"/>
      <c r="K93" s="555" t="s">
        <v>2417</v>
      </c>
      <c r="L93" s="193">
        <v>9</v>
      </c>
      <c r="M93" s="193">
        <v>9</v>
      </c>
      <c r="N93" s="193">
        <v>9</v>
      </c>
      <c r="O93" s="193">
        <v>5</v>
      </c>
      <c r="P93" s="193">
        <v>9</v>
      </c>
      <c r="Q93" s="193">
        <v>5</v>
      </c>
      <c r="R93" s="193">
        <v>5</v>
      </c>
      <c r="S93" s="257">
        <f t="shared" si="0"/>
        <v>780</v>
      </c>
      <c r="T93" s="257">
        <f t="shared" si="1"/>
        <v>1</v>
      </c>
    </row>
    <row r="94" spans="1:20" ht="48" customHeight="1" x14ac:dyDescent="0.35">
      <c r="A94" s="852"/>
      <c r="B94" s="852"/>
      <c r="C94" s="852"/>
      <c r="D94" s="1310" t="s">
        <v>1791</v>
      </c>
      <c r="E94" s="1311" t="s">
        <v>2318</v>
      </c>
      <c r="F94" s="1312" t="s">
        <v>1057</v>
      </c>
      <c r="G94" s="1311" t="s">
        <v>1057</v>
      </c>
      <c r="H94" s="84" t="s">
        <v>1055</v>
      </c>
      <c r="I94" s="85" t="s">
        <v>2418</v>
      </c>
      <c r="J94" s="130"/>
      <c r="K94" s="555" t="s">
        <v>2419</v>
      </c>
      <c r="L94" s="193">
        <v>9</v>
      </c>
      <c r="M94" s="193">
        <v>9</v>
      </c>
      <c r="N94" s="193">
        <v>9</v>
      </c>
      <c r="O94" s="193">
        <v>9</v>
      </c>
      <c r="P94" s="193">
        <v>5</v>
      </c>
      <c r="Q94" s="193">
        <v>5</v>
      </c>
      <c r="R94" s="193">
        <v>9</v>
      </c>
      <c r="S94" s="257">
        <f t="shared" si="0"/>
        <v>740</v>
      </c>
      <c r="T94" s="257">
        <f t="shared" si="1"/>
        <v>7</v>
      </c>
    </row>
    <row r="95" spans="1:20" ht="48" customHeight="1" x14ac:dyDescent="0.35">
      <c r="A95" s="852"/>
      <c r="B95" s="852"/>
      <c r="C95" s="852"/>
      <c r="D95" s="852"/>
      <c r="E95" s="852"/>
      <c r="F95" s="852"/>
      <c r="G95" s="852"/>
      <c r="H95" s="84"/>
      <c r="I95" s="85" t="s">
        <v>2420</v>
      </c>
      <c r="J95" s="130"/>
      <c r="K95" s="555"/>
      <c r="L95" s="193">
        <v>9</v>
      </c>
      <c r="M95" s="193">
        <v>9</v>
      </c>
      <c r="N95" s="193">
        <v>9</v>
      </c>
      <c r="O95" s="193">
        <v>9</v>
      </c>
      <c r="P95" s="193">
        <v>5</v>
      </c>
      <c r="Q95" s="193">
        <v>5</v>
      </c>
      <c r="R95" s="193">
        <v>5</v>
      </c>
      <c r="S95" s="257">
        <f t="shared" si="0"/>
        <v>720</v>
      </c>
      <c r="T95" s="257">
        <f t="shared" si="1"/>
        <v>10</v>
      </c>
    </row>
    <row r="96" spans="1:20" ht="48" customHeight="1" x14ac:dyDescent="0.35">
      <c r="A96" s="852"/>
      <c r="B96" s="852"/>
      <c r="C96" s="852"/>
      <c r="D96" s="815"/>
      <c r="E96" s="815"/>
      <c r="F96" s="815"/>
      <c r="G96" s="815"/>
      <c r="H96" s="84"/>
      <c r="I96" s="85" t="s">
        <v>2421</v>
      </c>
      <c r="J96" s="130"/>
      <c r="K96" s="555"/>
      <c r="L96" s="193">
        <v>9</v>
      </c>
      <c r="M96" s="193">
        <v>9</v>
      </c>
      <c r="N96" s="193">
        <v>9</v>
      </c>
      <c r="O96" s="193">
        <v>9</v>
      </c>
      <c r="P96" s="193">
        <v>5</v>
      </c>
      <c r="Q96" s="193">
        <v>5</v>
      </c>
      <c r="R96" s="193">
        <v>5</v>
      </c>
      <c r="S96" s="257">
        <f t="shared" si="0"/>
        <v>720</v>
      </c>
      <c r="T96" s="257">
        <f t="shared" si="1"/>
        <v>10</v>
      </c>
    </row>
    <row r="97" spans="1:20" ht="45" customHeight="1" x14ac:dyDescent="0.35">
      <c r="A97" s="852"/>
      <c r="B97" s="1253" t="s">
        <v>1793</v>
      </c>
      <c r="C97" s="1253" t="s">
        <v>2544</v>
      </c>
      <c r="D97" s="1310" t="s">
        <v>1795</v>
      </c>
      <c r="E97" s="1311" t="s">
        <v>1796</v>
      </c>
      <c r="F97" s="1312" t="s">
        <v>596</v>
      </c>
      <c r="G97" s="1311" t="s">
        <v>596</v>
      </c>
      <c r="H97" s="84" t="s">
        <v>1067</v>
      </c>
      <c r="I97" s="85" t="s">
        <v>1797</v>
      </c>
      <c r="J97" s="129"/>
      <c r="K97" s="554" t="s">
        <v>2422</v>
      </c>
      <c r="L97" s="193">
        <v>9</v>
      </c>
      <c r="M97" s="193">
        <v>5</v>
      </c>
      <c r="N97" s="193">
        <v>9</v>
      </c>
      <c r="O97" s="193">
        <v>5</v>
      </c>
      <c r="P97" s="193">
        <v>5</v>
      </c>
      <c r="Q97" s="193">
        <v>5</v>
      </c>
      <c r="R97" s="193">
        <v>5</v>
      </c>
      <c r="S97" s="257">
        <f t="shared" si="0"/>
        <v>660</v>
      </c>
      <c r="T97" s="257">
        <f t="shared" si="1"/>
        <v>27</v>
      </c>
    </row>
    <row r="98" spans="1:20" ht="15.75" customHeight="1" x14ac:dyDescent="0.35">
      <c r="A98" s="852"/>
      <c r="B98" s="852"/>
      <c r="C98" s="852"/>
      <c r="D98" s="815"/>
      <c r="E98" s="815"/>
      <c r="F98" s="815"/>
      <c r="G98" s="815"/>
      <c r="H98" s="84"/>
      <c r="I98" s="85" t="s">
        <v>1799</v>
      </c>
      <c r="J98" s="129"/>
      <c r="K98" s="554"/>
      <c r="L98" s="193">
        <v>9</v>
      </c>
      <c r="M98" s="193">
        <v>5</v>
      </c>
      <c r="N98" s="193">
        <v>9</v>
      </c>
      <c r="O98" s="193">
        <v>5</v>
      </c>
      <c r="P98" s="193">
        <v>5</v>
      </c>
      <c r="Q98" s="193">
        <v>5</v>
      </c>
      <c r="R98" s="193">
        <v>5</v>
      </c>
      <c r="S98" s="257">
        <f t="shared" si="0"/>
        <v>660</v>
      </c>
      <c r="T98" s="257">
        <f t="shared" si="1"/>
        <v>27</v>
      </c>
    </row>
    <row r="99" spans="1:20" ht="15.75" customHeight="1" x14ac:dyDescent="0.35">
      <c r="A99" s="815"/>
      <c r="B99" s="852"/>
      <c r="C99" s="852"/>
      <c r="D99" s="84" t="s">
        <v>1800</v>
      </c>
      <c r="E99" s="85" t="s">
        <v>1088</v>
      </c>
      <c r="F99" s="138" t="s">
        <v>2287</v>
      </c>
      <c r="G99" s="85" t="s">
        <v>2288</v>
      </c>
      <c r="H99" s="84"/>
      <c r="I99" s="85"/>
      <c r="J99" s="129"/>
      <c r="K99" s="554"/>
      <c r="L99" s="193">
        <v>9</v>
      </c>
      <c r="M99" s="193">
        <v>9</v>
      </c>
      <c r="N99" s="193">
        <v>9</v>
      </c>
      <c r="O99" s="193">
        <v>9</v>
      </c>
      <c r="P99" s="193">
        <v>5</v>
      </c>
      <c r="Q99" s="193">
        <v>5</v>
      </c>
      <c r="R99" s="193">
        <v>5</v>
      </c>
      <c r="S99" s="257">
        <f t="shared" si="0"/>
        <v>720</v>
      </c>
      <c r="T99" s="257">
        <f t="shared" si="1"/>
        <v>10</v>
      </c>
    </row>
    <row r="100" spans="1:20" ht="15.75" customHeight="1" x14ac:dyDescent="0.35">
      <c r="A100" s="1256" t="s">
        <v>1090</v>
      </c>
      <c r="B100" s="1319" t="s">
        <v>1091</v>
      </c>
      <c r="C100" s="1319" t="s">
        <v>1092</v>
      </c>
      <c r="D100" s="88" t="s">
        <v>1094</v>
      </c>
      <c r="E100" s="89" t="s">
        <v>1095</v>
      </c>
      <c r="F100" s="139"/>
      <c r="G100" s="89"/>
      <c r="H100" s="88"/>
      <c r="I100" s="89"/>
      <c r="J100" s="100"/>
      <c r="K100" s="256"/>
      <c r="L100" s="193">
        <v>9</v>
      </c>
      <c r="M100" s="193">
        <v>5</v>
      </c>
      <c r="N100" s="193">
        <v>1</v>
      </c>
      <c r="O100" s="193">
        <v>5</v>
      </c>
      <c r="P100" s="193">
        <v>5</v>
      </c>
      <c r="Q100" s="193">
        <v>5</v>
      </c>
      <c r="R100" s="193">
        <v>5</v>
      </c>
      <c r="S100" s="257">
        <f t="shared" si="0"/>
        <v>619.99999999999989</v>
      </c>
      <c r="T100" s="257">
        <f t="shared" si="1"/>
        <v>69</v>
      </c>
    </row>
    <row r="101" spans="1:20" ht="15.75" customHeight="1" x14ac:dyDescent="0.4">
      <c r="A101" s="852"/>
      <c r="B101" s="852"/>
      <c r="C101" s="852"/>
      <c r="D101" s="1255" t="s">
        <v>1108</v>
      </c>
      <c r="E101" s="1308" t="s">
        <v>1109</v>
      </c>
      <c r="F101" s="475"/>
      <c r="G101" s="1255"/>
      <c r="H101" s="89"/>
      <c r="I101" s="93" t="s">
        <v>1801</v>
      </c>
      <c r="J101" s="4" t="s">
        <v>1264</v>
      </c>
      <c r="K101" s="256"/>
      <c r="L101" s="193">
        <v>9</v>
      </c>
      <c r="M101" s="193">
        <v>5</v>
      </c>
      <c r="N101" s="193">
        <v>5</v>
      </c>
      <c r="O101" s="193">
        <v>5</v>
      </c>
      <c r="P101" s="193">
        <v>5</v>
      </c>
      <c r="Q101" s="193">
        <v>5</v>
      </c>
      <c r="R101" s="193">
        <v>5</v>
      </c>
      <c r="S101" s="257">
        <f t="shared" si="0"/>
        <v>640</v>
      </c>
      <c r="T101" s="257">
        <f t="shared" si="1"/>
        <v>36</v>
      </c>
    </row>
    <row r="102" spans="1:20" ht="15.75" customHeight="1" x14ac:dyDescent="0.4">
      <c r="A102" s="852"/>
      <c r="B102" s="852"/>
      <c r="C102" s="852"/>
      <c r="D102" s="852"/>
      <c r="E102" s="852"/>
      <c r="F102" s="530"/>
      <c r="G102" s="852"/>
      <c r="H102" s="89"/>
      <c r="I102" s="93" t="s">
        <v>1802</v>
      </c>
      <c r="J102" s="4" t="s">
        <v>1264</v>
      </c>
      <c r="K102" s="256"/>
      <c r="L102" s="193">
        <v>9</v>
      </c>
      <c r="M102" s="193">
        <v>5</v>
      </c>
      <c r="N102" s="193">
        <v>5</v>
      </c>
      <c r="O102" s="193">
        <v>5</v>
      </c>
      <c r="P102" s="193">
        <v>5</v>
      </c>
      <c r="Q102" s="193">
        <v>5</v>
      </c>
      <c r="R102" s="193">
        <v>5</v>
      </c>
      <c r="S102" s="257">
        <f t="shared" si="0"/>
        <v>640</v>
      </c>
      <c r="T102" s="257">
        <f t="shared" si="1"/>
        <v>36</v>
      </c>
    </row>
    <row r="103" spans="1:20" ht="15.75" customHeight="1" x14ac:dyDescent="0.4">
      <c r="A103" s="852"/>
      <c r="B103" s="852"/>
      <c r="C103" s="852"/>
      <c r="D103" s="852"/>
      <c r="E103" s="852"/>
      <c r="F103" s="530"/>
      <c r="G103" s="852"/>
      <c r="H103" s="89"/>
      <c r="I103" s="93" t="s">
        <v>1803</v>
      </c>
      <c r="J103" s="4" t="s">
        <v>1166</v>
      </c>
      <c r="K103" s="256"/>
      <c r="L103" s="193">
        <v>9</v>
      </c>
      <c r="M103" s="193">
        <v>5</v>
      </c>
      <c r="N103" s="193">
        <v>5</v>
      </c>
      <c r="O103" s="193">
        <v>5</v>
      </c>
      <c r="P103" s="193">
        <v>5</v>
      </c>
      <c r="Q103" s="193">
        <v>5</v>
      </c>
      <c r="R103" s="193">
        <v>5</v>
      </c>
      <c r="S103" s="257">
        <f t="shared" si="0"/>
        <v>640</v>
      </c>
      <c r="T103" s="257">
        <f t="shared" si="1"/>
        <v>36</v>
      </c>
    </row>
    <row r="104" spans="1:20" ht="15.75" customHeight="1" x14ac:dyDescent="0.4">
      <c r="A104" s="852"/>
      <c r="B104" s="852"/>
      <c r="C104" s="852"/>
      <c r="D104" s="852"/>
      <c r="E104" s="852"/>
      <c r="F104" s="530"/>
      <c r="G104" s="852"/>
      <c r="H104" s="89"/>
      <c r="I104" s="93" t="s">
        <v>1131</v>
      </c>
      <c r="J104" s="4"/>
      <c r="K104" s="256"/>
      <c r="L104" s="193">
        <v>5</v>
      </c>
      <c r="M104" s="193">
        <v>5</v>
      </c>
      <c r="N104" s="193">
        <v>5</v>
      </c>
      <c r="O104" s="193">
        <v>5</v>
      </c>
      <c r="P104" s="193">
        <v>5</v>
      </c>
      <c r="Q104" s="193">
        <v>5</v>
      </c>
      <c r="R104" s="193">
        <v>5</v>
      </c>
      <c r="S104" s="257">
        <f t="shared" si="0"/>
        <v>500</v>
      </c>
      <c r="T104" s="257">
        <f t="shared" si="1"/>
        <v>101</v>
      </c>
    </row>
    <row r="105" spans="1:20" ht="15.75" customHeight="1" x14ac:dyDescent="0.4">
      <c r="A105" s="852"/>
      <c r="B105" s="852"/>
      <c r="C105" s="852"/>
      <c r="D105" s="815"/>
      <c r="E105" s="815"/>
      <c r="F105" s="142"/>
      <c r="G105" s="815"/>
      <c r="H105" s="89"/>
      <c r="I105" s="93" t="s">
        <v>1133</v>
      </c>
      <c r="J105" s="4"/>
      <c r="K105" s="256"/>
      <c r="L105" s="193">
        <v>5</v>
      </c>
      <c r="M105" s="193">
        <v>5</v>
      </c>
      <c r="N105" s="193">
        <v>5</v>
      </c>
      <c r="O105" s="193">
        <v>5</v>
      </c>
      <c r="P105" s="193">
        <v>5</v>
      </c>
      <c r="Q105" s="193">
        <v>5</v>
      </c>
      <c r="R105" s="193">
        <v>5</v>
      </c>
      <c r="S105" s="257">
        <f t="shared" si="0"/>
        <v>500</v>
      </c>
      <c r="T105" s="257">
        <f t="shared" si="1"/>
        <v>101</v>
      </c>
    </row>
    <row r="106" spans="1:20" ht="15.75" customHeight="1" x14ac:dyDescent="0.4">
      <c r="A106" s="852"/>
      <c r="B106" s="852"/>
      <c r="C106" s="852"/>
      <c r="D106" s="1255" t="s">
        <v>1147</v>
      </c>
      <c r="E106" s="1308" t="s">
        <v>1148</v>
      </c>
      <c r="F106" s="475"/>
      <c r="G106" s="1255"/>
      <c r="H106" s="89"/>
      <c r="I106" s="93" t="s">
        <v>1804</v>
      </c>
      <c r="J106" s="4"/>
      <c r="K106" s="256"/>
      <c r="L106" s="193">
        <v>9</v>
      </c>
      <c r="M106" s="193">
        <v>5</v>
      </c>
      <c r="N106" s="193">
        <v>9</v>
      </c>
      <c r="O106" s="193">
        <v>5</v>
      </c>
      <c r="P106" s="193">
        <v>5</v>
      </c>
      <c r="Q106" s="193">
        <v>5</v>
      </c>
      <c r="R106" s="193">
        <v>5</v>
      </c>
      <c r="S106" s="257">
        <f t="shared" si="0"/>
        <v>660</v>
      </c>
      <c r="T106" s="257">
        <f t="shared" si="1"/>
        <v>27</v>
      </c>
    </row>
    <row r="107" spans="1:20" ht="15.75" customHeight="1" x14ac:dyDescent="0.4">
      <c r="A107" s="852"/>
      <c r="B107" s="852"/>
      <c r="C107" s="852"/>
      <c r="D107" s="852"/>
      <c r="E107" s="852"/>
      <c r="F107" s="530"/>
      <c r="G107" s="852"/>
      <c r="H107" s="89"/>
      <c r="I107" s="93" t="s">
        <v>1155</v>
      </c>
      <c r="J107" s="4"/>
      <c r="K107" s="256"/>
      <c r="L107" s="193">
        <v>9</v>
      </c>
      <c r="M107" s="193">
        <v>5</v>
      </c>
      <c r="N107" s="193">
        <v>5</v>
      </c>
      <c r="O107" s="193">
        <v>5</v>
      </c>
      <c r="P107" s="193">
        <v>5</v>
      </c>
      <c r="Q107" s="193">
        <v>5</v>
      </c>
      <c r="R107" s="193">
        <v>5</v>
      </c>
      <c r="S107" s="257">
        <f t="shared" si="0"/>
        <v>640</v>
      </c>
      <c r="T107" s="257">
        <f t="shared" si="1"/>
        <v>36</v>
      </c>
    </row>
    <row r="108" spans="1:20" ht="15.75" customHeight="1" x14ac:dyDescent="0.4">
      <c r="A108" s="852"/>
      <c r="B108" s="852"/>
      <c r="C108" s="852"/>
      <c r="D108" s="852"/>
      <c r="E108" s="852"/>
      <c r="F108" s="530"/>
      <c r="G108" s="852"/>
      <c r="H108" s="89"/>
      <c r="I108" s="93" t="s">
        <v>1805</v>
      </c>
      <c r="J108" s="4"/>
      <c r="K108" s="256"/>
      <c r="L108" s="193">
        <v>9</v>
      </c>
      <c r="M108" s="193">
        <v>5</v>
      </c>
      <c r="N108" s="193">
        <v>5</v>
      </c>
      <c r="O108" s="193">
        <v>5</v>
      </c>
      <c r="P108" s="193">
        <v>5</v>
      </c>
      <c r="Q108" s="193">
        <v>5</v>
      </c>
      <c r="R108" s="193">
        <v>5</v>
      </c>
      <c r="S108" s="257">
        <f t="shared" si="0"/>
        <v>640</v>
      </c>
      <c r="T108" s="257">
        <f t="shared" si="1"/>
        <v>36</v>
      </c>
    </row>
    <row r="109" spans="1:20" ht="15.75" customHeight="1" x14ac:dyDescent="0.4">
      <c r="A109" s="852"/>
      <c r="B109" s="852"/>
      <c r="C109" s="852"/>
      <c r="D109" s="852"/>
      <c r="E109" s="852"/>
      <c r="F109" s="530"/>
      <c r="G109" s="852"/>
      <c r="H109" s="89"/>
      <c r="I109" s="93" t="s">
        <v>1165</v>
      </c>
      <c r="J109" s="4"/>
      <c r="K109" s="256"/>
      <c r="L109" s="193">
        <v>9</v>
      </c>
      <c r="M109" s="193">
        <v>5</v>
      </c>
      <c r="N109" s="193">
        <v>1</v>
      </c>
      <c r="O109" s="193">
        <v>5</v>
      </c>
      <c r="P109" s="193">
        <v>5</v>
      </c>
      <c r="Q109" s="193">
        <v>5</v>
      </c>
      <c r="R109" s="193">
        <v>5</v>
      </c>
      <c r="S109" s="257">
        <f t="shared" si="0"/>
        <v>619.99999999999989</v>
      </c>
      <c r="T109" s="257">
        <f t="shared" si="1"/>
        <v>69</v>
      </c>
    </row>
    <row r="110" spans="1:20" ht="15.75" customHeight="1" x14ac:dyDescent="0.4">
      <c r="A110" s="852"/>
      <c r="B110" s="852"/>
      <c r="C110" s="852"/>
      <c r="D110" s="852"/>
      <c r="E110" s="852"/>
      <c r="F110" s="530"/>
      <c r="G110" s="852"/>
      <c r="H110" s="89"/>
      <c r="I110" s="93" t="s">
        <v>1806</v>
      </c>
      <c r="J110" s="4"/>
      <c r="K110" s="256"/>
      <c r="L110" s="193">
        <v>1</v>
      </c>
      <c r="M110" s="193">
        <v>5</v>
      </c>
      <c r="N110" s="193">
        <v>5</v>
      </c>
      <c r="O110" s="193">
        <v>5</v>
      </c>
      <c r="P110" s="193">
        <v>5</v>
      </c>
      <c r="Q110" s="193">
        <v>5</v>
      </c>
      <c r="R110" s="193">
        <v>5</v>
      </c>
      <c r="S110" s="257">
        <f t="shared" si="0"/>
        <v>360</v>
      </c>
      <c r="T110" s="257">
        <f t="shared" si="1"/>
        <v>178</v>
      </c>
    </row>
    <row r="111" spans="1:20" ht="15.75" customHeight="1" x14ac:dyDescent="0.4">
      <c r="A111" s="852"/>
      <c r="B111" s="852"/>
      <c r="C111" s="852"/>
      <c r="D111" s="852"/>
      <c r="E111" s="852"/>
      <c r="F111" s="530"/>
      <c r="G111" s="852"/>
      <c r="H111" s="89"/>
      <c r="I111" s="93" t="s">
        <v>1808</v>
      </c>
      <c r="J111" s="4"/>
      <c r="K111" s="256"/>
      <c r="L111" s="193">
        <v>1</v>
      </c>
      <c r="M111" s="193">
        <v>5</v>
      </c>
      <c r="N111" s="193">
        <v>5</v>
      </c>
      <c r="O111" s="193">
        <v>5</v>
      </c>
      <c r="P111" s="193">
        <v>5</v>
      </c>
      <c r="Q111" s="193">
        <v>5</v>
      </c>
      <c r="R111" s="193">
        <v>5</v>
      </c>
      <c r="S111" s="257">
        <f t="shared" si="0"/>
        <v>360</v>
      </c>
      <c r="T111" s="257">
        <f t="shared" si="1"/>
        <v>178</v>
      </c>
    </row>
    <row r="112" spans="1:20" ht="15.75" customHeight="1" x14ac:dyDescent="0.4">
      <c r="A112" s="852"/>
      <c r="B112" s="852"/>
      <c r="C112" s="852"/>
      <c r="D112" s="852"/>
      <c r="E112" s="852"/>
      <c r="F112" s="530"/>
      <c r="G112" s="852"/>
      <c r="H112" s="89"/>
      <c r="I112" s="93" t="s">
        <v>1809</v>
      </c>
      <c r="J112" s="4"/>
      <c r="K112" s="256"/>
      <c r="L112" s="193">
        <v>1</v>
      </c>
      <c r="M112" s="193">
        <v>5</v>
      </c>
      <c r="N112" s="193">
        <v>5</v>
      </c>
      <c r="O112" s="193">
        <v>5</v>
      </c>
      <c r="P112" s="193">
        <v>5</v>
      </c>
      <c r="Q112" s="193">
        <v>5</v>
      </c>
      <c r="R112" s="193">
        <v>5</v>
      </c>
      <c r="S112" s="257">
        <f t="shared" si="0"/>
        <v>360</v>
      </c>
      <c r="T112" s="257">
        <f t="shared" si="1"/>
        <v>178</v>
      </c>
    </row>
    <row r="113" spans="1:20" ht="15.75" customHeight="1" x14ac:dyDescent="0.4">
      <c r="A113" s="852"/>
      <c r="B113" s="852"/>
      <c r="C113" s="852"/>
      <c r="D113" s="852"/>
      <c r="E113" s="852"/>
      <c r="F113" s="530"/>
      <c r="G113" s="852"/>
      <c r="H113" s="89"/>
      <c r="I113" s="93" t="s">
        <v>1810</v>
      </c>
      <c r="J113" s="4"/>
      <c r="K113" s="256"/>
      <c r="L113" s="193">
        <v>5</v>
      </c>
      <c r="M113" s="193">
        <v>9</v>
      </c>
      <c r="N113" s="193">
        <v>5</v>
      </c>
      <c r="O113" s="193">
        <v>5</v>
      </c>
      <c r="P113" s="193">
        <v>5</v>
      </c>
      <c r="Q113" s="193">
        <v>5</v>
      </c>
      <c r="R113" s="193">
        <v>5</v>
      </c>
      <c r="S113" s="257">
        <f t="shared" si="0"/>
        <v>540</v>
      </c>
      <c r="T113" s="257">
        <f t="shared" si="1"/>
        <v>96</v>
      </c>
    </row>
    <row r="114" spans="1:20" ht="15.75" customHeight="1" x14ac:dyDescent="0.4">
      <c r="A114" s="852"/>
      <c r="B114" s="852"/>
      <c r="C114" s="852"/>
      <c r="D114" s="852"/>
      <c r="E114" s="852"/>
      <c r="F114" s="530"/>
      <c r="G114" s="852"/>
      <c r="H114" s="89"/>
      <c r="I114" s="93" t="s">
        <v>1811</v>
      </c>
      <c r="J114" s="4"/>
      <c r="K114" s="256"/>
      <c r="L114" s="193">
        <v>1</v>
      </c>
      <c r="M114" s="193">
        <v>9</v>
      </c>
      <c r="N114" s="193">
        <v>1</v>
      </c>
      <c r="O114" s="193">
        <v>5</v>
      </c>
      <c r="P114" s="193">
        <v>5</v>
      </c>
      <c r="Q114" s="193">
        <v>5</v>
      </c>
      <c r="R114" s="193">
        <v>5</v>
      </c>
      <c r="S114" s="257">
        <f t="shared" si="0"/>
        <v>380</v>
      </c>
      <c r="T114" s="257">
        <f t="shared" si="1"/>
        <v>175</v>
      </c>
    </row>
    <row r="115" spans="1:20" ht="15.75" customHeight="1" x14ac:dyDescent="0.4">
      <c r="A115" s="852"/>
      <c r="B115" s="852"/>
      <c r="C115" s="852"/>
      <c r="D115" s="852"/>
      <c r="E115" s="852"/>
      <c r="F115" s="530"/>
      <c r="G115" s="852"/>
      <c r="H115" s="89"/>
      <c r="I115" s="93" t="s">
        <v>1175</v>
      </c>
      <c r="J115" s="4"/>
      <c r="K115" s="256"/>
      <c r="L115" s="193">
        <v>9</v>
      </c>
      <c r="M115" s="193">
        <v>9</v>
      </c>
      <c r="N115" s="193">
        <v>1</v>
      </c>
      <c r="O115" s="193">
        <v>5</v>
      </c>
      <c r="P115" s="193">
        <v>5</v>
      </c>
      <c r="Q115" s="193">
        <v>5</v>
      </c>
      <c r="R115" s="193">
        <v>5</v>
      </c>
      <c r="S115" s="257">
        <f t="shared" si="0"/>
        <v>660</v>
      </c>
      <c r="T115" s="257">
        <f t="shared" si="1"/>
        <v>27</v>
      </c>
    </row>
    <row r="116" spans="1:20" ht="15.75" customHeight="1" x14ac:dyDescent="0.4">
      <c r="A116" s="852"/>
      <c r="B116" s="852"/>
      <c r="C116" s="852"/>
      <c r="D116" s="852"/>
      <c r="E116" s="852"/>
      <c r="F116" s="530"/>
      <c r="G116" s="852"/>
      <c r="H116" s="89"/>
      <c r="I116" s="93" t="s">
        <v>1177</v>
      </c>
      <c r="J116" s="4"/>
      <c r="K116" s="256"/>
      <c r="L116" s="193">
        <v>9</v>
      </c>
      <c r="M116" s="193">
        <v>5</v>
      </c>
      <c r="N116" s="193">
        <v>1</v>
      </c>
      <c r="O116" s="193">
        <v>5</v>
      </c>
      <c r="P116" s="193">
        <v>5</v>
      </c>
      <c r="Q116" s="193">
        <v>5</v>
      </c>
      <c r="R116" s="193">
        <v>5</v>
      </c>
      <c r="S116" s="257">
        <f t="shared" si="0"/>
        <v>619.99999999999989</v>
      </c>
      <c r="T116" s="257">
        <f t="shared" si="1"/>
        <v>69</v>
      </c>
    </row>
    <row r="117" spans="1:20" ht="15.75" customHeight="1" x14ac:dyDescent="0.4">
      <c r="A117" s="852"/>
      <c r="B117" s="852"/>
      <c r="C117" s="852"/>
      <c r="D117" s="852"/>
      <c r="E117" s="852"/>
      <c r="F117" s="530"/>
      <c r="G117" s="852"/>
      <c r="H117" s="89"/>
      <c r="I117" s="93" t="s">
        <v>1179</v>
      </c>
      <c r="J117" s="4"/>
      <c r="K117" s="256"/>
      <c r="L117" s="193">
        <v>9</v>
      </c>
      <c r="M117" s="193">
        <v>5</v>
      </c>
      <c r="N117" s="193">
        <v>1</v>
      </c>
      <c r="O117" s="193">
        <v>5</v>
      </c>
      <c r="P117" s="193">
        <v>5</v>
      </c>
      <c r="Q117" s="193">
        <v>5</v>
      </c>
      <c r="R117" s="193">
        <v>5</v>
      </c>
      <c r="S117" s="257">
        <f t="shared" si="0"/>
        <v>619.99999999999989</v>
      </c>
      <c r="T117" s="257">
        <f t="shared" si="1"/>
        <v>69</v>
      </c>
    </row>
    <row r="118" spans="1:20" ht="15.75" customHeight="1" x14ac:dyDescent="0.4">
      <c r="A118" s="852"/>
      <c r="B118" s="852"/>
      <c r="C118" s="852"/>
      <c r="D118" s="815"/>
      <c r="E118" s="815"/>
      <c r="F118" s="142"/>
      <c r="G118" s="815"/>
      <c r="H118" s="89"/>
      <c r="I118" s="93" t="s">
        <v>1183</v>
      </c>
      <c r="J118" s="4"/>
      <c r="K118" s="256"/>
      <c r="L118" s="193">
        <v>9</v>
      </c>
      <c r="M118" s="193">
        <v>5</v>
      </c>
      <c r="N118" s="193">
        <v>9</v>
      </c>
      <c r="O118" s="193">
        <v>5</v>
      </c>
      <c r="P118" s="193">
        <v>5</v>
      </c>
      <c r="Q118" s="193">
        <v>5</v>
      </c>
      <c r="R118" s="193">
        <v>5</v>
      </c>
      <c r="S118" s="257">
        <f t="shared" si="0"/>
        <v>660</v>
      </c>
      <c r="T118" s="257">
        <f t="shared" si="1"/>
        <v>27</v>
      </c>
    </row>
    <row r="119" spans="1:20" ht="15.75" customHeight="1" x14ac:dyDescent="0.4">
      <c r="A119" s="852"/>
      <c r="B119" s="852"/>
      <c r="C119" s="852"/>
      <c r="D119" s="1255" t="s">
        <v>1192</v>
      </c>
      <c r="E119" s="1308" t="s">
        <v>1812</v>
      </c>
      <c r="F119" s="475"/>
      <c r="G119" s="1255"/>
      <c r="H119" s="89"/>
      <c r="I119" s="93" t="s">
        <v>1197</v>
      </c>
      <c r="J119" s="4"/>
      <c r="K119" s="256"/>
      <c r="L119" s="193">
        <v>5</v>
      </c>
      <c r="M119" s="193">
        <v>1</v>
      </c>
      <c r="N119" s="193">
        <v>9</v>
      </c>
      <c r="O119" s="193">
        <v>5</v>
      </c>
      <c r="P119" s="193">
        <v>5</v>
      </c>
      <c r="Q119" s="193">
        <v>5</v>
      </c>
      <c r="R119" s="193">
        <v>5</v>
      </c>
      <c r="S119" s="257">
        <f t="shared" si="0"/>
        <v>480.00000000000006</v>
      </c>
      <c r="T119" s="257">
        <f t="shared" si="1"/>
        <v>138</v>
      </c>
    </row>
    <row r="120" spans="1:20" ht="15.75" customHeight="1" x14ac:dyDescent="0.4">
      <c r="A120" s="852"/>
      <c r="B120" s="852"/>
      <c r="C120" s="852"/>
      <c r="D120" s="852"/>
      <c r="E120" s="852"/>
      <c r="F120" s="530"/>
      <c r="G120" s="852"/>
      <c r="H120" s="89"/>
      <c r="I120" s="93" t="s">
        <v>1199</v>
      </c>
      <c r="J120" s="4"/>
      <c r="K120" s="256"/>
      <c r="L120" s="193">
        <v>5</v>
      </c>
      <c r="M120" s="193">
        <v>1</v>
      </c>
      <c r="N120" s="193">
        <v>9</v>
      </c>
      <c r="O120" s="193">
        <v>5</v>
      </c>
      <c r="P120" s="193">
        <v>5</v>
      </c>
      <c r="Q120" s="193">
        <v>5</v>
      </c>
      <c r="R120" s="193">
        <v>5</v>
      </c>
      <c r="S120" s="257">
        <f t="shared" si="0"/>
        <v>480.00000000000006</v>
      </c>
      <c r="T120" s="257">
        <f t="shared" si="1"/>
        <v>138</v>
      </c>
    </row>
    <row r="121" spans="1:20" ht="15.75" customHeight="1" x14ac:dyDescent="0.4">
      <c r="A121" s="852"/>
      <c r="B121" s="852"/>
      <c r="C121" s="852"/>
      <c r="D121" s="852"/>
      <c r="E121" s="852"/>
      <c r="F121" s="530"/>
      <c r="G121" s="852"/>
      <c r="H121" s="89"/>
      <c r="I121" s="93" t="s">
        <v>1201</v>
      </c>
      <c r="J121" s="4"/>
      <c r="K121" s="256"/>
      <c r="L121" s="193">
        <v>5</v>
      </c>
      <c r="M121" s="193">
        <v>1</v>
      </c>
      <c r="N121" s="193">
        <v>9</v>
      </c>
      <c r="O121" s="193">
        <v>5</v>
      </c>
      <c r="P121" s="193">
        <v>5</v>
      </c>
      <c r="Q121" s="193">
        <v>5</v>
      </c>
      <c r="R121" s="193">
        <v>5</v>
      </c>
      <c r="S121" s="257">
        <f t="shared" si="0"/>
        <v>480.00000000000006</v>
      </c>
      <c r="T121" s="257">
        <f t="shared" si="1"/>
        <v>138</v>
      </c>
    </row>
    <row r="122" spans="1:20" ht="15.75" customHeight="1" x14ac:dyDescent="0.4">
      <c r="A122" s="852"/>
      <c r="B122" s="852"/>
      <c r="C122" s="852"/>
      <c r="D122" s="852"/>
      <c r="E122" s="852"/>
      <c r="F122" s="530"/>
      <c r="G122" s="852"/>
      <c r="H122" s="89"/>
      <c r="I122" s="93" t="s">
        <v>1203</v>
      </c>
      <c r="J122" s="4"/>
      <c r="K122" s="256"/>
      <c r="L122" s="193">
        <v>5</v>
      </c>
      <c r="M122" s="193">
        <v>1</v>
      </c>
      <c r="N122" s="193">
        <v>9</v>
      </c>
      <c r="O122" s="193">
        <v>5</v>
      </c>
      <c r="P122" s="193">
        <v>5</v>
      </c>
      <c r="Q122" s="193">
        <v>5</v>
      </c>
      <c r="R122" s="193">
        <v>5</v>
      </c>
      <c r="S122" s="257">
        <f t="shared" si="0"/>
        <v>480.00000000000006</v>
      </c>
      <c r="T122" s="257">
        <f t="shared" si="1"/>
        <v>138</v>
      </c>
    </row>
    <row r="123" spans="1:20" ht="15.75" customHeight="1" x14ac:dyDescent="0.4">
      <c r="A123" s="852"/>
      <c r="B123" s="852"/>
      <c r="C123" s="852"/>
      <c r="D123" s="852"/>
      <c r="E123" s="852"/>
      <c r="F123" s="530"/>
      <c r="G123" s="852"/>
      <c r="H123" s="89"/>
      <c r="I123" s="93" t="s">
        <v>1205</v>
      </c>
      <c r="J123" s="4"/>
      <c r="K123" s="256"/>
      <c r="L123" s="193">
        <v>5</v>
      </c>
      <c r="M123" s="193">
        <v>1</v>
      </c>
      <c r="N123" s="193">
        <v>1</v>
      </c>
      <c r="O123" s="193">
        <v>5</v>
      </c>
      <c r="P123" s="193">
        <v>5</v>
      </c>
      <c r="Q123" s="193">
        <v>5</v>
      </c>
      <c r="R123" s="193">
        <v>5</v>
      </c>
      <c r="S123" s="257">
        <f t="shared" si="0"/>
        <v>440.00000000000006</v>
      </c>
      <c r="T123" s="257">
        <f t="shared" si="1"/>
        <v>162</v>
      </c>
    </row>
    <row r="124" spans="1:20" ht="15.75" customHeight="1" x14ac:dyDescent="0.4">
      <c r="A124" s="852"/>
      <c r="B124" s="852"/>
      <c r="C124" s="852"/>
      <c r="D124" s="852"/>
      <c r="E124" s="852"/>
      <c r="F124" s="530"/>
      <c r="G124" s="852"/>
      <c r="H124" s="89"/>
      <c r="I124" s="93" t="s">
        <v>1212</v>
      </c>
      <c r="J124" s="4"/>
      <c r="K124" s="256"/>
      <c r="L124" s="193">
        <v>5</v>
      </c>
      <c r="M124" s="193">
        <v>5</v>
      </c>
      <c r="N124" s="193">
        <v>5</v>
      </c>
      <c r="O124" s="193">
        <v>5</v>
      </c>
      <c r="P124" s="193">
        <v>5</v>
      </c>
      <c r="Q124" s="193">
        <v>5</v>
      </c>
      <c r="R124" s="193">
        <v>5</v>
      </c>
      <c r="S124" s="257">
        <f t="shared" si="0"/>
        <v>500</v>
      </c>
      <c r="T124" s="257">
        <f t="shared" si="1"/>
        <v>101</v>
      </c>
    </row>
    <row r="125" spans="1:20" ht="33" customHeight="1" x14ac:dyDescent="0.4">
      <c r="A125" s="852"/>
      <c r="B125" s="852"/>
      <c r="C125" s="852"/>
      <c r="D125" s="852"/>
      <c r="E125" s="852"/>
      <c r="F125" s="530"/>
      <c r="G125" s="852"/>
      <c r="H125" s="89"/>
      <c r="I125" s="93" t="s">
        <v>1214</v>
      </c>
      <c r="J125" s="4" t="s">
        <v>1151</v>
      </c>
      <c r="K125" s="256"/>
      <c r="L125" s="193">
        <v>5</v>
      </c>
      <c r="M125" s="193">
        <v>5</v>
      </c>
      <c r="N125" s="193">
        <v>5</v>
      </c>
      <c r="O125" s="193">
        <v>5</v>
      </c>
      <c r="P125" s="193">
        <v>5</v>
      </c>
      <c r="Q125" s="193">
        <v>5</v>
      </c>
      <c r="R125" s="193">
        <v>5</v>
      </c>
      <c r="S125" s="257">
        <f t="shared" si="0"/>
        <v>500</v>
      </c>
      <c r="T125" s="257">
        <f t="shared" si="1"/>
        <v>101</v>
      </c>
    </row>
    <row r="126" spans="1:20" ht="15.75" customHeight="1" x14ac:dyDescent="0.4">
      <c r="A126" s="852"/>
      <c r="B126" s="852"/>
      <c r="C126" s="852"/>
      <c r="D126" s="852"/>
      <c r="E126" s="852"/>
      <c r="F126" s="530"/>
      <c r="G126" s="852"/>
      <c r="H126" s="89"/>
      <c r="I126" s="93" t="s">
        <v>1216</v>
      </c>
      <c r="J126" s="4" t="s">
        <v>1151</v>
      </c>
      <c r="K126" s="256"/>
      <c r="L126" s="193">
        <v>5</v>
      </c>
      <c r="M126" s="193">
        <v>1</v>
      </c>
      <c r="N126" s="193">
        <v>5</v>
      </c>
      <c r="O126" s="193">
        <v>5</v>
      </c>
      <c r="P126" s="193">
        <v>5</v>
      </c>
      <c r="Q126" s="193">
        <v>5</v>
      </c>
      <c r="R126" s="193">
        <v>5</v>
      </c>
      <c r="S126" s="257">
        <f t="shared" si="0"/>
        <v>459.99999999999994</v>
      </c>
      <c r="T126" s="257">
        <f t="shared" si="1"/>
        <v>150</v>
      </c>
    </row>
    <row r="127" spans="1:20" ht="30" customHeight="1" x14ac:dyDescent="0.4">
      <c r="A127" s="852"/>
      <c r="B127" s="852"/>
      <c r="C127" s="852"/>
      <c r="D127" s="852"/>
      <c r="E127" s="852"/>
      <c r="F127" s="530"/>
      <c r="G127" s="852"/>
      <c r="H127" s="93"/>
      <c r="I127" s="93" t="s">
        <v>1218</v>
      </c>
      <c r="J127" s="4" t="s">
        <v>1151</v>
      </c>
      <c r="K127" s="256"/>
      <c r="L127" s="193">
        <v>5</v>
      </c>
      <c r="M127" s="193">
        <v>1</v>
      </c>
      <c r="N127" s="193">
        <v>5</v>
      </c>
      <c r="O127" s="193">
        <v>5</v>
      </c>
      <c r="P127" s="193">
        <v>5</v>
      </c>
      <c r="Q127" s="193">
        <v>5</v>
      </c>
      <c r="R127" s="193">
        <v>5</v>
      </c>
      <c r="S127" s="257">
        <f t="shared" si="0"/>
        <v>459.99999999999994</v>
      </c>
      <c r="T127" s="257">
        <f t="shared" si="1"/>
        <v>150</v>
      </c>
    </row>
    <row r="128" spans="1:20" ht="15" customHeight="1" x14ac:dyDescent="0.4">
      <c r="A128" s="852"/>
      <c r="B128" s="852"/>
      <c r="C128" s="852"/>
      <c r="D128" s="852"/>
      <c r="E128" s="852"/>
      <c r="F128" s="530"/>
      <c r="G128" s="852"/>
      <c r="H128" s="89"/>
      <c r="I128" s="93" t="s">
        <v>1222</v>
      </c>
      <c r="J128" s="4" t="s">
        <v>1166</v>
      </c>
      <c r="K128" s="256"/>
      <c r="L128" s="193">
        <v>9</v>
      </c>
      <c r="M128" s="193">
        <v>1</v>
      </c>
      <c r="N128" s="193">
        <v>5</v>
      </c>
      <c r="O128" s="193">
        <v>5</v>
      </c>
      <c r="P128" s="193">
        <v>5</v>
      </c>
      <c r="Q128" s="193">
        <v>5</v>
      </c>
      <c r="R128" s="193">
        <v>5</v>
      </c>
      <c r="S128" s="257">
        <f t="shared" si="0"/>
        <v>600</v>
      </c>
      <c r="T128" s="257">
        <f t="shared" si="1"/>
        <v>76</v>
      </c>
    </row>
    <row r="129" spans="1:20" ht="15.75" customHeight="1" x14ac:dyDescent="0.4">
      <c r="A129" s="852"/>
      <c r="B129" s="852"/>
      <c r="C129" s="852"/>
      <c r="D129" s="852"/>
      <c r="E129" s="852"/>
      <c r="F129" s="530"/>
      <c r="G129" s="852"/>
      <c r="H129" s="89"/>
      <c r="I129" s="93" t="s">
        <v>1225</v>
      </c>
      <c r="J129" s="4" t="s">
        <v>1166</v>
      </c>
      <c r="K129" s="256"/>
      <c r="L129" s="193">
        <v>9</v>
      </c>
      <c r="M129" s="193">
        <v>1</v>
      </c>
      <c r="N129" s="193">
        <v>5</v>
      </c>
      <c r="O129" s="193">
        <v>5</v>
      </c>
      <c r="P129" s="193">
        <v>5</v>
      </c>
      <c r="Q129" s="193">
        <v>5</v>
      </c>
      <c r="R129" s="193">
        <v>5</v>
      </c>
      <c r="S129" s="257">
        <f t="shared" si="0"/>
        <v>600</v>
      </c>
      <c r="T129" s="257">
        <f t="shared" si="1"/>
        <v>76</v>
      </c>
    </row>
    <row r="130" spans="1:20" ht="15.75" customHeight="1" x14ac:dyDescent="0.4">
      <c r="A130" s="852"/>
      <c r="B130" s="852"/>
      <c r="C130" s="852"/>
      <c r="D130" s="852"/>
      <c r="E130" s="852"/>
      <c r="F130" s="530"/>
      <c r="G130" s="852"/>
      <c r="H130" s="89"/>
      <c r="I130" s="93" t="s">
        <v>1227</v>
      </c>
      <c r="J130" s="4" t="s">
        <v>1166</v>
      </c>
      <c r="K130" s="256"/>
      <c r="L130" s="193">
        <v>1</v>
      </c>
      <c r="M130" s="193">
        <v>1</v>
      </c>
      <c r="N130" s="193">
        <v>5</v>
      </c>
      <c r="O130" s="193">
        <v>5</v>
      </c>
      <c r="P130" s="193">
        <v>5</v>
      </c>
      <c r="Q130" s="193">
        <v>5</v>
      </c>
      <c r="R130" s="193">
        <v>5</v>
      </c>
      <c r="S130" s="257">
        <f t="shared" si="0"/>
        <v>320</v>
      </c>
      <c r="T130" s="257">
        <f t="shared" si="1"/>
        <v>192</v>
      </c>
    </row>
    <row r="131" spans="1:20" ht="15.75" customHeight="1" x14ac:dyDescent="0.4">
      <c r="A131" s="852"/>
      <c r="B131" s="852"/>
      <c r="C131" s="852"/>
      <c r="D131" s="852"/>
      <c r="E131" s="852"/>
      <c r="F131" s="530"/>
      <c r="G131" s="852"/>
      <c r="H131" s="89"/>
      <c r="I131" s="93" t="s">
        <v>1229</v>
      </c>
      <c r="J131" s="4" t="s">
        <v>1166</v>
      </c>
      <c r="K131" s="256"/>
      <c r="L131" s="193">
        <v>1</v>
      </c>
      <c r="M131" s="193">
        <v>1</v>
      </c>
      <c r="N131" s="193">
        <v>5</v>
      </c>
      <c r="O131" s="193">
        <v>5</v>
      </c>
      <c r="P131" s="193">
        <v>5</v>
      </c>
      <c r="Q131" s="193">
        <v>5</v>
      </c>
      <c r="R131" s="193">
        <v>5</v>
      </c>
      <c r="S131" s="257">
        <f t="shared" si="0"/>
        <v>320</v>
      </c>
      <c r="T131" s="257">
        <f t="shared" si="1"/>
        <v>192</v>
      </c>
    </row>
    <row r="132" spans="1:20" ht="15.75" customHeight="1" x14ac:dyDescent="0.4">
      <c r="A132" s="852"/>
      <c r="B132" s="852"/>
      <c r="C132" s="852"/>
      <c r="D132" s="852"/>
      <c r="E132" s="852"/>
      <c r="F132" s="530"/>
      <c r="G132" s="852"/>
      <c r="H132" s="89"/>
      <c r="I132" s="93" t="s">
        <v>1231</v>
      </c>
      <c r="J132" s="4" t="s">
        <v>1166</v>
      </c>
      <c r="K132" s="256"/>
      <c r="L132" s="193">
        <v>5</v>
      </c>
      <c r="M132" s="193">
        <v>1</v>
      </c>
      <c r="N132" s="193">
        <v>5</v>
      </c>
      <c r="O132" s="193">
        <v>5</v>
      </c>
      <c r="P132" s="193">
        <v>5</v>
      </c>
      <c r="Q132" s="193">
        <v>5</v>
      </c>
      <c r="R132" s="193">
        <v>5</v>
      </c>
      <c r="S132" s="257">
        <f t="shared" si="0"/>
        <v>459.99999999999994</v>
      </c>
      <c r="T132" s="257">
        <f t="shared" si="1"/>
        <v>150</v>
      </c>
    </row>
    <row r="133" spans="1:20" ht="15.75" customHeight="1" x14ac:dyDescent="0.4">
      <c r="A133" s="852"/>
      <c r="B133" s="852"/>
      <c r="C133" s="852"/>
      <c r="D133" s="852"/>
      <c r="E133" s="852"/>
      <c r="F133" s="530"/>
      <c r="G133" s="815"/>
      <c r="H133" s="89"/>
      <c r="I133" s="93" t="s">
        <v>1233</v>
      </c>
      <c r="J133" s="4" t="s">
        <v>1166</v>
      </c>
      <c r="K133" s="256"/>
      <c r="L133" s="193">
        <v>5</v>
      </c>
      <c r="M133" s="193">
        <v>1</v>
      </c>
      <c r="N133" s="193">
        <v>5</v>
      </c>
      <c r="O133" s="193">
        <v>5</v>
      </c>
      <c r="P133" s="193">
        <v>5</v>
      </c>
      <c r="Q133" s="193">
        <v>5</v>
      </c>
      <c r="R133" s="193">
        <v>5</v>
      </c>
      <c r="S133" s="257">
        <f t="shared" si="0"/>
        <v>459.99999999999994</v>
      </c>
      <c r="T133" s="257">
        <f t="shared" si="1"/>
        <v>150</v>
      </c>
    </row>
    <row r="134" spans="1:20" ht="15.75" customHeight="1" x14ac:dyDescent="0.4">
      <c r="A134" s="852"/>
      <c r="B134" s="852"/>
      <c r="C134" s="852"/>
      <c r="D134" s="1255" t="s">
        <v>1291</v>
      </c>
      <c r="E134" s="1308" t="s">
        <v>1292</v>
      </c>
      <c r="F134" s="475"/>
      <c r="G134" s="1255"/>
      <c r="H134" s="93"/>
      <c r="I134" s="93" t="s">
        <v>1294</v>
      </c>
      <c r="J134" s="4" t="s">
        <v>1264</v>
      </c>
      <c r="K134" s="256"/>
      <c r="L134" s="193">
        <v>5</v>
      </c>
      <c r="M134" s="193">
        <v>1</v>
      </c>
      <c r="N134" s="193">
        <v>9</v>
      </c>
      <c r="O134" s="193">
        <v>1</v>
      </c>
      <c r="P134" s="193">
        <v>5</v>
      </c>
      <c r="Q134" s="193">
        <v>5</v>
      </c>
      <c r="R134" s="193">
        <v>5</v>
      </c>
      <c r="S134" s="257">
        <f t="shared" si="0"/>
        <v>459.99999999999994</v>
      </c>
      <c r="T134" s="257">
        <f t="shared" si="1"/>
        <v>150</v>
      </c>
    </row>
    <row r="135" spans="1:20" ht="15.75" customHeight="1" x14ac:dyDescent="0.4">
      <c r="A135" s="852"/>
      <c r="B135" s="852"/>
      <c r="C135" s="852"/>
      <c r="D135" s="852"/>
      <c r="E135" s="852"/>
      <c r="F135" s="530"/>
      <c r="G135" s="852"/>
      <c r="H135" s="89"/>
      <c r="I135" s="93" t="s">
        <v>1296</v>
      </c>
      <c r="J135" s="4" t="s">
        <v>1166</v>
      </c>
      <c r="K135" s="256"/>
      <c r="L135" s="193">
        <v>9</v>
      </c>
      <c r="M135" s="193">
        <v>1</v>
      </c>
      <c r="N135" s="193">
        <v>5</v>
      </c>
      <c r="O135" s="193">
        <v>5</v>
      </c>
      <c r="P135" s="193">
        <v>5</v>
      </c>
      <c r="Q135" s="193">
        <v>5</v>
      </c>
      <c r="R135" s="193">
        <v>5</v>
      </c>
      <c r="S135" s="257">
        <f t="shared" si="0"/>
        <v>600</v>
      </c>
      <c r="T135" s="257">
        <f t="shared" si="1"/>
        <v>76</v>
      </c>
    </row>
    <row r="136" spans="1:20" ht="15.75" customHeight="1" x14ac:dyDescent="0.4">
      <c r="A136" s="852"/>
      <c r="B136" s="852"/>
      <c r="C136" s="852"/>
      <c r="D136" s="852"/>
      <c r="E136" s="852"/>
      <c r="F136" s="530"/>
      <c r="G136" s="852"/>
      <c r="H136" s="89"/>
      <c r="I136" s="93" t="s">
        <v>1814</v>
      </c>
      <c r="J136" s="4" t="s">
        <v>1166</v>
      </c>
      <c r="K136" s="256"/>
      <c r="L136" s="193">
        <v>9</v>
      </c>
      <c r="M136" s="193">
        <v>5</v>
      </c>
      <c r="N136" s="193">
        <v>1</v>
      </c>
      <c r="O136" s="193">
        <v>5</v>
      </c>
      <c r="P136" s="193">
        <v>5</v>
      </c>
      <c r="Q136" s="193">
        <v>5</v>
      </c>
      <c r="R136" s="193">
        <v>5</v>
      </c>
      <c r="S136" s="257">
        <f t="shared" si="0"/>
        <v>619.99999999999989</v>
      </c>
      <c r="T136" s="257">
        <f t="shared" si="1"/>
        <v>69</v>
      </c>
    </row>
    <row r="137" spans="1:20" ht="15.75" customHeight="1" x14ac:dyDescent="0.4">
      <c r="A137" s="852"/>
      <c r="B137" s="852"/>
      <c r="C137" s="852"/>
      <c r="D137" s="852"/>
      <c r="E137" s="852"/>
      <c r="F137" s="530"/>
      <c r="G137" s="852"/>
      <c r="H137" s="89"/>
      <c r="I137" s="93" t="s">
        <v>1303</v>
      </c>
      <c r="J137" s="4" t="s">
        <v>1166</v>
      </c>
      <c r="K137" s="256"/>
      <c r="L137" s="193">
        <v>9</v>
      </c>
      <c r="M137" s="193">
        <v>5</v>
      </c>
      <c r="N137" s="193">
        <v>1</v>
      </c>
      <c r="O137" s="193">
        <v>1</v>
      </c>
      <c r="P137" s="193">
        <v>5</v>
      </c>
      <c r="Q137" s="193">
        <v>5</v>
      </c>
      <c r="R137" s="193">
        <v>5</v>
      </c>
      <c r="S137" s="257">
        <f t="shared" si="0"/>
        <v>600</v>
      </c>
      <c r="T137" s="257">
        <f t="shared" si="1"/>
        <v>76</v>
      </c>
    </row>
    <row r="138" spans="1:20" ht="15.75" customHeight="1" x14ac:dyDescent="0.4">
      <c r="A138" s="852"/>
      <c r="B138" s="1255" t="s">
        <v>1329</v>
      </c>
      <c r="C138" s="1255" t="s">
        <v>2321</v>
      </c>
      <c r="D138" s="90" t="s">
        <v>1335</v>
      </c>
      <c r="E138" s="89" t="s">
        <v>1816</v>
      </c>
      <c r="F138" s="139"/>
      <c r="G138" s="89" t="s">
        <v>1530</v>
      </c>
      <c r="H138" s="89"/>
      <c r="I138" s="89" t="s">
        <v>1816</v>
      </c>
      <c r="J138" s="4" t="s">
        <v>35</v>
      </c>
      <c r="K138" s="256" t="s">
        <v>2425</v>
      </c>
      <c r="L138" s="193">
        <v>9</v>
      </c>
      <c r="M138" s="193">
        <v>1</v>
      </c>
      <c r="N138" s="193">
        <v>9</v>
      </c>
      <c r="O138" s="193">
        <v>5</v>
      </c>
      <c r="P138" s="193">
        <v>5</v>
      </c>
      <c r="Q138" s="193">
        <v>5</v>
      </c>
      <c r="R138" s="193">
        <v>5</v>
      </c>
      <c r="S138" s="257">
        <f t="shared" si="0"/>
        <v>620</v>
      </c>
      <c r="T138" s="257">
        <f t="shared" si="1"/>
        <v>65</v>
      </c>
    </row>
    <row r="139" spans="1:20" ht="15.75" customHeight="1" x14ac:dyDescent="0.4">
      <c r="A139" s="852"/>
      <c r="B139" s="852"/>
      <c r="C139" s="852"/>
      <c r="D139" s="1255" t="s">
        <v>1338</v>
      </c>
      <c r="E139" s="1308" t="s">
        <v>2322</v>
      </c>
      <c r="F139" s="1255"/>
      <c r="G139" s="1308" t="s">
        <v>1530</v>
      </c>
      <c r="H139" s="89"/>
      <c r="I139" s="89" t="s">
        <v>2426</v>
      </c>
      <c r="J139" s="4" t="s">
        <v>35</v>
      </c>
      <c r="K139" s="256" t="s">
        <v>2427</v>
      </c>
      <c r="L139" s="193">
        <v>9</v>
      </c>
      <c r="M139" s="193">
        <v>1</v>
      </c>
      <c r="N139" s="193">
        <v>9</v>
      </c>
      <c r="O139" s="193">
        <v>5</v>
      </c>
      <c r="P139" s="193">
        <v>5</v>
      </c>
      <c r="Q139" s="193">
        <v>5</v>
      </c>
      <c r="R139" s="193">
        <v>5</v>
      </c>
      <c r="S139" s="257">
        <f t="shared" si="0"/>
        <v>620</v>
      </c>
      <c r="T139" s="257">
        <f t="shared" si="1"/>
        <v>65</v>
      </c>
    </row>
    <row r="140" spans="1:20" ht="15.75" customHeight="1" x14ac:dyDescent="0.4">
      <c r="A140" s="852"/>
      <c r="B140" s="852"/>
      <c r="C140" s="852"/>
      <c r="D140" s="815"/>
      <c r="E140" s="815"/>
      <c r="F140" s="815"/>
      <c r="G140" s="815"/>
      <c r="H140" s="89"/>
      <c r="I140" s="89" t="s">
        <v>2428</v>
      </c>
      <c r="J140" s="4" t="s">
        <v>35</v>
      </c>
      <c r="K140" s="256" t="s">
        <v>2429</v>
      </c>
      <c r="L140" s="193">
        <v>9</v>
      </c>
      <c r="M140" s="193">
        <v>1</v>
      </c>
      <c r="N140" s="193">
        <v>9</v>
      </c>
      <c r="O140" s="193">
        <v>9</v>
      </c>
      <c r="P140" s="193">
        <v>5</v>
      </c>
      <c r="Q140" s="193">
        <v>5</v>
      </c>
      <c r="R140" s="193">
        <v>5</v>
      </c>
      <c r="S140" s="257">
        <f t="shared" si="0"/>
        <v>640</v>
      </c>
      <c r="T140" s="257">
        <f t="shared" si="1"/>
        <v>36</v>
      </c>
    </row>
    <row r="141" spans="1:20" ht="15.75" customHeight="1" x14ac:dyDescent="0.4">
      <c r="A141" s="852"/>
      <c r="B141" s="815"/>
      <c r="C141" s="815"/>
      <c r="D141" s="90" t="s">
        <v>1350</v>
      </c>
      <c r="E141" s="89" t="s">
        <v>1817</v>
      </c>
      <c r="F141" s="139"/>
      <c r="G141" s="89" t="s">
        <v>1530</v>
      </c>
      <c r="H141" s="139"/>
      <c r="I141" s="89" t="s">
        <v>1817</v>
      </c>
      <c r="J141" s="4" t="s">
        <v>35</v>
      </c>
      <c r="K141" s="256" t="s">
        <v>2430</v>
      </c>
      <c r="L141" s="193">
        <v>9</v>
      </c>
      <c r="M141" s="193">
        <v>1</v>
      </c>
      <c r="N141" s="193">
        <v>9</v>
      </c>
      <c r="O141" s="193">
        <v>1</v>
      </c>
      <c r="P141" s="193">
        <v>5</v>
      </c>
      <c r="Q141" s="193">
        <v>5</v>
      </c>
      <c r="R141" s="193">
        <v>5</v>
      </c>
      <c r="S141" s="257">
        <f t="shared" si="0"/>
        <v>600</v>
      </c>
      <c r="T141" s="257">
        <f t="shared" si="1"/>
        <v>76</v>
      </c>
    </row>
    <row r="142" spans="1:20" ht="15.75" customHeight="1" x14ac:dyDescent="0.4">
      <c r="A142" s="852"/>
      <c r="B142" s="1255" t="s">
        <v>1379</v>
      </c>
      <c r="C142" s="1255" t="s">
        <v>2323</v>
      </c>
      <c r="D142" s="1255" t="s">
        <v>1382</v>
      </c>
      <c r="E142" s="1307" t="s">
        <v>2431</v>
      </c>
      <c r="F142" s="1255"/>
      <c r="G142" s="1308" t="s">
        <v>1530</v>
      </c>
      <c r="H142" s="89"/>
      <c r="I142" s="89" t="s">
        <v>2432</v>
      </c>
      <c r="J142" s="4" t="s">
        <v>2324</v>
      </c>
      <c r="K142" s="256"/>
      <c r="L142" s="193">
        <v>9</v>
      </c>
      <c r="M142" s="193">
        <v>9</v>
      </c>
      <c r="N142" s="193">
        <v>9</v>
      </c>
      <c r="O142" s="193">
        <v>1</v>
      </c>
      <c r="P142" s="193">
        <v>5</v>
      </c>
      <c r="Q142" s="193">
        <v>5</v>
      </c>
      <c r="R142" s="193">
        <v>5</v>
      </c>
      <c r="S142" s="257">
        <f t="shared" si="0"/>
        <v>680</v>
      </c>
      <c r="T142" s="257">
        <f t="shared" si="1"/>
        <v>21</v>
      </c>
    </row>
    <row r="143" spans="1:20" ht="15.75" customHeight="1" x14ac:dyDescent="0.4">
      <c r="A143" s="852"/>
      <c r="B143" s="852"/>
      <c r="C143" s="852"/>
      <c r="D143" s="852"/>
      <c r="E143" s="852"/>
      <c r="F143" s="852"/>
      <c r="G143" s="852"/>
      <c r="H143" s="89"/>
      <c r="I143" s="89" t="s">
        <v>1821</v>
      </c>
      <c r="J143" s="4"/>
      <c r="K143" s="256"/>
      <c r="L143" s="193">
        <v>9</v>
      </c>
      <c r="M143" s="193">
        <v>9</v>
      </c>
      <c r="N143" s="193">
        <v>9</v>
      </c>
      <c r="O143" s="193">
        <v>1</v>
      </c>
      <c r="P143" s="193">
        <v>5</v>
      </c>
      <c r="Q143" s="193">
        <v>5</v>
      </c>
      <c r="R143" s="193">
        <v>5</v>
      </c>
      <c r="S143" s="257">
        <f t="shared" si="0"/>
        <v>680</v>
      </c>
      <c r="T143" s="257">
        <f t="shared" si="1"/>
        <v>21</v>
      </c>
    </row>
    <row r="144" spans="1:20" ht="15.75" customHeight="1" x14ac:dyDescent="0.4">
      <c r="A144" s="852"/>
      <c r="B144" s="852"/>
      <c r="C144" s="852"/>
      <c r="D144" s="852"/>
      <c r="E144" s="852"/>
      <c r="F144" s="852"/>
      <c r="G144" s="852"/>
      <c r="H144" s="89"/>
      <c r="I144" s="89" t="s">
        <v>1822</v>
      </c>
      <c r="J144" s="4" t="s">
        <v>2324</v>
      </c>
      <c r="K144" s="256"/>
      <c r="L144" s="193">
        <v>9</v>
      </c>
      <c r="M144" s="193">
        <v>9</v>
      </c>
      <c r="N144" s="193">
        <v>9</v>
      </c>
      <c r="O144" s="193">
        <v>1</v>
      </c>
      <c r="P144" s="193">
        <v>5</v>
      </c>
      <c r="Q144" s="193">
        <v>5</v>
      </c>
      <c r="R144" s="193">
        <v>5</v>
      </c>
      <c r="S144" s="257">
        <f t="shared" si="0"/>
        <v>680</v>
      </c>
      <c r="T144" s="257">
        <f t="shared" si="1"/>
        <v>21</v>
      </c>
    </row>
    <row r="145" spans="1:20" ht="29.25" customHeight="1" x14ac:dyDescent="0.4">
      <c r="A145" s="852"/>
      <c r="B145" s="852"/>
      <c r="C145" s="852"/>
      <c r="D145" s="852"/>
      <c r="E145" s="852"/>
      <c r="F145" s="852"/>
      <c r="G145" s="852"/>
      <c r="H145" s="89"/>
      <c r="I145" s="89" t="s">
        <v>1823</v>
      </c>
      <c r="J145" s="4" t="s">
        <v>2324</v>
      </c>
      <c r="K145" s="256"/>
      <c r="L145" s="193">
        <v>9</v>
      </c>
      <c r="M145" s="193">
        <v>5</v>
      </c>
      <c r="N145" s="193">
        <v>5</v>
      </c>
      <c r="O145" s="193">
        <v>5</v>
      </c>
      <c r="P145" s="193">
        <v>5</v>
      </c>
      <c r="Q145" s="193">
        <v>5</v>
      </c>
      <c r="R145" s="193">
        <v>5</v>
      </c>
      <c r="S145" s="257">
        <f t="shared" si="0"/>
        <v>640</v>
      </c>
      <c r="T145" s="257">
        <f t="shared" si="1"/>
        <v>36</v>
      </c>
    </row>
    <row r="146" spans="1:20" ht="15.75" customHeight="1" x14ac:dyDescent="0.4">
      <c r="A146" s="852"/>
      <c r="B146" s="852"/>
      <c r="C146" s="852"/>
      <c r="D146" s="815"/>
      <c r="E146" s="815"/>
      <c r="F146" s="852"/>
      <c r="G146" s="852"/>
      <c r="H146" s="89"/>
      <c r="I146" s="89" t="s">
        <v>2433</v>
      </c>
      <c r="J146" s="4" t="s">
        <v>2434</v>
      </c>
      <c r="K146" s="256"/>
      <c r="L146" s="193">
        <v>5</v>
      </c>
      <c r="M146" s="193">
        <v>5</v>
      </c>
      <c r="N146" s="193">
        <v>5</v>
      </c>
      <c r="O146" s="193">
        <v>5</v>
      </c>
      <c r="P146" s="193">
        <v>5</v>
      </c>
      <c r="Q146" s="193">
        <v>5</v>
      </c>
      <c r="R146" s="193">
        <v>5</v>
      </c>
      <c r="S146" s="257">
        <f t="shared" si="0"/>
        <v>500</v>
      </c>
      <c r="T146" s="257">
        <f t="shared" si="1"/>
        <v>101</v>
      </c>
    </row>
    <row r="147" spans="1:20" ht="15.75" customHeight="1" x14ac:dyDescent="0.4">
      <c r="A147" s="852"/>
      <c r="B147" s="852"/>
      <c r="C147" s="852"/>
      <c r="D147" s="1255" t="s">
        <v>1401</v>
      </c>
      <c r="E147" s="1307" t="s">
        <v>1820</v>
      </c>
      <c r="F147" s="852"/>
      <c r="G147" s="852"/>
      <c r="H147" s="89"/>
      <c r="I147" s="89" t="s">
        <v>1502</v>
      </c>
      <c r="J147" s="4" t="s">
        <v>2434</v>
      </c>
      <c r="K147" s="256"/>
      <c r="L147" s="193"/>
      <c r="M147" s="193">
        <v>5</v>
      </c>
      <c r="N147" s="193">
        <v>5</v>
      </c>
      <c r="O147" s="193">
        <v>5</v>
      </c>
      <c r="P147" s="193">
        <v>5</v>
      </c>
      <c r="Q147" s="193">
        <v>5</v>
      </c>
      <c r="R147" s="193">
        <v>5</v>
      </c>
      <c r="S147" s="257">
        <f t="shared" si="0"/>
        <v>325</v>
      </c>
      <c r="T147" s="257">
        <f t="shared" si="1"/>
        <v>181</v>
      </c>
    </row>
    <row r="148" spans="1:20" ht="15.75" customHeight="1" x14ac:dyDescent="0.4">
      <c r="A148" s="852"/>
      <c r="B148" s="852"/>
      <c r="C148" s="852"/>
      <c r="D148" s="852"/>
      <c r="E148" s="852"/>
      <c r="F148" s="852"/>
      <c r="G148" s="852"/>
      <c r="H148" s="89"/>
      <c r="I148" s="89" t="s">
        <v>2435</v>
      </c>
      <c r="J148" s="4" t="s">
        <v>2434</v>
      </c>
      <c r="K148" s="256"/>
      <c r="L148" s="193"/>
      <c r="M148" s="193">
        <v>5</v>
      </c>
      <c r="N148" s="193">
        <v>5</v>
      </c>
      <c r="O148" s="193">
        <v>5</v>
      </c>
      <c r="P148" s="193">
        <v>5</v>
      </c>
      <c r="Q148" s="193">
        <v>5</v>
      </c>
      <c r="R148" s="193">
        <v>5</v>
      </c>
      <c r="S148" s="257">
        <f t="shared" si="0"/>
        <v>325</v>
      </c>
      <c r="T148" s="257">
        <f t="shared" si="1"/>
        <v>181</v>
      </c>
    </row>
    <row r="149" spans="1:20" ht="15.75" customHeight="1" x14ac:dyDescent="0.4">
      <c r="A149" s="852"/>
      <c r="B149" s="852"/>
      <c r="C149" s="852"/>
      <c r="D149" s="852"/>
      <c r="E149" s="852"/>
      <c r="F149" s="852"/>
      <c r="G149" s="852"/>
      <c r="H149" s="89"/>
      <c r="I149" s="89" t="s">
        <v>2436</v>
      </c>
      <c r="J149" s="4" t="s">
        <v>2434</v>
      </c>
      <c r="K149" s="256"/>
      <c r="L149" s="193"/>
      <c r="M149" s="193">
        <v>5</v>
      </c>
      <c r="N149" s="193">
        <v>5</v>
      </c>
      <c r="O149" s="193">
        <v>5</v>
      </c>
      <c r="P149" s="193">
        <v>5</v>
      </c>
      <c r="Q149" s="193">
        <v>5</v>
      </c>
      <c r="R149" s="193">
        <v>5</v>
      </c>
      <c r="S149" s="257">
        <f t="shared" si="0"/>
        <v>325</v>
      </c>
      <c r="T149" s="257">
        <f t="shared" si="1"/>
        <v>181</v>
      </c>
    </row>
    <row r="150" spans="1:20" ht="15.75" customHeight="1" x14ac:dyDescent="0.4">
      <c r="A150" s="852"/>
      <c r="B150" s="852"/>
      <c r="C150" s="852"/>
      <c r="D150" s="815"/>
      <c r="E150" s="815"/>
      <c r="F150" s="852"/>
      <c r="G150" s="852"/>
      <c r="H150" s="89"/>
      <c r="I150" s="89" t="s">
        <v>1825</v>
      </c>
      <c r="J150" s="4" t="s">
        <v>2324</v>
      </c>
      <c r="K150" s="256"/>
      <c r="L150" s="193"/>
      <c r="M150" s="193">
        <v>5</v>
      </c>
      <c r="N150" s="193">
        <v>5</v>
      </c>
      <c r="O150" s="193">
        <v>5</v>
      </c>
      <c r="P150" s="193">
        <v>5</v>
      </c>
      <c r="Q150" s="193">
        <v>5</v>
      </c>
      <c r="R150" s="193">
        <v>5</v>
      </c>
      <c r="S150" s="257">
        <f t="shared" si="0"/>
        <v>325</v>
      </c>
      <c r="T150" s="257">
        <f t="shared" si="1"/>
        <v>181</v>
      </c>
    </row>
    <row r="151" spans="1:20" ht="15.75" customHeight="1" x14ac:dyDescent="0.4">
      <c r="A151" s="852"/>
      <c r="B151" s="852"/>
      <c r="C151" s="852"/>
      <c r="D151" s="1255" t="s">
        <v>1444</v>
      </c>
      <c r="E151" s="1307" t="s">
        <v>1824</v>
      </c>
      <c r="F151" s="852"/>
      <c r="G151" s="852"/>
      <c r="H151" s="89"/>
      <c r="I151" s="89" t="s">
        <v>1826</v>
      </c>
      <c r="J151" s="4" t="s">
        <v>2324</v>
      </c>
      <c r="K151" s="256"/>
      <c r="L151" s="193"/>
      <c r="M151" s="193">
        <v>5</v>
      </c>
      <c r="N151" s="193">
        <v>5</v>
      </c>
      <c r="O151" s="193">
        <v>5</v>
      </c>
      <c r="P151" s="193">
        <v>5</v>
      </c>
      <c r="Q151" s="193">
        <v>5</v>
      </c>
      <c r="R151" s="193">
        <v>5</v>
      </c>
      <c r="S151" s="257">
        <f t="shared" si="0"/>
        <v>325</v>
      </c>
      <c r="T151" s="257">
        <f t="shared" si="1"/>
        <v>181</v>
      </c>
    </row>
    <row r="152" spans="1:20" ht="15.75" customHeight="1" x14ac:dyDescent="0.4">
      <c r="A152" s="852"/>
      <c r="B152" s="852"/>
      <c r="C152" s="852"/>
      <c r="D152" s="852"/>
      <c r="E152" s="852"/>
      <c r="F152" s="852"/>
      <c r="G152" s="852"/>
      <c r="H152" s="89"/>
      <c r="I152" s="89" t="s">
        <v>1453</v>
      </c>
      <c r="J152" s="4" t="s">
        <v>2324</v>
      </c>
      <c r="K152" s="256"/>
      <c r="L152" s="193"/>
      <c r="M152" s="193">
        <v>5</v>
      </c>
      <c r="N152" s="193">
        <v>5</v>
      </c>
      <c r="O152" s="193">
        <v>5</v>
      </c>
      <c r="P152" s="193">
        <v>5</v>
      </c>
      <c r="Q152" s="193">
        <v>5</v>
      </c>
      <c r="R152" s="193">
        <v>5</v>
      </c>
      <c r="S152" s="257">
        <f t="shared" si="0"/>
        <v>325</v>
      </c>
      <c r="T152" s="257">
        <f t="shared" si="1"/>
        <v>181</v>
      </c>
    </row>
    <row r="153" spans="1:20" ht="15.75" customHeight="1" x14ac:dyDescent="0.4">
      <c r="A153" s="852"/>
      <c r="B153" s="852"/>
      <c r="C153" s="852"/>
      <c r="D153" s="852"/>
      <c r="E153" s="852"/>
      <c r="F153" s="852"/>
      <c r="G153" s="852"/>
      <c r="H153" s="89"/>
      <c r="I153" s="89" t="s">
        <v>1455</v>
      </c>
      <c r="J153" s="4" t="s">
        <v>2324</v>
      </c>
      <c r="K153" s="256"/>
      <c r="L153" s="193">
        <v>9</v>
      </c>
      <c r="M153" s="193">
        <v>5</v>
      </c>
      <c r="N153" s="193">
        <v>5</v>
      </c>
      <c r="O153" s="193">
        <v>5</v>
      </c>
      <c r="P153" s="193">
        <v>5</v>
      </c>
      <c r="Q153" s="193">
        <v>5</v>
      </c>
      <c r="R153" s="193">
        <v>5</v>
      </c>
      <c r="S153" s="257">
        <f t="shared" si="0"/>
        <v>640</v>
      </c>
      <c r="T153" s="257">
        <f t="shared" si="1"/>
        <v>36</v>
      </c>
    </row>
    <row r="154" spans="1:20" ht="15.75" customHeight="1" x14ac:dyDescent="0.4">
      <c r="A154" s="852"/>
      <c r="B154" s="852"/>
      <c r="C154" s="852"/>
      <c r="D154" s="852"/>
      <c r="E154" s="852"/>
      <c r="F154" s="852"/>
      <c r="G154" s="852"/>
      <c r="H154" s="89"/>
      <c r="I154" s="89" t="s">
        <v>1460</v>
      </c>
      <c r="J154" s="4" t="s">
        <v>2324</v>
      </c>
      <c r="K154" s="256"/>
      <c r="L154" s="193"/>
      <c r="M154" s="193">
        <v>5</v>
      </c>
      <c r="N154" s="193">
        <v>5</v>
      </c>
      <c r="O154" s="193">
        <v>5</v>
      </c>
      <c r="P154" s="193">
        <v>5</v>
      </c>
      <c r="Q154" s="193">
        <v>5</v>
      </c>
      <c r="R154" s="193">
        <v>5</v>
      </c>
      <c r="S154" s="257">
        <f t="shared" si="0"/>
        <v>325</v>
      </c>
      <c r="T154" s="257">
        <f t="shared" si="1"/>
        <v>181</v>
      </c>
    </row>
    <row r="155" spans="1:20" ht="15.75" customHeight="1" x14ac:dyDescent="0.4">
      <c r="A155" s="852"/>
      <c r="B155" s="852"/>
      <c r="C155" s="852"/>
      <c r="D155" s="852"/>
      <c r="E155" s="852"/>
      <c r="F155" s="852"/>
      <c r="G155" s="852"/>
      <c r="H155" s="89"/>
      <c r="I155" s="89" t="s">
        <v>1472</v>
      </c>
      <c r="J155" s="4" t="s">
        <v>2324</v>
      </c>
      <c r="K155" s="256"/>
      <c r="L155" s="193"/>
      <c r="M155" s="193">
        <v>5</v>
      </c>
      <c r="N155" s="193">
        <v>5</v>
      </c>
      <c r="O155" s="193">
        <v>5</v>
      </c>
      <c r="P155" s="193">
        <v>5</v>
      </c>
      <c r="Q155" s="193">
        <v>5</v>
      </c>
      <c r="R155" s="193">
        <v>5</v>
      </c>
      <c r="S155" s="257">
        <f t="shared" si="0"/>
        <v>325</v>
      </c>
      <c r="T155" s="257">
        <f t="shared" si="1"/>
        <v>181</v>
      </c>
    </row>
    <row r="156" spans="1:20" ht="15.75" customHeight="1" x14ac:dyDescent="0.4">
      <c r="A156" s="852"/>
      <c r="B156" s="852"/>
      <c r="C156" s="852"/>
      <c r="D156" s="852"/>
      <c r="E156" s="852"/>
      <c r="F156" s="852"/>
      <c r="G156" s="852"/>
      <c r="H156" s="89"/>
      <c r="I156" s="89" t="s">
        <v>1474</v>
      </c>
      <c r="J156" s="4" t="s">
        <v>2324</v>
      </c>
      <c r="K156" s="256"/>
      <c r="L156" s="193"/>
      <c r="M156" s="193">
        <v>5</v>
      </c>
      <c r="N156" s="193">
        <v>5</v>
      </c>
      <c r="O156" s="193">
        <v>5</v>
      </c>
      <c r="P156" s="193">
        <v>5</v>
      </c>
      <c r="Q156" s="193">
        <v>5</v>
      </c>
      <c r="R156" s="193">
        <v>5</v>
      </c>
      <c r="S156" s="257">
        <f t="shared" si="0"/>
        <v>325</v>
      </c>
      <c r="T156" s="257">
        <f t="shared" si="1"/>
        <v>181</v>
      </c>
    </row>
    <row r="157" spans="1:20" ht="15.75" customHeight="1" x14ac:dyDescent="0.4">
      <c r="A157" s="852"/>
      <c r="B157" s="852"/>
      <c r="C157" s="852"/>
      <c r="D157" s="815"/>
      <c r="E157" s="815"/>
      <c r="F157" s="852"/>
      <c r="G157" s="852"/>
      <c r="H157" s="89"/>
      <c r="I157" s="89" t="s">
        <v>1462</v>
      </c>
      <c r="J157" s="4" t="s">
        <v>2324</v>
      </c>
      <c r="K157" s="256"/>
      <c r="L157" s="193"/>
      <c r="M157" s="193">
        <v>5</v>
      </c>
      <c r="N157" s="193">
        <v>5</v>
      </c>
      <c r="O157" s="193">
        <v>5</v>
      </c>
      <c r="P157" s="193">
        <v>5</v>
      </c>
      <c r="Q157" s="193">
        <v>5</v>
      </c>
      <c r="R157" s="193">
        <v>5</v>
      </c>
      <c r="S157" s="257">
        <f t="shared" si="0"/>
        <v>325</v>
      </c>
      <c r="T157" s="257">
        <f t="shared" si="1"/>
        <v>181</v>
      </c>
    </row>
    <row r="158" spans="1:20" ht="15.75" customHeight="1" x14ac:dyDescent="0.4">
      <c r="A158" s="852"/>
      <c r="B158" s="852"/>
      <c r="C158" s="852"/>
      <c r="D158" s="1255" t="s">
        <v>1464</v>
      </c>
      <c r="E158" s="1307" t="s">
        <v>1478</v>
      </c>
      <c r="F158" s="852"/>
      <c r="G158" s="852"/>
      <c r="H158" s="89"/>
      <c r="I158" s="89" t="s">
        <v>1828</v>
      </c>
      <c r="J158" s="4" t="s">
        <v>2324</v>
      </c>
      <c r="K158" s="256"/>
      <c r="L158" s="193">
        <v>9</v>
      </c>
      <c r="M158" s="193">
        <v>5</v>
      </c>
      <c r="N158" s="193">
        <v>5</v>
      </c>
      <c r="O158" s="193">
        <v>5</v>
      </c>
      <c r="P158" s="193">
        <v>5</v>
      </c>
      <c r="Q158" s="193">
        <v>5</v>
      </c>
      <c r="R158" s="193">
        <v>5</v>
      </c>
      <c r="S158" s="257">
        <f t="shared" si="0"/>
        <v>640</v>
      </c>
      <c r="T158" s="257">
        <f t="shared" si="1"/>
        <v>36</v>
      </c>
    </row>
    <row r="159" spans="1:20" ht="15.75" customHeight="1" x14ac:dyDescent="0.4">
      <c r="A159" s="852"/>
      <c r="B159" s="852"/>
      <c r="C159" s="852"/>
      <c r="D159" s="852"/>
      <c r="E159" s="852"/>
      <c r="F159" s="852"/>
      <c r="G159" s="852"/>
      <c r="H159" s="89"/>
      <c r="I159" s="89" t="s">
        <v>1829</v>
      </c>
      <c r="J159" s="4" t="s">
        <v>2324</v>
      </c>
      <c r="K159" s="256"/>
      <c r="L159" s="193">
        <v>9</v>
      </c>
      <c r="M159" s="193">
        <v>5</v>
      </c>
      <c r="N159" s="193">
        <v>5</v>
      </c>
      <c r="O159" s="193">
        <v>5</v>
      </c>
      <c r="P159" s="193">
        <v>5</v>
      </c>
      <c r="Q159" s="193">
        <v>5</v>
      </c>
      <c r="R159" s="193">
        <v>5</v>
      </c>
      <c r="S159" s="257">
        <f t="shared" si="0"/>
        <v>640</v>
      </c>
      <c r="T159" s="257">
        <f t="shared" si="1"/>
        <v>36</v>
      </c>
    </row>
    <row r="160" spans="1:20" ht="15.75" customHeight="1" x14ac:dyDescent="0.4">
      <c r="A160" s="852"/>
      <c r="B160" s="852"/>
      <c r="C160" s="852"/>
      <c r="D160" s="852"/>
      <c r="E160" s="852"/>
      <c r="F160" s="852"/>
      <c r="G160" s="852"/>
      <c r="H160" s="89"/>
      <c r="I160" s="89" t="s">
        <v>1830</v>
      </c>
      <c r="J160" s="4" t="s">
        <v>2324</v>
      </c>
      <c r="K160" s="256"/>
      <c r="L160" s="193"/>
      <c r="M160" s="193">
        <v>5</v>
      </c>
      <c r="N160" s="193">
        <v>5</v>
      </c>
      <c r="O160" s="193">
        <v>5</v>
      </c>
      <c r="P160" s="193">
        <v>5</v>
      </c>
      <c r="Q160" s="193">
        <v>5</v>
      </c>
      <c r="R160" s="193">
        <v>5</v>
      </c>
      <c r="S160" s="257">
        <f t="shared" si="0"/>
        <v>325</v>
      </c>
      <c r="T160" s="257">
        <f t="shared" si="1"/>
        <v>181</v>
      </c>
    </row>
    <row r="161" spans="1:20" ht="15.75" customHeight="1" x14ac:dyDescent="0.4">
      <c r="A161" s="852"/>
      <c r="B161" s="852"/>
      <c r="C161" s="852"/>
      <c r="D161" s="852"/>
      <c r="E161" s="852"/>
      <c r="F161" s="852"/>
      <c r="G161" s="852"/>
      <c r="H161" s="89"/>
      <c r="I161" s="89" t="s">
        <v>1831</v>
      </c>
      <c r="J161" s="4" t="s">
        <v>2324</v>
      </c>
      <c r="K161" s="256"/>
      <c r="L161" s="193">
        <v>9</v>
      </c>
      <c r="M161" s="193">
        <v>5</v>
      </c>
      <c r="N161" s="193">
        <v>5</v>
      </c>
      <c r="O161" s="193">
        <v>5</v>
      </c>
      <c r="P161" s="193">
        <v>5</v>
      </c>
      <c r="Q161" s="193">
        <v>5</v>
      </c>
      <c r="R161" s="193">
        <v>5</v>
      </c>
      <c r="S161" s="257">
        <f t="shared" si="0"/>
        <v>640</v>
      </c>
      <c r="T161" s="257">
        <f t="shared" si="1"/>
        <v>36</v>
      </c>
    </row>
    <row r="162" spans="1:20" ht="15.75" customHeight="1" x14ac:dyDescent="0.4">
      <c r="A162" s="852"/>
      <c r="B162" s="852"/>
      <c r="C162" s="852"/>
      <c r="D162" s="852"/>
      <c r="E162" s="852"/>
      <c r="F162" s="852"/>
      <c r="G162" s="852"/>
      <c r="H162" s="89"/>
      <c r="I162" s="89" t="s">
        <v>1832</v>
      </c>
      <c r="J162" s="4" t="s">
        <v>2324</v>
      </c>
      <c r="K162" s="256"/>
      <c r="L162" s="193">
        <v>9</v>
      </c>
      <c r="M162" s="193">
        <v>5</v>
      </c>
      <c r="N162" s="193">
        <v>5</v>
      </c>
      <c r="O162" s="193">
        <v>5</v>
      </c>
      <c r="P162" s="193">
        <v>5</v>
      </c>
      <c r="Q162" s="193">
        <v>5</v>
      </c>
      <c r="R162" s="193">
        <v>5</v>
      </c>
      <c r="S162" s="257">
        <f t="shared" si="0"/>
        <v>640</v>
      </c>
      <c r="T162" s="257">
        <f t="shared" si="1"/>
        <v>36</v>
      </c>
    </row>
    <row r="163" spans="1:20" ht="32.25" customHeight="1" x14ac:dyDescent="0.4">
      <c r="A163" s="852"/>
      <c r="B163" s="815"/>
      <c r="C163" s="815"/>
      <c r="D163" s="815"/>
      <c r="E163" s="815"/>
      <c r="F163" s="815"/>
      <c r="G163" s="815"/>
      <c r="H163" s="89"/>
      <c r="I163" s="93" t="s">
        <v>1491</v>
      </c>
      <c r="J163" s="4" t="s">
        <v>2437</v>
      </c>
      <c r="K163" s="256" t="s">
        <v>2438</v>
      </c>
      <c r="L163" s="193">
        <v>9</v>
      </c>
      <c r="M163" s="193">
        <v>5</v>
      </c>
      <c r="N163" s="193">
        <v>5</v>
      </c>
      <c r="O163" s="193">
        <v>5</v>
      </c>
      <c r="P163" s="193">
        <v>5</v>
      </c>
      <c r="Q163" s="193">
        <v>5</v>
      </c>
      <c r="R163" s="193">
        <v>5</v>
      </c>
      <c r="S163" s="257">
        <f t="shared" si="0"/>
        <v>640</v>
      </c>
      <c r="T163" s="257">
        <f t="shared" si="1"/>
        <v>36</v>
      </c>
    </row>
    <row r="164" spans="1:20" ht="15.75" customHeight="1" x14ac:dyDescent="0.4">
      <c r="A164" s="852"/>
      <c r="B164" s="1256" t="s">
        <v>1503</v>
      </c>
      <c r="C164" s="1256" t="s">
        <v>1504</v>
      </c>
      <c r="D164" s="1256" t="s">
        <v>1506</v>
      </c>
      <c r="E164" s="1307" t="s">
        <v>1507</v>
      </c>
      <c r="F164" s="1313" t="s">
        <v>2325</v>
      </c>
      <c r="G164" s="1308" t="s">
        <v>2325</v>
      </c>
      <c r="H164" s="91"/>
      <c r="I164" s="153" t="s">
        <v>1509</v>
      </c>
      <c r="J164" s="4" t="s">
        <v>2325</v>
      </c>
      <c r="K164" s="256"/>
      <c r="L164" s="193">
        <v>5</v>
      </c>
      <c r="M164" s="193">
        <v>5</v>
      </c>
      <c r="N164" s="193">
        <v>5</v>
      </c>
      <c r="O164" s="193">
        <v>5</v>
      </c>
      <c r="P164" s="193">
        <v>5</v>
      </c>
      <c r="Q164" s="193">
        <v>5</v>
      </c>
      <c r="R164" s="193">
        <v>5</v>
      </c>
      <c r="S164" s="257">
        <f t="shared" si="0"/>
        <v>500</v>
      </c>
      <c r="T164" s="257">
        <f t="shared" si="1"/>
        <v>101</v>
      </c>
    </row>
    <row r="165" spans="1:20" ht="15.75" customHeight="1" x14ac:dyDescent="0.4">
      <c r="A165" s="852"/>
      <c r="B165" s="852"/>
      <c r="C165" s="852"/>
      <c r="D165" s="815"/>
      <c r="E165" s="815"/>
      <c r="F165" s="815"/>
      <c r="G165" s="815"/>
      <c r="H165" s="91"/>
      <c r="I165" s="93" t="s">
        <v>1507</v>
      </c>
      <c r="J165" s="4"/>
      <c r="K165" s="256"/>
      <c r="L165" s="193">
        <v>5</v>
      </c>
      <c r="M165" s="193">
        <v>5</v>
      </c>
      <c r="N165" s="193">
        <v>5</v>
      </c>
      <c r="O165" s="193">
        <v>5</v>
      </c>
      <c r="P165" s="193">
        <v>5</v>
      </c>
      <c r="Q165" s="193">
        <v>5</v>
      </c>
      <c r="R165" s="193">
        <v>5</v>
      </c>
      <c r="S165" s="257">
        <f t="shared" si="0"/>
        <v>500</v>
      </c>
      <c r="T165" s="257">
        <f t="shared" si="1"/>
        <v>101</v>
      </c>
    </row>
    <row r="166" spans="1:20" ht="15.75" customHeight="1" x14ac:dyDescent="0.4">
      <c r="A166" s="852"/>
      <c r="B166" s="852"/>
      <c r="C166" s="852"/>
      <c r="D166" s="1256" t="s">
        <v>1513</v>
      </c>
      <c r="E166" s="1307" t="s">
        <v>1833</v>
      </c>
      <c r="F166" s="1313" t="s">
        <v>2325</v>
      </c>
      <c r="G166" s="1308" t="s">
        <v>2325</v>
      </c>
      <c r="H166" s="91"/>
      <c r="I166" s="154" t="s">
        <v>1834</v>
      </c>
      <c r="J166" s="4" t="s">
        <v>2325</v>
      </c>
      <c r="K166" s="256"/>
      <c r="L166" s="193">
        <v>5</v>
      </c>
      <c r="M166" s="193">
        <v>5</v>
      </c>
      <c r="N166" s="193">
        <v>5</v>
      </c>
      <c r="O166" s="193">
        <v>5</v>
      </c>
      <c r="P166" s="193">
        <v>5</v>
      </c>
      <c r="Q166" s="193">
        <v>5</v>
      </c>
      <c r="R166" s="193">
        <v>5</v>
      </c>
      <c r="S166" s="257">
        <f t="shared" si="0"/>
        <v>500</v>
      </c>
      <c r="T166" s="257">
        <f t="shared" si="1"/>
        <v>101</v>
      </c>
    </row>
    <row r="167" spans="1:20" ht="15.75" customHeight="1" x14ac:dyDescent="0.4">
      <c r="A167" s="852"/>
      <c r="B167" s="852"/>
      <c r="C167" s="852"/>
      <c r="D167" s="852"/>
      <c r="E167" s="852"/>
      <c r="F167" s="852"/>
      <c r="G167" s="852"/>
      <c r="H167" s="91"/>
      <c r="I167" s="154" t="s">
        <v>1835</v>
      </c>
      <c r="J167" s="4"/>
      <c r="K167" s="256"/>
      <c r="L167" s="193">
        <v>5</v>
      </c>
      <c r="M167" s="193">
        <v>5</v>
      </c>
      <c r="N167" s="193">
        <v>5</v>
      </c>
      <c r="O167" s="193">
        <v>5</v>
      </c>
      <c r="P167" s="193">
        <v>5</v>
      </c>
      <c r="Q167" s="193">
        <v>5</v>
      </c>
      <c r="R167" s="193">
        <v>5</v>
      </c>
      <c r="S167" s="257">
        <f t="shared" si="0"/>
        <v>500</v>
      </c>
      <c r="T167" s="257">
        <f t="shared" si="1"/>
        <v>101</v>
      </c>
    </row>
    <row r="168" spans="1:20" ht="15.75" customHeight="1" x14ac:dyDescent="0.4">
      <c r="A168" s="852"/>
      <c r="B168" s="852"/>
      <c r="C168" s="852"/>
      <c r="D168" s="852"/>
      <c r="E168" s="852"/>
      <c r="F168" s="852"/>
      <c r="G168" s="852"/>
      <c r="H168" s="91"/>
      <c r="I168" s="154" t="s">
        <v>1836</v>
      </c>
      <c r="J168" s="4"/>
      <c r="K168" s="256"/>
      <c r="L168" s="193">
        <v>5</v>
      </c>
      <c r="M168" s="193">
        <v>5</v>
      </c>
      <c r="N168" s="193">
        <v>5</v>
      </c>
      <c r="O168" s="193">
        <v>5</v>
      </c>
      <c r="P168" s="193">
        <v>5</v>
      </c>
      <c r="Q168" s="193">
        <v>5</v>
      </c>
      <c r="R168" s="193">
        <v>5</v>
      </c>
      <c r="S168" s="257">
        <f t="shared" si="0"/>
        <v>500</v>
      </c>
      <c r="T168" s="257">
        <f t="shared" si="1"/>
        <v>101</v>
      </c>
    </row>
    <row r="169" spans="1:20" ht="15.75" customHeight="1" x14ac:dyDescent="0.4">
      <c r="A169" s="852"/>
      <c r="B169" s="852"/>
      <c r="C169" s="852"/>
      <c r="D169" s="852"/>
      <c r="E169" s="852"/>
      <c r="F169" s="852"/>
      <c r="G169" s="852"/>
      <c r="H169" s="91"/>
      <c r="I169" s="154" t="s">
        <v>1837</v>
      </c>
      <c r="J169" s="4"/>
      <c r="K169" s="256"/>
      <c r="L169" s="193">
        <v>5</v>
      </c>
      <c r="M169" s="193">
        <v>5</v>
      </c>
      <c r="N169" s="193">
        <v>5</v>
      </c>
      <c r="O169" s="193">
        <v>5</v>
      </c>
      <c r="P169" s="193">
        <v>5</v>
      </c>
      <c r="Q169" s="193">
        <v>5</v>
      </c>
      <c r="R169" s="193">
        <v>5</v>
      </c>
      <c r="S169" s="257">
        <f t="shared" si="0"/>
        <v>500</v>
      </c>
      <c r="T169" s="257">
        <f t="shared" si="1"/>
        <v>101</v>
      </c>
    </row>
    <row r="170" spans="1:20" ht="15.75" customHeight="1" x14ac:dyDescent="0.4">
      <c r="A170" s="852"/>
      <c r="B170" s="852"/>
      <c r="C170" s="852"/>
      <c r="D170" s="815"/>
      <c r="E170" s="815"/>
      <c r="F170" s="815"/>
      <c r="G170" s="815"/>
      <c r="H170" s="91"/>
      <c r="I170" s="154" t="s">
        <v>1838</v>
      </c>
      <c r="J170" s="4"/>
      <c r="K170" s="256"/>
      <c r="L170" s="193">
        <v>5</v>
      </c>
      <c r="M170" s="193">
        <v>5</v>
      </c>
      <c r="N170" s="193">
        <v>5</v>
      </c>
      <c r="O170" s="193">
        <v>5</v>
      </c>
      <c r="P170" s="193">
        <v>5</v>
      </c>
      <c r="Q170" s="193">
        <v>5</v>
      </c>
      <c r="R170" s="193">
        <v>5</v>
      </c>
      <c r="S170" s="257">
        <f t="shared" si="0"/>
        <v>500</v>
      </c>
      <c r="T170" s="257">
        <f t="shared" si="1"/>
        <v>101</v>
      </c>
    </row>
    <row r="171" spans="1:20" ht="15.75" customHeight="1" x14ac:dyDescent="0.4">
      <c r="A171" s="852"/>
      <c r="B171" s="852"/>
      <c r="C171" s="852"/>
      <c r="D171" s="1255" t="s">
        <v>1552</v>
      </c>
      <c r="E171" s="1308" t="s">
        <v>1839</v>
      </c>
      <c r="F171" s="1313" t="s">
        <v>2325</v>
      </c>
      <c r="G171" s="1308" t="s">
        <v>2325</v>
      </c>
      <c r="H171" s="91"/>
      <c r="I171" s="153" t="s">
        <v>1840</v>
      </c>
      <c r="J171" s="4" t="s">
        <v>2325</v>
      </c>
      <c r="K171" s="256"/>
      <c r="L171" s="193">
        <v>5</v>
      </c>
      <c r="M171" s="193">
        <v>5</v>
      </c>
      <c r="N171" s="193">
        <v>5</v>
      </c>
      <c r="O171" s="193">
        <v>5</v>
      </c>
      <c r="P171" s="193">
        <v>5</v>
      </c>
      <c r="Q171" s="193">
        <v>5</v>
      </c>
      <c r="R171" s="193">
        <v>5</v>
      </c>
      <c r="S171" s="257">
        <f t="shared" si="0"/>
        <v>500</v>
      </c>
      <c r="T171" s="257">
        <f t="shared" si="1"/>
        <v>101</v>
      </c>
    </row>
    <row r="172" spans="1:20" ht="15.75" customHeight="1" x14ac:dyDescent="0.4">
      <c r="A172" s="852"/>
      <c r="B172" s="852"/>
      <c r="C172" s="852"/>
      <c r="D172" s="852"/>
      <c r="E172" s="852"/>
      <c r="F172" s="852"/>
      <c r="G172" s="852"/>
      <c r="H172" s="91"/>
      <c r="I172" s="153" t="s">
        <v>1841</v>
      </c>
      <c r="J172" s="4"/>
      <c r="K172" s="256"/>
      <c r="L172" s="193">
        <v>5</v>
      </c>
      <c r="M172" s="193">
        <v>5</v>
      </c>
      <c r="N172" s="193">
        <v>5</v>
      </c>
      <c r="O172" s="193">
        <v>5</v>
      </c>
      <c r="P172" s="193">
        <v>5</v>
      </c>
      <c r="Q172" s="193">
        <v>5</v>
      </c>
      <c r="R172" s="193">
        <v>5</v>
      </c>
      <c r="S172" s="257">
        <f t="shared" si="0"/>
        <v>500</v>
      </c>
      <c r="T172" s="257">
        <f t="shared" si="1"/>
        <v>101</v>
      </c>
    </row>
    <row r="173" spans="1:20" ht="30" customHeight="1" x14ac:dyDescent="0.4">
      <c r="A173" s="852"/>
      <c r="B173" s="852"/>
      <c r="C173" s="852"/>
      <c r="D173" s="852"/>
      <c r="E173" s="852"/>
      <c r="F173" s="852"/>
      <c r="G173" s="852"/>
      <c r="H173" s="91"/>
      <c r="I173" s="153" t="s">
        <v>1842</v>
      </c>
      <c r="J173" s="4"/>
      <c r="K173" s="256"/>
      <c r="L173" s="193">
        <v>5</v>
      </c>
      <c r="M173" s="193">
        <v>5</v>
      </c>
      <c r="N173" s="193">
        <v>5</v>
      </c>
      <c r="O173" s="193">
        <v>5</v>
      </c>
      <c r="P173" s="193">
        <v>5</v>
      </c>
      <c r="Q173" s="193">
        <v>5</v>
      </c>
      <c r="R173" s="193">
        <v>5</v>
      </c>
      <c r="S173" s="257">
        <f t="shared" si="0"/>
        <v>500</v>
      </c>
      <c r="T173" s="257">
        <f t="shared" si="1"/>
        <v>101</v>
      </c>
    </row>
    <row r="174" spans="1:20" ht="15.75" customHeight="1" x14ac:dyDescent="0.4">
      <c r="A174" s="852"/>
      <c r="B174" s="852"/>
      <c r="C174" s="852"/>
      <c r="D174" s="852"/>
      <c r="E174" s="852"/>
      <c r="F174" s="852"/>
      <c r="G174" s="852"/>
      <c r="H174" s="91"/>
      <c r="I174" s="153" t="s">
        <v>1843</v>
      </c>
      <c r="J174" s="4"/>
      <c r="K174" s="256"/>
      <c r="L174" s="193">
        <v>5</v>
      </c>
      <c r="M174" s="193">
        <v>5</v>
      </c>
      <c r="N174" s="193">
        <v>5</v>
      </c>
      <c r="O174" s="193">
        <v>5</v>
      </c>
      <c r="P174" s="193">
        <v>5</v>
      </c>
      <c r="Q174" s="193">
        <v>5</v>
      </c>
      <c r="R174" s="193">
        <v>5</v>
      </c>
      <c r="S174" s="257">
        <f t="shared" si="0"/>
        <v>500</v>
      </c>
      <c r="T174" s="257">
        <f t="shared" si="1"/>
        <v>101</v>
      </c>
    </row>
    <row r="175" spans="1:20" ht="15.75" customHeight="1" x14ac:dyDescent="0.4">
      <c r="A175" s="852"/>
      <c r="B175" s="852"/>
      <c r="C175" s="852"/>
      <c r="D175" s="852"/>
      <c r="E175" s="852"/>
      <c r="F175" s="852"/>
      <c r="G175" s="852"/>
      <c r="H175" s="91"/>
      <c r="I175" s="153" t="s">
        <v>1844</v>
      </c>
      <c r="J175" s="4"/>
      <c r="K175" s="256"/>
      <c r="L175" s="193">
        <v>5</v>
      </c>
      <c r="M175" s="193">
        <v>5</v>
      </c>
      <c r="N175" s="193">
        <v>5</v>
      </c>
      <c r="O175" s="193">
        <v>5</v>
      </c>
      <c r="P175" s="193">
        <v>5</v>
      </c>
      <c r="Q175" s="193">
        <v>5</v>
      </c>
      <c r="R175" s="193">
        <v>5</v>
      </c>
      <c r="S175" s="257">
        <f t="shared" si="0"/>
        <v>500</v>
      </c>
      <c r="T175" s="257">
        <f t="shared" si="1"/>
        <v>101</v>
      </c>
    </row>
    <row r="176" spans="1:20" ht="15.75" customHeight="1" x14ac:dyDescent="0.4">
      <c r="A176" s="852"/>
      <c r="B176" s="852"/>
      <c r="C176" s="852"/>
      <c r="D176" s="852"/>
      <c r="E176" s="852"/>
      <c r="F176" s="852"/>
      <c r="G176" s="852"/>
      <c r="H176" s="91"/>
      <c r="I176" s="153" t="s">
        <v>1845</v>
      </c>
      <c r="J176" s="4"/>
      <c r="K176" s="256"/>
      <c r="L176" s="193">
        <v>5</v>
      </c>
      <c r="M176" s="193">
        <v>5</v>
      </c>
      <c r="N176" s="193">
        <v>5</v>
      </c>
      <c r="O176" s="193">
        <v>5</v>
      </c>
      <c r="P176" s="193">
        <v>5</v>
      </c>
      <c r="Q176" s="193">
        <v>5</v>
      </c>
      <c r="R176" s="193">
        <v>5</v>
      </c>
      <c r="S176" s="257">
        <f t="shared" si="0"/>
        <v>500</v>
      </c>
      <c r="T176" s="257">
        <f t="shared" si="1"/>
        <v>101</v>
      </c>
    </row>
    <row r="177" spans="1:20" ht="15.75" customHeight="1" x14ac:dyDescent="0.4">
      <c r="A177" s="852"/>
      <c r="B177" s="852"/>
      <c r="C177" s="852"/>
      <c r="D177" s="852"/>
      <c r="E177" s="852"/>
      <c r="F177" s="852"/>
      <c r="G177" s="852"/>
      <c r="H177" s="91"/>
      <c r="I177" s="153" t="s">
        <v>2439</v>
      </c>
      <c r="J177" s="4"/>
      <c r="K177" s="256"/>
      <c r="L177" s="193">
        <v>5</v>
      </c>
      <c r="M177" s="193">
        <v>5</v>
      </c>
      <c r="N177" s="193">
        <v>5</v>
      </c>
      <c r="O177" s="193">
        <v>5</v>
      </c>
      <c r="P177" s="193">
        <v>5</v>
      </c>
      <c r="Q177" s="193">
        <v>5</v>
      </c>
      <c r="R177" s="193">
        <v>5</v>
      </c>
      <c r="S177" s="257">
        <f t="shared" si="0"/>
        <v>500</v>
      </c>
      <c r="T177" s="257">
        <f t="shared" si="1"/>
        <v>101</v>
      </c>
    </row>
    <row r="178" spans="1:20" ht="15.75" customHeight="1" x14ac:dyDescent="0.4">
      <c r="A178" s="852"/>
      <c r="B178" s="852"/>
      <c r="C178" s="852"/>
      <c r="D178" s="815"/>
      <c r="E178" s="815"/>
      <c r="F178" s="852"/>
      <c r="G178" s="852"/>
      <c r="H178" s="91"/>
      <c r="I178" s="153" t="s">
        <v>1847</v>
      </c>
      <c r="J178" s="4"/>
      <c r="K178" s="256"/>
      <c r="L178" s="193">
        <v>5</v>
      </c>
      <c r="M178" s="193">
        <v>5</v>
      </c>
      <c r="N178" s="193">
        <v>5</v>
      </c>
      <c r="O178" s="193">
        <v>5</v>
      </c>
      <c r="P178" s="193">
        <v>5</v>
      </c>
      <c r="Q178" s="193">
        <v>5</v>
      </c>
      <c r="R178" s="193">
        <v>5</v>
      </c>
      <c r="S178" s="257">
        <f t="shared" si="0"/>
        <v>500</v>
      </c>
      <c r="T178" s="257">
        <f t="shared" si="1"/>
        <v>101</v>
      </c>
    </row>
    <row r="179" spans="1:20" ht="15.75" customHeight="1" x14ac:dyDescent="0.4">
      <c r="A179" s="852"/>
      <c r="B179" s="852"/>
      <c r="C179" s="852"/>
      <c r="D179" s="1256" t="s">
        <v>1555</v>
      </c>
      <c r="E179" s="1308" t="s">
        <v>2326</v>
      </c>
      <c r="F179" s="142"/>
      <c r="G179" s="141"/>
      <c r="H179" s="91"/>
      <c r="I179" s="153" t="s">
        <v>1848</v>
      </c>
      <c r="J179" s="4"/>
      <c r="K179" s="256"/>
      <c r="L179" s="193">
        <v>5</v>
      </c>
      <c r="M179" s="193">
        <v>5</v>
      </c>
      <c r="N179" s="193">
        <v>5</v>
      </c>
      <c r="O179" s="193">
        <v>5</v>
      </c>
      <c r="P179" s="193">
        <v>5</v>
      </c>
      <c r="Q179" s="193">
        <v>5</v>
      </c>
      <c r="R179" s="193">
        <v>5</v>
      </c>
      <c r="S179" s="257">
        <f t="shared" si="0"/>
        <v>500</v>
      </c>
      <c r="T179" s="257">
        <f t="shared" si="1"/>
        <v>101</v>
      </c>
    </row>
    <row r="180" spans="1:20" ht="15.75" customHeight="1" x14ac:dyDescent="0.4">
      <c r="A180" s="852"/>
      <c r="B180" s="852"/>
      <c r="C180" s="852"/>
      <c r="D180" s="852"/>
      <c r="E180" s="852"/>
      <c r="F180" s="142"/>
      <c r="G180" s="141"/>
      <c r="H180" s="91"/>
      <c r="I180" s="153" t="s">
        <v>1849</v>
      </c>
      <c r="J180" s="4"/>
      <c r="K180" s="256"/>
      <c r="L180" s="193">
        <v>5</v>
      </c>
      <c r="M180" s="193">
        <v>5</v>
      </c>
      <c r="N180" s="193">
        <v>5</v>
      </c>
      <c r="O180" s="193">
        <v>5</v>
      </c>
      <c r="P180" s="193">
        <v>5</v>
      </c>
      <c r="Q180" s="193">
        <v>5</v>
      </c>
      <c r="R180" s="193">
        <v>5</v>
      </c>
      <c r="S180" s="257">
        <f t="shared" si="0"/>
        <v>500</v>
      </c>
      <c r="T180" s="257">
        <f t="shared" si="1"/>
        <v>101</v>
      </c>
    </row>
    <row r="181" spans="1:20" ht="15.75" customHeight="1" x14ac:dyDescent="0.4">
      <c r="A181" s="852"/>
      <c r="B181" s="852"/>
      <c r="C181" s="852"/>
      <c r="D181" s="815"/>
      <c r="E181" s="815"/>
      <c r="F181" s="142"/>
      <c r="G181" s="141"/>
      <c r="H181" s="91"/>
      <c r="I181" s="153" t="s">
        <v>1850</v>
      </c>
      <c r="J181" s="4"/>
      <c r="K181" s="256"/>
      <c r="L181" s="193">
        <v>5</v>
      </c>
      <c r="M181" s="193">
        <v>5</v>
      </c>
      <c r="N181" s="193">
        <v>5</v>
      </c>
      <c r="O181" s="193">
        <v>5</v>
      </c>
      <c r="P181" s="193">
        <v>5</v>
      </c>
      <c r="Q181" s="193">
        <v>5</v>
      </c>
      <c r="R181" s="193">
        <v>5</v>
      </c>
      <c r="S181" s="257">
        <f t="shared" si="0"/>
        <v>500</v>
      </c>
      <c r="T181" s="257">
        <f t="shared" si="1"/>
        <v>101</v>
      </c>
    </row>
    <row r="182" spans="1:20" ht="15.75" customHeight="1" x14ac:dyDescent="0.4">
      <c r="A182" s="852"/>
      <c r="B182" s="815"/>
      <c r="C182" s="815"/>
      <c r="D182" s="88" t="s">
        <v>1851</v>
      </c>
      <c r="E182" s="91" t="s">
        <v>1553</v>
      </c>
      <c r="F182" s="139" t="s">
        <v>2325</v>
      </c>
      <c r="G182" s="89" t="s">
        <v>2325</v>
      </c>
      <c r="H182" s="91"/>
      <c r="I182" s="153" t="s">
        <v>1553</v>
      </c>
      <c r="J182" s="4"/>
      <c r="K182" s="256"/>
      <c r="L182" s="193">
        <v>5</v>
      </c>
      <c r="M182" s="193">
        <v>5</v>
      </c>
      <c r="N182" s="193">
        <v>5</v>
      </c>
      <c r="O182" s="193">
        <v>5</v>
      </c>
      <c r="P182" s="193">
        <v>5</v>
      </c>
      <c r="Q182" s="193">
        <v>5</v>
      </c>
      <c r="R182" s="193">
        <v>5</v>
      </c>
      <c r="S182" s="257">
        <f t="shared" si="0"/>
        <v>500</v>
      </c>
      <c r="T182" s="257">
        <f t="shared" si="1"/>
        <v>101</v>
      </c>
    </row>
    <row r="183" spans="1:20" ht="15.75" customHeight="1" x14ac:dyDescent="0.4">
      <c r="A183" s="852"/>
      <c r="B183" s="1255" t="s">
        <v>1558</v>
      </c>
      <c r="C183" s="1255" t="s">
        <v>2440</v>
      </c>
      <c r="D183" s="90" t="s">
        <v>1561</v>
      </c>
      <c r="E183" s="89" t="s">
        <v>1853</v>
      </c>
      <c r="F183" s="139"/>
      <c r="G183" s="89" t="s">
        <v>1563</v>
      </c>
      <c r="H183" s="89"/>
      <c r="I183" s="93" t="s">
        <v>2441</v>
      </c>
      <c r="J183" s="4" t="s">
        <v>1563</v>
      </c>
      <c r="K183" s="256"/>
      <c r="L183" s="193">
        <v>9</v>
      </c>
      <c r="M183" s="193">
        <v>5</v>
      </c>
      <c r="N183" s="193">
        <v>5</v>
      </c>
      <c r="O183" s="193">
        <v>5</v>
      </c>
      <c r="P183" s="193">
        <v>5</v>
      </c>
      <c r="Q183" s="193">
        <v>5</v>
      </c>
      <c r="R183" s="193">
        <v>5</v>
      </c>
      <c r="S183" s="257">
        <f t="shared" si="0"/>
        <v>640</v>
      </c>
      <c r="T183" s="257">
        <f t="shared" si="1"/>
        <v>36</v>
      </c>
    </row>
    <row r="184" spans="1:20" ht="15.75" customHeight="1" x14ac:dyDescent="0.4">
      <c r="A184" s="852"/>
      <c r="B184" s="852"/>
      <c r="C184" s="852"/>
      <c r="D184" s="1255" t="s">
        <v>1564</v>
      </c>
      <c r="E184" s="1308" t="s">
        <v>1854</v>
      </c>
      <c r="F184" s="1255"/>
      <c r="G184" s="1308" t="s">
        <v>1563</v>
      </c>
      <c r="H184" s="89"/>
      <c r="I184" s="93" t="s">
        <v>1855</v>
      </c>
      <c r="J184" s="4" t="s">
        <v>1563</v>
      </c>
      <c r="K184" s="256"/>
      <c r="L184" s="193">
        <v>9</v>
      </c>
      <c r="M184" s="193">
        <v>5</v>
      </c>
      <c r="N184" s="193">
        <v>5</v>
      </c>
      <c r="O184" s="193">
        <v>5</v>
      </c>
      <c r="P184" s="193">
        <v>5</v>
      </c>
      <c r="Q184" s="193">
        <v>5</v>
      </c>
      <c r="R184" s="193">
        <v>5</v>
      </c>
      <c r="S184" s="257">
        <f t="shared" si="0"/>
        <v>640</v>
      </c>
      <c r="T184" s="257">
        <f t="shared" si="1"/>
        <v>36</v>
      </c>
    </row>
    <row r="185" spans="1:20" ht="21.75" customHeight="1" x14ac:dyDescent="0.4">
      <c r="A185" s="852"/>
      <c r="B185" s="852"/>
      <c r="C185" s="852"/>
      <c r="D185" s="815"/>
      <c r="E185" s="815"/>
      <c r="F185" s="815"/>
      <c r="G185" s="815"/>
      <c r="H185" s="89"/>
      <c r="I185" s="93" t="s">
        <v>1569</v>
      </c>
      <c r="J185" s="4" t="s">
        <v>1563</v>
      </c>
      <c r="K185" s="256" t="s">
        <v>2442</v>
      </c>
      <c r="L185" s="193">
        <v>9</v>
      </c>
      <c r="M185" s="193">
        <v>5</v>
      </c>
      <c r="N185" s="193">
        <v>5</v>
      </c>
      <c r="O185" s="193">
        <v>5</v>
      </c>
      <c r="P185" s="193">
        <v>5</v>
      </c>
      <c r="Q185" s="193">
        <v>5</v>
      </c>
      <c r="R185" s="193">
        <v>5</v>
      </c>
      <c r="S185" s="257">
        <f t="shared" si="0"/>
        <v>640</v>
      </c>
      <c r="T185" s="257">
        <f t="shared" si="1"/>
        <v>36</v>
      </c>
    </row>
    <row r="186" spans="1:20" ht="19.5" customHeight="1" x14ac:dyDescent="0.4">
      <c r="A186" s="852"/>
      <c r="B186" s="852"/>
      <c r="C186" s="852"/>
      <c r="D186" s="1255" t="s">
        <v>1601</v>
      </c>
      <c r="E186" s="1308" t="s">
        <v>1856</v>
      </c>
      <c r="F186" s="1255"/>
      <c r="G186" s="1308" t="s">
        <v>1563</v>
      </c>
      <c r="H186" s="89"/>
      <c r="I186" s="93" t="s">
        <v>1604</v>
      </c>
      <c r="J186" s="4" t="s">
        <v>1563</v>
      </c>
      <c r="K186" s="256" t="s">
        <v>2443</v>
      </c>
      <c r="L186" s="193">
        <v>9</v>
      </c>
      <c r="M186" s="193">
        <v>5</v>
      </c>
      <c r="N186" s="193">
        <v>5</v>
      </c>
      <c r="O186" s="193">
        <v>5</v>
      </c>
      <c r="P186" s="193">
        <v>5</v>
      </c>
      <c r="Q186" s="193">
        <v>5</v>
      </c>
      <c r="R186" s="193">
        <v>5</v>
      </c>
      <c r="S186" s="257">
        <f t="shared" si="0"/>
        <v>640</v>
      </c>
      <c r="T186" s="257">
        <f t="shared" si="1"/>
        <v>36</v>
      </c>
    </row>
    <row r="187" spans="1:20" ht="15.75" customHeight="1" x14ac:dyDescent="0.4">
      <c r="A187" s="852"/>
      <c r="B187" s="852"/>
      <c r="C187" s="852"/>
      <c r="D187" s="852"/>
      <c r="E187" s="852"/>
      <c r="F187" s="852"/>
      <c r="G187" s="852"/>
      <c r="H187" s="89"/>
      <c r="I187" s="93" t="s">
        <v>1616</v>
      </c>
      <c r="J187" s="4" t="s">
        <v>1563</v>
      </c>
      <c r="K187" s="256"/>
      <c r="L187" s="193">
        <v>9</v>
      </c>
      <c r="M187" s="193">
        <v>5</v>
      </c>
      <c r="N187" s="193">
        <v>5</v>
      </c>
      <c r="O187" s="193">
        <v>5</v>
      </c>
      <c r="P187" s="193">
        <v>5</v>
      </c>
      <c r="Q187" s="193">
        <v>5</v>
      </c>
      <c r="R187" s="193">
        <v>5</v>
      </c>
      <c r="S187" s="257">
        <f t="shared" si="0"/>
        <v>640</v>
      </c>
      <c r="T187" s="257">
        <f t="shared" si="1"/>
        <v>36</v>
      </c>
    </row>
    <row r="188" spans="1:20" ht="33" customHeight="1" x14ac:dyDescent="0.4">
      <c r="A188" s="852"/>
      <c r="B188" s="852"/>
      <c r="C188" s="852"/>
      <c r="D188" s="852"/>
      <c r="E188" s="852"/>
      <c r="F188" s="852"/>
      <c r="G188" s="852"/>
      <c r="H188" s="89"/>
      <c r="I188" s="93" t="s">
        <v>1857</v>
      </c>
      <c r="J188" s="4" t="s">
        <v>1563</v>
      </c>
      <c r="K188" s="256"/>
      <c r="L188" s="193">
        <v>9</v>
      </c>
      <c r="M188" s="193">
        <v>5</v>
      </c>
      <c r="N188" s="193">
        <v>5</v>
      </c>
      <c r="O188" s="193">
        <v>5</v>
      </c>
      <c r="P188" s="193">
        <v>5</v>
      </c>
      <c r="Q188" s="193">
        <v>5</v>
      </c>
      <c r="R188" s="193">
        <v>5</v>
      </c>
      <c r="S188" s="257">
        <f t="shared" si="0"/>
        <v>640</v>
      </c>
      <c r="T188" s="257">
        <f t="shared" si="1"/>
        <v>36</v>
      </c>
    </row>
    <row r="189" spans="1:20" ht="21.75" customHeight="1" x14ac:dyDescent="0.4">
      <c r="A189" s="852"/>
      <c r="B189" s="815"/>
      <c r="C189" s="815"/>
      <c r="D189" s="815"/>
      <c r="E189" s="815"/>
      <c r="F189" s="815"/>
      <c r="G189" s="815"/>
      <c r="H189" s="89"/>
      <c r="I189" s="93" t="s">
        <v>1858</v>
      </c>
      <c r="J189" s="4" t="s">
        <v>1563</v>
      </c>
      <c r="K189" s="258" t="s">
        <v>2444</v>
      </c>
      <c r="L189" s="193">
        <v>9</v>
      </c>
      <c r="M189" s="193">
        <v>5</v>
      </c>
      <c r="N189" s="193">
        <v>5</v>
      </c>
      <c r="O189" s="193">
        <v>5</v>
      </c>
      <c r="P189" s="193">
        <v>5</v>
      </c>
      <c r="Q189" s="193">
        <v>5</v>
      </c>
      <c r="R189" s="193">
        <v>5</v>
      </c>
      <c r="S189" s="257">
        <f t="shared" si="0"/>
        <v>640</v>
      </c>
      <c r="T189" s="257">
        <f t="shared" si="1"/>
        <v>36</v>
      </c>
    </row>
    <row r="190" spans="1:20" ht="15.75" customHeight="1" x14ac:dyDescent="0.4">
      <c r="A190" s="852"/>
      <c r="B190" s="1255" t="s">
        <v>1677</v>
      </c>
      <c r="C190" s="1255" t="s">
        <v>1678</v>
      </c>
      <c r="D190" s="1255" t="s">
        <v>1680</v>
      </c>
      <c r="E190" s="1308" t="s">
        <v>2327</v>
      </c>
      <c r="F190" s="1255" t="s">
        <v>1057</v>
      </c>
      <c r="G190" s="1308" t="s">
        <v>1057</v>
      </c>
      <c r="H190" s="93"/>
      <c r="I190" s="89" t="s">
        <v>2445</v>
      </c>
      <c r="J190" s="85" t="s">
        <v>2445</v>
      </c>
      <c r="K190" s="557" t="s">
        <v>2445</v>
      </c>
      <c r="L190" s="193">
        <v>5</v>
      </c>
      <c r="M190" s="193">
        <v>5</v>
      </c>
      <c r="N190" s="193">
        <v>5</v>
      </c>
      <c r="O190" s="193">
        <v>5</v>
      </c>
      <c r="P190" s="193">
        <v>5</v>
      </c>
      <c r="Q190" s="193">
        <v>5</v>
      </c>
      <c r="R190" s="193">
        <v>5</v>
      </c>
      <c r="S190" s="257">
        <f t="shared" si="0"/>
        <v>500</v>
      </c>
      <c r="T190" s="257">
        <f t="shared" si="1"/>
        <v>101</v>
      </c>
    </row>
    <row r="191" spans="1:20" ht="15.75" customHeight="1" x14ac:dyDescent="0.4">
      <c r="A191" s="852"/>
      <c r="B191" s="852"/>
      <c r="C191" s="852"/>
      <c r="D191" s="852"/>
      <c r="E191" s="852"/>
      <c r="F191" s="852"/>
      <c r="G191" s="852"/>
      <c r="H191" s="93"/>
      <c r="I191" s="89" t="s">
        <v>1740</v>
      </c>
      <c r="J191" s="85" t="s">
        <v>1740</v>
      </c>
      <c r="K191" s="557" t="s">
        <v>1740</v>
      </c>
      <c r="L191" s="193">
        <v>5</v>
      </c>
      <c r="M191" s="193">
        <v>5</v>
      </c>
      <c r="N191" s="193">
        <v>5</v>
      </c>
      <c r="O191" s="193">
        <v>5</v>
      </c>
      <c r="P191" s="193">
        <v>5</v>
      </c>
      <c r="Q191" s="193">
        <v>5</v>
      </c>
      <c r="R191" s="193">
        <v>5</v>
      </c>
      <c r="S191" s="257">
        <f t="shared" si="0"/>
        <v>500</v>
      </c>
      <c r="T191" s="257">
        <f t="shared" si="1"/>
        <v>101</v>
      </c>
    </row>
    <row r="192" spans="1:20" ht="15.75" customHeight="1" x14ac:dyDescent="0.4">
      <c r="A192" s="852"/>
      <c r="B192" s="852"/>
      <c r="C192" s="852"/>
      <c r="D192" s="815"/>
      <c r="E192" s="815"/>
      <c r="F192" s="815"/>
      <c r="G192" s="815"/>
      <c r="H192" s="93"/>
      <c r="I192" s="89" t="s">
        <v>2446</v>
      </c>
      <c r="J192" s="85" t="s">
        <v>2446</v>
      </c>
      <c r="K192" s="557" t="s">
        <v>2446</v>
      </c>
      <c r="L192" s="193">
        <v>5</v>
      </c>
      <c r="M192" s="193">
        <v>5</v>
      </c>
      <c r="N192" s="193">
        <v>5</v>
      </c>
      <c r="O192" s="193">
        <v>5</v>
      </c>
      <c r="P192" s="193">
        <v>5</v>
      </c>
      <c r="Q192" s="193">
        <v>5</v>
      </c>
      <c r="R192" s="193">
        <v>5</v>
      </c>
      <c r="S192" s="257">
        <f t="shared" si="0"/>
        <v>500</v>
      </c>
      <c r="T192" s="257">
        <f t="shared" si="1"/>
        <v>101</v>
      </c>
    </row>
    <row r="193" spans="1:20" ht="30" customHeight="1" x14ac:dyDescent="0.4">
      <c r="A193" s="852"/>
      <c r="B193" s="852"/>
      <c r="C193" s="852"/>
      <c r="D193" s="1309" t="s">
        <v>1683</v>
      </c>
      <c r="E193" s="1307" t="s">
        <v>1859</v>
      </c>
      <c r="F193" s="1255" t="s">
        <v>2328</v>
      </c>
      <c r="G193" s="1308" t="s">
        <v>2328</v>
      </c>
      <c r="H193" s="91"/>
      <c r="I193" s="93" t="s">
        <v>1860</v>
      </c>
      <c r="J193" s="4" t="s">
        <v>2308</v>
      </c>
      <c r="K193" s="256"/>
      <c r="L193" s="193">
        <v>5</v>
      </c>
      <c r="M193" s="193">
        <v>5</v>
      </c>
      <c r="N193" s="193">
        <v>5</v>
      </c>
      <c r="O193" s="193">
        <v>5</v>
      </c>
      <c r="P193" s="193">
        <v>5</v>
      </c>
      <c r="Q193" s="193">
        <v>5</v>
      </c>
      <c r="R193" s="193">
        <v>5</v>
      </c>
      <c r="S193" s="257">
        <f t="shared" si="0"/>
        <v>500</v>
      </c>
      <c r="T193" s="257">
        <f t="shared" si="1"/>
        <v>101</v>
      </c>
    </row>
    <row r="194" spans="1:20" ht="15.75" customHeight="1" x14ac:dyDescent="0.4">
      <c r="A194" s="852"/>
      <c r="B194" s="852"/>
      <c r="C194" s="852"/>
      <c r="D194" s="852"/>
      <c r="E194" s="852"/>
      <c r="F194" s="852"/>
      <c r="G194" s="852"/>
      <c r="H194" s="91"/>
      <c r="I194" s="93" t="s">
        <v>1861</v>
      </c>
      <c r="J194" s="4" t="s">
        <v>2308</v>
      </c>
      <c r="K194" s="256"/>
      <c r="L194" s="193">
        <v>5</v>
      </c>
      <c r="M194" s="193">
        <v>5</v>
      </c>
      <c r="N194" s="193">
        <v>5</v>
      </c>
      <c r="O194" s="193">
        <v>5</v>
      </c>
      <c r="P194" s="193">
        <v>5</v>
      </c>
      <c r="Q194" s="193">
        <v>5</v>
      </c>
      <c r="R194" s="193">
        <v>5</v>
      </c>
      <c r="S194" s="257">
        <f t="shared" si="0"/>
        <v>500</v>
      </c>
      <c r="T194" s="257">
        <f t="shared" si="1"/>
        <v>101</v>
      </c>
    </row>
    <row r="195" spans="1:20" ht="15.75" customHeight="1" x14ac:dyDescent="0.4">
      <c r="A195" s="852"/>
      <c r="B195" s="852"/>
      <c r="C195" s="852"/>
      <c r="D195" s="815"/>
      <c r="E195" s="815"/>
      <c r="F195" s="815"/>
      <c r="G195" s="815"/>
      <c r="H195" s="91"/>
      <c r="I195" s="93" t="s">
        <v>1862</v>
      </c>
      <c r="J195" s="4" t="s">
        <v>2447</v>
      </c>
      <c r="K195" s="256"/>
      <c r="L195" s="193">
        <v>5</v>
      </c>
      <c r="M195" s="193">
        <v>5</v>
      </c>
      <c r="N195" s="193">
        <v>5</v>
      </c>
      <c r="O195" s="193">
        <v>5</v>
      </c>
      <c r="P195" s="193">
        <v>5</v>
      </c>
      <c r="Q195" s="193">
        <v>5</v>
      </c>
      <c r="R195" s="193">
        <v>5</v>
      </c>
      <c r="S195" s="257">
        <f t="shared" si="0"/>
        <v>500</v>
      </c>
      <c r="T195" s="257">
        <f t="shared" si="1"/>
        <v>101</v>
      </c>
    </row>
    <row r="196" spans="1:20" ht="15.75" customHeight="1" x14ac:dyDescent="0.4">
      <c r="A196" s="852"/>
      <c r="B196" s="815"/>
      <c r="C196" s="815"/>
      <c r="D196" s="536" t="s">
        <v>1694</v>
      </c>
      <c r="E196" s="93" t="s">
        <v>1697</v>
      </c>
      <c r="F196" s="508" t="s">
        <v>1092</v>
      </c>
      <c r="G196" s="508" t="s">
        <v>1092</v>
      </c>
      <c r="H196" s="91"/>
      <c r="I196" s="93" t="s">
        <v>1697</v>
      </c>
      <c r="J196" s="4"/>
      <c r="K196" s="256"/>
      <c r="L196" s="193">
        <v>5</v>
      </c>
      <c r="M196" s="193">
        <v>5</v>
      </c>
      <c r="N196" s="193">
        <v>5</v>
      </c>
      <c r="O196" s="193">
        <v>5</v>
      </c>
      <c r="P196" s="193">
        <v>5</v>
      </c>
      <c r="Q196" s="193">
        <v>5</v>
      </c>
      <c r="R196" s="193">
        <v>5</v>
      </c>
      <c r="S196" s="257">
        <f t="shared" si="0"/>
        <v>500</v>
      </c>
      <c r="T196" s="257">
        <f t="shared" si="1"/>
        <v>101</v>
      </c>
    </row>
    <row r="197" spans="1:20" ht="15.75" customHeight="1" x14ac:dyDescent="0.4">
      <c r="A197" s="852"/>
      <c r="B197" s="1256" t="s">
        <v>1704</v>
      </c>
      <c r="C197" s="1256" t="s">
        <v>2329</v>
      </c>
      <c r="D197" s="1309" t="s">
        <v>1707</v>
      </c>
      <c r="E197" s="1307" t="s">
        <v>1705</v>
      </c>
      <c r="F197" s="1256"/>
      <c r="G197" s="1256"/>
      <c r="H197" s="91"/>
      <c r="I197" s="158" t="s">
        <v>1718</v>
      </c>
      <c r="J197" s="4"/>
      <c r="K197" s="256"/>
      <c r="L197" s="193">
        <v>5</v>
      </c>
      <c r="M197" s="193">
        <v>5</v>
      </c>
      <c r="N197" s="193">
        <v>5</v>
      </c>
      <c r="O197" s="193">
        <v>5</v>
      </c>
      <c r="P197" s="193">
        <v>5</v>
      </c>
      <c r="Q197" s="193">
        <v>5</v>
      </c>
      <c r="R197" s="193">
        <v>5</v>
      </c>
      <c r="S197" s="257">
        <f t="shared" si="0"/>
        <v>500</v>
      </c>
      <c r="T197" s="257">
        <f t="shared" si="1"/>
        <v>101</v>
      </c>
    </row>
    <row r="198" spans="1:20" ht="15.75" customHeight="1" x14ac:dyDescent="0.4">
      <c r="A198" s="852"/>
      <c r="B198" s="852"/>
      <c r="C198" s="852"/>
      <c r="D198" s="852"/>
      <c r="E198" s="852"/>
      <c r="F198" s="852"/>
      <c r="G198" s="852"/>
      <c r="H198" s="91"/>
      <c r="I198" s="159" t="s">
        <v>1721</v>
      </c>
      <c r="J198" s="4"/>
      <c r="K198" s="256"/>
      <c r="L198" s="193">
        <v>5</v>
      </c>
      <c r="M198" s="193">
        <v>5</v>
      </c>
      <c r="N198" s="193">
        <v>5</v>
      </c>
      <c r="O198" s="193">
        <v>5</v>
      </c>
      <c r="P198" s="193">
        <v>5</v>
      </c>
      <c r="Q198" s="193">
        <v>5</v>
      </c>
      <c r="R198" s="193">
        <v>5</v>
      </c>
      <c r="S198" s="257">
        <f t="shared" si="0"/>
        <v>500</v>
      </c>
      <c r="T198" s="257">
        <f t="shared" si="1"/>
        <v>101</v>
      </c>
    </row>
    <row r="199" spans="1:20" ht="15.75" customHeight="1" x14ac:dyDescent="0.4">
      <c r="A199" s="852"/>
      <c r="B199" s="852"/>
      <c r="C199" s="852"/>
      <c r="D199" s="815"/>
      <c r="E199" s="815"/>
      <c r="F199" s="815"/>
      <c r="G199" s="815"/>
      <c r="H199" s="91"/>
      <c r="I199" s="159" t="s">
        <v>1723</v>
      </c>
      <c r="J199" s="4"/>
      <c r="K199" s="256"/>
      <c r="L199" s="193">
        <v>5</v>
      </c>
      <c r="M199" s="193">
        <v>5</v>
      </c>
      <c r="N199" s="193">
        <v>5</v>
      </c>
      <c r="O199" s="193">
        <v>5</v>
      </c>
      <c r="P199" s="193">
        <v>5</v>
      </c>
      <c r="Q199" s="193">
        <v>5</v>
      </c>
      <c r="R199" s="193">
        <v>5</v>
      </c>
      <c r="S199" s="257">
        <f t="shared" si="0"/>
        <v>500</v>
      </c>
      <c r="T199" s="257">
        <f t="shared" si="1"/>
        <v>101</v>
      </c>
    </row>
    <row r="200" spans="1:20" ht="15.75" customHeight="1" x14ac:dyDescent="0.4">
      <c r="A200" s="815"/>
      <c r="B200" s="815"/>
      <c r="C200" s="815"/>
      <c r="D200" s="92" t="s">
        <v>1710</v>
      </c>
      <c r="E200" s="91" t="s">
        <v>1727</v>
      </c>
      <c r="F200" s="160"/>
      <c r="G200" s="89"/>
      <c r="H200" s="91"/>
      <c r="I200" s="89"/>
      <c r="J200" s="4"/>
      <c r="K200" s="256"/>
      <c r="L200" s="193">
        <v>9</v>
      </c>
      <c r="M200" s="193">
        <v>5</v>
      </c>
      <c r="N200" s="193">
        <v>5</v>
      </c>
      <c r="O200" s="193">
        <v>5</v>
      </c>
      <c r="P200" s="193">
        <v>5</v>
      </c>
      <c r="Q200" s="193">
        <v>5</v>
      </c>
      <c r="R200" s="193">
        <v>5</v>
      </c>
      <c r="S200" s="257">
        <f t="shared" si="0"/>
        <v>640</v>
      </c>
      <c r="T200" s="257">
        <f t="shared" si="1"/>
        <v>36</v>
      </c>
    </row>
  </sheetData>
  <autoFilter ref="B7:K7" xr:uid="{00000000-0009-0000-0000-00000D000000}"/>
  <mergeCells count="169">
    <mergeCell ref="C100:C137"/>
    <mergeCell ref="B138:B141"/>
    <mergeCell ref="C138:C141"/>
    <mergeCell ref="B197:B200"/>
    <mergeCell ref="C197:C200"/>
    <mergeCell ref="B13:B31"/>
    <mergeCell ref="C13:C31"/>
    <mergeCell ref="A51:A99"/>
    <mergeCell ref="B51:B54"/>
    <mergeCell ref="C51:C54"/>
    <mergeCell ref="C55:C66"/>
    <mergeCell ref="A100:A200"/>
    <mergeCell ref="B92:B96"/>
    <mergeCell ref="C92:C96"/>
    <mergeCell ref="B97:B99"/>
    <mergeCell ref="C97:C99"/>
    <mergeCell ref="B55:B66"/>
    <mergeCell ref="B100:B137"/>
    <mergeCell ref="B142:B163"/>
    <mergeCell ref="C142:C163"/>
    <mergeCell ref="B164:B182"/>
    <mergeCell ref="C164:C182"/>
    <mergeCell ref="B183:B189"/>
    <mergeCell ref="C183:C189"/>
    <mergeCell ref="B190:B196"/>
    <mergeCell ref="C190:C196"/>
    <mergeCell ref="F10:F11"/>
    <mergeCell ref="G10:G11"/>
    <mergeCell ref="D13:D15"/>
    <mergeCell ref="E13:E15"/>
    <mergeCell ref="F13:F15"/>
    <mergeCell ref="G13:G15"/>
    <mergeCell ref="D16:D21"/>
    <mergeCell ref="E16:E21"/>
    <mergeCell ref="F16:F21"/>
    <mergeCell ref="G16:G21"/>
    <mergeCell ref="D22:D25"/>
    <mergeCell ref="E22:E25"/>
    <mergeCell ref="F22:F25"/>
    <mergeCell ref="G22:G25"/>
    <mergeCell ref="B32:B50"/>
    <mergeCell ref="C32:C50"/>
    <mergeCell ref="D45:D50"/>
    <mergeCell ref="E45:E50"/>
    <mergeCell ref="F45:F50"/>
    <mergeCell ref="G45:G50"/>
    <mergeCell ref="F51:F53"/>
    <mergeCell ref="G51:G53"/>
    <mergeCell ref="A1:C6"/>
    <mergeCell ref="D1:K6"/>
    <mergeCell ref="A8:A50"/>
    <mergeCell ref="B8:B12"/>
    <mergeCell ref="C8:C12"/>
    <mergeCell ref="D10:D11"/>
    <mergeCell ref="E10:E11"/>
    <mergeCell ref="F32:F44"/>
    <mergeCell ref="G32:G44"/>
    <mergeCell ref="D26:D28"/>
    <mergeCell ref="E26:E28"/>
    <mergeCell ref="F26:F28"/>
    <mergeCell ref="G26:G28"/>
    <mergeCell ref="D29:D31"/>
    <mergeCell ref="E29:E31"/>
    <mergeCell ref="F29:F31"/>
    <mergeCell ref="G29:G31"/>
    <mergeCell ref="D32:D44"/>
    <mergeCell ref="E32:E44"/>
    <mergeCell ref="B67:B86"/>
    <mergeCell ref="C67:C86"/>
    <mergeCell ref="D71:D76"/>
    <mergeCell ref="E71:E76"/>
    <mergeCell ref="F71:F76"/>
    <mergeCell ref="F55:F60"/>
    <mergeCell ref="G55:G60"/>
    <mergeCell ref="F61:F64"/>
    <mergeCell ref="G61:G64"/>
    <mergeCell ref="D55:D60"/>
    <mergeCell ref="E55:E60"/>
    <mergeCell ref="E61:E64"/>
    <mergeCell ref="D67:D70"/>
    <mergeCell ref="E67:E70"/>
    <mergeCell ref="F67:F70"/>
    <mergeCell ref="G67:G70"/>
    <mergeCell ref="E77:E80"/>
    <mergeCell ref="F77:F80"/>
    <mergeCell ref="D77:D80"/>
    <mergeCell ref="D81:D86"/>
    <mergeCell ref="E81:E86"/>
    <mergeCell ref="F81:F86"/>
    <mergeCell ref="D61:D64"/>
    <mergeCell ref="D51:D53"/>
    <mergeCell ref="E51:E53"/>
    <mergeCell ref="D97:D98"/>
    <mergeCell ref="E97:E98"/>
    <mergeCell ref="F97:F98"/>
    <mergeCell ref="D101:D105"/>
    <mergeCell ref="E101:E105"/>
    <mergeCell ref="E139:E140"/>
    <mergeCell ref="F139:F140"/>
    <mergeCell ref="G139:G140"/>
    <mergeCell ref="G71:G76"/>
    <mergeCell ref="G77:G80"/>
    <mergeCell ref="G81:G86"/>
    <mergeCell ref="G186:G189"/>
    <mergeCell ref="F164:F165"/>
    <mergeCell ref="G164:G165"/>
    <mergeCell ref="F166:F170"/>
    <mergeCell ref="G166:G170"/>
    <mergeCell ref="F171:F178"/>
    <mergeCell ref="G171:G178"/>
    <mergeCell ref="G184:G185"/>
    <mergeCell ref="B87:B91"/>
    <mergeCell ref="C87:C91"/>
    <mergeCell ref="D89:D90"/>
    <mergeCell ref="E89:E90"/>
    <mergeCell ref="F89:F90"/>
    <mergeCell ref="G89:G90"/>
    <mergeCell ref="D94:D96"/>
    <mergeCell ref="G94:G96"/>
    <mergeCell ref="F184:F185"/>
    <mergeCell ref="G97:G98"/>
    <mergeCell ref="G101:G105"/>
    <mergeCell ref="G106:G118"/>
    <mergeCell ref="G119:G133"/>
    <mergeCell ref="G134:G137"/>
    <mergeCell ref="E94:E96"/>
    <mergeCell ref="F94:F96"/>
    <mergeCell ref="D106:D118"/>
    <mergeCell ref="E106:E118"/>
    <mergeCell ref="D119:D133"/>
    <mergeCell ref="E119:E133"/>
    <mergeCell ref="D134:D137"/>
    <mergeCell ref="E134:E137"/>
    <mergeCell ref="D139:D140"/>
    <mergeCell ref="D142:D146"/>
    <mergeCell ref="E193:E195"/>
    <mergeCell ref="E158:E163"/>
    <mergeCell ref="E164:E165"/>
    <mergeCell ref="E166:E170"/>
    <mergeCell ref="E171:E178"/>
    <mergeCell ref="E179:E181"/>
    <mergeCell ref="E184:E185"/>
    <mergeCell ref="E186:E189"/>
    <mergeCell ref="F186:F189"/>
    <mergeCell ref="E190:E192"/>
    <mergeCell ref="E142:E146"/>
    <mergeCell ref="F193:F195"/>
    <mergeCell ref="G193:G195"/>
    <mergeCell ref="D193:D195"/>
    <mergeCell ref="D197:D199"/>
    <mergeCell ref="E197:E199"/>
    <mergeCell ref="F197:F199"/>
    <mergeCell ref="G197:G199"/>
    <mergeCell ref="D151:D157"/>
    <mergeCell ref="D158:D163"/>
    <mergeCell ref="D164:D165"/>
    <mergeCell ref="D166:D170"/>
    <mergeCell ref="D171:D178"/>
    <mergeCell ref="D179:D181"/>
    <mergeCell ref="D184:D185"/>
    <mergeCell ref="F142:F163"/>
    <mergeCell ref="G142:G163"/>
    <mergeCell ref="D147:D150"/>
    <mergeCell ref="E147:E150"/>
    <mergeCell ref="E151:E157"/>
    <mergeCell ref="D186:D189"/>
    <mergeCell ref="D190:D192"/>
    <mergeCell ref="F190:F192"/>
    <mergeCell ref="G190:G192"/>
  </mergeCells>
  <pageMargins left="0.7" right="0.7" top="0.75" bottom="0.75" header="0" footer="0"/>
  <pageSetup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B195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2.5703125" defaultRowHeight="15" customHeight="1" x14ac:dyDescent="0.35"/>
  <cols>
    <col min="1" max="1" width="16.0703125" hidden="1" customWidth="1"/>
    <col min="2" max="2" width="16.42578125" hidden="1" customWidth="1"/>
    <col min="3" max="3" width="49.42578125" customWidth="1"/>
    <col min="4" max="4" width="12.92578125" hidden="1" customWidth="1"/>
    <col min="5" max="5" width="64" customWidth="1"/>
    <col min="6" max="7" width="21.42578125" customWidth="1"/>
    <col min="8" max="8" width="16.5703125" hidden="1" customWidth="1"/>
    <col min="9" max="9" width="16.5703125" customWidth="1"/>
    <col min="10" max="10" width="47.5" customWidth="1"/>
    <col min="11" max="11" width="68.0703125" hidden="1" customWidth="1"/>
    <col min="12" max="12" width="33" hidden="1" customWidth="1"/>
    <col min="13" max="14" width="20.0703125" hidden="1" customWidth="1"/>
    <col min="15" max="15" width="20.5703125" hidden="1" customWidth="1"/>
    <col min="16" max="16" width="19.42578125" hidden="1" customWidth="1"/>
    <col min="17" max="28" width="15.92578125" customWidth="1"/>
  </cols>
  <sheetData>
    <row r="3" spans="1:28" ht="14.6" x14ac:dyDescent="0.4">
      <c r="B3" s="63"/>
      <c r="C3" s="63"/>
      <c r="D3" s="63"/>
      <c r="E3" s="95"/>
      <c r="F3" s="161"/>
      <c r="G3" s="95"/>
      <c r="H3" s="95"/>
      <c r="I3" s="95"/>
      <c r="J3" s="61"/>
      <c r="L3" s="161"/>
      <c r="M3" s="62"/>
      <c r="N3" s="62"/>
      <c r="Q3" s="259" t="s">
        <v>2545</v>
      </c>
      <c r="R3" s="259" t="s">
        <v>2523</v>
      </c>
      <c r="S3" s="259" t="s">
        <v>2523</v>
      </c>
      <c r="T3" s="259" t="s">
        <v>2523</v>
      </c>
      <c r="U3" s="259" t="s">
        <v>2523</v>
      </c>
      <c r="V3" s="259" t="s">
        <v>2523</v>
      </c>
    </row>
    <row r="4" spans="1:28" ht="14.6" x14ac:dyDescent="0.4">
      <c r="B4" s="63"/>
      <c r="C4" s="63"/>
      <c r="D4" s="63"/>
      <c r="E4" s="95"/>
      <c r="F4" s="161"/>
      <c r="G4" s="95"/>
      <c r="H4" s="95"/>
      <c r="I4" s="95"/>
      <c r="J4" s="61"/>
      <c r="L4" s="161"/>
      <c r="M4" s="62"/>
      <c r="N4" s="62"/>
      <c r="Q4" s="5" t="s">
        <v>2546</v>
      </c>
      <c r="R4" s="5" t="s">
        <v>2526</v>
      </c>
      <c r="S4" s="5" t="s">
        <v>2526</v>
      </c>
      <c r="T4" s="5" t="s">
        <v>2526</v>
      </c>
      <c r="U4" s="5" t="s">
        <v>2526</v>
      </c>
      <c r="V4" s="5" t="s">
        <v>2526</v>
      </c>
    </row>
    <row r="5" spans="1:28" ht="14.6" x14ac:dyDescent="0.4">
      <c r="B5" s="63"/>
      <c r="C5" s="63"/>
      <c r="D5" s="63"/>
      <c r="E5" s="95"/>
      <c r="F5" s="161"/>
      <c r="G5" s="95"/>
      <c r="H5" s="95"/>
      <c r="I5" s="95"/>
      <c r="J5" s="61"/>
      <c r="L5" s="161"/>
      <c r="M5" s="62"/>
      <c r="N5" s="62"/>
      <c r="Q5" s="5" t="s">
        <v>2547</v>
      </c>
      <c r="R5" s="5" t="s">
        <v>2527</v>
      </c>
      <c r="S5" s="5" t="s">
        <v>2527</v>
      </c>
      <c r="T5" s="5" t="s">
        <v>2527</v>
      </c>
      <c r="U5" s="5" t="s">
        <v>2527</v>
      </c>
      <c r="V5" s="5" t="s">
        <v>2527</v>
      </c>
    </row>
    <row r="6" spans="1:28" ht="102" customHeight="1" x14ac:dyDescent="0.4">
      <c r="B6" s="63"/>
      <c r="C6" s="63"/>
      <c r="D6" s="63"/>
      <c r="E6" s="95"/>
      <c r="F6" s="161"/>
      <c r="G6" s="95"/>
      <c r="H6" s="95"/>
      <c r="I6" s="95"/>
      <c r="J6" s="61"/>
      <c r="L6" s="161"/>
      <c r="M6" s="62"/>
      <c r="N6" s="62"/>
      <c r="Q6" s="260" t="s">
        <v>2548</v>
      </c>
      <c r="R6" s="260" t="s">
        <v>2549</v>
      </c>
      <c r="S6" s="260" t="s">
        <v>2550</v>
      </c>
      <c r="T6" s="261" t="s">
        <v>2530</v>
      </c>
      <c r="U6" s="261" t="s">
        <v>2531</v>
      </c>
      <c r="V6" s="261" t="s">
        <v>2532</v>
      </c>
      <c r="W6" s="261" t="s">
        <v>2533</v>
      </c>
      <c r="X6" s="261" t="s">
        <v>2534</v>
      </c>
      <c r="Y6" s="261" t="s">
        <v>2535</v>
      </c>
      <c r="Z6" s="261" t="s">
        <v>2536</v>
      </c>
      <c r="AA6" s="261" t="s">
        <v>2537</v>
      </c>
      <c r="AB6" s="261" t="s">
        <v>2538</v>
      </c>
    </row>
    <row r="7" spans="1:28" ht="32.25" customHeight="1" x14ac:dyDescent="0.4">
      <c r="A7" s="77" t="s">
        <v>2279</v>
      </c>
      <c r="B7" s="77" t="s">
        <v>1</v>
      </c>
      <c r="C7" s="77" t="s">
        <v>2</v>
      </c>
      <c r="D7" s="77" t="s">
        <v>1</v>
      </c>
      <c r="E7" s="76" t="s">
        <v>3</v>
      </c>
      <c r="F7" s="76" t="s">
        <v>2281</v>
      </c>
      <c r="G7" s="76" t="s">
        <v>2282</v>
      </c>
      <c r="H7" s="76" t="s">
        <v>1</v>
      </c>
      <c r="I7" s="76" t="s">
        <v>2448</v>
      </c>
      <c r="J7" s="76" t="s">
        <v>4</v>
      </c>
      <c r="K7" s="77" t="s">
        <v>6</v>
      </c>
      <c r="L7" s="77" t="s">
        <v>2330</v>
      </c>
      <c r="M7" s="96" t="s">
        <v>2331</v>
      </c>
      <c r="N7" s="96" t="s">
        <v>2332</v>
      </c>
      <c r="O7" s="96" t="s">
        <v>2449</v>
      </c>
      <c r="P7" s="96" t="s">
        <v>2450</v>
      </c>
      <c r="Q7" s="262">
        <v>0.16666</v>
      </c>
      <c r="R7" s="262">
        <v>0.16666</v>
      </c>
      <c r="S7" s="262">
        <v>0.16666</v>
      </c>
      <c r="T7" s="263">
        <v>0.35</v>
      </c>
      <c r="U7" s="263">
        <v>0.1</v>
      </c>
      <c r="V7" s="263">
        <v>0.05</v>
      </c>
      <c r="W7" s="263">
        <v>0.05</v>
      </c>
      <c r="X7" s="263">
        <v>0.2</v>
      </c>
      <c r="Y7" s="263">
        <v>0.2</v>
      </c>
      <c r="Z7" s="263">
        <v>0.05</v>
      </c>
      <c r="AA7" s="263">
        <f>SUM(Q7:Z7)</f>
        <v>1.4999799999999999</v>
      </c>
      <c r="AB7" s="261"/>
    </row>
    <row r="8" spans="1:28" ht="30" customHeight="1" x14ac:dyDescent="0.4">
      <c r="A8" s="1251" t="s">
        <v>13</v>
      </c>
      <c r="B8" s="1251" t="s">
        <v>14</v>
      </c>
      <c r="C8" s="1251" t="s">
        <v>1731</v>
      </c>
      <c r="D8" s="79" t="s">
        <v>17</v>
      </c>
      <c r="E8" s="80" t="s">
        <v>18</v>
      </c>
      <c r="F8" s="81" t="s">
        <v>2283</v>
      </c>
      <c r="G8" s="81" t="s">
        <v>2283</v>
      </c>
      <c r="H8" s="98"/>
      <c r="I8" s="98"/>
      <c r="J8" s="99" t="s">
        <v>18</v>
      </c>
      <c r="K8" s="4" t="s">
        <v>21</v>
      </c>
      <c r="L8" s="100" t="s">
        <v>2333</v>
      </c>
      <c r="M8" s="101" t="s">
        <v>2334</v>
      </c>
      <c r="N8" s="101" t="s">
        <v>2334</v>
      </c>
      <c r="O8" s="4" t="s">
        <v>2334</v>
      </c>
      <c r="P8" s="4" t="s">
        <v>13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>
        <f t="shared" ref="AA8:AA195" si="0">SUMPRODUCT($Q$7:$Z$7,Q8:Z8)*100</f>
        <v>16.666</v>
      </c>
      <c r="AB8" s="4">
        <f t="shared" ref="AB8:AB195" si="1">IF(AA8="","",_xlfn.RANK.EQ(AA8,$AA$8:$AA$195))</f>
        <v>71</v>
      </c>
    </row>
    <row r="9" spans="1:28" ht="30" customHeight="1" x14ac:dyDescent="0.4">
      <c r="A9" s="852"/>
      <c r="B9" s="852"/>
      <c r="C9" s="852"/>
      <c r="D9" s="79" t="s">
        <v>33</v>
      </c>
      <c r="E9" s="80" t="s">
        <v>41</v>
      </c>
      <c r="F9" s="81" t="s">
        <v>2283</v>
      </c>
      <c r="G9" s="81" t="s">
        <v>2283</v>
      </c>
      <c r="H9" s="98"/>
      <c r="I9" s="98"/>
      <c r="J9" s="99" t="s">
        <v>41</v>
      </c>
      <c r="K9" s="4" t="s">
        <v>21</v>
      </c>
      <c r="L9" s="100" t="s">
        <v>2335</v>
      </c>
      <c r="M9" s="101" t="s">
        <v>2334</v>
      </c>
      <c r="N9" s="101" t="s">
        <v>2334</v>
      </c>
      <c r="O9" s="4" t="s">
        <v>2334</v>
      </c>
      <c r="P9" s="4" t="s">
        <v>13</v>
      </c>
      <c r="Q9" s="4">
        <v>5</v>
      </c>
      <c r="R9" s="4"/>
      <c r="S9" s="4"/>
      <c r="T9" s="4"/>
      <c r="U9" s="4"/>
      <c r="V9" s="4"/>
      <c r="W9" s="4"/>
      <c r="X9" s="4"/>
      <c r="Y9" s="4"/>
      <c r="Z9" s="4"/>
      <c r="AA9" s="4">
        <f t="shared" si="0"/>
        <v>83.33</v>
      </c>
      <c r="AB9" s="4">
        <f t="shared" si="1"/>
        <v>34</v>
      </c>
    </row>
    <row r="10" spans="1:28" ht="30" customHeight="1" x14ac:dyDescent="0.4">
      <c r="A10" s="852"/>
      <c r="B10" s="852"/>
      <c r="C10" s="852"/>
      <c r="D10" s="462" t="s">
        <v>40</v>
      </c>
      <c r="E10" s="469" t="s">
        <v>2336</v>
      </c>
      <c r="F10" s="468" t="s">
        <v>2283</v>
      </c>
      <c r="G10" s="468" t="s">
        <v>2283</v>
      </c>
      <c r="H10" s="98"/>
      <c r="I10" s="98"/>
      <c r="J10" s="80" t="s">
        <v>2336</v>
      </c>
      <c r="K10" s="102" t="s">
        <v>21</v>
      </c>
      <c r="L10" s="100" t="s">
        <v>2337</v>
      </c>
      <c r="M10" s="101" t="s">
        <v>2334</v>
      </c>
      <c r="N10" s="101" t="s">
        <v>2334</v>
      </c>
      <c r="O10" s="4" t="s">
        <v>2334</v>
      </c>
      <c r="P10" s="4" t="s">
        <v>13</v>
      </c>
      <c r="Q10" s="4">
        <v>1</v>
      </c>
      <c r="R10" s="4"/>
      <c r="S10" s="4"/>
      <c r="T10" s="4"/>
      <c r="U10" s="4"/>
      <c r="V10" s="4"/>
      <c r="W10" s="4"/>
      <c r="X10" s="4"/>
      <c r="Y10" s="4"/>
      <c r="Z10" s="4"/>
      <c r="AA10" s="4">
        <f t="shared" si="0"/>
        <v>16.666</v>
      </c>
      <c r="AB10" s="4">
        <f t="shared" si="1"/>
        <v>71</v>
      </c>
    </row>
    <row r="11" spans="1:28" ht="23.25" customHeight="1" x14ac:dyDescent="0.4">
      <c r="A11" s="852"/>
      <c r="B11" s="815"/>
      <c r="C11" s="815"/>
      <c r="D11" s="79" t="s">
        <v>73</v>
      </c>
      <c r="E11" s="80" t="s">
        <v>1732</v>
      </c>
      <c r="F11" s="81" t="s">
        <v>2286</v>
      </c>
      <c r="G11" s="81" t="s">
        <v>2286</v>
      </c>
      <c r="H11" s="98"/>
      <c r="I11" s="98"/>
      <c r="J11" s="80" t="s">
        <v>1732</v>
      </c>
      <c r="K11" s="102"/>
      <c r="L11" s="100"/>
      <c r="M11" s="101" t="s">
        <v>2334</v>
      </c>
      <c r="N11" s="101" t="s">
        <v>2334</v>
      </c>
      <c r="O11" s="4" t="s">
        <v>2334</v>
      </c>
      <c r="P11" s="4" t="s">
        <v>13</v>
      </c>
      <c r="Q11" s="4">
        <v>1</v>
      </c>
      <c r="R11" s="4"/>
      <c r="S11" s="4"/>
      <c r="T11" s="4"/>
      <c r="U11" s="4"/>
      <c r="V11" s="4"/>
      <c r="W11" s="4"/>
      <c r="X11" s="4"/>
      <c r="Y11" s="4"/>
      <c r="Z11" s="4"/>
      <c r="AA11" s="4">
        <f t="shared" si="0"/>
        <v>16.666</v>
      </c>
      <c r="AB11" s="4">
        <f t="shared" si="1"/>
        <v>71</v>
      </c>
    </row>
    <row r="12" spans="1:28" ht="43.75" x14ac:dyDescent="0.4">
      <c r="A12" s="852"/>
      <c r="B12" s="1251" t="s">
        <v>76</v>
      </c>
      <c r="C12" s="1251" t="s">
        <v>1733</v>
      </c>
      <c r="D12" s="1251" t="s">
        <v>79</v>
      </c>
      <c r="E12" s="1315" t="s">
        <v>346</v>
      </c>
      <c r="F12" s="1315" t="s">
        <v>2287</v>
      </c>
      <c r="G12" s="1317" t="s">
        <v>2288</v>
      </c>
      <c r="H12" s="80"/>
      <c r="I12" s="80"/>
      <c r="J12" s="81" t="s">
        <v>2338</v>
      </c>
      <c r="K12" s="4" t="s">
        <v>2308</v>
      </c>
      <c r="L12" s="100"/>
      <c r="M12" s="101" t="s">
        <v>2453</v>
      </c>
      <c r="N12" s="101" t="s">
        <v>2334</v>
      </c>
      <c r="O12" s="4" t="s">
        <v>2334</v>
      </c>
      <c r="P12" s="4" t="s">
        <v>13</v>
      </c>
      <c r="Q12" s="4">
        <v>1</v>
      </c>
      <c r="R12" s="4"/>
      <c r="S12" s="4"/>
      <c r="T12" s="4"/>
      <c r="U12" s="4"/>
      <c r="V12" s="4"/>
      <c r="W12" s="4"/>
      <c r="X12" s="4"/>
      <c r="Y12" s="4"/>
      <c r="Z12" s="4"/>
      <c r="AA12" s="4">
        <f t="shared" si="0"/>
        <v>16.666</v>
      </c>
      <c r="AB12" s="4">
        <f t="shared" si="1"/>
        <v>71</v>
      </c>
    </row>
    <row r="13" spans="1:28" ht="29.15" x14ac:dyDescent="0.4">
      <c r="A13" s="852"/>
      <c r="B13" s="852"/>
      <c r="C13" s="852"/>
      <c r="D13" s="852"/>
      <c r="E13" s="852"/>
      <c r="F13" s="852"/>
      <c r="G13" s="852"/>
      <c r="H13" s="80"/>
      <c r="I13" s="80"/>
      <c r="J13" s="81" t="s">
        <v>2340</v>
      </c>
      <c r="K13" s="4" t="s">
        <v>2341</v>
      </c>
      <c r="L13" s="100"/>
      <c r="M13" s="101" t="s">
        <v>2334</v>
      </c>
      <c r="N13" s="101" t="s">
        <v>2334</v>
      </c>
      <c r="O13" s="4" t="s">
        <v>2334</v>
      </c>
      <c r="P13" s="4" t="s">
        <v>13</v>
      </c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>
        <f t="shared" si="0"/>
        <v>16.666</v>
      </c>
      <c r="AB13" s="4">
        <f t="shared" si="1"/>
        <v>71</v>
      </c>
    </row>
    <row r="14" spans="1:28" ht="29.15" x14ac:dyDescent="0.4">
      <c r="A14" s="852"/>
      <c r="B14" s="852"/>
      <c r="C14" s="852"/>
      <c r="D14" s="815"/>
      <c r="E14" s="815"/>
      <c r="F14" s="815"/>
      <c r="G14" s="815"/>
      <c r="H14" s="80"/>
      <c r="I14" s="80"/>
      <c r="J14" s="81" t="s">
        <v>2342</v>
      </c>
      <c r="K14" s="4"/>
      <c r="L14" s="100"/>
      <c r="M14" s="101" t="s">
        <v>2334</v>
      </c>
      <c r="N14" s="101" t="s">
        <v>2334</v>
      </c>
      <c r="O14" s="4" t="s">
        <v>2334</v>
      </c>
      <c r="P14" s="4" t="s">
        <v>13</v>
      </c>
      <c r="Q14" s="4">
        <v>1</v>
      </c>
      <c r="R14" s="4"/>
      <c r="S14" s="4"/>
      <c r="T14" s="4"/>
      <c r="U14" s="4"/>
      <c r="V14" s="4"/>
      <c r="W14" s="4"/>
      <c r="X14" s="4"/>
      <c r="Y14" s="4"/>
      <c r="Z14" s="4"/>
      <c r="AA14" s="4">
        <f t="shared" si="0"/>
        <v>16.666</v>
      </c>
      <c r="AB14" s="4">
        <f t="shared" si="1"/>
        <v>71</v>
      </c>
    </row>
    <row r="15" spans="1:28" ht="33" customHeight="1" x14ac:dyDescent="0.4">
      <c r="A15" s="852"/>
      <c r="B15" s="852"/>
      <c r="C15" s="852"/>
      <c r="D15" s="1325" t="s">
        <v>703</v>
      </c>
      <c r="E15" s="1326" t="s">
        <v>2551</v>
      </c>
      <c r="F15" s="1327" t="s">
        <v>2287</v>
      </c>
      <c r="G15" s="1326" t="s">
        <v>2456</v>
      </c>
      <c r="H15" s="264" t="s">
        <v>461</v>
      </c>
      <c r="I15" s="264"/>
      <c r="J15" s="265" t="s">
        <v>2457</v>
      </c>
      <c r="K15" s="106" t="s">
        <v>2301</v>
      </c>
      <c r="L15" s="106" t="e">
        <f>VLOOKUP(D15,'[1]Inv solo (2)'!$C$1:$E$28,3,FALSE)</f>
        <v>#N/A</v>
      </c>
      <c r="M15" s="107" t="s">
        <v>2334</v>
      </c>
      <c r="N15" s="101" t="s">
        <v>2334</v>
      </c>
      <c r="O15" s="4" t="s">
        <v>2334</v>
      </c>
      <c r="P15" s="4" t="s">
        <v>13</v>
      </c>
      <c r="Q15" s="4">
        <v>1</v>
      </c>
      <c r="R15" s="4"/>
      <c r="S15" s="4"/>
      <c r="T15" s="4"/>
      <c r="U15" s="4"/>
      <c r="V15" s="4"/>
      <c r="W15" s="4"/>
      <c r="X15" s="4"/>
      <c r="Y15" s="4"/>
      <c r="Z15" s="4"/>
      <c r="AA15" s="4">
        <f t="shared" si="0"/>
        <v>16.666</v>
      </c>
      <c r="AB15" s="4">
        <f t="shared" si="1"/>
        <v>71</v>
      </c>
    </row>
    <row r="16" spans="1:28" ht="14.6" x14ac:dyDescent="0.4">
      <c r="A16" s="852"/>
      <c r="B16" s="852"/>
      <c r="C16" s="852"/>
      <c r="D16" s="852"/>
      <c r="E16" s="852"/>
      <c r="F16" s="852"/>
      <c r="G16" s="852"/>
      <c r="H16" s="264" t="s">
        <v>473</v>
      </c>
      <c r="I16" s="264"/>
      <c r="J16" s="265" t="s">
        <v>2345</v>
      </c>
      <c r="K16" s="106" t="s">
        <v>2346</v>
      </c>
      <c r="L16" s="106" t="e">
        <f>VLOOKUP(D16,'[1]Inv solo (2)'!$C$1:$E$28,3,FALSE)</f>
        <v>#N/A</v>
      </c>
      <c r="M16" s="107" t="s">
        <v>2334</v>
      </c>
      <c r="N16" s="101" t="s">
        <v>2334</v>
      </c>
      <c r="O16" s="4" t="s">
        <v>2334</v>
      </c>
      <c r="P16" s="4" t="s">
        <v>13</v>
      </c>
      <c r="Q16" s="4">
        <v>1</v>
      </c>
      <c r="R16" s="4"/>
      <c r="S16" s="4"/>
      <c r="T16" s="4"/>
      <c r="U16" s="4"/>
      <c r="V16" s="4"/>
      <c r="W16" s="4"/>
      <c r="X16" s="4"/>
      <c r="Y16" s="4"/>
      <c r="Z16" s="4"/>
      <c r="AA16" s="4">
        <f t="shared" si="0"/>
        <v>16.666</v>
      </c>
      <c r="AB16" s="4">
        <f t="shared" si="1"/>
        <v>71</v>
      </c>
    </row>
    <row r="17" spans="1:28" ht="14.6" x14ac:dyDescent="0.4">
      <c r="A17" s="852"/>
      <c r="B17" s="852"/>
      <c r="C17" s="852"/>
      <c r="D17" s="852"/>
      <c r="E17" s="852"/>
      <c r="F17" s="852"/>
      <c r="G17" s="852"/>
      <c r="H17" s="264"/>
      <c r="I17" s="264"/>
      <c r="J17" s="265" t="s">
        <v>2347</v>
      </c>
      <c r="K17" s="106"/>
      <c r="L17" s="106"/>
      <c r="M17" s="107" t="s">
        <v>2334</v>
      </c>
      <c r="N17" s="101" t="s">
        <v>2334</v>
      </c>
      <c r="O17" s="4" t="s">
        <v>2334</v>
      </c>
      <c r="P17" s="4" t="s">
        <v>13</v>
      </c>
      <c r="Q17" s="4">
        <v>1</v>
      </c>
      <c r="R17" s="4"/>
      <c r="S17" s="4"/>
      <c r="T17" s="4"/>
      <c r="U17" s="4"/>
      <c r="V17" s="4"/>
      <c r="W17" s="4"/>
      <c r="X17" s="4"/>
      <c r="Y17" s="4"/>
      <c r="Z17" s="4"/>
      <c r="AA17" s="4">
        <f t="shared" si="0"/>
        <v>16.666</v>
      </c>
      <c r="AB17" s="4">
        <f t="shared" si="1"/>
        <v>71</v>
      </c>
    </row>
    <row r="18" spans="1:28" ht="14.6" x14ac:dyDescent="0.4">
      <c r="A18" s="852"/>
      <c r="B18" s="852"/>
      <c r="C18" s="852"/>
      <c r="D18" s="815"/>
      <c r="E18" s="815"/>
      <c r="F18" s="815"/>
      <c r="G18" s="815"/>
      <c r="H18" s="264"/>
      <c r="I18" s="264"/>
      <c r="J18" s="265" t="s">
        <v>2348</v>
      </c>
      <c r="K18" s="106"/>
      <c r="L18" s="106"/>
      <c r="M18" s="107" t="s">
        <v>2334</v>
      </c>
      <c r="N18" s="101" t="s">
        <v>2334</v>
      </c>
      <c r="O18" s="4" t="s">
        <v>2334</v>
      </c>
      <c r="P18" s="4" t="s">
        <v>13</v>
      </c>
      <c r="Q18" s="4">
        <v>1</v>
      </c>
      <c r="R18" s="4"/>
      <c r="S18" s="4"/>
      <c r="T18" s="4"/>
      <c r="U18" s="4"/>
      <c r="V18" s="4"/>
      <c r="W18" s="4"/>
      <c r="X18" s="4"/>
      <c r="Y18" s="4"/>
      <c r="Z18" s="4"/>
      <c r="AA18" s="4">
        <f t="shared" si="0"/>
        <v>16.666</v>
      </c>
      <c r="AB18" s="4">
        <f t="shared" si="1"/>
        <v>71</v>
      </c>
    </row>
    <row r="19" spans="1:28" ht="17.25" customHeight="1" x14ac:dyDescent="0.4">
      <c r="A19" s="852"/>
      <c r="B19" s="852"/>
      <c r="C19" s="852"/>
      <c r="D19" s="1251" t="s">
        <v>231</v>
      </c>
      <c r="E19" s="1315" t="s">
        <v>2289</v>
      </c>
      <c r="F19" s="1324" t="s">
        <v>2290</v>
      </c>
      <c r="G19" s="1317" t="s">
        <v>2291</v>
      </c>
      <c r="H19" s="80"/>
      <c r="I19" s="80"/>
      <c r="J19" s="99" t="s">
        <v>1735</v>
      </c>
      <c r="K19" s="100" t="s">
        <v>2283</v>
      </c>
      <c r="L19" s="100" t="s">
        <v>2350</v>
      </c>
      <c r="M19" s="101" t="s">
        <v>2334</v>
      </c>
      <c r="N19" s="101" t="s">
        <v>2334</v>
      </c>
      <c r="O19" s="4" t="s">
        <v>2334</v>
      </c>
      <c r="P19" s="4" t="s">
        <v>13</v>
      </c>
      <c r="Q19" s="4">
        <v>1</v>
      </c>
      <c r="R19" s="4"/>
      <c r="S19" s="4"/>
      <c r="T19" s="4"/>
      <c r="U19" s="4"/>
      <c r="V19" s="4"/>
      <c r="W19" s="4"/>
      <c r="X19" s="4"/>
      <c r="Y19" s="4"/>
      <c r="Z19" s="4"/>
      <c r="AA19" s="4">
        <f t="shared" si="0"/>
        <v>16.666</v>
      </c>
      <c r="AB19" s="4">
        <f t="shared" si="1"/>
        <v>71</v>
      </c>
    </row>
    <row r="20" spans="1:28" ht="14.6" x14ac:dyDescent="0.4">
      <c r="A20" s="852"/>
      <c r="B20" s="852"/>
      <c r="C20" s="852"/>
      <c r="D20" s="852"/>
      <c r="E20" s="852"/>
      <c r="F20" s="852"/>
      <c r="G20" s="852"/>
      <c r="H20" s="80"/>
      <c r="I20" s="80"/>
      <c r="J20" s="81" t="s">
        <v>1736</v>
      </c>
      <c r="K20" s="100" t="s">
        <v>2283</v>
      </c>
      <c r="L20" s="100" t="s">
        <v>2351</v>
      </c>
      <c r="M20" s="101" t="s">
        <v>2453</v>
      </c>
      <c r="N20" s="101" t="s">
        <v>2334</v>
      </c>
      <c r="O20" s="4" t="s">
        <v>2453</v>
      </c>
      <c r="P20" s="4" t="s">
        <v>13</v>
      </c>
      <c r="Q20" s="4">
        <v>1</v>
      </c>
      <c r="R20" s="4"/>
      <c r="S20" s="4"/>
      <c r="T20" s="4"/>
      <c r="U20" s="4"/>
      <c r="V20" s="4"/>
      <c r="W20" s="4"/>
      <c r="X20" s="4"/>
      <c r="Y20" s="4"/>
      <c r="Z20" s="4"/>
      <c r="AA20" s="4">
        <f t="shared" si="0"/>
        <v>16.666</v>
      </c>
      <c r="AB20" s="4">
        <f t="shared" si="1"/>
        <v>71</v>
      </c>
    </row>
    <row r="21" spans="1:28" ht="15.75" customHeight="1" x14ac:dyDescent="0.4">
      <c r="A21" s="852"/>
      <c r="B21" s="852"/>
      <c r="C21" s="852"/>
      <c r="D21" s="852"/>
      <c r="E21" s="852"/>
      <c r="F21" s="852"/>
      <c r="G21" s="852"/>
      <c r="H21" s="80"/>
      <c r="I21" s="80"/>
      <c r="J21" s="81" t="s">
        <v>1737</v>
      </c>
      <c r="K21" s="100" t="s">
        <v>2283</v>
      </c>
      <c r="L21" s="100" t="s">
        <v>2352</v>
      </c>
      <c r="M21" s="101" t="s">
        <v>2453</v>
      </c>
      <c r="N21" s="101" t="s">
        <v>2453</v>
      </c>
      <c r="O21" s="4" t="s">
        <v>2334</v>
      </c>
      <c r="P21" s="4" t="s">
        <v>13</v>
      </c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>
        <f t="shared" si="0"/>
        <v>16.666</v>
      </c>
      <c r="AB21" s="4">
        <f t="shared" si="1"/>
        <v>71</v>
      </c>
    </row>
    <row r="22" spans="1:28" ht="15.75" customHeight="1" x14ac:dyDescent="0.4">
      <c r="A22" s="852"/>
      <c r="B22" s="852"/>
      <c r="C22" s="852"/>
      <c r="D22" s="852"/>
      <c r="E22" s="852"/>
      <c r="F22" s="852"/>
      <c r="G22" s="852"/>
      <c r="H22" s="80"/>
      <c r="I22" s="80"/>
      <c r="J22" s="81" t="s">
        <v>1738</v>
      </c>
      <c r="K22" s="100" t="s">
        <v>21</v>
      </c>
      <c r="L22" s="100" t="s">
        <v>1867</v>
      </c>
      <c r="M22" s="101" t="s">
        <v>2334</v>
      </c>
      <c r="N22" s="101" t="s">
        <v>2334</v>
      </c>
      <c r="O22" s="4" t="s">
        <v>2334</v>
      </c>
      <c r="P22" s="4" t="s">
        <v>13</v>
      </c>
      <c r="Q22" s="4">
        <v>1</v>
      </c>
      <c r="R22" s="4"/>
      <c r="S22" s="4"/>
      <c r="T22" s="4"/>
      <c r="U22" s="4"/>
      <c r="V22" s="4"/>
      <c r="W22" s="4"/>
      <c r="X22" s="4"/>
      <c r="Y22" s="4"/>
      <c r="Z22" s="4"/>
      <c r="AA22" s="4">
        <f t="shared" si="0"/>
        <v>16.666</v>
      </c>
      <c r="AB22" s="4">
        <f t="shared" si="1"/>
        <v>71</v>
      </c>
    </row>
    <row r="23" spans="1:28" ht="15.75" customHeight="1" x14ac:dyDescent="0.4">
      <c r="A23" s="852"/>
      <c r="B23" s="852"/>
      <c r="C23" s="852"/>
      <c r="D23" s="852"/>
      <c r="E23" s="852"/>
      <c r="F23" s="852"/>
      <c r="G23" s="852"/>
      <c r="H23" s="80"/>
      <c r="I23" s="80"/>
      <c r="J23" s="81" t="s">
        <v>2353</v>
      </c>
      <c r="K23" s="4" t="s">
        <v>2354</v>
      </c>
      <c r="L23" s="100"/>
      <c r="M23" s="101" t="s">
        <v>2334</v>
      </c>
      <c r="N23" s="101" t="s">
        <v>2334</v>
      </c>
      <c r="O23" s="4" t="s">
        <v>2453</v>
      </c>
      <c r="P23" s="4" t="s">
        <v>13</v>
      </c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4">
        <f t="shared" si="0"/>
        <v>16.666</v>
      </c>
      <c r="AB23" s="4">
        <f t="shared" si="1"/>
        <v>71</v>
      </c>
    </row>
    <row r="24" spans="1:28" ht="31.5" customHeight="1" x14ac:dyDescent="0.4">
      <c r="A24" s="852"/>
      <c r="B24" s="852"/>
      <c r="C24" s="852"/>
      <c r="D24" s="815"/>
      <c r="E24" s="815"/>
      <c r="F24" s="815"/>
      <c r="G24" s="815"/>
      <c r="H24" s="80"/>
      <c r="I24" s="80"/>
      <c r="J24" s="81" t="s">
        <v>2355</v>
      </c>
      <c r="K24" s="4" t="s">
        <v>2308</v>
      </c>
      <c r="L24" s="100"/>
      <c r="M24" s="101" t="s">
        <v>2334</v>
      </c>
      <c r="N24" s="101" t="s">
        <v>2334</v>
      </c>
      <c r="O24" s="4" t="s">
        <v>2334</v>
      </c>
      <c r="P24" s="4" t="s">
        <v>13</v>
      </c>
      <c r="Q24" s="4">
        <v>1</v>
      </c>
      <c r="R24" s="4"/>
      <c r="S24" s="4"/>
      <c r="T24" s="4"/>
      <c r="U24" s="4"/>
      <c r="V24" s="4"/>
      <c r="W24" s="4"/>
      <c r="X24" s="4"/>
      <c r="Y24" s="4"/>
      <c r="Z24" s="4"/>
      <c r="AA24" s="4">
        <f t="shared" si="0"/>
        <v>16.666</v>
      </c>
      <c r="AB24" s="4">
        <f t="shared" si="1"/>
        <v>71</v>
      </c>
    </row>
    <row r="25" spans="1:28" ht="27" customHeight="1" x14ac:dyDescent="0.4">
      <c r="A25" s="852"/>
      <c r="B25" s="852"/>
      <c r="C25" s="852"/>
      <c r="D25" s="1318" t="s">
        <v>267</v>
      </c>
      <c r="E25" s="1317" t="s">
        <v>2292</v>
      </c>
      <c r="F25" s="1324" t="s">
        <v>2293</v>
      </c>
      <c r="G25" s="1317" t="s">
        <v>2291</v>
      </c>
      <c r="H25" s="81"/>
      <c r="I25" s="81"/>
      <c r="J25" s="81" t="s">
        <v>2357</v>
      </c>
      <c r="K25" s="100" t="s">
        <v>2358</v>
      </c>
      <c r="L25" s="112" t="s">
        <v>2359</v>
      </c>
      <c r="M25" s="101" t="s">
        <v>2453</v>
      </c>
      <c r="N25" s="101" t="s">
        <v>2453</v>
      </c>
      <c r="O25" s="4" t="s">
        <v>2334</v>
      </c>
      <c r="P25" s="4" t="s">
        <v>13</v>
      </c>
      <c r="Q25" s="4">
        <v>1</v>
      </c>
      <c r="R25" s="4"/>
      <c r="S25" s="4"/>
      <c r="T25" s="4"/>
      <c r="U25" s="4"/>
      <c r="V25" s="4"/>
      <c r="W25" s="4"/>
      <c r="X25" s="4"/>
      <c r="Y25" s="4"/>
      <c r="Z25" s="4"/>
      <c r="AA25" s="4">
        <f t="shared" si="0"/>
        <v>16.666</v>
      </c>
      <c r="AB25" s="4">
        <f t="shared" si="1"/>
        <v>71</v>
      </c>
    </row>
    <row r="26" spans="1:28" ht="15.75" customHeight="1" x14ac:dyDescent="0.4">
      <c r="A26" s="852"/>
      <c r="B26" s="852"/>
      <c r="C26" s="852"/>
      <c r="D26" s="852"/>
      <c r="E26" s="852"/>
      <c r="F26" s="852"/>
      <c r="G26" s="852"/>
      <c r="H26" s="81"/>
      <c r="I26" s="81"/>
      <c r="J26" s="81" t="s">
        <v>2360</v>
      </c>
      <c r="K26" s="100" t="s">
        <v>2358</v>
      </c>
      <c r="L26" s="112" t="s">
        <v>2361</v>
      </c>
      <c r="M26" s="101" t="s">
        <v>2453</v>
      </c>
      <c r="N26" s="101" t="s">
        <v>2453</v>
      </c>
      <c r="O26" s="4" t="s">
        <v>2334</v>
      </c>
      <c r="P26" s="4" t="s">
        <v>13</v>
      </c>
      <c r="Q26" s="4">
        <v>1</v>
      </c>
      <c r="R26" s="4"/>
      <c r="S26" s="4"/>
      <c r="T26" s="4"/>
      <c r="U26" s="4"/>
      <c r="V26" s="4"/>
      <c r="W26" s="4"/>
      <c r="X26" s="4"/>
      <c r="Y26" s="4"/>
      <c r="Z26" s="4"/>
      <c r="AA26" s="4">
        <f t="shared" si="0"/>
        <v>16.666</v>
      </c>
      <c r="AB26" s="4">
        <f t="shared" si="1"/>
        <v>71</v>
      </c>
    </row>
    <row r="27" spans="1:28" ht="29.25" customHeight="1" x14ac:dyDescent="0.4">
      <c r="A27" s="852"/>
      <c r="B27" s="852"/>
      <c r="C27" s="852"/>
      <c r="D27" s="852"/>
      <c r="E27" s="852"/>
      <c r="F27" s="852"/>
      <c r="G27" s="852"/>
      <c r="H27" s="81"/>
      <c r="I27" s="81"/>
      <c r="J27" s="81" t="s">
        <v>2362</v>
      </c>
      <c r="K27" s="100" t="s">
        <v>2358</v>
      </c>
      <c r="L27" s="112" t="s">
        <v>2363</v>
      </c>
      <c r="M27" s="101" t="s">
        <v>2453</v>
      </c>
      <c r="N27" s="101" t="s">
        <v>2453</v>
      </c>
      <c r="O27" s="4" t="s">
        <v>2334</v>
      </c>
      <c r="P27" s="4" t="s">
        <v>13</v>
      </c>
      <c r="Q27" s="4">
        <v>1</v>
      </c>
      <c r="R27" s="4"/>
      <c r="S27" s="4"/>
      <c r="T27" s="4"/>
      <c r="U27" s="4"/>
      <c r="V27" s="4"/>
      <c r="W27" s="4"/>
      <c r="X27" s="4"/>
      <c r="Y27" s="4"/>
      <c r="Z27" s="4"/>
      <c r="AA27" s="4">
        <f t="shared" si="0"/>
        <v>16.666</v>
      </c>
      <c r="AB27" s="4">
        <f t="shared" si="1"/>
        <v>71</v>
      </c>
    </row>
    <row r="28" spans="1:28" ht="23.25" customHeight="1" x14ac:dyDescent="0.4">
      <c r="A28" s="852"/>
      <c r="B28" s="852"/>
      <c r="C28" s="852"/>
      <c r="D28" s="815"/>
      <c r="E28" s="815"/>
      <c r="F28" s="815"/>
      <c r="G28" s="815"/>
      <c r="H28" s="81"/>
      <c r="I28" s="81"/>
      <c r="J28" s="81" t="s">
        <v>2364</v>
      </c>
      <c r="K28" s="100" t="s">
        <v>2358</v>
      </c>
      <c r="L28" s="112" t="s">
        <v>2365</v>
      </c>
      <c r="M28" s="101" t="s">
        <v>2453</v>
      </c>
      <c r="N28" s="101" t="s">
        <v>2453</v>
      </c>
      <c r="O28" s="4" t="s">
        <v>2334</v>
      </c>
      <c r="P28" s="4" t="s">
        <v>13</v>
      </c>
      <c r="Q28" s="4">
        <v>1</v>
      </c>
      <c r="R28" s="4"/>
      <c r="S28" s="4"/>
      <c r="T28" s="4"/>
      <c r="U28" s="4"/>
      <c r="V28" s="4"/>
      <c r="W28" s="4"/>
      <c r="X28" s="4"/>
      <c r="Y28" s="4"/>
      <c r="Z28" s="4"/>
      <c r="AA28" s="4">
        <f t="shared" si="0"/>
        <v>16.666</v>
      </c>
      <c r="AB28" s="4">
        <f t="shared" si="1"/>
        <v>71</v>
      </c>
    </row>
    <row r="29" spans="1:28" ht="21.75" customHeight="1" x14ac:dyDescent="0.4">
      <c r="A29" s="852"/>
      <c r="B29" s="852"/>
      <c r="C29" s="852"/>
      <c r="D29" s="1318" t="s">
        <v>345</v>
      </c>
      <c r="E29" s="1317" t="s">
        <v>1742</v>
      </c>
      <c r="F29" s="1317" t="s">
        <v>1264</v>
      </c>
      <c r="G29" s="1317" t="s">
        <v>2366</v>
      </c>
      <c r="H29" s="81"/>
      <c r="I29" s="81"/>
      <c r="J29" s="81" t="s">
        <v>1742</v>
      </c>
      <c r="K29" s="4" t="s">
        <v>21</v>
      </c>
      <c r="L29" s="112" t="s">
        <v>2367</v>
      </c>
      <c r="M29" s="101" t="s">
        <v>2334</v>
      </c>
      <c r="N29" s="101" t="s">
        <v>2334</v>
      </c>
      <c r="O29" s="4" t="s">
        <v>2334</v>
      </c>
      <c r="P29" s="4" t="s">
        <v>13</v>
      </c>
      <c r="Q29" s="4">
        <v>1</v>
      </c>
      <c r="R29" s="4"/>
      <c r="S29" s="4"/>
      <c r="T29" s="4"/>
      <c r="U29" s="4"/>
      <c r="V29" s="4"/>
      <c r="W29" s="4"/>
      <c r="X29" s="4"/>
      <c r="Y29" s="4"/>
      <c r="Z29" s="4"/>
      <c r="AA29" s="4">
        <f t="shared" si="0"/>
        <v>16.666</v>
      </c>
      <c r="AB29" s="4">
        <f t="shared" si="1"/>
        <v>71</v>
      </c>
    </row>
    <row r="30" spans="1:28" ht="21" customHeight="1" x14ac:dyDescent="0.4">
      <c r="A30" s="852"/>
      <c r="B30" s="852"/>
      <c r="C30" s="852"/>
      <c r="D30" s="852"/>
      <c r="E30" s="852"/>
      <c r="F30" s="852"/>
      <c r="G30" s="852"/>
      <c r="H30" s="81"/>
      <c r="I30" s="81"/>
      <c r="J30" s="81" t="s">
        <v>1743</v>
      </c>
      <c r="K30" s="100" t="s">
        <v>1151</v>
      </c>
      <c r="L30" s="100"/>
      <c r="M30" s="101" t="s">
        <v>2334</v>
      </c>
      <c r="N30" s="101" t="s">
        <v>2334</v>
      </c>
      <c r="O30" s="4" t="s">
        <v>2334</v>
      </c>
      <c r="P30" s="4" t="s">
        <v>13</v>
      </c>
      <c r="Q30" s="4">
        <v>1</v>
      </c>
      <c r="R30" s="4"/>
      <c r="S30" s="4"/>
      <c r="T30" s="4"/>
      <c r="U30" s="4"/>
      <c r="V30" s="4"/>
      <c r="W30" s="4"/>
      <c r="X30" s="4"/>
      <c r="Y30" s="4"/>
      <c r="Z30" s="4"/>
      <c r="AA30" s="4">
        <f t="shared" si="0"/>
        <v>16.666</v>
      </c>
      <c r="AB30" s="4">
        <f t="shared" si="1"/>
        <v>71</v>
      </c>
    </row>
    <row r="31" spans="1:28" ht="28.5" customHeight="1" x14ac:dyDescent="0.4">
      <c r="A31" s="852"/>
      <c r="B31" s="852"/>
      <c r="C31" s="852"/>
      <c r="D31" s="815"/>
      <c r="E31" s="815"/>
      <c r="F31" s="815"/>
      <c r="G31" s="815"/>
      <c r="H31" s="81"/>
      <c r="I31" s="81"/>
      <c r="J31" s="81" t="s">
        <v>1744</v>
      </c>
      <c r="K31" s="100" t="s">
        <v>1264</v>
      </c>
      <c r="L31" s="100"/>
      <c r="M31" s="101" t="s">
        <v>2334</v>
      </c>
      <c r="N31" s="101" t="s">
        <v>2334</v>
      </c>
      <c r="O31" s="4" t="s">
        <v>2334</v>
      </c>
      <c r="P31" s="4" t="s">
        <v>13</v>
      </c>
      <c r="Q31" s="4">
        <v>1</v>
      </c>
      <c r="R31" s="4"/>
      <c r="S31" s="4"/>
      <c r="T31" s="4"/>
      <c r="U31" s="4"/>
      <c r="V31" s="4"/>
      <c r="W31" s="4"/>
      <c r="X31" s="4"/>
      <c r="Y31" s="4"/>
      <c r="Z31" s="4"/>
      <c r="AA31" s="4">
        <f t="shared" si="0"/>
        <v>16.666</v>
      </c>
      <c r="AB31" s="4">
        <f t="shared" si="1"/>
        <v>71</v>
      </c>
    </row>
    <row r="32" spans="1:28" ht="15.75" customHeight="1" x14ac:dyDescent="0.4">
      <c r="A32" s="852"/>
      <c r="B32" s="852"/>
      <c r="C32" s="852"/>
      <c r="D32" s="1251" t="s">
        <v>352</v>
      </c>
      <c r="E32" s="1315" t="s">
        <v>1746</v>
      </c>
      <c r="F32" s="1317" t="s">
        <v>274</v>
      </c>
      <c r="G32" s="1317" t="s">
        <v>2366</v>
      </c>
      <c r="H32" s="80"/>
      <c r="I32" s="80"/>
      <c r="J32" s="99" t="s">
        <v>2368</v>
      </c>
      <c r="K32" s="4" t="s">
        <v>271</v>
      </c>
      <c r="L32" s="100" t="s">
        <v>2369</v>
      </c>
      <c r="M32" s="101" t="s">
        <v>2334</v>
      </c>
      <c r="N32" s="101" t="s">
        <v>2334</v>
      </c>
      <c r="O32" s="4" t="s">
        <v>2334</v>
      </c>
      <c r="P32" s="4" t="s">
        <v>13</v>
      </c>
      <c r="Q32" s="4">
        <v>1</v>
      </c>
      <c r="R32" s="4"/>
      <c r="S32" s="4"/>
      <c r="T32" s="4"/>
      <c r="U32" s="4"/>
      <c r="V32" s="4"/>
      <c r="W32" s="4"/>
      <c r="X32" s="4"/>
      <c r="Y32" s="4"/>
      <c r="Z32" s="4"/>
      <c r="AA32" s="4">
        <f t="shared" si="0"/>
        <v>16.666</v>
      </c>
      <c r="AB32" s="4">
        <f t="shared" si="1"/>
        <v>71</v>
      </c>
    </row>
    <row r="33" spans="1:28" ht="13.5" customHeight="1" x14ac:dyDescent="0.4">
      <c r="A33" s="852"/>
      <c r="B33" s="852"/>
      <c r="C33" s="852"/>
      <c r="D33" s="852"/>
      <c r="E33" s="852"/>
      <c r="F33" s="852"/>
      <c r="G33" s="852"/>
      <c r="H33" s="80"/>
      <c r="I33" s="80"/>
      <c r="J33" s="99" t="s">
        <v>270</v>
      </c>
      <c r="K33" s="4" t="s">
        <v>271</v>
      </c>
      <c r="L33" s="100" t="s">
        <v>2370</v>
      </c>
      <c r="M33" s="101" t="s">
        <v>2334</v>
      </c>
      <c r="N33" s="101" t="s">
        <v>2334</v>
      </c>
      <c r="O33" s="4" t="s">
        <v>2334</v>
      </c>
      <c r="P33" s="4" t="s">
        <v>13</v>
      </c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>
        <f t="shared" si="0"/>
        <v>16.666</v>
      </c>
      <c r="AB33" s="4">
        <f t="shared" si="1"/>
        <v>71</v>
      </c>
    </row>
    <row r="34" spans="1:28" ht="15.75" customHeight="1" x14ac:dyDescent="0.4">
      <c r="A34" s="852"/>
      <c r="B34" s="815"/>
      <c r="C34" s="815"/>
      <c r="D34" s="815"/>
      <c r="E34" s="815"/>
      <c r="F34" s="815"/>
      <c r="G34" s="815"/>
      <c r="H34" s="80"/>
      <c r="I34" s="80"/>
      <c r="J34" s="99" t="s">
        <v>2371</v>
      </c>
      <c r="K34" s="4" t="s">
        <v>271</v>
      </c>
      <c r="L34" s="100" t="s">
        <v>2372</v>
      </c>
      <c r="M34" s="101" t="s">
        <v>2453</v>
      </c>
      <c r="N34" s="101" t="s">
        <v>2334</v>
      </c>
      <c r="O34" s="4" t="s">
        <v>2334</v>
      </c>
      <c r="P34" s="4" t="s">
        <v>13</v>
      </c>
      <c r="Q34" s="4">
        <v>1</v>
      </c>
      <c r="R34" s="4"/>
      <c r="S34" s="4"/>
      <c r="T34" s="4"/>
      <c r="U34" s="4"/>
      <c r="V34" s="4"/>
      <c r="W34" s="4"/>
      <c r="X34" s="4"/>
      <c r="Y34" s="4"/>
      <c r="Z34" s="4"/>
      <c r="AA34" s="4">
        <f t="shared" si="0"/>
        <v>16.666</v>
      </c>
      <c r="AB34" s="4">
        <f t="shared" si="1"/>
        <v>71</v>
      </c>
    </row>
    <row r="35" spans="1:28" ht="15.75" customHeight="1" x14ac:dyDescent="0.4">
      <c r="A35" s="852"/>
      <c r="B35" s="1252" t="s">
        <v>357</v>
      </c>
      <c r="C35" s="1252" t="s">
        <v>2295</v>
      </c>
      <c r="D35" s="1318" t="s">
        <v>360</v>
      </c>
      <c r="E35" s="1317" t="s">
        <v>2373</v>
      </c>
      <c r="F35" s="1316" t="s">
        <v>364</v>
      </c>
      <c r="G35" s="1317" t="s">
        <v>2374</v>
      </c>
      <c r="H35" s="81"/>
      <c r="I35" s="81"/>
      <c r="J35" s="81" t="s">
        <v>2375</v>
      </c>
      <c r="K35" s="4"/>
      <c r="L35" s="100"/>
      <c r="M35" s="101" t="s">
        <v>2334</v>
      </c>
      <c r="N35" s="101" t="s">
        <v>2334</v>
      </c>
      <c r="O35" s="4" t="s">
        <v>2334</v>
      </c>
      <c r="P35" s="4" t="s">
        <v>13</v>
      </c>
      <c r="Q35" s="4">
        <v>1</v>
      </c>
      <c r="R35" s="4"/>
      <c r="S35" s="4"/>
      <c r="T35" s="4"/>
      <c r="U35" s="4"/>
      <c r="V35" s="4"/>
      <c r="W35" s="4"/>
      <c r="X35" s="4"/>
      <c r="Y35" s="4"/>
      <c r="Z35" s="4"/>
      <c r="AA35" s="4">
        <f t="shared" si="0"/>
        <v>16.666</v>
      </c>
      <c r="AB35" s="4">
        <f t="shared" si="1"/>
        <v>71</v>
      </c>
    </row>
    <row r="36" spans="1:28" ht="15.75" customHeight="1" x14ac:dyDescent="0.4">
      <c r="A36" s="852"/>
      <c r="B36" s="852"/>
      <c r="C36" s="852"/>
      <c r="D36" s="852"/>
      <c r="E36" s="852"/>
      <c r="F36" s="852"/>
      <c r="G36" s="852"/>
      <c r="H36" s="81"/>
      <c r="I36" s="81"/>
      <c r="J36" s="81" t="s">
        <v>1748</v>
      </c>
      <c r="K36" s="4"/>
      <c r="L36" s="100"/>
      <c r="M36" s="101" t="s">
        <v>2334</v>
      </c>
      <c r="N36" s="101" t="s">
        <v>2334</v>
      </c>
      <c r="O36" s="4" t="s">
        <v>2334</v>
      </c>
      <c r="P36" s="4" t="s">
        <v>13</v>
      </c>
      <c r="Q36" s="4">
        <v>1</v>
      </c>
      <c r="R36" s="4"/>
      <c r="S36" s="4"/>
      <c r="T36" s="4"/>
      <c r="U36" s="4"/>
      <c r="V36" s="4"/>
      <c r="W36" s="4"/>
      <c r="X36" s="4"/>
      <c r="Y36" s="4"/>
      <c r="Z36" s="4"/>
      <c r="AA36" s="4">
        <f t="shared" si="0"/>
        <v>16.666</v>
      </c>
      <c r="AB36" s="4">
        <f t="shared" si="1"/>
        <v>71</v>
      </c>
    </row>
    <row r="37" spans="1:28" ht="15.75" customHeight="1" x14ac:dyDescent="0.4">
      <c r="A37" s="852"/>
      <c r="B37" s="852"/>
      <c r="C37" s="852"/>
      <c r="D37" s="852"/>
      <c r="E37" s="852"/>
      <c r="F37" s="852"/>
      <c r="G37" s="852"/>
      <c r="H37" s="81"/>
      <c r="I37" s="81"/>
      <c r="J37" s="115" t="s">
        <v>1749</v>
      </c>
      <c r="K37" s="4"/>
      <c r="L37" s="100"/>
      <c r="M37" s="101" t="s">
        <v>2453</v>
      </c>
      <c r="N37" s="101" t="s">
        <v>2334</v>
      </c>
      <c r="O37" s="4" t="s">
        <v>2334</v>
      </c>
      <c r="P37" s="4" t="s">
        <v>13</v>
      </c>
      <c r="Q37" s="4">
        <v>1</v>
      </c>
      <c r="R37" s="4"/>
      <c r="S37" s="4"/>
      <c r="T37" s="4"/>
      <c r="U37" s="4"/>
      <c r="V37" s="4"/>
      <c r="W37" s="4"/>
      <c r="X37" s="4"/>
      <c r="Y37" s="4"/>
      <c r="Z37" s="4"/>
      <c r="AA37" s="4">
        <f t="shared" si="0"/>
        <v>16.666</v>
      </c>
      <c r="AB37" s="4">
        <f t="shared" si="1"/>
        <v>71</v>
      </c>
    </row>
    <row r="38" spans="1:28" ht="15.75" customHeight="1" x14ac:dyDescent="0.4">
      <c r="A38" s="852"/>
      <c r="B38" s="852"/>
      <c r="C38" s="852"/>
      <c r="D38" s="852"/>
      <c r="E38" s="852"/>
      <c r="F38" s="852"/>
      <c r="G38" s="852"/>
      <c r="H38" s="81"/>
      <c r="I38" s="81"/>
      <c r="J38" s="81" t="s">
        <v>1750</v>
      </c>
      <c r="K38" s="4"/>
      <c r="L38" s="100"/>
      <c r="M38" s="101" t="s">
        <v>2334</v>
      </c>
      <c r="N38" s="101" t="s">
        <v>2334</v>
      </c>
      <c r="O38" s="4" t="s">
        <v>2334</v>
      </c>
      <c r="P38" s="4" t="s">
        <v>13</v>
      </c>
      <c r="Q38" s="4">
        <v>1</v>
      </c>
      <c r="R38" s="4"/>
      <c r="S38" s="4"/>
      <c r="T38" s="4"/>
      <c r="U38" s="4"/>
      <c r="V38" s="4"/>
      <c r="W38" s="4"/>
      <c r="X38" s="4"/>
      <c r="Y38" s="4"/>
      <c r="Z38" s="4"/>
      <c r="AA38" s="4">
        <f t="shared" si="0"/>
        <v>16.666</v>
      </c>
      <c r="AB38" s="4">
        <f t="shared" si="1"/>
        <v>71</v>
      </c>
    </row>
    <row r="39" spans="1:28" ht="15.75" customHeight="1" x14ac:dyDescent="0.4">
      <c r="A39" s="852"/>
      <c r="B39" s="852"/>
      <c r="C39" s="852"/>
      <c r="D39" s="852"/>
      <c r="E39" s="852"/>
      <c r="F39" s="852"/>
      <c r="G39" s="852"/>
      <c r="H39" s="81"/>
      <c r="I39" s="81"/>
      <c r="J39" s="81" t="s">
        <v>2376</v>
      </c>
      <c r="K39" s="4"/>
      <c r="L39" s="100"/>
      <c r="M39" s="101" t="s">
        <v>2334</v>
      </c>
      <c r="N39" s="101" t="s">
        <v>2334</v>
      </c>
      <c r="O39" s="4" t="s">
        <v>2334</v>
      </c>
      <c r="P39" s="4" t="s">
        <v>13</v>
      </c>
      <c r="Q39" s="4">
        <v>1</v>
      </c>
      <c r="R39" s="4"/>
      <c r="S39" s="4"/>
      <c r="T39" s="4"/>
      <c r="U39" s="4"/>
      <c r="V39" s="4"/>
      <c r="W39" s="4"/>
      <c r="X39" s="4"/>
      <c r="Y39" s="4"/>
      <c r="Z39" s="4"/>
      <c r="AA39" s="4">
        <f t="shared" si="0"/>
        <v>16.666</v>
      </c>
      <c r="AB39" s="4">
        <f t="shared" si="1"/>
        <v>71</v>
      </c>
    </row>
    <row r="40" spans="1:28" ht="15.75" customHeight="1" x14ac:dyDescent="0.4">
      <c r="A40" s="852"/>
      <c r="B40" s="852"/>
      <c r="C40" s="852"/>
      <c r="D40" s="852"/>
      <c r="E40" s="852"/>
      <c r="F40" s="852"/>
      <c r="G40" s="852"/>
      <c r="H40" s="81"/>
      <c r="I40" s="81"/>
      <c r="J40" s="81" t="s">
        <v>2377</v>
      </c>
      <c r="K40" s="4"/>
      <c r="L40" s="100"/>
      <c r="M40" s="101" t="s">
        <v>2453</v>
      </c>
      <c r="N40" s="101" t="s">
        <v>2334</v>
      </c>
      <c r="O40" s="4" t="s">
        <v>2334</v>
      </c>
      <c r="P40" s="4" t="s">
        <v>13</v>
      </c>
      <c r="Q40" s="4">
        <v>5</v>
      </c>
      <c r="R40" s="4"/>
      <c r="S40" s="4"/>
      <c r="T40" s="4"/>
      <c r="U40" s="4"/>
      <c r="V40" s="4"/>
      <c r="W40" s="4"/>
      <c r="X40" s="4"/>
      <c r="Y40" s="4"/>
      <c r="Z40" s="4"/>
      <c r="AA40" s="4">
        <f t="shared" si="0"/>
        <v>83.33</v>
      </c>
      <c r="AB40" s="4">
        <f t="shared" si="1"/>
        <v>34</v>
      </c>
    </row>
    <row r="41" spans="1:28" ht="15.75" customHeight="1" x14ac:dyDescent="0.4">
      <c r="A41" s="852"/>
      <c r="B41" s="852"/>
      <c r="C41" s="852"/>
      <c r="D41" s="852"/>
      <c r="E41" s="852"/>
      <c r="F41" s="852"/>
      <c r="G41" s="852"/>
      <c r="H41" s="81"/>
      <c r="I41" s="81"/>
      <c r="J41" s="81" t="s">
        <v>1751</v>
      </c>
      <c r="K41" s="4"/>
      <c r="L41" s="100"/>
      <c r="M41" s="101" t="s">
        <v>2334</v>
      </c>
      <c r="N41" s="101" t="s">
        <v>2334</v>
      </c>
      <c r="O41" s="4" t="s">
        <v>2453</v>
      </c>
      <c r="P41" s="4" t="s">
        <v>13</v>
      </c>
      <c r="Q41" s="4">
        <v>5</v>
      </c>
      <c r="R41" s="4"/>
      <c r="S41" s="4"/>
      <c r="T41" s="4"/>
      <c r="U41" s="4"/>
      <c r="V41" s="4"/>
      <c r="W41" s="4"/>
      <c r="X41" s="4"/>
      <c r="Y41" s="4"/>
      <c r="Z41" s="4"/>
      <c r="AA41" s="4">
        <f t="shared" si="0"/>
        <v>83.33</v>
      </c>
      <c r="AB41" s="4">
        <f t="shared" si="1"/>
        <v>34</v>
      </c>
    </row>
    <row r="42" spans="1:28" ht="15.75" customHeight="1" x14ac:dyDescent="0.4">
      <c r="A42" s="852"/>
      <c r="B42" s="852"/>
      <c r="C42" s="852"/>
      <c r="D42" s="852"/>
      <c r="E42" s="852"/>
      <c r="F42" s="852"/>
      <c r="G42" s="852"/>
      <c r="H42" s="81"/>
      <c r="I42" s="81"/>
      <c r="J42" s="81" t="s">
        <v>1752</v>
      </c>
      <c r="K42" s="4"/>
      <c r="L42" s="100"/>
      <c r="M42" s="101" t="s">
        <v>2334</v>
      </c>
      <c r="N42" s="101" t="s">
        <v>2334</v>
      </c>
      <c r="O42" s="4" t="s">
        <v>2453</v>
      </c>
      <c r="P42" s="4" t="s">
        <v>13</v>
      </c>
      <c r="Q42" s="4">
        <v>5</v>
      </c>
      <c r="R42" s="4"/>
      <c r="S42" s="4"/>
      <c r="T42" s="4"/>
      <c r="U42" s="4"/>
      <c r="V42" s="4"/>
      <c r="W42" s="4"/>
      <c r="X42" s="4"/>
      <c r="Y42" s="4"/>
      <c r="Z42" s="4"/>
      <c r="AA42" s="4">
        <f t="shared" si="0"/>
        <v>83.33</v>
      </c>
      <c r="AB42" s="4">
        <f t="shared" si="1"/>
        <v>34</v>
      </c>
    </row>
    <row r="43" spans="1:28" ht="15.75" customHeight="1" x14ac:dyDescent="0.4">
      <c r="A43" s="852"/>
      <c r="B43" s="852"/>
      <c r="C43" s="852"/>
      <c r="D43" s="852"/>
      <c r="E43" s="852"/>
      <c r="F43" s="852"/>
      <c r="G43" s="852"/>
      <c r="H43" s="81"/>
      <c r="I43" s="81"/>
      <c r="J43" s="81" t="s">
        <v>407</v>
      </c>
      <c r="K43" s="4"/>
      <c r="L43" s="100"/>
      <c r="M43" s="101" t="s">
        <v>2334</v>
      </c>
      <c r="N43" s="101" t="s">
        <v>2334</v>
      </c>
      <c r="O43" s="4" t="s">
        <v>2334</v>
      </c>
      <c r="P43" s="4" t="s">
        <v>13</v>
      </c>
      <c r="Q43" s="4">
        <v>5</v>
      </c>
      <c r="R43" s="4"/>
      <c r="S43" s="4"/>
      <c r="T43" s="4"/>
      <c r="U43" s="4"/>
      <c r="V43" s="4"/>
      <c r="W43" s="4"/>
      <c r="X43" s="4"/>
      <c r="Y43" s="4"/>
      <c r="Z43" s="4"/>
      <c r="AA43" s="4">
        <f t="shared" si="0"/>
        <v>83.33</v>
      </c>
      <c r="AB43" s="4">
        <f t="shared" si="1"/>
        <v>34</v>
      </c>
    </row>
    <row r="44" spans="1:28" ht="15.75" customHeight="1" x14ac:dyDescent="0.4">
      <c r="A44" s="852"/>
      <c r="B44" s="852"/>
      <c r="C44" s="852"/>
      <c r="D44" s="852"/>
      <c r="E44" s="852"/>
      <c r="F44" s="852"/>
      <c r="G44" s="852"/>
      <c r="H44" s="81"/>
      <c r="I44" s="81"/>
      <c r="J44" s="81" t="s">
        <v>414</v>
      </c>
      <c r="K44" s="4"/>
      <c r="L44" s="100"/>
      <c r="M44" s="101" t="s">
        <v>2334</v>
      </c>
      <c r="N44" s="101" t="s">
        <v>2334</v>
      </c>
      <c r="O44" s="4" t="s">
        <v>2334</v>
      </c>
      <c r="P44" s="4" t="s">
        <v>13</v>
      </c>
      <c r="Q44" s="4">
        <v>5</v>
      </c>
      <c r="R44" s="4"/>
      <c r="S44" s="4"/>
      <c r="T44" s="4"/>
      <c r="U44" s="4"/>
      <c r="V44" s="4"/>
      <c r="W44" s="4"/>
      <c r="X44" s="4"/>
      <c r="Y44" s="4"/>
      <c r="Z44" s="4"/>
      <c r="AA44" s="4">
        <f t="shared" si="0"/>
        <v>83.33</v>
      </c>
      <c r="AB44" s="4">
        <f t="shared" si="1"/>
        <v>34</v>
      </c>
    </row>
    <row r="45" spans="1:28" ht="15.75" customHeight="1" x14ac:dyDescent="0.4">
      <c r="A45" s="852"/>
      <c r="B45" s="852"/>
      <c r="C45" s="852"/>
      <c r="D45" s="852"/>
      <c r="E45" s="852"/>
      <c r="F45" s="852"/>
      <c r="G45" s="852"/>
      <c r="H45" s="81"/>
      <c r="I45" s="81"/>
      <c r="J45" s="81" t="s">
        <v>423</v>
      </c>
      <c r="K45" s="4"/>
      <c r="L45" s="100"/>
      <c r="M45" s="101" t="s">
        <v>2334</v>
      </c>
      <c r="N45" s="101" t="s">
        <v>2334</v>
      </c>
      <c r="O45" s="4" t="s">
        <v>2334</v>
      </c>
      <c r="P45" s="4" t="s">
        <v>13</v>
      </c>
      <c r="Q45" s="4">
        <v>5</v>
      </c>
      <c r="R45" s="4"/>
      <c r="S45" s="4"/>
      <c r="T45" s="4"/>
      <c r="U45" s="4"/>
      <c r="V45" s="4"/>
      <c r="W45" s="4"/>
      <c r="X45" s="4"/>
      <c r="Y45" s="4"/>
      <c r="Z45" s="4"/>
      <c r="AA45" s="4">
        <f t="shared" si="0"/>
        <v>83.33</v>
      </c>
      <c r="AB45" s="4">
        <f t="shared" si="1"/>
        <v>34</v>
      </c>
    </row>
    <row r="46" spans="1:28" ht="15.75" customHeight="1" x14ac:dyDescent="0.4">
      <c r="A46" s="852"/>
      <c r="B46" s="852"/>
      <c r="C46" s="852"/>
      <c r="D46" s="852"/>
      <c r="E46" s="852"/>
      <c r="F46" s="852"/>
      <c r="G46" s="852"/>
      <c r="H46" s="81"/>
      <c r="I46" s="81"/>
      <c r="J46" s="81" t="s">
        <v>1754</v>
      </c>
      <c r="K46" s="4"/>
      <c r="L46" s="100"/>
      <c r="M46" s="101" t="s">
        <v>2334</v>
      </c>
      <c r="N46" s="101" t="s">
        <v>2334</v>
      </c>
      <c r="O46" s="4" t="s">
        <v>2334</v>
      </c>
      <c r="P46" s="4" t="s">
        <v>13</v>
      </c>
      <c r="Q46" s="4">
        <v>1</v>
      </c>
      <c r="R46" s="4"/>
      <c r="S46" s="4"/>
      <c r="T46" s="4"/>
      <c r="U46" s="4"/>
      <c r="V46" s="4"/>
      <c r="W46" s="4"/>
      <c r="X46" s="4"/>
      <c r="Y46" s="4"/>
      <c r="Z46" s="4"/>
      <c r="AA46" s="4">
        <f t="shared" si="0"/>
        <v>16.666</v>
      </c>
      <c r="AB46" s="4">
        <f t="shared" si="1"/>
        <v>71</v>
      </c>
    </row>
    <row r="47" spans="1:28" ht="15.75" customHeight="1" x14ac:dyDescent="0.4">
      <c r="A47" s="852"/>
      <c r="B47" s="852"/>
      <c r="C47" s="852"/>
      <c r="D47" s="815"/>
      <c r="E47" s="815"/>
      <c r="F47" s="815"/>
      <c r="G47" s="815"/>
      <c r="H47" s="81"/>
      <c r="I47" s="81"/>
      <c r="J47" s="81" t="s">
        <v>1755</v>
      </c>
      <c r="K47" s="4"/>
      <c r="L47" s="100"/>
      <c r="M47" s="101" t="s">
        <v>2334</v>
      </c>
      <c r="N47" s="101" t="s">
        <v>2334</v>
      </c>
      <c r="O47" s="4" t="s">
        <v>2334</v>
      </c>
      <c r="P47" s="4" t="s">
        <v>13</v>
      </c>
      <c r="Q47" s="4">
        <v>1</v>
      </c>
      <c r="R47" s="4"/>
      <c r="S47" s="4"/>
      <c r="T47" s="4"/>
      <c r="U47" s="4"/>
      <c r="V47" s="4"/>
      <c r="W47" s="4"/>
      <c r="X47" s="4"/>
      <c r="Y47" s="4"/>
      <c r="Z47" s="4"/>
      <c r="AA47" s="4">
        <f t="shared" si="0"/>
        <v>16.666</v>
      </c>
      <c r="AB47" s="4">
        <f t="shared" si="1"/>
        <v>71</v>
      </c>
    </row>
    <row r="48" spans="1:28" ht="30" customHeight="1" x14ac:dyDescent="0.4">
      <c r="A48" s="852"/>
      <c r="B48" s="852"/>
      <c r="C48" s="852"/>
      <c r="D48" s="1318" t="s">
        <v>432</v>
      </c>
      <c r="E48" s="1317" t="s">
        <v>2297</v>
      </c>
      <c r="F48" s="1317" t="s">
        <v>235</v>
      </c>
      <c r="G48" s="1317" t="s">
        <v>2374</v>
      </c>
      <c r="H48" s="81"/>
      <c r="I48" s="81"/>
      <c r="J48" s="81" t="s">
        <v>1756</v>
      </c>
      <c r="K48" s="4" t="s">
        <v>364</v>
      </c>
      <c r="L48" s="100"/>
      <c r="M48" s="101" t="s">
        <v>2334</v>
      </c>
      <c r="N48" s="101" t="s">
        <v>2334</v>
      </c>
      <c r="O48" s="4" t="s">
        <v>2334</v>
      </c>
      <c r="P48" s="4" t="s">
        <v>13</v>
      </c>
      <c r="Q48" s="4">
        <v>1</v>
      </c>
      <c r="R48" s="4"/>
      <c r="S48" s="4"/>
      <c r="T48" s="4"/>
      <c r="U48" s="4"/>
      <c r="V48" s="4"/>
      <c r="W48" s="4"/>
      <c r="X48" s="4"/>
      <c r="Y48" s="4"/>
      <c r="Z48" s="4"/>
      <c r="AA48" s="4">
        <f t="shared" si="0"/>
        <v>16.666</v>
      </c>
      <c r="AB48" s="4">
        <f t="shared" si="1"/>
        <v>71</v>
      </c>
    </row>
    <row r="49" spans="1:28" ht="15.75" customHeight="1" x14ac:dyDescent="0.4">
      <c r="A49" s="852"/>
      <c r="B49" s="852"/>
      <c r="C49" s="852"/>
      <c r="D49" s="852"/>
      <c r="E49" s="852"/>
      <c r="F49" s="852"/>
      <c r="G49" s="852"/>
      <c r="H49" s="81"/>
      <c r="I49" s="81"/>
      <c r="J49" s="81" t="s">
        <v>1757</v>
      </c>
      <c r="K49" s="4" t="s">
        <v>364</v>
      </c>
      <c r="L49" s="100"/>
      <c r="M49" s="101" t="s">
        <v>2453</v>
      </c>
      <c r="N49" s="101" t="s">
        <v>2334</v>
      </c>
      <c r="O49" s="4" t="s">
        <v>2334</v>
      </c>
      <c r="P49" s="4" t="s">
        <v>13</v>
      </c>
      <c r="Q49" s="4">
        <v>1</v>
      </c>
      <c r="R49" s="4"/>
      <c r="S49" s="4"/>
      <c r="T49" s="4"/>
      <c r="U49" s="4"/>
      <c r="V49" s="4"/>
      <c r="W49" s="4"/>
      <c r="X49" s="4"/>
      <c r="Y49" s="4"/>
      <c r="Z49" s="4"/>
      <c r="AA49" s="4">
        <f t="shared" si="0"/>
        <v>16.666</v>
      </c>
      <c r="AB49" s="4">
        <f t="shared" si="1"/>
        <v>71</v>
      </c>
    </row>
    <row r="50" spans="1:28" ht="15.75" customHeight="1" x14ac:dyDescent="0.4">
      <c r="A50" s="852"/>
      <c r="B50" s="852"/>
      <c r="C50" s="852"/>
      <c r="D50" s="852"/>
      <c r="E50" s="852"/>
      <c r="F50" s="852"/>
      <c r="G50" s="852"/>
      <c r="H50" s="81"/>
      <c r="I50" s="81"/>
      <c r="J50" s="81" t="s">
        <v>1758</v>
      </c>
      <c r="K50" s="4" t="s">
        <v>1753</v>
      </c>
      <c r="L50" s="100"/>
      <c r="M50" s="101" t="s">
        <v>2334</v>
      </c>
      <c r="N50" s="101" t="s">
        <v>2334</v>
      </c>
      <c r="O50" s="4" t="s">
        <v>2334</v>
      </c>
      <c r="P50" s="4" t="s">
        <v>13</v>
      </c>
      <c r="Q50" s="4">
        <v>1</v>
      </c>
      <c r="R50" s="4"/>
      <c r="S50" s="4"/>
      <c r="T50" s="4"/>
      <c r="U50" s="4"/>
      <c r="V50" s="4"/>
      <c r="W50" s="4"/>
      <c r="X50" s="4"/>
      <c r="Y50" s="4"/>
      <c r="Z50" s="4"/>
      <c r="AA50" s="4">
        <f t="shared" si="0"/>
        <v>16.666</v>
      </c>
      <c r="AB50" s="4">
        <f t="shared" si="1"/>
        <v>71</v>
      </c>
    </row>
    <row r="51" spans="1:28" ht="15.75" customHeight="1" x14ac:dyDescent="0.4">
      <c r="A51" s="852"/>
      <c r="B51" s="852"/>
      <c r="C51" s="852"/>
      <c r="D51" s="852"/>
      <c r="E51" s="852"/>
      <c r="F51" s="852"/>
      <c r="G51" s="852"/>
      <c r="H51" s="81"/>
      <c r="I51" s="81"/>
      <c r="J51" s="81" t="s">
        <v>1759</v>
      </c>
      <c r="K51" s="4" t="s">
        <v>370</v>
      </c>
      <c r="L51" s="100"/>
      <c r="M51" s="101" t="s">
        <v>2334</v>
      </c>
      <c r="N51" s="101" t="s">
        <v>2334</v>
      </c>
      <c r="O51" s="4" t="s">
        <v>2334</v>
      </c>
      <c r="P51" s="4" t="s">
        <v>13</v>
      </c>
      <c r="Q51" s="4">
        <v>1</v>
      </c>
      <c r="R51" s="4"/>
      <c r="S51" s="4"/>
      <c r="T51" s="4"/>
      <c r="U51" s="4"/>
      <c r="V51" s="4"/>
      <c r="W51" s="4"/>
      <c r="X51" s="4"/>
      <c r="Y51" s="4"/>
      <c r="Z51" s="4"/>
      <c r="AA51" s="4">
        <f t="shared" si="0"/>
        <v>16.666</v>
      </c>
      <c r="AB51" s="4">
        <f t="shared" si="1"/>
        <v>71</v>
      </c>
    </row>
    <row r="52" spans="1:28" ht="15.75" customHeight="1" x14ac:dyDescent="0.4">
      <c r="A52" s="852"/>
      <c r="B52" s="852"/>
      <c r="C52" s="852"/>
      <c r="D52" s="852"/>
      <c r="E52" s="852"/>
      <c r="F52" s="852"/>
      <c r="G52" s="852"/>
      <c r="H52" s="81"/>
      <c r="I52" s="81"/>
      <c r="J52" s="81" t="s">
        <v>1760</v>
      </c>
      <c r="K52" s="4"/>
      <c r="L52" s="100"/>
      <c r="M52" s="101" t="s">
        <v>2453</v>
      </c>
      <c r="N52" s="101" t="s">
        <v>2334</v>
      </c>
      <c r="O52" s="4" t="s">
        <v>2334</v>
      </c>
      <c r="P52" s="4" t="s">
        <v>13</v>
      </c>
      <c r="Q52" s="4">
        <v>1</v>
      </c>
      <c r="R52" s="4"/>
      <c r="S52" s="4"/>
      <c r="T52" s="4"/>
      <c r="U52" s="4"/>
      <c r="V52" s="4"/>
      <c r="W52" s="4"/>
      <c r="X52" s="4"/>
      <c r="Y52" s="4"/>
      <c r="Z52" s="4"/>
      <c r="AA52" s="4">
        <f t="shared" si="0"/>
        <v>16.666</v>
      </c>
      <c r="AB52" s="4">
        <f t="shared" si="1"/>
        <v>71</v>
      </c>
    </row>
    <row r="53" spans="1:28" ht="15.75" customHeight="1" x14ac:dyDescent="0.4">
      <c r="A53" s="852"/>
      <c r="B53" s="852"/>
      <c r="C53" s="852"/>
      <c r="D53" s="815"/>
      <c r="E53" s="815"/>
      <c r="F53" s="815"/>
      <c r="G53" s="815"/>
      <c r="H53" s="81"/>
      <c r="I53" s="81"/>
      <c r="J53" s="81" t="s">
        <v>1761</v>
      </c>
      <c r="K53" s="4"/>
      <c r="L53" s="100"/>
      <c r="M53" s="101" t="s">
        <v>2453</v>
      </c>
      <c r="N53" s="101" t="s">
        <v>2334</v>
      </c>
      <c r="O53" s="4" t="s">
        <v>2334</v>
      </c>
      <c r="P53" s="4" t="s">
        <v>13</v>
      </c>
      <c r="Q53" s="4">
        <v>1</v>
      </c>
      <c r="R53" s="4"/>
      <c r="S53" s="4"/>
      <c r="T53" s="4"/>
      <c r="U53" s="4"/>
      <c r="V53" s="4"/>
      <c r="W53" s="4"/>
      <c r="X53" s="4"/>
      <c r="Y53" s="4"/>
      <c r="Z53" s="4"/>
      <c r="AA53" s="4">
        <f t="shared" si="0"/>
        <v>16.666</v>
      </c>
      <c r="AB53" s="4">
        <f t="shared" si="1"/>
        <v>71</v>
      </c>
    </row>
    <row r="54" spans="1:28" ht="45" customHeight="1" x14ac:dyDescent="0.4">
      <c r="A54" s="1314" t="s">
        <v>455</v>
      </c>
      <c r="B54" s="1253" t="s">
        <v>456</v>
      </c>
      <c r="C54" s="1253" t="s">
        <v>457</v>
      </c>
      <c r="D54" s="84" t="s">
        <v>459</v>
      </c>
      <c r="E54" s="85" t="s">
        <v>1762</v>
      </c>
      <c r="F54" s="138" t="s">
        <v>2301</v>
      </c>
      <c r="G54" s="85" t="s">
        <v>2301</v>
      </c>
      <c r="H54" s="84"/>
      <c r="I54" s="84" t="s">
        <v>461</v>
      </c>
      <c r="J54" s="85" t="s">
        <v>1762</v>
      </c>
      <c r="K54" s="129"/>
      <c r="L54" s="129"/>
      <c r="M54" s="101" t="s">
        <v>2334</v>
      </c>
      <c r="N54" s="101" t="s">
        <v>2334</v>
      </c>
      <c r="O54" s="4" t="s">
        <v>2334</v>
      </c>
      <c r="P54" s="4" t="s">
        <v>1895</v>
      </c>
      <c r="Q54" s="4">
        <v>1</v>
      </c>
      <c r="R54" s="4"/>
      <c r="S54" s="4"/>
      <c r="T54" s="4"/>
      <c r="U54" s="4"/>
      <c r="V54" s="4"/>
      <c r="W54" s="4"/>
      <c r="X54" s="4"/>
      <c r="Y54" s="4"/>
      <c r="Z54" s="4"/>
      <c r="AA54" s="4">
        <f t="shared" si="0"/>
        <v>16.666</v>
      </c>
      <c r="AB54" s="4">
        <f t="shared" si="1"/>
        <v>71</v>
      </c>
    </row>
    <row r="55" spans="1:28" ht="30" customHeight="1" x14ac:dyDescent="0.4">
      <c r="A55" s="852"/>
      <c r="B55" s="852"/>
      <c r="C55" s="852"/>
      <c r="D55" s="1310" t="s">
        <v>539</v>
      </c>
      <c r="E55" s="1311" t="s">
        <v>1768</v>
      </c>
      <c r="F55" s="1312" t="s">
        <v>2311</v>
      </c>
      <c r="G55" s="1311" t="s">
        <v>2311</v>
      </c>
      <c r="H55" s="84" t="s">
        <v>580</v>
      </c>
      <c r="I55" s="84" t="s">
        <v>541</v>
      </c>
      <c r="J55" s="85" t="s">
        <v>550</v>
      </c>
      <c r="K55" s="130" t="s">
        <v>2311</v>
      </c>
      <c r="L55" s="130" t="e">
        <f>VLOOKUP(D55,'[1]Inv solo (2)'!$C$1:$E$28,3,FALSE)</f>
        <v>#N/A</v>
      </c>
      <c r="M55" s="101" t="s">
        <v>2334</v>
      </c>
      <c r="N55" s="101" t="s">
        <v>2334</v>
      </c>
      <c r="O55" s="4" t="s">
        <v>2334</v>
      </c>
      <c r="P55" s="4" t="s">
        <v>1895</v>
      </c>
      <c r="Q55" s="4">
        <v>1</v>
      </c>
      <c r="R55" s="4"/>
      <c r="S55" s="4"/>
      <c r="T55" s="4"/>
      <c r="U55" s="4"/>
      <c r="V55" s="4"/>
      <c r="W55" s="4"/>
      <c r="X55" s="4"/>
      <c r="Y55" s="4"/>
      <c r="Z55" s="4"/>
      <c r="AA55" s="4">
        <f t="shared" si="0"/>
        <v>16.666</v>
      </c>
      <c r="AB55" s="4">
        <f t="shared" si="1"/>
        <v>71</v>
      </c>
    </row>
    <row r="56" spans="1:28" ht="15.75" customHeight="1" x14ac:dyDescent="0.4">
      <c r="A56" s="852"/>
      <c r="B56" s="852"/>
      <c r="C56" s="852"/>
      <c r="D56" s="852"/>
      <c r="E56" s="852"/>
      <c r="F56" s="852"/>
      <c r="G56" s="852"/>
      <c r="H56" s="84" t="s">
        <v>633</v>
      </c>
      <c r="I56" s="84" t="s">
        <v>549</v>
      </c>
      <c r="J56" s="85" t="s">
        <v>561</v>
      </c>
      <c r="K56" s="130" t="s">
        <v>2311</v>
      </c>
      <c r="L56" s="130" t="e">
        <f>VLOOKUP(D56,'[1]Inv solo (2)'!$C$1:$E$28,3,FALSE)</f>
        <v>#N/A</v>
      </c>
      <c r="M56" s="101" t="s">
        <v>2334</v>
      </c>
      <c r="N56" s="101" t="s">
        <v>2334</v>
      </c>
      <c r="O56" s="4" t="s">
        <v>2334</v>
      </c>
      <c r="P56" s="4" t="s">
        <v>1895</v>
      </c>
      <c r="Q56" s="4">
        <v>1</v>
      </c>
      <c r="R56" s="4"/>
      <c r="S56" s="4"/>
      <c r="T56" s="4"/>
      <c r="U56" s="4"/>
      <c r="V56" s="4"/>
      <c r="W56" s="4"/>
      <c r="X56" s="4"/>
      <c r="Y56" s="4"/>
      <c r="Z56" s="4"/>
      <c r="AA56" s="4">
        <f t="shared" si="0"/>
        <v>16.666</v>
      </c>
      <c r="AB56" s="4">
        <f t="shared" si="1"/>
        <v>71</v>
      </c>
    </row>
    <row r="57" spans="1:28" ht="15.75" customHeight="1" x14ac:dyDescent="0.4">
      <c r="A57" s="852"/>
      <c r="B57" s="852"/>
      <c r="C57" s="852"/>
      <c r="D57" s="852"/>
      <c r="E57" s="852"/>
      <c r="F57" s="852"/>
      <c r="G57" s="852"/>
      <c r="H57" s="84" t="s">
        <v>635</v>
      </c>
      <c r="I57" s="84" t="s">
        <v>560</v>
      </c>
      <c r="J57" s="85" t="s">
        <v>571</v>
      </c>
      <c r="K57" s="130" t="s">
        <v>2311</v>
      </c>
      <c r="L57" s="130" t="e">
        <f>VLOOKUP(D57,'[1]Inv solo (2)'!$C$1:$E$28,3,FALSE)</f>
        <v>#N/A</v>
      </c>
      <c r="M57" s="101" t="s">
        <v>2453</v>
      </c>
      <c r="N57" s="101" t="s">
        <v>2334</v>
      </c>
      <c r="O57" s="4" t="s">
        <v>2334</v>
      </c>
      <c r="P57" s="4" t="s">
        <v>1895</v>
      </c>
      <c r="Q57" s="4">
        <v>5</v>
      </c>
      <c r="R57" s="4"/>
      <c r="S57" s="4"/>
      <c r="T57" s="4"/>
      <c r="U57" s="4"/>
      <c r="V57" s="4"/>
      <c r="W57" s="4"/>
      <c r="X57" s="4"/>
      <c r="Y57" s="4"/>
      <c r="Z57" s="4"/>
      <c r="AA57" s="4">
        <f t="shared" si="0"/>
        <v>83.33</v>
      </c>
      <c r="AB57" s="4">
        <f t="shared" si="1"/>
        <v>34</v>
      </c>
    </row>
    <row r="58" spans="1:28" ht="15.75" customHeight="1" x14ac:dyDescent="0.4">
      <c r="A58" s="852"/>
      <c r="B58" s="815"/>
      <c r="C58" s="815"/>
      <c r="D58" s="815"/>
      <c r="E58" s="815"/>
      <c r="F58" s="815"/>
      <c r="G58" s="815"/>
      <c r="H58" s="84" t="s">
        <v>696</v>
      </c>
      <c r="I58" s="84" t="s">
        <v>570</v>
      </c>
      <c r="J58" s="85" t="s">
        <v>1776</v>
      </c>
      <c r="K58" s="130" t="s">
        <v>2311</v>
      </c>
      <c r="L58" s="130" t="e">
        <f>VLOOKUP(D58,'[1]Inv solo (2)'!$C$1:$E$28,3,FALSE)</f>
        <v>#N/A</v>
      </c>
      <c r="M58" s="101" t="s">
        <v>2453</v>
      </c>
      <c r="N58" s="101" t="s">
        <v>2334</v>
      </c>
      <c r="O58" s="4" t="s">
        <v>2334</v>
      </c>
      <c r="P58" s="4" t="s">
        <v>1895</v>
      </c>
      <c r="Q58" s="4">
        <v>9</v>
      </c>
      <c r="R58" s="4"/>
      <c r="S58" s="4"/>
      <c r="T58" s="4"/>
      <c r="U58" s="4"/>
      <c r="V58" s="4"/>
      <c r="W58" s="4"/>
      <c r="X58" s="4"/>
      <c r="Y58" s="4"/>
      <c r="Z58" s="4"/>
      <c r="AA58" s="4">
        <f t="shared" si="0"/>
        <v>149.994</v>
      </c>
      <c r="AB58" s="4">
        <f t="shared" si="1"/>
        <v>3</v>
      </c>
    </row>
    <row r="59" spans="1:28" ht="15.75" customHeight="1" x14ac:dyDescent="0.4">
      <c r="A59" s="852"/>
      <c r="B59" s="1322" t="s">
        <v>575</v>
      </c>
      <c r="C59" s="1322" t="s">
        <v>2310</v>
      </c>
      <c r="D59" s="1310" t="s">
        <v>578</v>
      </c>
      <c r="E59" s="1311" t="s">
        <v>2398</v>
      </c>
      <c r="F59" s="1311" t="s">
        <v>2478</v>
      </c>
      <c r="G59" s="1311" t="s">
        <v>2478</v>
      </c>
      <c r="H59" s="84"/>
      <c r="I59" s="84"/>
      <c r="J59" s="85" t="s">
        <v>1764</v>
      </c>
      <c r="K59" s="130"/>
      <c r="L59" s="130"/>
      <c r="M59" s="101" t="s">
        <v>2453</v>
      </c>
      <c r="N59" s="101" t="s">
        <v>2334</v>
      </c>
      <c r="O59" s="4" t="s">
        <v>2334</v>
      </c>
      <c r="P59" s="4" t="s">
        <v>1895</v>
      </c>
      <c r="Q59" s="4">
        <v>9</v>
      </c>
      <c r="R59" s="4"/>
      <c r="S59" s="4"/>
      <c r="T59" s="4"/>
      <c r="U59" s="4"/>
      <c r="V59" s="4"/>
      <c r="W59" s="4"/>
      <c r="X59" s="4"/>
      <c r="Y59" s="4"/>
      <c r="Z59" s="4"/>
      <c r="AA59" s="4">
        <f t="shared" si="0"/>
        <v>149.994</v>
      </c>
      <c r="AB59" s="4">
        <f t="shared" si="1"/>
        <v>3</v>
      </c>
    </row>
    <row r="60" spans="1:28" ht="15.75" customHeight="1" x14ac:dyDescent="0.4">
      <c r="A60" s="852"/>
      <c r="B60" s="852"/>
      <c r="C60" s="852"/>
      <c r="D60" s="852"/>
      <c r="E60" s="852"/>
      <c r="F60" s="852"/>
      <c r="G60" s="852"/>
      <c r="H60" s="84"/>
      <c r="I60" s="84"/>
      <c r="J60" s="85" t="s">
        <v>484</v>
      </c>
      <c r="K60" s="130"/>
      <c r="L60" s="130"/>
      <c r="M60" s="101" t="s">
        <v>2453</v>
      </c>
      <c r="N60" s="101" t="s">
        <v>2334</v>
      </c>
      <c r="O60" s="4" t="s">
        <v>2334</v>
      </c>
      <c r="P60" s="4" t="s">
        <v>1895</v>
      </c>
      <c r="Q60" s="4">
        <v>1</v>
      </c>
      <c r="R60" s="4"/>
      <c r="S60" s="4"/>
      <c r="T60" s="4"/>
      <c r="U60" s="4"/>
      <c r="V60" s="4"/>
      <c r="W60" s="4"/>
      <c r="X60" s="4"/>
      <c r="Y60" s="4"/>
      <c r="Z60" s="4"/>
      <c r="AA60" s="4">
        <f t="shared" si="0"/>
        <v>16.666</v>
      </c>
      <c r="AB60" s="4">
        <f t="shared" si="1"/>
        <v>71</v>
      </c>
    </row>
    <row r="61" spans="1:28" ht="15.75" customHeight="1" x14ac:dyDescent="0.4">
      <c r="A61" s="852"/>
      <c r="B61" s="852"/>
      <c r="C61" s="852"/>
      <c r="D61" s="852"/>
      <c r="E61" s="852"/>
      <c r="F61" s="852"/>
      <c r="G61" s="852"/>
      <c r="H61" s="84"/>
      <c r="I61" s="84"/>
      <c r="J61" s="85" t="s">
        <v>940</v>
      </c>
      <c r="K61" s="130"/>
      <c r="L61" s="130"/>
      <c r="M61" s="101" t="s">
        <v>2334</v>
      </c>
      <c r="N61" s="101" t="s">
        <v>2334</v>
      </c>
      <c r="O61" s="4" t="s">
        <v>2334</v>
      </c>
      <c r="P61" s="4" t="s">
        <v>1895</v>
      </c>
      <c r="Q61" s="4">
        <v>5</v>
      </c>
      <c r="R61" s="4"/>
      <c r="S61" s="4"/>
      <c r="T61" s="4"/>
      <c r="U61" s="4"/>
      <c r="V61" s="4"/>
      <c r="W61" s="4"/>
      <c r="X61" s="4"/>
      <c r="Y61" s="4"/>
      <c r="Z61" s="4"/>
      <c r="AA61" s="4">
        <f t="shared" si="0"/>
        <v>83.33</v>
      </c>
      <c r="AB61" s="4">
        <f t="shared" si="1"/>
        <v>34</v>
      </c>
    </row>
    <row r="62" spans="1:28" ht="15.75" customHeight="1" x14ac:dyDescent="0.4">
      <c r="A62" s="852"/>
      <c r="B62" s="852"/>
      <c r="C62" s="852"/>
      <c r="D62" s="852"/>
      <c r="E62" s="852"/>
      <c r="F62" s="852"/>
      <c r="G62" s="852"/>
      <c r="H62" s="84"/>
      <c r="I62" s="84"/>
      <c r="J62" s="85" t="s">
        <v>1765</v>
      </c>
      <c r="K62" s="130"/>
      <c r="L62" s="130"/>
      <c r="M62" s="101" t="s">
        <v>2334</v>
      </c>
      <c r="N62" s="101" t="s">
        <v>2334</v>
      </c>
      <c r="O62" s="4" t="s">
        <v>2334</v>
      </c>
      <c r="P62" s="4" t="s">
        <v>1895</v>
      </c>
      <c r="Q62" s="4">
        <v>5</v>
      </c>
      <c r="R62" s="4"/>
      <c r="S62" s="4"/>
      <c r="T62" s="4"/>
      <c r="U62" s="4"/>
      <c r="V62" s="4"/>
      <c r="W62" s="4"/>
      <c r="X62" s="4"/>
      <c r="Y62" s="4"/>
      <c r="Z62" s="4"/>
      <c r="AA62" s="4">
        <f t="shared" si="0"/>
        <v>83.33</v>
      </c>
      <c r="AB62" s="4">
        <f t="shared" si="1"/>
        <v>34</v>
      </c>
    </row>
    <row r="63" spans="1:28" ht="15.75" customHeight="1" x14ac:dyDescent="0.4">
      <c r="A63" s="852"/>
      <c r="B63" s="852"/>
      <c r="C63" s="852"/>
      <c r="D63" s="815"/>
      <c r="E63" s="815"/>
      <c r="F63" s="815"/>
      <c r="G63" s="815"/>
      <c r="H63" s="84"/>
      <c r="I63" s="84"/>
      <c r="J63" s="85" t="s">
        <v>1767</v>
      </c>
      <c r="K63" s="130"/>
      <c r="L63" s="130"/>
      <c r="M63" s="101" t="s">
        <v>2453</v>
      </c>
      <c r="N63" s="101" t="s">
        <v>2334</v>
      </c>
      <c r="O63" s="4" t="s">
        <v>2334</v>
      </c>
      <c r="P63" s="4" t="s">
        <v>1895</v>
      </c>
      <c r="Q63" s="4">
        <v>9</v>
      </c>
      <c r="R63" s="4"/>
      <c r="S63" s="4"/>
      <c r="T63" s="4"/>
      <c r="U63" s="4"/>
      <c r="V63" s="4"/>
      <c r="W63" s="4"/>
      <c r="X63" s="4"/>
      <c r="Y63" s="4"/>
      <c r="Z63" s="4"/>
      <c r="AA63" s="4">
        <f t="shared" si="0"/>
        <v>149.994</v>
      </c>
      <c r="AB63" s="4">
        <f t="shared" si="1"/>
        <v>3</v>
      </c>
    </row>
    <row r="64" spans="1:28" ht="15.75" customHeight="1" x14ac:dyDescent="0.4">
      <c r="A64" s="852"/>
      <c r="B64" s="852"/>
      <c r="C64" s="852"/>
      <c r="D64" s="524" t="s">
        <v>703</v>
      </c>
      <c r="E64" s="525" t="s">
        <v>2306</v>
      </c>
      <c r="F64" s="525" t="s">
        <v>596</v>
      </c>
      <c r="G64" s="525" t="s">
        <v>596</v>
      </c>
      <c r="H64" s="84" t="s">
        <v>759</v>
      </c>
      <c r="I64" s="84"/>
      <c r="J64" s="85" t="s">
        <v>2306</v>
      </c>
      <c r="K64" s="130"/>
      <c r="L64" s="130"/>
      <c r="M64" s="101" t="s">
        <v>2334</v>
      </c>
      <c r="N64" s="101" t="s">
        <v>2334</v>
      </c>
      <c r="O64" s="4" t="s">
        <v>2334</v>
      </c>
      <c r="P64" s="4" t="s">
        <v>1895</v>
      </c>
      <c r="Q64" s="4">
        <v>1</v>
      </c>
      <c r="R64" s="4"/>
      <c r="S64" s="4"/>
      <c r="T64" s="4"/>
      <c r="U64" s="4"/>
      <c r="V64" s="4"/>
      <c r="W64" s="4"/>
      <c r="X64" s="4"/>
      <c r="Y64" s="4"/>
      <c r="Z64" s="4"/>
      <c r="AA64" s="4">
        <f t="shared" si="0"/>
        <v>16.666</v>
      </c>
      <c r="AB64" s="4">
        <f t="shared" si="1"/>
        <v>71</v>
      </c>
    </row>
    <row r="65" spans="1:28" ht="63.75" customHeight="1" x14ac:dyDescent="0.4">
      <c r="A65" s="852"/>
      <c r="B65" s="852"/>
      <c r="C65" s="852"/>
      <c r="D65" s="473" t="s">
        <v>757</v>
      </c>
      <c r="E65" s="472" t="s">
        <v>2552</v>
      </c>
      <c r="F65" s="471" t="s">
        <v>2317</v>
      </c>
      <c r="G65" s="471" t="s">
        <v>2317</v>
      </c>
      <c r="H65" s="84" t="s">
        <v>705</v>
      </c>
      <c r="I65" s="84"/>
      <c r="J65" s="85" t="s">
        <v>789</v>
      </c>
      <c r="K65" s="130" t="s">
        <v>2301</v>
      </c>
      <c r="L65" s="130" t="e">
        <f>VLOOKUP(D65,'[1]Inv solo (2)'!$C$1:$E$28,3,FALSE)</f>
        <v>#N/A</v>
      </c>
      <c r="M65" s="101" t="s">
        <v>2453</v>
      </c>
      <c r="N65" s="101" t="s">
        <v>2334</v>
      </c>
      <c r="O65" s="4" t="s">
        <v>2334</v>
      </c>
      <c r="P65" s="4" t="s">
        <v>1895</v>
      </c>
      <c r="Q65" s="4">
        <v>1</v>
      </c>
      <c r="R65" s="4"/>
      <c r="S65" s="4"/>
      <c r="T65" s="4"/>
      <c r="U65" s="4"/>
      <c r="V65" s="4"/>
      <c r="W65" s="4"/>
      <c r="X65" s="4"/>
      <c r="Y65" s="4"/>
      <c r="Z65" s="4"/>
      <c r="AA65" s="4">
        <f t="shared" si="0"/>
        <v>16.666</v>
      </c>
      <c r="AB65" s="4">
        <f t="shared" si="1"/>
        <v>71</v>
      </c>
    </row>
    <row r="66" spans="1:28" ht="30" customHeight="1" x14ac:dyDescent="0.4">
      <c r="A66" s="852"/>
      <c r="B66" s="1253" t="s">
        <v>777</v>
      </c>
      <c r="C66" s="1253" t="s">
        <v>2517</v>
      </c>
      <c r="D66" s="1310" t="s">
        <v>780</v>
      </c>
      <c r="E66" s="1314" t="s">
        <v>2313</v>
      </c>
      <c r="F66" s="1312" t="s">
        <v>2314</v>
      </c>
      <c r="G66" s="1311" t="s">
        <v>2314</v>
      </c>
      <c r="H66" s="84" t="s">
        <v>2404</v>
      </c>
      <c r="I66" s="84"/>
      <c r="J66" s="85" t="s">
        <v>581</v>
      </c>
      <c r="K66" s="130"/>
      <c r="L66" s="130" t="e">
        <f>VLOOKUP(D66,'[1]Inv solo (2)'!$C$1:$E$28,3,FALSE)</f>
        <v>#N/A</v>
      </c>
      <c r="M66" s="101" t="s">
        <v>2453</v>
      </c>
      <c r="N66" s="101" t="s">
        <v>2453</v>
      </c>
      <c r="O66" s="4" t="s">
        <v>2334</v>
      </c>
      <c r="P66" s="4" t="s">
        <v>1895</v>
      </c>
      <c r="Q66" s="4">
        <v>5</v>
      </c>
      <c r="R66" s="4"/>
      <c r="S66" s="4"/>
      <c r="T66" s="4"/>
      <c r="U66" s="4"/>
      <c r="V66" s="4"/>
      <c r="W66" s="4"/>
      <c r="X66" s="4"/>
      <c r="Y66" s="4"/>
      <c r="Z66" s="4"/>
      <c r="AA66" s="4">
        <f t="shared" si="0"/>
        <v>83.33</v>
      </c>
      <c r="AB66" s="4">
        <f t="shared" si="1"/>
        <v>34</v>
      </c>
    </row>
    <row r="67" spans="1:28" ht="15.75" customHeight="1" x14ac:dyDescent="0.4">
      <c r="A67" s="852"/>
      <c r="B67" s="852"/>
      <c r="C67" s="852"/>
      <c r="D67" s="852"/>
      <c r="E67" s="852"/>
      <c r="F67" s="852"/>
      <c r="G67" s="852"/>
      <c r="H67" s="84" t="s">
        <v>2405</v>
      </c>
      <c r="I67" s="84"/>
      <c r="J67" s="85" t="s">
        <v>601</v>
      </c>
      <c r="K67" s="130"/>
      <c r="L67" s="130"/>
      <c r="M67" s="101" t="s">
        <v>2453</v>
      </c>
      <c r="N67" s="101" t="s">
        <v>2453</v>
      </c>
      <c r="O67" s="4" t="s">
        <v>2334</v>
      </c>
      <c r="P67" s="4" t="s">
        <v>1895</v>
      </c>
      <c r="Q67" s="4">
        <v>5</v>
      </c>
      <c r="R67" s="4"/>
      <c r="S67" s="4"/>
      <c r="T67" s="4"/>
      <c r="U67" s="4"/>
      <c r="V67" s="4"/>
      <c r="W67" s="4"/>
      <c r="X67" s="4"/>
      <c r="Y67" s="4"/>
      <c r="Z67" s="4"/>
      <c r="AA67" s="4">
        <f t="shared" si="0"/>
        <v>83.33</v>
      </c>
      <c r="AB67" s="4">
        <f t="shared" si="1"/>
        <v>34</v>
      </c>
    </row>
    <row r="68" spans="1:28" ht="15.75" customHeight="1" x14ac:dyDescent="0.4">
      <c r="A68" s="852"/>
      <c r="B68" s="852"/>
      <c r="C68" s="852"/>
      <c r="D68" s="852"/>
      <c r="E68" s="852"/>
      <c r="F68" s="852"/>
      <c r="G68" s="852"/>
      <c r="H68" s="84" t="s">
        <v>2406</v>
      </c>
      <c r="I68" s="84"/>
      <c r="J68" s="85" t="s">
        <v>1773</v>
      </c>
      <c r="K68" s="130"/>
      <c r="L68" s="130" t="e">
        <v>#N/A</v>
      </c>
      <c r="M68" s="101" t="s">
        <v>2453</v>
      </c>
      <c r="N68" s="101" t="s">
        <v>2453</v>
      </c>
      <c r="O68" s="4" t="s">
        <v>2334</v>
      </c>
      <c r="P68" s="4" t="s">
        <v>1895</v>
      </c>
      <c r="Q68" s="4">
        <v>5</v>
      </c>
      <c r="R68" s="4"/>
      <c r="S68" s="4"/>
      <c r="T68" s="4"/>
      <c r="U68" s="4"/>
      <c r="V68" s="4"/>
      <c r="W68" s="4"/>
      <c r="X68" s="4"/>
      <c r="Y68" s="4"/>
      <c r="Z68" s="4"/>
      <c r="AA68" s="4">
        <f t="shared" si="0"/>
        <v>83.33</v>
      </c>
      <c r="AB68" s="4">
        <f t="shared" si="1"/>
        <v>34</v>
      </c>
    </row>
    <row r="69" spans="1:28" ht="45.75" customHeight="1" x14ac:dyDescent="0.4">
      <c r="A69" s="852"/>
      <c r="B69" s="852"/>
      <c r="C69" s="852"/>
      <c r="D69" s="815"/>
      <c r="E69" s="815"/>
      <c r="F69" s="815"/>
      <c r="G69" s="815"/>
      <c r="H69" s="84" t="s">
        <v>2407</v>
      </c>
      <c r="I69" s="84"/>
      <c r="J69" s="85" t="s">
        <v>627</v>
      </c>
      <c r="K69" s="130"/>
      <c r="L69" s="130" t="e">
        <v>#N/A</v>
      </c>
      <c r="M69" s="101" t="s">
        <v>2334</v>
      </c>
      <c r="N69" s="101" t="s">
        <v>2334</v>
      </c>
      <c r="O69" s="4" t="s">
        <v>2334</v>
      </c>
      <c r="P69" s="4" t="s">
        <v>1895</v>
      </c>
      <c r="Q69" s="4">
        <v>1</v>
      </c>
      <c r="R69" s="4"/>
      <c r="S69" s="4"/>
      <c r="T69" s="4"/>
      <c r="U69" s="4"/>
      <c r="V69" s="4"/>
      <c r="W69" s="4"/>
      <c r="X69" s="4"/>
      <c r="Y69" s="4"/>
      <c r="Z69" s="4"/>
      <c r="AA69" s="4">
        <f t="shared" si="0"/>
        <v>16.666</v>
      </c>
      <c r="AB69" s="4">
        <f t="shared" si="1"/>
        <v>71</v>
      </c>
    </row>
    <row r="70" spans="1:28" ht="15.75" customHeight="1" x14ac:dyDescent="0.4">
      <c r="A70" s="852"/>
      <c r="B70" s="852"/>
      <c r="C70" s="852"/>
      <c r="D70" s="1310" t="s">
        <v>786</v>
      </c>
      <c r="E70" s="1311" t="s">
        <v>1782</v>
      </c>
      <c r="F70" s="1312" t="s">
        <v>596</v>
      </c>
      <c r="G70" s="1311" t="s">
        <v>596</v>
      </c>
      <c r="H70" s="84" t="s">
        <v>2408</v>
      </c>
      <c r="I70" s="84"/>
      <c r="J70" s="85" t="s">
        <v>1783</v>
      </c>
      <c r="K70" s="130"/>
      <c r="L70" s="130" t="e">
        <v>#N/A</v>
      </c>
      <c r="M70" s="101" t="s">
        <v>2453</v>
      </c>
      <c r="N70" s="101" t="s">
        <v>2334</v>
      </c>
      <c r="O70" s="4" t="s">
        <v>2334</v>
      </c>
      <c r="P70" s="4" t="s">
        <v>1895</v>
      </c>
      <c r="Q70" s="4">
        <v>9</v>
      </c>
      <c r="R70" s="4"/>
      <c r="S70" s="4"/>
      <c r="T70" s="4"/>
      <c r="U70" s="4"/>
      <c r="V70" s="4"/>
      <c r="W70" s="4"/>
      <c r="X70" s="4"/>
      <c r="Y70" s="4"/>
      <c r="Z70" s="4"/>
      <c r="AA70" s="4">
        <f t="shared" si="0"/>
        <v>149.994</v>
      </c>
      <c r="AB70" s="4">
        <f t="shared" si="1"/>
        <v>3</v>
      </c>
    </row>
    <row r="71" spans="1:28" ht="15.75" customHeight="1" x14ac:dyDescent="0.4">
      <c r="A71" s="852"/>
      <c r="B71" s="852"/>
      <c r="C71" s="852"/>
      <c r="D71" s="852"/>
      <c r="E71" s="852"/>
      <c r="F71" s="852"/>
      <c r="G71" s="852"/>
      <c r="H71" s="84" t="s">
        <v>2409</v>
      </c>
      <c r="I71" s="84"/>
      <c r="J71" s="85" t="s">
        <v>809</v>
      </c>
      <c r="K71" s="130"/>
      <c r="L71" s="130" t="e">
        <v>#N/A</v>
      </c>
      <c r="M71" s="101" t="s">
        <v>2453</v>
      </c>
      <c r="N71" s="101" t="s">
        <v>2334</v>
      </c>
      <c r="O71" s="4" t="s">
        <v>2334</v>
      </c>
      <c r="P71" s="4" t="s">
        <v>1895</v>
      </c>
      <c r="Q71" s="4">
        <v>9</v>
      </c>
      <c r="R71" s="4"/>
      <c r="S71" s="4"/>
      <c r="T71" s="4"/>
      <c r="U71" s="4"/>
      <c r="V71" s="4"/>
      <c r="W71" s="4"/>
      <c r="X71" s="4"/>
      <c r="Y71" s="4"/>
      <c r="Z71" s="4"/>
      <c r="AA71" s="4">
        <f t="shared" si="0"/>
        <v>149.994</v>
      </c>
      <c r="AB71" s="4">
        <f t="shared" si="1"/>
        <v>3</v>
      </c>
    </row>
    <row r="72" spans="1:28" ht="15.75" customHeight="1" x14ac:dyDescent="0.4">
      <c r="A72" s="852"/>
      <c r="B72" s="852"/>
      <c r="C72" s="852"/>
      <c r="D72" s="852"/>
      <c r="E72" s="852"/>
      <c r="F72" s="852"/>
      <c r="G72" s="852"/>
      <c r="H72" s="84" t="s">
        <v>2410</v>
      </c>
      <c r="I72" s="84"/>
      <c r="J72" s="85" t="s">
        <v>1784</v>
      </c>
      <c r="K72" s="130"/>
      <c r="L72" s="130" t="e">
        <v>#N/A</v>
      </c>
      <c r="M72" s="101" t="s">
        <v>2453</v>
      </c>
      <c r="N72" s="101" t="s">
        <v>2334</v>
      </c>
      <c r="O72" s="4" t="s">
        <v>2334</v>
      </c>
      <c r="P72" s="4" t="s">
        <v>1895</v>
      </c>
      <c r="Q72" s="4">
        <v>9</v>
      </c>
      <c r="R72" s="4"/>
      <c r="S72" s="4"/>
      <c r="T72" s="4"/>
      <c r="U72" s="4"/>
      <c r="V72" s="4"/>
      <c r="W72" s="4"/>
      <c r="X72" s="4"/>
      <c r="Y72" s="4"/>
      <c r="Z72" s="4"/>
      <c r="AA72" s="4">
        <f t="shared" si="0"/>
        <v>149.994</v>
      </c>
      <c r="AB72" s="4">
        <f t="shared" si="1"/>
        <v>3</v>
      </c>
    </row>
    <row r="73" spans="1:28" ht="15.75" customHeight="1" x14ac:dyDescent="0.4">
      <c r="A73" s="852"/>
      <c r="B73" s="852"/>
      <c r="C73" s="852"/>
      <c r="D73" s="852"/>
      <c r="E73" s="852"/>
      <c r="F73" s="852"/>
      <c r="G73" s="852"/>
      <c r="H73" s="84" t="s">
        <v>2411</v>
      </c>
      <c r="I73" s="84"/>
      <c r="J73" s="85" t="s">
        <v>823</v>
      </c>
      <c r="K73" s="130"/>
      <c r="L73" s="130" t="e">
        <v>#N/A</v>
      </c>
      <c r="M73" s="101" t="s">
        <v>2453</v>
      </c>
      <c r="N73" s="101" t="s">
        <v>2334</v>
      </c>
      <c r="O73" s="4" t="s">
        <v>2334</v>
      </c>
      <c r="P73" s="4" t="s">
        <v>1895</v>
      </c>
      <c r="Q73" s="4">
        <v>9</v>
      </c>
      <c r="R73" s="4"/>
      <c r="S73" s="4"/>
      <c r="T73" s="4"/>
      <c r="U73" s="4"/>
      <c r="V73" s="4"/>
      <c r="W73" s="4"/>
      <c r="X73" s="4"/>
      <c r="Y73" s="4"/>
      <c r="Z73" s="4"/>
      <c r="AA73" s="4">
        <f t="shared" si="0"/>
        <v>149.994</v>
      </c>
      <c r="AB73" s="4">
        <f t="shared" si="1"/>
        <v>3</v>
      </c>
    </row>
    <row r="74" spans="1:28" ht="15.75" customHeight="1" x14ac:dyDescent="0.4">
      <c r="A74" s="852"/>
      <c r="B74" s="852"/>
      <c r="C74" s="852"/>
      <c r="D74" s="852"/>
      <c r="E74" s="852"/>
      <c r="F74" s="852"/>
      <c r="G74" s="852"/>
      <c r="H74" s="84" t="s">
        <v>2412</v>
      </c>
      <c r="I74" s="84"/>
      <c r="J74" s="85" t="s">
        <v>827</v>
      </c>
      <c r="K74" s="130"/>
      <c r="L74" s="130" t="e">
        <v>#N/A</v>
      </c>
      <c r="M74" s="101" t="s">
        <v>2334</v>
      </c>
      <c r="N74" s="101" t="s">
        <v>2334</v>
      </c>
      <c r="O74" s="4" t="s">
        <v>2334</v>
      </c>
      <c r="P74" s="4" t="s">
        <v>1895</v>
      </c>
      <c r="Q74" s="4">
        <v>9</v>
      </c>
      <c r="R74" s="4"/>
      <c r="S74" s="4"/>
      <c r="T74" s="4"/>
      <c r="U74" s="4"/>
      <c r="V74" s="4"/>
      <c r="W74" s="4"/>
      <c r="X74" s="4"/>
      <c r="Y74" s="4"/>
      <c r="Z74" s="4"/>
      <c r="AA74" s="4">
        <f t="shared" si="0"/>
        <v>149.994</v>
      </c>
      <c r="AB74" s="4">
        <f t="shared" si="1"/>
        <v>3</v>
      </c>
    </row>
    <row r="75" spans="1:28" ht="15.75" customHeight="1" x14ac:dyDescent="0.4">
      <c r="A75" s="852"/>
      <c r="B75" s="852"/>
      <c r="C75" s="852"/>
      <c r="D75" s="815"/>
      <c r="E75" s="815"/>
      <c r="F75" s="815"/>
      <c r="G75" s="815"/>
      <c r="H75" s="84" t="s">
        <v>2413</v>
      </c>
      <c r="I75" s="84"/>
      <c r="J75" s="85" t="s">
        <v>863</v>
      </c>
      <c r="K75" s="130"/>
      <c r="L75" s="130" t="e">
        <v>#N/A</v>
      </c>
      <c r="M75" s="101" t="s">
        <v>2334</v>
      </c>
      <c r="N75" s="101" t="s">
        <v>2334</v>
      </c>
      <c r="O75" s="4" t="s">
        <v>2334</v>
      </c>
      <c r="P75" s="4" t="s">
        <v>1895</v>
      </c>
      <c r="Q75" s="4">
        <v>9</v>
      </c>
      <c r="R75" s="4"/>
      <c r="S75" s="4"/>
      <c r="T75" s="4"/>
      <c r="U75" s="4"/>
      <c r="V75" s="4"/>
      <c r="W75" s="4"/>
      <c r="X75" s="4"/>
      <c r="Y75" s="4"/>
      <c r="Z75" s="4"/>
      <c r="AA75" s="4">
        <f t="shared" si="0"/>
        <v>149.994</v>
      </c>
      <c r="AB75" s="4">
        <f t="shared" si="1"/>
        <v>3</v>
      </c>
    </row>
    <row r="76" spans="1:28" ht="15.75" customHeight="1" x14ac:dyDescent="0.4">
      <c r="A76" s="852"/>
      <c r="B76" s="852"/>
      <c r="C76" s="852"/>
      <c r="D76" s="84" t="s">
        <v>868</v>
      </c>
      <c r="E76" s="85" t="s">
        <v>877</v>
      </c>
      <c r="F76" s="138" t="s">
        <v>596</v>
      </c>
      <c r="G76" s="85" t="s">
        <v>596</v>
      </c>
      <c r="H76" s="84" t="s">
        <v>782</v>
      </c>
      <c r="I76" s="84"/>
      <c r="J76" s="85" t="s">
        <v>877</v>
      </c>
      <c r="K76" s="129"/>
      <c r="L76" s="129"/>
      <c r="M76" s="101" t="s">
        <v>2334</v>
      </c>
      <c r="N76" s="101" t="s">
        <v>2334</v>
      </c>
      <c r="O76" s="4" t="s">
        <v>2334</v>
      </c>
      <c r="P76" s="4" t="s">
        <v>1895</v>
      </c>
      <c r="Q76" s="4">
        <v>9</v>
      </c>
      <c r="R76" s="4"/>
      <c r="S76" s="4"/>
      <c r="T76" s="4"/>
      <c r="U76" s="4"/>
      <c r="V76" s="4"/>
      <c r="W76" s="4"/>
      <c r="X76" s="4"/>
      <c r="Y76" s="4"/>
      <c r="Z76" s="4"/>
      <c r="AA76" s="4">
        <f t="shared" si="0"/>
        <v>149.994</v>
      </c>
      <c r="AB76" s="4">
        <f t="shared" si="1"/>
        <v>3</v>
      </c>
    </row>
    <row r="77" spans="1:28" ht="15.75" customHeight="1" x14ac:dyDescent="0.4">
      <c r="A77" s="852"/>
      <c r="B77" s="852"/>
      <c r="C77" s="852"/>
      <c r="D77" s="84" t="s">
        <v>926</v>
      </c>
      <c r="E77" s="85" t="s">
        <v>879</v>
      </c>
      <c r="F77" s="138" t="s">
        <v>596</v>
      </c>
      <c r="G77" s="85" t="s">
        <v>596</v>
      </c>
      <c r="H77" s="84" t="s">
        <v>788</v>
      </c>
      <c r="I77" s="84"/>
      <c r="J77" s="85" t="s">
        <v>879</v>
      </c>
      <c r="K77" s="129"/>
      <c r="L77" s="129"/>
      <c r="M77" s="101" t="s">
        <v>2334</v>
      </c>
      <c r="N77" s="101" t="s">
        <v>2334</v>
      </c>
      <c r="O77" s="4" t="s">
        <v>2334</v>
      </c>
      <c r="P77" s="4" t="s">
        <v>1895</v>
      </c>
      <c r="Q77" s="4">
        <v>5</v>
      </c>
      <c r="R77" s="4"/>
      <c r="S77" s="4"/>
      <c r="T77" s="4"/>
      <c r="U77" s="4"/>
      <c r="V77" s="4"/>
      <c r="W77" s="4"/>
      <c r="X77" s="4"/>
      <c r="Y77" s="4"/>
      <c r="Z77" s="4"/>
      <c r="AA77" s="4">
        <f t="shared" si="0"/>
        <v>83.33</v>
      </c>
      <c r="AB77" s="4">
        <f t="shared" si="1"/>
        <v>34</v>
      </c>
    </row>
    <row r="78" spans="1:28" ht="30.75" customHeight="1" x14ac:dyDescent="0.4">
      <c r="A78" s="852"/>
      <c r="B78" s="852"/>
      <c r="C78" s="852"/>
      <c r="D78" s="1310" t="s">
        <v>942</v>
      </c>
      <c r="E78" s="1311" t="s">
        <v>886</v>
      </c>
      <c r="F78" s="1312" t="s">
        <v>596</v>
      </c>
      <c r="G78" s="1311" t="s">
        <v>596</v>
      </c>
      <c r="H78" s="84" t="s">
        <v>876</v>
      </c>
      <c r="I78" s="84"/>
      <c r="J78" s="85" t="s">
        <v>886</v>
      </c>
      <c r="K78" s="129"/>
      <c r="L78" s="129"/>
      <c r="M78" s="101" t="s">
        <v>2334</v>
      </c>
      <c r="N78" s="101" t="s">
        <v>2334</v>
      </c>
      <c r="O78" s="4" t="s">
        <v>2334</v>
      </c>
      <c r="P78" s="4" t="s">
        <v>1895</v>
      </c>
      <c r="Q78" s="4">
        <v>9</v>
      </c>
      <c r="R78" s="4"/>
      <c r="S78" s="4"/>
      <c r="T78" s="4"/>
      <c r="U78" s="4"/>
      <c r="V78" s="4"/>
      <c r="W78" s="4"/>
      <c r="X78" s="4"/>
      <c r="Y78" s="4"/>
      <c r="Z78" s="4"/>
      <c r="AA78" s="4">
        <f t="shared" si="0"/>
        <v>149.994</v>
      </c>
      <c r="AB78" s="4">
        <f t="shared" si="1"/>
        <v>3</v>
      </c>
    </row>
    <row r="79" spans="1:28" ht="34.5" customHeight="1" x14ac:dyDescent="0.4">
      <c r="A79" s="852"/>
      <c r="B79" s="852"/>
      <c r="C79" s="852"/>
      <c r="D79" s="815"/>
      <c r="E79" s="815"/>
      <c r="F79" s="815"/>
      <c r="G79" s="815"/>
      <c r="H79" s="84" t="s">
        <v>878</v>
      </c>
      <c r="I79" s="84"/>
      <c r="J79" s="85" t="s">
        <v>888</v>
      </c>
      <c r="K79" s="129"/>
      <c r="L79" s="129"/>
      <c r="M79" s="101" t="s">
        <v>2334</v>
      </c>
      <c r="N79" s="101" t="s">
        <v>2334</v>
      </c>
      <c r="O79" s="4" t="s">
        <v>2334</v>
      </c>
      <c r="P79" s="4" t="s">
        <v>1895</v>
      </c>
      <c r="Q79" s="4">
        <v>9</v>
      </c>
      <c r="R79" s="4"/>
      <c r="S79" s="4"/>
      <c r="T79" s="4"/>
      <c r="U79" s="4"/>
      <c r="V79" s="4"/>
      <c r="W79" s="4"/>
      <c r="X79" s="4"/>
      <c r="Y79" s="4"/>
      <c r="Z79" s="4"/>
      <c r="AA79" s="4">
        <f t="shared" si="0"/>
        <v>149.994</v>
      </c>
      <c r="AB79" s="4">
        <f t="shared" si="1"/>
        <v>3</v>
      </c>
    </row>
    <row r="80" spans="1:28" ht="62.25" customHeight="1" x14ac:dyDescent="0.4">
      <c r="A80" s="852"/>
      <c r="B80" s="815"/>
      <c r="C80" s="815"/>
      <c r="D80" s="84" t="s">
        <v>2518</v>
      </c>
      <c r="E80" s="85" t="s">
        <v>1785</v>
      </c>
      <c r="F80" s="138" t="s">
        <v>596</v>
      </c>
      <c r="G80" s="85" t="s">
        <v>596</v>
      </c>
      <c r="H80" s="84" t="s">
        <v>928</v>
      </c>
      <c r="I80" s="84"/>
      <c r="J80" s="85" t="s">
        <v>1785</v>
      </c>
      <c r="K80" s="118"/>
      <c r="L80" s="118"/>
      <c r="M80" s="119" t="s">
        <v>2334</v>
      </c>
      <c r="N80" s="101" t="s">
        <v>2334</v>
      </c>
      <c r="O80" s="4" t="s">
        <v>2334</v>
      </c>
      <c r="P80" s="4" t="s">
        <v>1895</v>
      </c>
      <c r="Q80" s="4">
        <v>9</v>
      </c>
      <c r="R80" s="4"/>
      <c r="S80" s="4"/>
      <c r="T80" s="4"/>
      <c r="U80" s="4"/>
      <c r="V80" s="4"/>
      <c r="W80" s="4"/>
      <c r="X80" s="4"/>
      <c r="Y80" s="4"/>
      <c r="Z80" s="4"/>
      <c r="AA80" s="4">
        <f t="shared" si="0"/>
        <v>149.994</v>
      </c>
      <c r="AB80" s="4">
        <f t="shared" si="1"/>
        <v>3</v>
      </c>
    </row>
    <row r="81" spans="1:28" ht="33" customHeight="1" x14ac:dyDescent="0.4">
      <c r="A81" s="852"/>
      <c r="B81" s="1253" t="s">
        <v>983</v>
      </c>
      <c r="C81" s="1253" t="s">
        <v>1790</v>
      </c>
      <c r="D81" s="84" t="s">
        <v>986</v>
      </c>
      <c r="E81" s="85" t="s">
        <v>987</v>
      </c>
      <c r="F81" s="138" t="s">
        <v>1865</v>
      </c>
      <c r="G81" s="85" t="s">
        <v>1865</v>
      </c>
      <c r="H81" s="84" t="s">
        <v>988</v>
      </c>
      <c r="I81" s="84"/>
      <c r="J81" s="85" t="s">
        <v>987</v>
      </c>
      <c r="K81" s="130"/>
      <c r="L81" s="130" t="s">
        <v>2416</v>
      </c>
      <c r="M81" s="101" t="s">
        <v>2453</v>
      </c>
      <c r="N81" s="101" t="s">
        <v>2334</v>
      </c>
      <c r="O81" s="4" t="s">
        <v>2334</v>
      </c>
      <c r="P81" s="4" t="s">
        <v>1895</v>
      </c>
      <c r="Q81" s="4">
        <v>1</v>
      </c>
      <c r="R81" s="4"/>
      <c r="S81" s="4">
        <v>9</v>
      </c>
      <c r="T81" s="4"/>
      <c r="U81" s="4"/>
      <c r="V81" s="4"/>
      <c r="W81" s="4"/>
      <c r="X81" s="4"/>
      <c r="Y81" s="4"/>
      <c r="Z81" s="4"/>
      <c r="AA81" s="4">
        <f t="shared" si="0"/>
        <v>166.66</v>
      </c>
      <c r="AB81" s="4">
        <f t="shared" si="1"/>
        <v>2</v>
      </c>
    </row>
    <row r="82" spans="1:28" ht="33" customHeight="1" x14ac:dyDescent="0.4">
      <c r="A82" s="852"/>
      <c r="B82" s="852"/>
      <c r="C82" s="852"/>
      <c r="D82" s="84" t="s">
        <v>1046</v>
      </c>
      <c r="E82" s="85" t="s">
        <v>1051</v>
      </c>
      <c r="F82" s="138"/>
      <c r="G82" s="85" t="s">
        <v>1865</v>
      </c>
      <c r="H82" s="84" t="s">
        <v>1048</v>
      </c>
      <c r="I82" s="84"/>
      <c r="J82" s="85" t="s">
        <v>1051</v>
      </c>
      <c r="K82" s="130"/>
      <c r="L82" s="130" t="s">
        <v>2417</v>
      </c>
      <c r="M82" s="101" t="s">
        <v>2453</v>
      </c>
      <c r="N82" s="101" t="s">
        <v>2334</v>
      </c>
      <c r="O82" s="4" t="s">
        <v>2334</v>
      </c>
      <c r="P82" s="4" t="s">
        <v>1895</v>
      </c>
      <c r="Q82" s="4">
        <v>9</v>
      </c>
      <c r="R82" s="4"/>
      <c r="S82" s="4">
        <v>5</v>
      </c>
      <c r="T82" s="4"/>
      <c r="U82" s="4"/>
      <c r="V82" s="4"/>
      <c r="W82" s="4"/>
      <c r="X82" s="4"/>
      <c r="Y82" s="4"/>
      <c r="Z82" s="4"/>
      <c r="AA82" s="4">
        <f t="shared" si="0"/>
        <v>233.32400000000001</v>
      </c>
      <c r="AB82" s="4">
        <f t="shared" si="1"/>
        <v>1</v>
      </c>
    </row>
    <row r="83" spans="1:28" ht="40.5" customHeight="1" x14ac:dyDescent="0.4">
      <c r="A83" s="852"/>
      <c r="B83" s="852"/>
      <c r="C83" s="852"/>
      <c r="D83" s="1310" t="s">
        <v>1053</v>
      </c>
      <c r="E83" s="1311" t="s">
        <v>2318</v>
      </c>
      <c r="F83" s="1312" t="s">
        <v>1057</v>
      </c>
      <c r="G83" s="1311" t="s">
        <v>1057</v>
      </c>
      <c r="H83" s="84" t="s">
        <v>1055</v>
      </c>
      <c r="I83" s="84"/>
      <c r="J83" s="85" t="s">
        <v>2418</v>
      </c>
      <c r="K83" s="130"/>
      <c r="L83" s="130" t="s">
        <v>2419</v>
      </c>
      <c r="M83" s="101" t="s">
        <v>2334</v>
      </c>
      <c r="N83" s="101" t="s">
        <v>2334</v>
      </c>
      <c r="O83" s="4" t="s">
        <v>2334</v>
      </c>
      <c r="P83" s="4" t="s">
        <v>1895</v>
      </c>
      <c r="Q83" s="4">
        <v>1</v>
      </c>
      <c r="R83" s="4"/>
      <c r="S83" s="4"/>
      <c r="T83" s="4"/>
      <c r="U83" s="4"/>
      <c r="V83" s="4"/>
      <c r="W83" s="4"/>
      <c r="X83" s="4"/>
      <c r="Y83" s="4"/>
      <c r="Z83" s="4"/>
      <c r="AA83" s="4">
        <f t="shared" si="0"/>
        <v>16.666</v>
      </c>
      <c r="AB83" s="4">
        <f t="shared" si="1"/>
        <v>71</v>
      </c>
    </row>
    <row r="84" spans="1:28" ht="47.25" customHeight="1" x14ac:dyDescent="0.4">
      <c r="A84" s="852"/>
      <c r="B84" s="852"/>
      <c r="C84" s="852"/>
      <c r="D84" s="852"/>
      <c r="E84" s="852"/>
      <c r="F84" s="852"/>
      <c r="G84" s="852"/>
      <c r="H84" s="84"/>
      <c r="I84" s="84"/>
      <c r="J84" s="85" t="s">
        <v>2519</v>
      </c>
      <c r="K84" s="130"/>
      <c r="L84" s="130"/>
      <c r="M84" s="101" t="s">
        <v>2334</v>
      </c>
      <c r="N84" s="101" t="s">
        <v>2334</v>
      </c>
      <c r="O84" s="4" t="s">
        <v>2334</v>
      </c>
      <c r="P84" s="4" t="s">
        <v>1895</v>
      </c>
      <c r="Q84" s="4">
        <v>1</v>
      </c>
      <c r="R84" s="4"/>
      <c r="S84" s="4"/>
      <c r="T84" s="4"/>
      <c r="U84" s="4"/>
      <c r="V84" s="4"/>
      <c r="W84" s="4"/>
      <c r="X84" s="4"/>
      <c r="Y84" s="4"/>
      <c r="Z84" s="4"/>
      <c r="AA84" s="4">
        <f t="shared" si="0"/>
        <v>16.666</v>
      </c>
      <c r="AB84" s="4">
        <f t="shared" si="1"/>
        <v>71</v>
      </c>
    </row>
    <row r="85" spans="1:28" ht="47.25" customHeight="1" x14ac:dyDescent="0.4">
      <c r="A85" s="852"/>
      <c r="B85" s="852"/>
      <c r="C85" s="852"/>
      <c r="D85" s="815"/>
      <c r="E85" s="815"/>
      <c r="F85" s="815"/>
      <c r="G85" s="815"/>
      <c r="H85" s="84"/>
      <c r="I85" s="84"/>
      <c r="J85" s="85" t="s">
        <v>2520</v>
      </c>
      <c r="K85" s="130"/>
      <c r="L85" s="130"/>
      <c r="M85" s="101" t="s">
        <v>2334</v>
      </c>
      <c r="N85" s="101" t="s">
        <v>2334</v>
      </c>
      <c r="O85" s="4" t="s">
        <v>2334</v>
      </c>
      <c r="P85" s="4" t="s">
        <v>1895</v>
      </c>
      <c r="Q85" s="4">
        <v>1</v>
      </c>
      <c r="R85" s="4"/>
      <c r="S85" s="4"/>
      <c r="T85" s="4"/>
      <c r="U85" s="4"/>
      <c r="V85" s="4"/>
      <c r="W85" s="4"/>
      <c r="X85" s="4"/>
      <c r="Y85" s="4"/>
      <c r="Z85" s="4"/>
      <c r="AA85" s="4">
        <f t="shared" si="0"/>
        <v>16.666</v>
      </c>
      <c r="AB85" s="4">
        <f t="shared" si="1"/>
        <v>71</v>
      </c>
    </row>
    <row r="86" spans="1:28" ht="33.75" customHeight="1" x14ac:dyDescent="0.4">
      <c r="A86" s="852"/>
      <c r="B86" s="1253" t="s">
        <v>1062</v>
      </c>
      <c r="C86" s="1253" t="s">
        <v>1794</v>
      </c>
      <c r="D86" s="1310" t="s">
        <v>1065</v>
      </c>
      <c r="E86" s="1311" t="s">
        <v>1796</v>
      </c>
      <c r="F86" s="1312" t="s">
        <v>596</v>
      </c>
      <c r="G86" s="1311" t="s">
        <v>596</v>
      </c>
      <c r="H86" s="84" t="s">
        <v>1067</v>
      </c>
      <c r="I86" s="84"/>
      <c r="J86" s="85" t="s">
        <v>1797</v>
      </c>
      <c r="K86" s="129"/>
      <c r="L86" s="129" t="s">
        <v>2422</v>
      </c>
      <c r="M86" s="101" t="s">
        <v>2334</v>
      </c>
      <c r="N86" s="101" t="s">
        <v>2334</v>
      </c>
      <c r="O86" s="4" t="s">
        <v>2334</v>
      </c>
      <c r="P86" s="4" t="s">
        <v>1895</v>
      </c>
      <c r="Q86" s="4">
        <v>1</v>
      </c>
      <c r="R86" s="4"/>
      <c r="S86" s="4"/>
      <c r="T86" s="4"/>
      <c r="U86" s="4"/>
      <c r="V86" s="4"/>
      <c r="W86" s="4"/>
      <c r="X86" s="4"/>
      <c r="Y86" s="4"/>
      <c r="Z86" s="4"/>
      <c r="AA86" s="4">
        <f t="shared" si="0"/>
        <v>16.666</v>
      </c>
      <c r="AB86" s="4">
        <f t="shared" si="1"/>
        <v>71</v>
      </c>
    </row>
    <row r="87" spans="1:28" ht="49.5" customHeight="1" x14ac:dyDescent="0.4">
      <c r="A87" s="852"/>
      <c r="B87" s="852"/>
      <c r="C87" s="852"/>
      <c r="D87" s="815"/>
      <c r="E87" s="815"/>
      <c r="F87" s="815"/>
      <c r="G87" s="815"/>
      <c r="H87" s="84"/>
      <c r="I87" s="84"/>
      <c r="J87" s="85" t="s">
        <v>1799</v>
      </c>
      <c r="K87" s="129"/>
      <c r="L87" s="129"/>
      <c r="M87" s="101" t="s">
        <v>2334</v>
      </c>
      <c r="N87" s="101" t="s">
        <v>2334</v>
      </c>
      <c r="O87" s="4" t="s">
        <v>2334</v>
      </c>
      <c r="P87" s="4" t="s">
        <v>1895</v>
      </c>
      <c r="Q87" s="4">
        <v>1</v>
      </c>
      <c r="R87" s="4"/>
      <c r="S87" s="4"/>
      <c r="T87" s="4"/>
      <c r="U87" s="4"/>
      <c r="V87" s="4"/>
      <c r="W87" s="4"/>
      <c r="X87" s="4"/>
      <c r="Y87" s="4"/>
      <c r="Z87" s="4"/>
      <c r="AA87" s="4">
        <f t="shared" si="0"/>
        <v>16.666</v>
      </c>
      <c r="AB87" s="4">
        <f t="shared" si="1"/>
        <v>71</v>
      </c>
    </row>
    <row r="88" spans="1:28" ht="66" customHeight="1" x14ac:dyDescent="0.4">
      <c r="A88" s="815"/>
      <c r="B88" s="852"/>
      <c r="C88" s="852"/>
      <c r="D88" s="84" t="s">
        <v>1087</v>
      </c>
      <c r="E88" s="85" t="s">
        <v>1088</v>
      </c>
      <c r="F88" s="138" t="s">
        <v>2287</v>
      </c>
      <c r="G88" s="85" t="s">
        <v>2288</v>
      </c>
      <c r="H88" s="84"/>
      <c r="I88" s="84"/>
      <c r="J88" s="85" t="s">
        <v>1088</v>
      </c>
      <c r="K88" s="129"/>
      <c r="L88" s="129"/>
      <c r="M88" s="101" t="s">
        <v>2334</v>
      </c>
      <c r="N88" s="101" t="s">
        <v>2334</v>
      </c>
      <c r="O88" s="4" t="s">
        <v>2334</v>
      </c>
      <c r="P88" s="4" t="s">
        <v>1895</v>
      </c>
      <c r="Q88" s="4">
        <v>1</v>
      </c>
      <c r="R88" s="4"/>
      <c r="S88" s="4"/>
      <c r="T88" s="4"/>
      <c r="U88" s="4"/>
      <c r="V88" s="4"/>
      <c r="W88" s="4"/>
      <c r="X88" s="4"/>
      <c r="Y88" s="4"/>
      <c r="Z88" s="4"/>
      <c r="AA88" s="4">
        <f t="shared" si="0"/>
        <v>16.666</v>
      </c>
      <c r="AB88" s="4">
        <f t="shared" si="1"/>
        <v>71</v>
      </c>
    </row>
    <row r="89" spans="1:28" ht="15.75" customHeight="1" x14ac:dyDescent="0.4">
      <c r="A89" s="1256" t="s">
        <v>1090</v>
      </c>
      <c r="B89" s="1255" t="s">
        <v>1091</v>
      </c>
      <c r="C89" s="1255" t="s">
        <v>1092</v>
      </c>
      <c r="D89" s="88" t="s">
        <v>1094</v>
      </c>
      <c r="E89" s="89" t="s">
        <v>1095</v>
      </c>
      <c r="F89" s="89" t="s">
        <v>1264</v>
      </c>
      <c r="G89" s="89" t="s">
        <v>1264</v>
      </c>
      <c r="H89" s="88"/>
      <c r="I89" s="88"/>
      <c r="J89" s="89" t="s">
        <v>1095</v>
      </c>
      <c r="K89" s="100"/>
      <c r="L89" s="100"/>
      <c r="M89" s="101" t="s">
        <v>2334</v>
      </c>
      <c r="N89" s="101" t="s">
        <v>2334</v>
      </c>
      <c r="O89" s="4" t="s">
        <v>2334</v>
      </c>
      <c r="P89" s="4" t="s">
        <v>1090</v>
      </c>
      <c r="Q89" s="4">
        <v>5</v>
      </c>
      <c r="R89" s="4"/>
      <c r="S89" s="4"/>
      <c r="T89" s="4"/>
      <c r="U89" s="4"/>
      <c r="V89" s="4"/>
      <c r="W89" s="4"/>
      <c r="X89" s="4"/>
      <c r="Y89" s="4"/>
      <c r="Z89" s="4"/>
      <c r="AA89" s="4">
        <f t="shared" si="0"/>
        <v>83.33</v>
      </c>
      <c r="AB89" s="4">
        <f t="shared" si="1"/>
        <v>34</v>
      </c>
    </row>
    <row r="90" spans="1:28" ht="15.75" customHeight="1" x14ac:dyDescent="0.4">
      <c r="A90" s="852"/>
      <c r="B90" s="852"/>
      <c r="C90" s="852"/>
      <c r="D90" s="1255" t="s">
        <v>1108</v>
      </c>
      <c r="E90" s="1308" t="s">
        <v>1109</v>
      </c>
      <c r="F90" s="1308" t="s">
        <v>1264</v>
      </c>
      <c r="G90" s="1308" t="s">
        <v>1264</v>
      </c>
      <c r="H90" s="89"/>
      <c r="I90" s="89"/>
      <c r="J90" s="93" t="s">
        <v>1801</v>
      </c>
      <c r="K90" s="4" t="s">
        <v>1264</v>
      </c>
      <c r="L90" s="100"/>
      <c r="M90" s="101" t="s">
        <v>2453</v>
      </c>
      <c r="N90" s="101" t="s">
        <v>2453</v>
      </c>
      <c r="O90" s="4" t="s">
        <v>2334</v>
      </c>
      <c r="P90" s="4" t="s">
        <v>1090</v>
      </c>
      <c r="Q90" s="4">
        <v>5</v>
      </c>
      <c r="R90" s="4"/>
      <c r="S90" s="4"/>
      <c r="T90" s="4"/>
      <c r="U90" s="4"/>
      <c r="V90" s="4"/>
      <c r="W90" s="4"/>
      <c r="X90" s="4"/>
      <c r="Y90" s="4"/>
      <c r="Z90" s="4"/>
      <c r="AA90" s="4">
        <f t="shared" si="0"/>
        <v>83.33</v>
      </c>
      <c r="AB90" s="4">
        <f t="shared" si="1"/>
        <v>34</v>
      </c>
    </row>
    <row r="91" spans="1:28" ht="15.75" customHeight="1" x14ac:dyDescent="0.4">
      <c r="A91" s="852"/>
      <c r="B91" s="852"/>
      <c r="C91" s="852"/>
      <c r="D91" s="852"/>
      <c r="E91" s="852"/>
      <c r="F91" s="852"/>
      <c r="G91" s="852"/>
      <c r="H91" s="89"/>
      <c r="I91" s="89"/>
      <c r="J91" s="93" t="s">
        <v>1802</v>
      </c>
      <c r="K91" s="4" t="s">
        <v>1264</v>
      </c>
      <c r="L91" s="100"/>
      <c r="M91" s="101" t="s">
        <v>2453</v>
      </c>
      <c r="N91" s="101" t="s">
        <v>2453</v>
      </c>
      <c r="O91" s="4" t="s">
        <v>2334</v>
      </c>
      <c r="P91" s="4" t="s">
        <v>1090</v>
      </c>
      <c r="Q91" s="4">
        <v>5</v>
      </c>
      <c r="R91" s="4"/>
      <c r="S91" s="4"/>
      <c r="T91" s="4"/>
      <c r="U91" s="4"/>
      <c r="V91" s="4"/>
      <c r="W91" s="4"/>
      <c r="X91" s="4"/>
      <c r="Y91" s="4"/>
      <c r="Z91" s="4"/>
      <c r="AA91" s="4">
        <f t="shared" si="0"/>
        <v>83.33</v>
      </c>
      <c r="AB91" s="4">
        <f t="shared" si="1"/>
        <v>34</v>
      </c>
    </row>
    <row r="92" spans="1:28" ht="15.75" customHeight="1" x14ac:dyDescent="0.4">
      <c r="A92" s="852"/>
      <c r="B92" s="852"/>
      <c r="C92" s="852"/>
      <c r="D92" s="852"/>
      <c r="E92" s="852"/>
      <c r="F92" s="852"/>
      <c r="G92" s="852"/>
      <c r="H92" s="89"/>
      <c r="I92" s="89"/>
      <c r="J92" s="93" t="s">
        <v>1803</v>
      </c>
      <c r="K92" s="4" t="s">
        <v>1166</v>
      </c>
      <c r="L92" s="100"/>
      <c r="M92" s="101" t="s">
        <v>2453</v>
      </c>
      <c r="N92" s="101" t="s">
        <v>2453</v>
      </c>
      <c r="O92" s="4" t="s">
        <v>2334</v>
      </c>
      <c r="P92" s="4" t="s">
        <v>1090</v>
      </c>
      <c r="Q92" s="4">
        <v>5</v>
      </c>
      <c r="R92" s="4"/>
      <c r="S92" s="4"/>
      <c r="T92" s="4"/>
      <c r="U92" s="4"/>
      <c r="V92" s="4"/>
      <c r="W92" s="4"/>
      <c r="X92" s="4"/>
      <c r="Y92" s="4"/>
      <c r="Z92" s="4"/>
      <c r="AA92" s="4">
        <f t="shared" si="0"/>
        <v>83.33</v>
      </c>
      <c r="AB92" s="4">
        <f t="shared" si="1"/>
        <v>34</v>
      </c>
    </row>
    <row r="93" spans="1:28" ht="15.75" customHeight="1" x14ac:dyDescent="0.4">
      <c r="A93" s="852"/>
      <c r="B93" s="852"/>
      <c r="C93" s="852"/>
      <c r="D93" s="852"/>
      <c r="E93" s="852"/>
      <c r="F93" s="852"/>
      <c r="G93" s="852"/>
      <c r="H93" s="89"/>
      <c r="I93" s="89"/>
      <c r="J93" s="93" t="s">
        <v>1131</v>
      </c>
      <c r="K93" s="4"/>
      <c r="L93" s="100"/>
      <c r="M93" s="101" t="s">
        <v>2334</v>
      </c>
      <c r="N93" s="101" t="s">
        <v>2334</v>
      </c>
      <c r="O93" s="4" t="s">
        <v>2334</v>
      </c>
      <c r="P93" s="4" t="s">
        <v>1090</v>
      </c>
      <c r="Q93" s="4">
        <v>5</v>
      </c>
      <c r="R93" s="4"/>
      <c r="S93" s="4"/>
      <c r="T93" s="4"/>
      <c r="U93" s="4"/>
      <c r="V93" s="4"/>
      <c r="W93" s="4"/>
      <c r="X93" s="4"/>
      <c r="Y93" s="4"/>
      <c r="Z93" s="4"/>
      <c r="AA93" s="4">
        <f t="shared" si="0"/>
        <v>83.33</v>
      </c>
      <c r="AB93" s="4">
        <f t="shared" si="1"/>
        <v>34</v>
      </c>
    </row>
    <row r="94" spans="1:28" ht="15.75" customHeight="1" x14ac:dyDescent="0.4">
      <c r="A94" s="852"/>
      <c r="B94" s="852"/>
      <c r="C94" s="852"/>
      <c r="D94" s="815"/>
      <c r="E94" s="815"/>
      <c r="F94" s="815"/>
      <c r="G94" s="815"/>
      <c r="H94" s="89"/>
      <c r="I94" s="89"/>
      <c r="J94" s="93" t="s">
        <v>1133</v>
      </c>
      <c r="K94" s="4"/>
      <c r="L94" s="100"/>
      <c r="M94" s="101" t="s">
        <v>2334</v>
      </c>
      <c r="N94" s="101" t="s">
        <v>2334</v>
      </c>
      <c r="O94" s="4" t="s">
        <v>2334</v>
      </c>
      <c r="P94" s="4" t="s">
        <v>1090</v>
      </c>
      <c r="Q94" s="4">
        <v>5</v>
      </c>
      <c r="R94" s="4"/>
      <c r="S94" s="4"/>
      <c r="T94" s="4"/>
      <c r="U94" s="4"/>
      <c r="V94" s="4"/>
      <c r="W94" s="4"/>
      <c r="X94" s="4"/>
      <c r="Y94" s="4"/>
      <c r="Z94" s="4"/>
      <c r="AA94" s="4">
        <f t="shared" si="0"/>
        <v>83.33</v>
      </c>
      <c r="AB94" s="4">
        <f t="shared" si="1"/>
        <v>34</v>
      </c>
    </row>
    <row r="95" spans="1:28" ht="15.75" customHeight="1" x14ac:dyDescent="0.4">
      <c r="A95" s="852"/>
      <c r="B95" s="852"/>
      <c r="C95" s="852"/>
      <c r="D95" s="1255" t="s">
        <v>1147</v>
      </c>
      <c r="E95" s="1308" t="s">
        <v>1148</v>
      </c>
      <c r="F95" s="1308" t="s">
        <v>1151</v>
      </c>
      <c r="G95" s="1308" t="s">
        <v>1151</v>
      </c>
      <c r="H95" s="89"/>
      <c r="I95" s="89"/>
      <c r="J95" s="93" t="s">
        <v>1804</v>
      </c>
      <c r="K95" s="4"/>
      <c r="L95" s="100"/>
      <c r="M95" s="101" t="s">
        <v>2453</v>
      </c>
      <c r="N95" s="101" t="s">
        <v>2453</v>
      </c>
      <c r="O95" s="4" t="s">
        <v>2334</v>
      </c>
      <c r="P95" s="4" t="s">
        <v>1090</v>
      </c>
      <c r="Q95" s="4">
        <v>1</v>
      </c>
      <c r="R95" s="4"/>
      <c r="S95" s="4"/>
      <c r="T95" s="4"/>
      <c r="U95" s="4"/>
      <c r="V95" s="4"/>
      <c r="W95" s="4"/>
      <c r="X95" s="4"/>
      <c r="Y95" s="4"/>
      <c r="Z95" s="4"/>
      <c r="AA95" s="4">
        <f t="shared" si="0"/>
        <v>16.666</v>
      </c>
      <c r="AB95" s="4">
        <f t="shared" si="1"/>
        <v>71</v>
      </c>
    </row>
    <row r="96" spans="1:28" ht="15.75" customHeight="1" x14ac:dyDescent="0.4">
      <c r="A96" s="852"/>
      <c r="B96" s="852"/>
      <c r="C96" s="852"/>
      <c r="D96" s="852"/>
      <c r="E96" s="852"/>
      <c r="F96" s="852"/>
      <c r="G96" s="852"/>
      <c r="H96" s="89"/>
      <c r="I96" s="89"/>
      <c r="J96" s="93" t="s">
        <v>1155</v>
      </c>
      <c r="K96" s="4"/>
      <c r="L96" s="100"/>
      <c r="M96" s="101" t="s">
        <v>2453</v>
      </c>
      <c r="N96" s="101" t="s">
        <v>2453</v>
      </c>
      <c r="O96" s="4" t="s">
        <v>2334</v>
      </c>
      <c r="P96" s="4" t="s">
        <v>1090</v>
      </c>
      <c r="Q96" s="4">
        <v>1</v>
      </c>
      <c r="R96" s="4"/>
      <c r="S96" s="4"/>
      <c r="T96" s="4"/>
      <c r="U96" s="4"/>
      <c r="V96" s="4"/>
      <c r="W96" s="4"/>
      <c r="X96" s="4"/>
      <c r="Y96" s="4"/>
      <c r="Z96" s="4"/>
      <c r="AA96" s="4">
        <f t="shared" si="0"/>
        <v>16.666</v>
      </c>
      <c r="AB96" s="4">
        <f t="shared" si="1"/>
        <v>71</v>
      </c>
    </row>
    <row r="97" spans="1:28" ht="15.75" customHeight="1" x14ac:dyDescent="0.4">
      <c r="A97" s="852"/>
      <c r="B97" s="852"/>
      <c r="C97" s="852"/>
      <c r="D97" s="852"/>
      <c r="E97" s="852"/>
      <c r="F97" s="852"/>
      <c r="G97" s="852"/>
      <c r="H97" s="89"/>
      <c r="I97" s="89"/>
      <c r="J97" s="93" t="s">
        <v>1805</v>
      </c>
      <c r="K97" s="4"/>
      <c r="L97" s="100"/>
      <c r="M97" s="101" t="s">
        <v>2453</v>
      </c>
      <c r="N97" s="101" t="s">
        <v>2453</v>
      </c>
      <c r="O97" s="4" t="s">
        <v>2334</v>
      </c>
      <c r="P97" s="4" t="s">
        <v>1090</v>
      </c>
      <c r="Q97" s="4">
        <v>1</v>
      </c>
      <c r="R97" s="4"/>
      <c r="S97" s="4"/>
      <c r="T97" s="4"/>
      <c r="U97" s="4"/>
      <c r="V97" s="4"/>
      <c r="W97" s="4"/>
      <c r="X97" s="4"/>
      <c r="Y97" s="4"/>
      <c r="Z97" s="4"/>
      <c r="AA97" s="4">
        <f t="shared" si="0"/>
        <v>16.666</v>
      </c>
      <c r="AB97" s="4">
        <f t="shared" si="1"/>
        <v>71</v>
      </c>
    </row>
    <row r="98" spans="1:28" ht="15.75" customHeight="1" x14ac:dyDescent="0.4">
      <c r="A98" s="852"/>
      <c r="B98" s="852"/>
      <c r="C98" s="852"/>
      <c r="D98" s="852"/>
      <c r="E98" s="852"/>
      <c r="F98" s="852"/>
      <c r="G98" s="852"/>
      <c r="H98" s="89"/>
      <c r="I98" s="89"/>
      <c r="J98" s="93" t="s">
        <v>1165</v>
      </c>
      <c r="K98" s="4"/>
      <c r="L98" s="100"/>
      <c r="M98" s="101" t="s">
        <v>2334</v>
      </c>
      <c r="N98" s="101" t="s">
        <v>2334</v>
      </c>
      <c r="O98" s="4" t="s">
        <v>2334</v>
      </c>
      <c r="P98" s="4" t="s">
        <v>1090</v>
      </c>
      <c r="Q98" s="4">
        <v>1</v>
      </c>
      <c r="R98" s="4"/>
      <c r="S98" s="4"/>
      <c r="T98" s="4"/>
      <c r="U98" s="4"/>
      <c r="V98" s="4"/>
      <c r="W98" s="4"/>
      <c r="X98" s="4"/>
      <c r="Y98" s="4"/>
      <c r="Z98" s="4"/>
      <c r="AA98" s="4">
        <f t="shared" si="0"/>
        <v>16.666</v>
      </c>
      <c r="AB98" s="4">
        <f t="shared" si="1"/>
        <v>71</v>
      </c>
    </row>
    <row r="99" spans="1:28" ht="15.75" customHeight="1" x14ac:dyDescent="0.4">
      <c r="A99" s="852"/>
      <c r="B99" s="852"/>
      <c r="C99" s="852"/>
      <c r="D99" s="852"/>
      <c r="E99" s="852"/>
      <c r="F99" s="852"/>
      <c r="G99" s="852"/>
      <c r="H99" s="89"/>
      <c r="I99" s="89"/>
      <c r="J99" s="93" t="s">
        <v>1806</v>
      </c>
      <c r="K99" s="4"/>
      <c r="L99" s="100"/>
      <c r="M99" s="101" t="s">
        <v>2334</v>
      </c>
      <c r="N99" s="101" t="s">
        <v>2334</v>
      </c>
      <c r="O99" s="4" t="s">
        <v>2334</v>
      </c>
      <c r="P99" s="4" t="s">
        <v>1090</v>
      </c>
      <c r="Q99" s="4">
        <v>1</v>
      </c>
      <c r="R99" s="4"/>
      <c r="S99" s="4"/>
      <c r="T99" s="4"/>
      <c r="U99" s="4"/>
      <c r="V99" s="4"/>
      <c r="W99" s="4"/>
      <c r="X99" s="4"/>
      <c r="Y99" s="4"/>
      <c r="Z99" s="4"/>
      <c r="AA99" s="4">
        <f t="shared" si="0"/>
        <v>16.666</v>
      </c>
      <c r="AB99" s="4">
        <f t="shared" si="1"/>
        <v>71</v>
      </c>
    </row>
    <row r="100" spans="1:28" ht="15.75" customHeight="1" x14ac:dyDescent="0.4">
      <c r="A100" s="852"/>
      <c r="B100" s="852"/>
      <c r="C100" s="852"/>
      <c r="D100" s="852"/>
      <c r="E100" s="852"/>
      <c r="F100" s="852"/>
      <c r="G100" s="852"/>
      <c r="H100" s="89"/>
      <c r="I100" s="89"/>
      <c r="J100" s="93" t="s">
        <v>1808</v>
      </c>
      <c r="K100" s="4"/>
      <c r="L100" s="100"/>
      <c r="M100" s="101" t="s">
        <v>2334</v>
      </c>
      <c r="N100" s="101" t="s">
        <v>2334</v>
      </c>
      <c r="O100" s="4" t="s">
        <v>2334</v>
      </c>
      <c r="P100" s="4" t="s">
        <v>1090</v>
      </c>
      <c r="Q100" s="4">
        <v>1</v>
      </c>
      <c r="R100" s="4"/>
      <c r="S100" s="4"/>
      <c r="T100" s="4"/>
      <c r="U100" s="4"/>
      <c r="V100" s="4"/>
      <c r="W100" s="4"/>
      <c r="X100" s="4"/>
      <c r="Y100" s="4"/>
      <c r="Z100" s="4"/>
      <c r="AA100" s="4">
        <f t="shared" si="0"/>
        <v>16.666</v>
      </c>
      <c r="AB100" s="4">
        <f t="shared" si="1"/>
        <v>71</v>
      </c>
    </row>
    <row r="101" spans="1:28" ht="45" customHeight="1" x14ac:dyDescent="0.4">
      <c r="A101" s="852"/>
      <c r="B101" s="852"/>
      <c r="C101" s="852"/>
      <c r="D101" s="852"/>
      <c r="E101" s="852"/>
      <c r="F101" s="852"/>
      <c r="G101" s="852"/>
      <c r="H101" s="89"/>
      <c r="I101" s="89"/>
      <c r="J101" s="93" t="s">
        <v>1809</v>
      </c>
      <c r="K101" s="4"/>
      <c r="L101" s="100"/>
      <c r="M101" s="101" t="s">
        <v>2334</v>
      </c>
      <c r="N101" s="101" t="s">
        <v>2334</v>
      </c>
      <c r="O101" s="4" t="s">
        <v>2334</v>
      </c>
      <c r="P101" s="4" t="s">
        <v>1090</v>
      </c>
      <c r="Q101" s="4">
        <v>1</v>
      </c>
      <c r="R101" s="4"/>
      <c r="S101" s="4"/>
      <c r="T101" s="4"/>
      <c r="U101" s="4"/>
      <c r="V101" s="4"/>
      <c r="W101" s="4"/>
      <c r="X101" s="4"/>
      <c r="Y101" s="4"/>
      <c r="Z101" s="4"/>
      <c r="AA101" s="4">
        <f t="shared" si="0"/>
        <v>16.666</v>
      </c>
      <c r="AB101" s="4">
        <f t="shared" si="1"/>
        <v>71</v>
      </c>
    </row>
    <row r="102" spans="1:28" ht="15.75" customHeight="1" x14ac:dyDescent="0.4">
      <c r="A102" s="852"/>
      <c r="B102" s="852"/>
      <c r="C102" s="852"/>
      <c r="D102" s="852"/>
      <c r="E102" s="852"/>
      <c r="F102" s="852"/>
      <c r="G102" s="852"/>
      <c r="H102" s="89"/>
      <c r="I102" s="89"/>
      <c r="J102" s="93" t="s">
        <v>1810</v>
      </c>
      <c r="K102" s="4"/>
      <c r="L102" s="100"/>
      <c r="M102" s="101" t="s">
        <v>2334</v>
      </c>
      <c r="N102" s="101" t="s">
        <v>2334</v>
      </c>
      <c r="O102" s="4" t="s">
        <v>2334</v>
      </c>
      <c r="P102" s="4" t="s">
        <v>1090</v>
      </c>
      <c r="Q102" s="4">
        <v>1</v>
      </c>
      <c r="R102" s="4"/>
      <c r="S102" s="4"/>
      <c r="T102" s="4"/>
      <c r="U102" s="4"/>
      <c r="V102" s="4"/>
      <c r="W102" s="4"/>
      <c r="X102" s="4"/>
      <c r="Y102" s="4"/>
      <c r="Z102" s="4"/>
      <c r="AA102" s="4">
        <f t="shared" si="0"/>
        <v>16.666</v>
      </c>
      <c r="AB102" s="4">
        <f t="shared" si="1"/>
        <v>71</v>
      </c>
    </row>
    <row r="103" spans="1:28" ht="15.75" customHeight="1" x14ac:dyDescent="0.4">
      <c r="A103" s="852"/>
      <c r="B103" s="852"/>
      <c r="C103" s="852"/>
      <c r="D103" s="852"/>
      <c r="E103" s="852"/>
      <c r="F103" s="852"/>
      <c r="G103" s="852"/>
      <c r="H103" s="89"/>
      <c r="I103" s="89"/>
      <c r="J103" s="93" t="s">
        <v>1811</v>
      </c>
      <c r="K103" s="4"/>
      <c r="L103" s="100"/>
      <c r="M103" s="101" t="s">
        <v>2453</v>
      </c>
      <c r="N103" s="101" t="s">
        <v>2334</v>
      </c>
      <c r="O103" s="4" t="s">
        <v>2334</v>
      </c>
      <c r="P103" s="4" t="s">
        <v>1090</v>
      </c>
      <c r="Q103" s="4">
        <v>1</v>
      </c>
      <c r="R103" s="4"/>
      <c r="S103" s="4"/>
      <c r="T103" s="4"/>
      <c r="U103" s="4"/>
      <c r="V103" s="4"/>
      <c r="W103" s="4"/>
      <c r="X103" s="4"/>
      <c r="Y103" s="4"/>
      <c r="Z103" s="4"/>
      <c r="AA103" s="4">
        <f t="shared" si="0"/>
        <v>16.666</v>
      </c>
      <c r="AB103" s="4">
        <f t="shared" si="1"/>
        <v>71</v>
      </c>
    </row>
    <row r="104" spans="1:28" ht="15.75" customHeight="1" x14ac:dyDescent="0.4">
      <c r="A104" s="852"/>
      <c r="B104" s="852"/>
      <c r="C104" s="852"/>
      <c r="D104" s="852"/>
      <c r="E104" s="852"/>
      <c r="F104" s="852"/>
      <c r="G104" s="852"/>
      <c r="H104" s="89"/>
      <c r="I104" s="89"/>
      <c r="J104" s="93" t="s">
        <v>1175</v>
      </c>
      <c r="K104" s="4"/>
      <c r="L104" s="100"/>
      <c r="M104" s="101" t="s">
        <v>2334</v>
      </c>
      <c r="N104" s="101" t="s">
        <v>2334</v>
      </c>
      <c r="O104" s="4" t="s">
        <v>2334</v>
      </c>
      <c r="P104" s="4" t="s">
        <v>1090</v>
      </c>
      <c r="Q104" s="4">
        <v>1</v>
      </c>
      <c r="R104" s="4"/>
      <c r="S104" s="4"/>
      <c r="T104" s="4"/>
      <c r="U104" s="4"/>
      <c r="V104" s="4"/>
      <c r="W104" s="4"/>
      <c r="X104" s="4"/>
      <c r="Y104" s="4"/>
      <c r="Z104" s="4"/>
      <c r="AA104" s="4">
        <f t="shared" si="0"/>
        <v>16.666</v>
      </c>
      <c r="AB104" s="4">
        <f t="shared" si="1"/>
        <v>71</v>
      </c>
    </row>
    <row r="105" spans="1:28" ht="15.75" customHeight="1" x14ac:dyDescent="0.4">
      <c r="A105" s="852"/>
      <c r="B105" s="852"/>
      <c r="C105" s="852"/>
      <c r="D105" s="852"/>
      <c r="E105" s="852"/>
      <c r="F105" s="852"/>
      <c r="G105" s="852"/>
      <c r="H105" s="89"/>
      <c r="I105" s="89"/>
      <c r="J105" s="93" t="s">
        <v>1177</v>
      </c>
      <c r="K105" s="4"/>
      <c r="L105" s="100"/>
      <c r="M105" s="101" t="s">
        <v>2334</v>
      </c>
      <c r="N105" s="101" t="s">
        <v>2453</v>
      </c>
      <c r="O105" s="4" t="s">
        <v>2334</v>
      </c>
      <c r="P105" s="4" t="s">
        <v>1090</v>
      </c>
      <c r="Q105" s="4">
        <v>1</v>
      </c>
      <c r="R105" s="4"/>
      <c r="S105" s="4"/>
      <c r="T105" s="4"/>
      <c r="U105" s="4"/>
      <c r="V105" s="4"/>
      <c r="W105" s="4"/>
      <c r="X105" s="4"/>
      <c r="Y105" s="4"/>
      <c r="Z105" s="4"/>
      <c r="AA105" s="4">
        <f t="shared" si="0"/>
        <v>16.666</v>
      </c>
      <c r="AB105" s="4">
        <f t="shared" si="1"/>
        <v>71</v>
      </c>
    </row>
    <row r="106" spans="1:28" ht="15.75" customHeight="1" x14ac:dyDescent="0.4">
      <c r="A106" s="852"/>
      <c r="B106" s="852"/>
      <c r="C106" s="852"/>
      <c r="D106" s="852"/>
      <c r="E106" s="852"/>
      <c r="F106" s="852"/>
      <c r="G106" s="852"/>
      <c r="H106" s="89"/>
      <c r="I106" s="89"/>
      <c r="J106" s="93" t="s">
        <v>1179</v>
      </c>
      <c r="K106" s="4"/>
      <c r="L106" s="100"/>
      <c r="M106" s="101" t="s">
        <v>2334</v>
      </c>
      <c r="N106" s="101" t="s">
        <v>2334</v>
      </c>
      <c r="O106" s="4" t="s">
        <v>2453</v>
      </c>
      <c r="P106" s="4" t="s">
        <v>1090</v>
      </c>
      <c r="Q106" s="4">
        <v>5</v>
      </c>
      <c r="R106" s="4"/>
      <c r="S106" s="4"/>
      <c r="T106" s="4"/>
      <c r="U106" s="4"/>
      <c r="V106" s="4"/>
      <c r="W106" s="4"/>
      <c r="X106" s="4"/>
      <c r="Y106" s="4"/>
      <c r="Z106" s="4"/>
      <c r="AA106" s="4">
        <f t="shared" si="0"/>
        <v>83.33</v>
      </c>
      <c r="AB106" s="4">
        <f t="shared" si="1"/>
        <v>34</v>
      </c>
    </row>
    <row r="107" spans="1:28" ht="15.75" customHeight="1" x14ac:dyDescent="0.4">
      <c r="A107" s="852"/>
      <c r="B107" s="852"/>
      <c r="C107" s="852"/>
      <c r="D107" s="815"/>
      <c r="E107" s="815"/>
      <c r="F107" s="815"/>
      <c r="G107" s="815"/>
      <c r="H107" s="89"/>
      <c r="I107" s="89"/>
      <c r="J107" s="93" t="s">
        <v>1183</v>
      </c>
      <c r="K107" s="4"/>
      <c r="L107" s="100"/>
      <c r="M107" s="101" t="s">
        <v>2334</v>
      </c>
      <c r="N107" s="101" t="s">
        <v>2334</v>
      </c>
      <c r="O107" s="4" t="s">
        <v>2334</v>
      </c>
      <c r="P107" s="4" t="s">
        <v>1090</v>
      </c>
      <c r="Q107" s="4">
        <v>5</v>
      </c>
      <c r="R107" s="4"/>
      <c r="S107" s="4"/>
      <c r="T107" s="4"/>
      <c r="U107" s="4"/>
      <c r="V107" s="4"/>
      <c r="W107" s="4"/>
      <c r="X107" s="4"/>
      <c r="Y107" s="4"/>
      <c r="Z107" s="4"/>
      <c r="AA107" s="4">
        <f t="shared" si="0"/>
        <v>83.33</v>
      </c>
      <c r="AB107" s="4">
        <f t="shared" si="1"/>
        <v>34</v>
      </c>
    </row>
    <row r="108" spans="1:28" ht="15.75" customHeight="1" x14ac:dyDescent="0.4">
      <c r="A108" s="852"/>
      <c r="B108" s="852"/>
      <c r="C108" s="852"/>
      <c r="D108" s="1255" t="s">
        <v>1192</v>
      </c>
      <c r="E108" s="1308" t="s">
        <v>1812</v>
      </c>
      <c r="F108" s="1308" t="s">
        <v>1166</v>
      </c>
      <c r="G108" s="1308" t="s">
        <v>1166</v>
      </c>
      <c r="H108" s="89"/>
      <c r="I108" s="89"/>
      <c r="J108" s="93" t="s">
        <v>1197</v>
      </c>
      <c r="K108" s="4"/>
      <c r="L108" s="100"/>
      <c r="M108" s="101" t="s">
        <v>2334</v>
      </c>
      <c r="N108" s="101" t="s">
        <v>2334</v>
      </c>
      <c r="O108" s="4" t="s">
        <v>2334</v>
      </c>
      <c r="P108" s="4" t="s">
        <v>1090</v>
      </c>
      <c r="Q108" s="4">
        <v>9</v>
      </c>
      <c r="R108" s="4"/>
      <c r="S108" s="4"/>
      <c r="T108" s="4"/>
      <c r="U108" s="4"/>
      <c r="V108" s="4"/>
      <c r="W108" s="4"/>
      <c r="X108" s="4"/>
      <c r="Y108" s="4"/>
      <c r="Z108" s="4"/>
      <c r="AA108" s="4">
        <f t="shared" si="0"/>
        <v>149.994</v>
      </c>
      <c r="AB108" s="4">
        <f t="shared" si="1"/>
        <v>3</v>
      </c>
    </row>
    <row r="109" spans="1:28" ht="15.75" customHeight="1" x14ac:dyDescent="0.4">
      <c r="A109" s="852"/>
      <c r="B109" s="852"/>
      <c r="C109" s="852"/>
      <c r="D109" s="852"/>
      <c r="E109" s="852"/>
      <c r="F109" s="852"/>
      <c r="G109" s="852"/>
      <c r="H109" s="89"/>
      <c r="I109" s="89"/>
      <c r="J109" s="93" t="s">
        <v>1199</v>
      </c>
      <c r="K109" s="4"/>
      <c r="L109" s="100"/>
      <c r="M109" s="101" t="s">
        <v>2334</v>
      </c>
      <c r="N109" s="101" t="s">
        <v>2334</v>
      </c>
      <c r="O109" s="4" t="s">
        <v>2334</v>
      </c>
      <c r="P109" s="4" t="s">
        <v>1090</v>
      </c>
      <c r="Q109" s="4">
        <v>9</v>
      </c>
      <c r="R109" s="4"/>
      <c r="S109" s="4"/>
      <c r="T109" s="4"/>
      <c r="U109" s="4"/>
      <c r="V109" s="4"/>
      <c r="W109" s="4"/>
      <c r="X109" s="4"/>
      <c r="Y109" s="4"/>
      <c r="Z109" s="4"/>
      <c r="AA109" s="4">
        <f t="shared" si="0"/>
        <v>149.994</v>
      </c>
      <c r="AB109" s="4">
        <f t="shared" si="1"/>
        <v>3</v>
      </c>
    </row>
    <row r="110" spans="1:28" ht="15.75" customHeight="1" x14ac:dyDescent="0.4">
      <c r="A110" s="852"/>
      <c r="B110" s="852"/>
      <c r="C110" s="852"/>
      <c r="D110" s="852"/>
      <c r="E110" s="852"/>
      <c r="F110" s="852"/>
      <c r="G110" s="852"/>
      <c r="H110" s="89"/>
      <c r="I110" s="89"/>
      <c r="J110" s="93" t="s">
        <v>1201</v>
      </c>
      <c r="K110" s="4"/>
      <c r="L110" s="100"/>
      <c r="M110" s="101" t="s">
        <v>2334</v>
      </c>
      <c r="N110" s="101" t="s">
        <v>2334</v>
      </c>
      <c r="O110" s="4" t="s">
        <v>2334</v>
      </c>
      <c r="P110" s="4" t="s">
        <v>1090</v>
      </c>
      <c r="Q110" s="4">
        <v>9</v>
      </c>
      <c r="R110" s="4"/>
      <c r="S110" s="4"/>
      <c r="T110" s="4"/>
      <c r="U110" s="4"/>
      <c r="V110" s="4"/>
      <c r="W110" s="4"/>
      <c r="X110" s="4"/>
      <c r="Y110" s="4"/>
      <c r="Z110" s="4"/>
      <c r="AA110" s="4">
        <f t="shared" si="0"/>
        <v>149.994</v>
      </c>
      <c r="AB110" s="4">
        <f t="shared" si="1"/>
        <v>3</v>
      </c>
    </row>
    <row r="111" spans="1:28" ht="15.75" customHeight="1" x14ac:dyDescent="0.4">
      <c r="A111" s="852"/>
      <c r="B111" s="852"/>
      <c r="C111" s="852"/>
      <c r="D111" s="852"/>
      <c r="E111" s="852"/>
      <c r="F111" s="852"/>
      <c r="G111" s="852"/>
      <c r="H111" s="89"/>
      <c r="I111" s="89"/>
      <c r="J111" s="93" t="s">
        <v>1203</v>
      </c>
      <c r="K111" s="4"/>
      <c r="L111" s="100"/>
      <c r="M111" s="101" t="s">
        <v>2334</v>
      </c>
      <c r="N111" s="101" t="s">
        <v>2334</v>
      </c>
      <c r="O111" s="4" t="s">
        <v>2334</v>
      </c>
      <c r="P111" s="4" t="s">
        <v>1090</v>
      </c>
      <c r="Q111" s="4">
        <v>9</v>
      </c>
      <c r="R111" s="4"/>
      <c r="S111" s="4"/>
      <c r="T111" s="4"/>
      <c r="U111" s="4"/>
      <c r="V111" s="4"/>
      <c r="W111" s="4"/>
      <c r="X111" s="4"/>
      <c r="Y111" s="4"/>
      <c r="Z111" s="4"/>
      <c r="AA111" s="4">
        <f t="shared" si="0"/>
        <v>149.994</v>
      </c>
      <c r="AB111" s="4">
        <f t="shared" si="1"/>
        <v>3</v>
      </c>
    </row>
    <row r="112" spans="1:28" ht="15.75" customHeight="1" x14ac:dyDescent="0.4">
      <c r="A112" s="852"/>
      <c r="B112" s="852"/>
      <c r="C112" s="852"/>
      <c r="D112" s="852"/>
      <c r="E112" s="852"/>
      <c r="F112" s="852"/>
      <c r="G112" s="852"/>
      <c r="H112" s="89"/>
      <c r="I112" s="89"/>
      <c r="J112" s="93" t="s">
        <v>1205</v>
      </c>
      <c r="K112" s="4"/>
      <c r="L112" s="100"/>
      <c r="M112" s="101" t="s">
        <v>2334</v>
      </c>
      <c r="N112" s="101" t="s">
        <v>2334</v>
      </c>
      <c r="O112" s="4" t="s">
        <v>2334</v>
      </c>
      <c r="P112" s="4" t="s">
        <v>1090</v>
      </c>
      <c r="Q112" s="4">
        <v>5</v>
      </c>
      <c r="R112" s="4"/>
      <c r="S112" s="4"/>
      <c r="T112" s="4"/>
      <c r="U112" s="4"/>
      <c r="V112" s="4"/>
      <c r="W112" s="4"/>
      <c r="X112" s="4"/>
      <c r="Y112" s="4"/>
      <c r="Z112" s="4"/>
      <c r="AA112" s="4">
        <f t="shared" si="0"/>
        <v>83.33</v>
      </c>
      <c r="AB112" s="4">
        <f t="shared" si="1"/>
        <v>34</v>
      </c>
    </row>
    <row r="113" spans="1:28" ht="15.75" customHeight="1" x14ac:dyDescent="0.4">
      <c r="A113" s="852"/>
      <c r="B113" s="852"/>
      <c r="C113" s="852"/>
      <c r="D113" s="852"/>
      <c r="E113" s="852"/>
      <c r="F113" s="852"/>
      <c r="G113" s="852"/>
      <c r="H113" s="89"/>
      <c r="I113" s="89"/>
      <c r="J113" s="93" t="s">
        <v>1212</v>
      </c>
      <c r="K113" s="4"/>
      <c r="L113" s="100"/>
      <c r="M113" s="101" t="s">
        <v>2334</v>
      </c>
      <c r="N113" s="101" t="s">
        <v>2334</v>
      </c>
      <c r="O113" s="4" t="s">
        <v>2334</v>
      </c>
      <c r="P113" s="4" t="s">
        <v>1090</v>
      </c>
      <c r="Q113" s="4">
        <v>9</v>
      </c>
      <c r="R113" s="4"/>
      <c r="S113" s="4"/>
      <c r="T113" s="4"/>
      <c r="U113" s="4"/>
      <c r="V113" s="4"/>
      <c r="W113" s="4"/>
      <c r="X113" s="4"/>
      <c r="Y113" s="4"/>
      <c r="Z113" s="4"/>
      <c r="AA113" s="4">
        <f t="shared" si="0"/>
        <v>149.994</v>
      </c>
      <c r="AB113" s="4">
        <f t="shared" si="1"/>
        <v>3</v>
      </c>
    </row>
    <row r="114" spans="1:28" ht="15" customHeight="1" x14ac:dyDescent="0.4">
      <c r="A114" s="852"/>
      <c r="B114" s="852"/>
      <c r="C114" s="852"/>
      <c r="D114" s="852"/>
      <c r="E114" s="852"/>
      <c r="F114" s="852"/>
      <c r="G114" s="852"/>
      <c r="H114" s="89"/>
      <c r="I114" s="89"/>
      <c r="J114" s="93" t="s">
        <v>1214</v>
      </c>
      <c r="K114" s="4" t="s">
        <v>1151</v>
      </c>
      <c r="L114" s="100"/>
      <c r="M114" s="101" t="s">
        <v>2334</v>
      </c>
      <c r="N114" s="101" t="s">
        <v>2334</v>
      </c>
      <c r="O114" s="4" t="s">
        <v>2334</v>
      </c>
      <c r="P114" s="4" t="s">
        <v>1090</v>
      </c>
      <c r="Q114" s="4">
        <v>9</v>
      </c>
      <c r="R114" s="4"/>
      <c r="S114" s="4"/>
      <c r="T114" s="4"/>
      <c r="U114" s="4"/>
      <c r="V114" s="4"/>
      <c r="W114" s="4"/>
      <c r="X114" s="4"/>
      <c r="Y114" s="4"/>
      <c r="Z114" s="4"/>
      <c r="AA114" s="4">
        <f t="shared" si="0"/>
        <v>149.994</v>
      </c>
      <c r="AB114" s="4">
        <f t="shared" si="1"/>
        <v>3</v>
      </c>
    </row>
    <row r="115" spans="1:28" ht="15.75" customHeight="1" x14ac:dyDescent="0.4">
      <c r="A115" s="852"/>
      <c r="B115" s="852"/>
      <c r="C115" s="852"/>
      <c r="D115" s="852"/>
      <c r="E115" s="852"/>
      <c r="F115" s="852"/>
      <c r="G115" s="852"/>
      <c r="H115" s="89"/>
      <c r="I115" s="89"/>
      <c r="J115" s="93" t="s">
        <v>1216</v>
      </c>
      <c r="K115" s="4" t="s">
        <v>1151</v>
      </c>
      <c r="L115" s="100"/>
      <c r="M115" s="101" t="s">
        <v>2334</v>
      </c>
      <c r="N115" s="101" t="s">
        <v>2334</v>
      </c>
      <c r="O115" s="4" t="s">
        <v>2334</v>
      </c>
      <c r="P115" s="4" t="s">
        <v>1090</v>
      </c>
      <c r="Q115" s="4">
        <v>5</v>
      </c>
      <c r="R115" s="4"/>
      <c r="S115" s="4"/>
      <c r="T115" s="4"/>
      <c r="U115" s="4"/>
      <c r="V115" s="4"/>
      <c r="W115" s="4"/>
      <c r="X115" s="4"/>
      <c r="Y115" s="4"/>
      <c r="Z115" s="4"/>
      <c r="AA115" s="4">
        <f t="shared" si="0"/>
        <v>83.33</v>
      </c>
      <c r="AB115" s="4">
        <f t="shared" si="1"/>
        <v>34</v>
      </c>
    </row>
    <row r="116" spans="1:28" ht="15.75" customHeight="1" x14ac:dyDescent="0.4">
      <c r="A116" s="852"/>
      <c r="B116" s="852"/>
      <c r="C116" s="852"/>
      <c r="D116" s="852"/>
      <c r="E116" s="852"/>
      <c r="F116" s="852"/>
      <c r="G116" s="852"/>
      <c r="H116" s="93"/>
      <c r="I116" s="93"/>
      <c r="J116" s="93" t="s">
        <v>1218</v>
      </c>
      <c r="K116" s="4" t="s">
        <v>1151</v>
      </c>
      <c r="L116" s="100"/>
      <c r="M116" s="101" t="s">
        <v>2334</v>
      </c>
      <c r="N116" s="101" t="s">
        <v>2334</v>
      </c>
      <c r="O116" s="4" t="s">
        <v>2334</v>
      </c>
      <c r="P116" s="4" t="s">
        <v>1090</v>
      </c>
      <c r="Q116" s="4">
        <v>5</v>
      </c>
      <c r="R116" s="4"/>
      <c r="S116" s="4"/>
      <c r="T116" s="4"/>
      <c r="U116" s="4"/>
      <c r="V116" s="4"/>
      <c r="W116" s="4"/>
      <c r="X116" s="4"/>
      <c r="Y116" s="4"/>
      <c r="Z116" s="4"/>
      <c r="AA116" s="4">
        <f t="shared" si="0"/>
        <v>83.33</v>
      </c>
      <c r="AB116" s="4">
        <f t="shared" si="1"/>
        <v>34</v>
      </c>
    </row>
    <row r="117" spans="1:28" ht="15" customHeight="1" x14ac:dyDescent="0.4">
      <c r="A117" s="852"/>
      <c r="B117" s="852"/>
      <c r="C117" s="852"/>
      <c r="D117" s="852"/>
      <c r="E117" s="852"/>
      <c r="F117" s="852"/>
      <c r="G117" s="852"/>
      <c r="H117" s="89"/>
      <c r="I117" s="89"/>
      <c r="J117" s="93" t="s">
        <v>1222</v>
      </c>
      <c r="K117" s="4" t="s">
        <v>1166</v>
      </c>
      <c r="L117" s="100"/>
      <c r="M117" s="101" t="s">
        <v>2334</v>
      </c>
      <c r="N117" s="101" t="s">
        <v>2334</v>
      </c>
      <c r="O117" s="4" t="s">
        <v>2334</v>
      </c>
      <c r="P117" s="4" t="s">
        <v>1090</v>
      </c>
      <c r="Q117" s="4">
        <v>1</v>
      </c>
      <c r="R117" s="4"/>
      <c r="S117" s="4"/>
      <c r="T117" s="4"/>
      <c r="U117" s="4"/>
      <c r="V117" s="4"/>
      <c r="W117" s="4"/>
      <c r="X117" s="4"/>
      <c r="Y117" s="4"/>
      <c r="Z117" s="4"/>
      <c r="AA117" s="4">
        <f t="shared" si="0"/>
        <v>16.666</v>
      </c>
      <c r="AB117" s="4">
        <f t="shared" si="1"/>
        <v>71</v>
      </c>
    </row>
    <row r="118" spans="1:28" ht="15.75" customHeight="1" x14ac:dyDescent="0.4">
      <c r="A118" s="852"/>
      <c r="B118" s="852"/>
      <c r="C118" s="852"/>
      <c r="D118" s="852"/>
      <c r="E118" s="852"/>
      <c r="F118" s="852"/>
      <c r="G118" s="852"/>
      <c r="H118" s="89"/>
      <c r="I118" s="89"/>
      <c r="J118" s="93" t="s">
        <v>1225</v>
      </c>
      <c r="K118" s="4" t="s">
        <v>1166</v>
      </c>
      <c r="L118" s="100"/>
      <c r="M118" s="101" t="s">
        <v>2334</v>
      </c>
      <c r="N118" s="101" t="s">
        <v>2334</v>
      </c>
      <c r="O118" s="4" t="s">
        <v>2334</v>
      </c>
      <c r="P118" s="4" t="s">
        <v>1090</v>
      </c>
      <c r="Q118" s="4">
        <v>1</v>
      </c>
      <c r="R118" s="4"/>
      <c r="S118" s="4"/>
      <c r="T118" s="4"/>
      <c r="U118" s="4"/>
      <c r="V118" s="4"/>
      <c r="W118" s="4"/>
      <c r="X118" s="4"/>
      <c r="Y118" s="4"/>
      <c r="Z118" s="4"/>
      <c r="AA118" s="4">
        <f t="shared" si="0"/>
        <v>16.666</v>
      </c>
      <c r="AB118" s="4">
        <f t="shared" si="1"/>
        <v>71</v>
      </c>
    </row>
    <row r="119" spans="1:28" ht="15.75" customHeight="1" x14ac:dyDescent="0.4">
      <c r="A119" s="852"/>
      <c r="B119" s="852"/>
      <c r="C119" s="852"/>
      <c r="D119" s="852"/>
      <c r="E119" s="852"/>
      <c r="F119" s="852"/>
      <c r="G119" s="852"/>
      <c r="H119" s="89"/>
      <c r="I119" s="89"/>
      <c r="J119" s="93" t="s">
        <v>1227</v>
      </c>
      <c r="K119" s="4" t="s">
        <v>1166</v>
      </c>
      <c r="L119" s="100"/>
      <c r="M119" s="101" t="s">
        <v>2334</v>
      </c>
      <c r="N119" s="101" t="s">
        <v>2334</v>
      </c>
      <c r="O119" s="4" t="s">
        <v>2334</v>
      </c>
      <c r="P119" s="4" t="s">
        <v>1090</v>
      </c>
      <c r="Q119" s="4">
        <v>1</v>
      </c>
      <c r="R119" s="4"/>
      <c r="S119" s="4"/>
      <c r="T119" s="4"/>
      <c r="U119" s="4"/>
      <c r="V119" s="4"/>
      <c r="W119" s="4"/>
      <c r="X119" s="4"/>
      <c r="Y119" s="4"/>
      <c r="Z119" s="4"/>
      <c r="AA119" s="4">
        <f t="shared" si="0"/>
        <v>16.666</v>
      </c>
      <c r="AB119" s="4">
        <f t="shared" si="1"/>
        <v>71</v>
      </c>
    </row>
    <row r="120" spans="1:28" ht="15.75" customHeight="1" x14ac:dyDescent="0.4">
      <c r="A120" s="852"/>
      <c r="B120" s="852"/>
      <c r="C120" s="852"/>
      <c r="D120" s="852"/>
      <c r="E120" s="852"/>
      <c r="F120" s="852"/>
      <c r="G120" s="852"/>
      <c r="H120" s="89"/>
      <c r="I120" s="89"/>
      <c r="J120" s="93" t="s">
        <v>1229</v>
      </c>
      <c r="K120" s="4" t="s">
        <v>1166</v>
      </c>
      <c r="L120" s="100"/>
      <c r="M120" s="101" t="s">
        <v>2334</v>
      </c>
      <c r="N120" s="101" t="s">
        <v>2334</v>
      </c>
      <c r="O120" s="4" t="s">
        <v>2334</v>
      </c>
      <c r="P120" s="4" t="s">
        <v>1090</v>
      </c>
      <c r="Q120" s="4">
        <v>1</v>
      </c>
      <c r="R120" s="4"/>
      <c r="S120" s="4"/>
      <c r="T120" s="4"/>
      <c r="U120" s="4"/>
      <c r="V120" s="4"/>
      <c r="W120" s="4"/>
      <c r="X120" s="4"/>
      <c r="Y120" s="4"/>
      <c r="Z120" s="4"/>
      <c r="AA120" s="4">
        <f t="shared" si="0"/>
        <v>16.666</v>
      </c>
      <c r="AB120" s="4">
        <f t="shared" si="1"/>
        <v>71</v>
      </c>
    </row>
    <row r="121" spans="1:28" ht="15.75" customHeight="1" x14ac:dyDescent="0.4">
      <c r="A121" s="852"/>
      <c r="B121" s="852"/>
      <c r="C121" s="852"/>
      <c r="D121" s="852"/>
      <c r="E121" s="852"/>
      <c r="F121" s="852"/>
      <c r="G121" s="852"/>
      <c r="H121" s="89"/>
      <c r="I121" s="89"/>
      <c r="J121" s="93" t="s">
        <v>1231</v>
      </c>
      <c r="K121" s="4" t="s">
        <v>1166</v>
      </c>
      <c r="L121" s="100"/>
      <c r="M121" s="101" t="s">
        <v>2334</v>
      </c>
      <c r="N121" s="101" t="s">
        <v>2334</v>
      </c>
      <c r="O121" s="4" t="s">
        <v>2334</v>
      </c>
      <c r="P121" s="4" t="s">
        <v>1090</v>
      </c>
      <c r="Q121" s="4">
        <v>1</v>
      </c>
      <c r="R121" s="4"/>
      <c r="S121" s="4"/>
      <c r="T121" s="4"/>
      <c r="U121" s="4"/>
      <c r="V121" s="4"/>
      <c r="W121" s="4"/>
      <c r="X121" s="4"/>
      <c r="Y121" s="4"/>
      <c r="Z121" s="4"/>
      <c r="AA121" s="4">
        <f t="shared" si="0"/>
        <v>16.666</v>
      </c>
      <c r="AB121" s="4">
        <f t="shared" si="1"/>
        <v>71</v>
      </c>
    </row>
    <row r="122" spans="1:28" ht="15.75" customHeight="1" x14ac:dyDescent="0.4">
      <c r="A122" s="852"/>
      <c r="B122" s="852"/>
      <c r="C122" s="852"/>
      <c r="D122" s="852"/>
      <c r="E122" s="852"/>
      <c r="F122" s="815"/>
      <c r="G122" s="815"/>
      <c r="H122" s="89"/>
      <c r="I122" s="89"/>
      <c r="J122" s="93" t="s">
        <v>1233</v>
      </c>
      <c r="K122" s="4" t="s">
        <v>1166</v>
      </c>
      <c r="L122" s="100"/>
      <c r="M122" s="101" t="s">
        <v>2334</v>
      </c>
      <c r="N122" s="101" t="s">
        <v>2334</v>
      </c>
      <c r="O122" s="4" t="s">
        <v>2334</v>
      </c>
      <c r="P122" s="4" t="s">
        <v>1090</v>
      </c>
      <c r="Q122" s="4">
        <v>1</v>
      </c>
      <c r="R122" s="4"/>
      <c r="S122" s="4"/>
      <c r="T122" s="4"/>
      <c r="U122" s="4"/>
      <c r="V122" s="4"/>
      <c r="W122" s="4"/>
      <c r="X122" s="4"/>
      <c r="Y122" s="4"/>
      <c r="Z122" s="4"/>
      <c r="AA122" s="4">
        <f t="shared" si="0"/>
        <v>16.666</v>
      </c>
      <c r="AB122" s="4">
        <f t="shared" si="1"/>
        <v>71</v>
      </c>
    </row>
    <row r="123" spans="1:28" ht="15.75" customHeight="1" x14ac:dyDescent="0.4">
      <c r="A123" s="852"/>
      <c r="B123" s="852"/>
      <c r="C123" s="852"/>
      <c r="D123" s="1255" t="s">
        <v>1291</v>
      </c>
      <c r="E123" s="1308" t="s">
        <v>1292</v>
      </c>
      <c r="F123" s="1308" t="s">
        <v>1223</v>
      </c>
      <c r="G123" s="1308" t="s">
        <v>1223</v>
      </c>
      <c r="H123" s="93"/>
      <c r="I123" s="93"/>
      <c r="J123" s="93" t="s">
        <v>1294</v>
      </c>
      <c r="K123" s="4" t="s">
        <v>1264</v>
      </c>
      <c r="L123" s="100"/>
      <c r="M123" s="101" t="s">
        <v>2334</v>
      </c>
      <c r="N123" s="101" t="s">
        <v>2334</v>
      </c>
      <c r="O123" s="4" t="s">
        <v>2334</v>
      </c>
      <c r="P123" s="4" t="s">
        <v>1090</v>
      </c>
      <c r="Q123" s="4">
        <v>1</v>
      </c>
      <c r="R123" s="4"/>
      <c r="S123" s="4"/>
      <c r="T123" s="4"/>
      <c r="U123" s="4"/>
      <c r="V123" s="4"/>
      <c r="W123" s="4"/>
      <c r="X123" s="4"/>
      <c r="Y123" s="4"/>
      <c r="Z123" s="4"/>
      <c r="AA123" s="4">
        <f t="shared" si="0"/>
        <v>16.666</v>
      </c>
      <c r="AB123" s="4">
        <f t="shared" si="1"/>
        <v>71</v>
      </c>
    </row>
    <row r="124" spans="1:28" ht="15.75" customHeight="1" x14ac:dyDescent="0.4">
      <c r="A124" s="852"/>
      <c r="B124" s="852"/>
      <c r="C124" s="852"/>
      <c r="D124" s="852"/>
      <c r="E124" s="852"/>
      <c r="F124" s="852"/>
      <c r="G124" s="852"/>
      <c r="H124" s="89"/>
      <c r="I124" s="89"/>
      <c r="J124" s="93" t="s">
        <v>1296</v>
      </c>
      <c r="K124" s="4" t="s">
        <v>1166</v>
      </c>
      <c r="L124" s="100"/>
      <c r="M124" s="101" t="s">
        <v>2334</v>
      </c>
      <c r="N124" s="101" t="s">
        <v>2334</v>
      </c>
      <c r="O124" s="4" t="s">
        <v>2334</v>
      </c>
      <c r="P124" s="4" t="s">
        <v>1090</v>
      </c>
      <c r="Q124" s="4">
        <v>1</v>
      </c>
      <c r="R124" s="4"/>
      <c r="S124" s="4"/>
      <c r="T124" s="4"/>
      <c r="U124" s="4"/>
      <c r="V124" s="4"/>
      <c r="W124" s="4"/>
      <c r="X124" s="4"/>
      <c r="Y124" s="4"/>
      <c r="Z124" s="4"/>
      <c r="AA124" s="4">
        <f t="shared" si="0"/>
        <v>16.666</v>
      </c>
      <c r="AB124" s="4">
        <f t="shared" si="1"/>
        <v>71</v>
      </c>
    </row>
    <row r="125" spans="1:28" ht="15.75" customHeight="1" x14ac:dyDescent="0.4">
      <c r="A125" s="852"/>
      <c r="B125" s="852"/>
      <c r="C125" s="852"/>
      <c r="D125" s="852"/>
      <c r="E125" s="852"/>
      <c r="F125" s="852"/>
      <c r="G125" s="852"/>
      <c r="H125" s="89"/>
      <c r="I125" s="89"/>
      <c r="J125" s="93" t="s">
        <v>1814</v>
      </c>
      <c r="K125" s="4" t="s">
        <v>1166</v>
      </c>
      <c r="L125" s="100"/>
      <c r="M125" s="101" t="s">
        <v>2334</v>
      </c>
      <c r="N125" s="101" t="s">
        <v>2334</v>
      </c>
      <c r="O125" s="4" t="s">
        <v>2334</v>
      </c>
      <c r="P125" s="4" t="s">
        <v>1090</v>
      </c>
      <c r="Q125" s="4">
        <v>1</v>
      </c>
      <c r="R125" s="4"/>
      <c r="S125" s="4"/>
      <c r="T125" s="4"/>
      <c r="U125" s="4"/>
      <c r="V125" s="4"/>
      <c r="W125" s="4"/>
      <c r="X125" s="4"/>
      <c r="Y125" s="4"/>
      <c r="Z125" s="4"/>
      <c r="AA125" s="4">
        <f t="shared" si="0"/>
        <v>16.666</v>
      </c>
      <c r="AB125" s="4">
        <f t="shared" si="1"/>
        <v>71</v>
      </c>
    </row>
    <row r="126" spans="1:28" ht="15.75" customHeight="1" x14ac:dyDescent="0.4">
      <c r="A126" s="852"/>
      <c r="B126" s="852"/>
      <c r="C126" s="852"/>
      <c r="D126" s="852"/>
      <c r="E126" s="852"/>
      <c r="F126" s="852"/>
      <c r="G126" s="852"/>
      <c r="H126" s="474"/>
      <c r="I126" s="474"/>
      <c r="J126" s="531" t="s">
        <v>1303</v>
      </c>
      <c r="K126" s="4" t="s">
        <v>1166</v>
      </c>
      <c r="L126" s="100"/>
      <c r="M126" s="101" t="s">
        <v>2334</v>
      </c>
      <c r="N126" s="101" t="s">
        <v>2334</v>
      </c>
      <c r="O126" s="4" t="s">
        <v>2334</v>
      </c>
      <c r="P126" s="4" t="s">
        <v>1090</v>
      </c>
      <c r="Q126" s="4">
        <v>1</v>
      </c>
      <c r="R126" s="4"/>
      <c r="S126" s="4"/>
      <c r="T126" s="4"/>
      <c r="U126" s="4"/>
      <c r="V126" s="4"/>
      <c r="W126" s="4"/>
      <c r="X126" s="4"/>
      <c r="Y126" s="4"/>
      <c r="Z126" s="4"/>
      <c r="AA126" s="4">
        <f t="shared" si="0"/>
        <v>16.666</v>
      </c>
      <c r="AB126" s="4">
        <f t="shared" si="1"/>
        <v>71</v>
      </c>
    </row>
    <row r="127" spans="1:28" ht="27" customHeight="1" x14ac:dyDescent="0.4">
      <c r="A127" s="852"/>
      <c r="B127" s="1255" t="s">
        <v>1329</v>
      </c>
      <c r="C127" s="1255" t="s">
        <v>2521</v>
      </c>
      <c r="D127" s="1255" t="s">
        <v>1335</v>
      </c>
      <c r="E127" s="1308" t="s">
        <v>1815</v>
      </c>
      <c r="F127" s="1308" t="s">
        <v>35</v>
      </c>
      <c r="G127" s="1308" t="s">
        <v>35</v>
      </c>
      <c r="H127" s="89"/>
      <c r="I127" s="89"/>
      <c r="J127" s="89" t="s">
        <v>1816</v>
      </c>
      <c r="K127" s="4"/>
      <c r="L127" s="100"/>
      <c r="M127" s="101" t="s">
        <v>2453</v>
      </c>
      <c r="N127" s="101" t="s">
        <v>2453</v>
      </c>
      <c r="O127" s="4" t="s">
        <v>2453</v>
      </c>
      <c r="P127" s="4" t="s">
        <v>1090</v>
      </c>
      <c r="Q127" s="4">
        <v>9</v>
      </c>
      <c r="R127" s="4"/>
      <c r="S127" s="4"/>
      <c r="T127" s="4"/>
      <c r="U127" s="4"/>
      <c r="V127" s="4"/>
      <c r="W127" s="4"/>
      <c r="X127" s="4"/>
      <c r="Y127" s="4"/>
      <c r="Z127" s="4"/>
      <c r="AA127" s="4">
        <f t="shared" si="0"/>
        <v>149.994</v>
      </c>
      <c r="AB127" s="4">
        <f t="shared" si="1"/>
        <v>3</v>
      </c>
    </row>
    <row r="128" spans="1:28" ht="15.75" customHeight="1" x14ac:dyDescent="0.4">
      <c r="A128" s="852"/>
      <c r="B128" s="852"/>
      <c r="C128" s="852"/>
      <c r="D128" s="852"/>
      <c r="E128" s="852"/>
      <c r="F128" s="852"/>
      <c r="G128" s="852"/>
      <c r="H128" s="89"/>
      <c r="I128" s="89"/>
      <c r="J128" s="89" t="s">
        <v>1354</v>
      </c>
      <c r="K128" s="4"/>
      <c r="L128" s="100"/>
      <c r="M128" s="101" t="s">
        <v>2453</v>
      </c>
      <c r="N128" s="101" t="s">
        <v>2453</v>
      </c>
      <c r="O128" s="4" t="s">
        <v>2453</v>
      </c>
      <c r="P128" s="4" t="s">
        <v>1090</v>
      </c>
      <c r="Q128" s="4">
        <v>9</v>
      </c>
      <c r="R128" s="4"/>
      <c r="S128" s="4"/>
      <c r="T128" s="4"/>
      <c r="U128" s="4"/>
      <c r="V128" s="4"/>
      <c r="W128" s="4"/>
      <c r="X128" s="4"/>
      <c r="Y128" s="4"/>
      <c r="Z128" s="4"/>
      <c r="AA128" s="4">
        <f t="shared" si="0"/>
        <v>149.994</v>
      </c>
      <c r="AB128" s="4">
        <f t="shared" si="1"/>
        <v>3</v>
      </c>
    </row>
    <row r="129" spans="1:28" ht="15.75" customHeight="1" x14ac:dyDescent="0.4">
      <c r="A129" s="852"/>
      <c r="B129" s="852"/>
      <c r="C129" s="852"/>
      <c r="D129" s="815"/>
      <c r="E129" s="815"/>
      <c r="F129" s="815"/>
      <c r="G129" s="815"/>
      <c r="H129" s="89"/>
      <c r="I129" s="89"/>
      <c r="J129" s="89" t="s">
        <v>1817</v>
      </c>
      <c r="K129" s="4"/>
      <c r="L129" s="100"/>
      <c r="M129" s="101" t="s">
        <v>2453</v>
      </c>
      <c r="N129" s="101" t="s">
        <v>2453</v>
      </c>
      <c r="O129" s="4" t="s">
        <v>2453</v>
      </c>
      <c r="P129" s="4" t="s">
        <v>1090</v>
      </c>
      <c r="Q129" s="4">
        <v>9</v>
      </c>
      <c r="R129" s="4"/>
      <c r="S129" s="4"/>
      <c r="T129" s="4"/>
      <c r="U129" s="4"/>
      <c r="V129" s="4"/>
      <c r="W129" s="4"/>
      <c r="X129" s="4"/>
      <c r="Y129" s="4"/>
      <c r="Z129" s="4"/>
      <c r="AA129" s="4">
        <f t="shared" si="0"/>
        <v>149.994</v>
      </c>
      <c r="AB129" s="4">
        <f t="shared" si="1"/>
        <v>3</v>
      </c>
    </row>
    <row r="130" spans="1:28" ht="30" customHeight="1" x14ac:dyDescent="0.4">
      <c r="A130" s="852"/>
      <c r="B130" s="852"/>
      <c r="C130" s="852"/>
      <c r="D130" s="1255" t="s">
        <v>1338</v>
      </c>
      <c r="E130" s="1308" t="s">
        <v>2305</v>
      </c>
      <c r="F130" s="1308" t="s">
        <v>596</v>
      </c>
      <c r="G130" s="1308" t="s">
        <v>596</v>
      </c>
      <c r="H130" s="89" t="s">
        <v>2390</v>
      </c>
      <c r="I130" s="89"/>
      <c r="J130" s="89" t="s">
        <v>710</v>
      </c>
      <c r="K130" s="129"/>
      <c r="L130" s="129"/>
      <c r="M130" s="101" t="s">
        <v>2334</v>
      </c>
      <c r="N130" s="101" t="s">
        <v>2334</v>
      </c>
      <c r="O130" s="4" t="s">
        <v>2334</v>
      </c>
      <c r="P130" s="4" t="s">
        <v>1090</v>
      </c>
      <c r="Q130" s="4">
        <v>9</v>
      </c>
      <c r="R130" s="4"/>
      <c r="S130" s="4"/>
      <c r="T130" s="4"/>
      <c r="U130" s="4"/>
      <c r="V130" s="4"/>
      <c r="W130" s="4"/>
      <c r="X130" s="4"/>
      <c r="Y130" s="4"/>
      <c r="Z130" s="4"/>
      <c r="AA130" s="4">
        <f t="shared" si="0"/>
        <v>149.994</v>
      </c>
      <c r="AB130" s="4">
        <f t="shared" si="1"/>
        <v>3</v>
      </c>
    </row>
    <row r="131" spans="1:28" ht="15.75" customHeight="1" x14ac:dyDescent="0.4">
      <c r="A131" s="852"/>
      <c r="B131" s="852"/>
      <c r="C131" s="852"/>
      <c r="D131" s="852"/>
      <c r="E131" s="852"/>
      <c r="F131" s="852"/>
      <c r="G131" s="852"/>
      <c r="H131" s="89" t="s">
        <v>2391</v>
      </c>
      <c r="I131" s="89"/>
      <c r="J131" s="89" t="s">
        <v>1778</v>
      </c>
      <c r="K131" s="129"/>
      <c r="L131" s="129"/>
      <c r="M131" s="101" t="s">
        <v>2334</v>
      </c>
      <c r="N131" s="101" t="s">
        <v>2334</v>
      </c>
      <c r="O131" s="4" t="s">
        <v>2334</v>
      </c>
      <c r="P131" s="4" t="s">
        <v>1090</v>
      </c>
      <c r="Q131" s="4">
        <v>9</v>
      </c>
      <c r="R131" s="4"/>
      <c r="S131" s="4"/>
      <c r="T131" s="4"/>
      <c r="U131" s="4"/>
      <c r="V131" s="4"/>
      <c r="W131" s="4"/>
      <c r="X131" s="4"/>
      <c r="Y131" s="4"/>
      <c r="Z131" s="4"/>
      <c r="AA131" s="4">
        <f t="shared" si="0"/>
        <v>149.994</v>
      </c>
      <c r="AB131" s="4">
        <f t="shared" si="1"/>
        <v>3</v>
      </c>
    </row>
    <row r="132" spans="1:28" ht="15.75" customHeight="1" x14ac:dyDescent="0.4">
      <c r="A132" s="852"/>
      <c r="B132" s="852"/>
      <c r="C132" s="852"/>
      <c r="D132" s="852"/>
      <c r="E132" s="852"/>
      <c r="F132" s="852"/>
      <c r="G132" s="852"/>
      <c r="H132" s="89" t="s">
        <v>2392</v>
      </c>
      <c r="I132" s="89"/>
      <c r="J132" s="89" t="s">
        <v>1779</v>
      </c>
      <c r="K132" s="129"/>
      <c r="L132" s="129"/>
      <c r="M132" s="101" t="s">
        <v>2334</v>
      </c>
      <c r="N132" s="101" t="s">
        <v>2334</v>
      </c>
      <c r="O132" s="4" t="s">
        <v>2334</v>
      </c>
      <c r="P132" s="4" t="s">
        <v>1090</v>
      </c>
      <c r="Q132" s="4">
        <v>9</v>
      </c>
      <c r="R132" s="4"/>
      <c r="S132" s="4"/>
      <c r="T132" s="4"/>
      <c r="U132" s="4"/>
      <c r="V132" s="4"/>
      <c r="W132" s="4"/>
      <c r="X132" s="4"/>
      <c r="Y132" s="4"/>
      <c r="Z132" s="4"/>
      <c r="AA132" s="4">
        <f t="shared" si="0"/>
        <v>149.994</v>
      </c>
      <c r="AB132" s="4">
        <f t="shared" si="1"/>
        <v>3</v>
      </c>
    </row>
    <row r="133" spans="1:28" ht="15.75" customHeight="1" x14ac:dyDescent="0.4">
      <c r="A133" s="852"/>
      <c r="B133" s="852"/>
      <c r="C133" s="852"/>
      <c r="D133" s="815"/>
      <c r="E133" s="815"/>
      <c r="F133" s="815"/>
      <c r="G133" s="815"/>
      <c r="H133" s="89" t="s">
        <v>2393</v>
      </c>
      <c r="I133" s="89"/>
      <c r="J133" s="89" t="s">
        <v>706</v>
      </c>
      <c r="K133" s="129"/>
      <c r="L133" s="129"/>
      <c r="M133" s="101" t="s">
        <v>2453</v>
      </c>
      <c r="N133" s="101" t="s">
        <v>2334</v>
      </c>
      <c r="O133" s="4" t="s">
        <v>2334</v>
      </c>
      <c r="P133" s="4" t="s">
        <v>1090</v>
      </c>
      <c r="Q133" s="4">
        <v>9</v>
      </c>
      <c r="R133" s="4"/>
      <c r="S133" s="4"/>
      <c r="T133" s="4"/>
      <c r="U133" s="4"/>
      <c r="V133" s="4"/>
      <c r="W133" s="4"/>
      <c r="X133" s="4"/>
      <c r="Y133" s="4"/>
      <c r="Z133" s="4"/>
      <c r="AA133" s="4">
        <f t="shared" si="0"/>
        <v>149.994</v>
      </c>
      <c r="AB133" s="4">
        <f t="shared" si="1"/>
        <v>3</v>
      </c>
    </row>
    <row r="134" spans="1:28" ht="66" customHeight="1" x14ac:dyDescent="0.4">
      <c r="A134" s="852"/>
      <c r="B134" s="852"/>
      <c r="C134" s="852"/>
      <c r="D134" s="90" t="s">
        <v>1350</v>
      </c>
      <c r="E134" s="89" t="s">
        <v>2522</v>
      </c>
      <c r="F134" s="139" t="s">
        <v>2308</v>
      </c>
      <c r="G134" s="89" t="s">
        <v>2308</v>
      </c>
      <c r="H134" s="89" t="s">
        <v>2394</v>
      </c>
      <c r="I134" s="89"/>
      <c r="J134" s="89" t="s">
        <v>2395</v>
      </c>
      <c r="K134" s="129"/>
      <c r="L134" s="129"/>
      <c r="M134" s="101" t="s">
        <v>2453</v>
      </c>
      <c r="N134" s="101" t="s">
        <v>2334</v>
      </c>
      <c r="O134" s="4" t="s">
        <v>2334</v>
      </c>
      <c r="P134" s="4" t="s">
        <v>1090</v>
      </c>
      <c r="Q134" s="4">
        <v>1</v>
      </c>
      <c r="R134" s="4"/>
      <c r="S134" s="4"/>
      <c r="T134" s="4"/>
      <c r="U134" s="4"/>
      <c r="V134" s="4"/>
      <c r="W134" s="4"/>
      <c r="X134" s="4"/>
      <c r="Y134" s="4"/>
      <c r="Z134" s="4"/>
      <c r="AA134" s="4">
        <f t="shared" si="0"/>
        <v>16.666</v>
      </c>
      <c r="AB134" s="4">
        <f t="shared" si="1"/>
        <v>71</v>
      </c>
    </row>
    <row r="135" spans="1:28" ht="18.75" customHeight="1" x14ac:dyDescent="0.4">
      <c r="A135" s="852"/>
      <c r="B135" s="852"/>
      <c r="C135" s="852"/>
      <c r="D135" s="1323" t="s">
        <v>1353</v>
      </c>
      <c r="E135" s="1321" t="s">
        <v>758</v>
      </c>
      <c r="F135" s="1320" t="s">
        <v>364</v>
      </c>
      <c r="G135" s="1321" t="s">
        <v>364</v>
      </c>
      <c r="H135" s="266" t="s">
        <v>2396</v>
      </c>
      <c r="I135" s="266"/>
      <c r="J135" s="267" t="s">
        <v>1780</v>
      </c>
      <c r="K135" s="246"/>
      <c r="L135" s="246"/>
      <c r="M135" s="101" t="s">
        <v>2453</v>
      </c>
      <c r="N135" s="247" t="s">
        <v>2453</v>
      </c>
      <c r="O135" s="4" t="s">
        <v>2334</v>
      </c>
      <c r="P135" s="4" t="s">
        <v>1090</v>
      </c>
      <c r="Q135" s="4">
        <v>5</v>
      </c>
      <c r="R135" s="4"/>
      <c r="S135" s="4"/>
      <c r="T135" s="4"/>
      <c r="U135" s="4"/>
      <c r="V135" s="4"/>
      <c r="W135" s="4"/>
      <c r="X135" s="4"/>
      <c r="Y135" s="4"/>
      <c r="Z135" s="4"/>
      <c r="AA135" s="4">
        <f t="shared" si="0"/>
        <v>83.33</v>
      </c>
      <c r="AB135" s="4">
        <f t="shared" si="1"/>
        <v>34</v>
      </c>
    </row>
    <row r="136" spans="1:28" ht="33" customHeight="1" x14ac:dyDescent="0.4">
      <c r="A136" s="852"/>
      <c r="B136" s="815"/>
      <c r="C136" s="815"/>
      <c r="D136" s="815"/>
      <c r="E136" s="815"/>
      <c r="F136" s="815"/>
      <c r="G136" s="815"/>
      <c r="H136" s="266" t="s">
        <v>2397</v>
      </c>
      <c r="I136" s="266"/>
      <c r="J136" s="267" t="s">
        <v>767</v>
      </c>
      <c r="K136" s="246"/>
      <c r="L136" s="246"/>
      <c r="M136" s="247" t="s">
        <v>2334</v>
      </c>
      <c r="N136" s="247" t="s">
        <v>2334</v>
      </c>
      <c r="O136" s="4" t="s">
        <v>2334</v>
      </c>
      <c r="P136" s="4" t="s">
        <v>1090</v>
      </c>
      <c r="Q136" s="4">
        <v>5</v>
      </c>
      <c r="R136" s="4"/>
      <c r="S136" s="4"/>
      <c r="T136" s="4"/>
      <c r="U136" s="4"/>
      <c r="V136" s="4"/>
      <c r="W136" s="4"/>
      <c r="X136" s="4"/>
      <c r="Y136" s="4"/>
      <c r="Z136" s="4"/>
      <c r="AA136" s="4">
        <f t="shared" si="0"/>
        <v>83.33</v>
      </c>
      <c r="AB136" s="4">
        <f t="shared" si="1"/>
        <v>34</v>
      </c>
    </row>
    <row r="137" spans="1:28" ht="15.75" customHeight="1" x14ac:dyDescent="0.4">
      <c r="A137" s="852"/>
      <c r="B137" s="1255" t="s">
        <v>1379</v>
      </c>
      <c r="C137" s="1255" t="s">
        <v>2323</v>
      </c>
      <c r="D137" s="1255" t="s">
        <v>1382</v>
      </c>
      <c r="E137" s="1307" t="s">
        <v>1383</v>
      </c>
      <c r="F137" s="1308" t="s">
        <v>2324</v>
      </c>
      <c r="G137" s="1308" t="s">
        <v>1530</v>
      </c>
      <c r="H137" s="89"/>
      <c r="I137" s="89"/>
      <c r="J137" s="89" t="s">
        <v>2432</v>
      </c>
      <c r="K137" s="4" t="s">
        <v>2324</v>
      </c>
      <c r="L137" s="100"/>
      <c r="M137" s="101" t="s">
        <v>2453</v>
      </c>
      <c r="N137" s="101" t="s">
        <v>2453</v>
      </c>
      <c r="O137" s="4" t="s">
        <v>2453</v>
      </c>
      <c r="P137" s="4" t="s">
        <v>1090</v>
      </c>
      <c r="Q137" s="4">
        <v>1</v>
      </c>
      <c r="R137" s="4"/>
      <c r="S137" s="4"/>
      <c r="T137" s="4"/>
      <c r="U137" s="4"/>
      <c r="V137" s="4"/>
      <c r="W137" s="4"/>
      <c r="X137" s="4"/>
      <c r="Y137" s="4"/>
      <c r="Z137" s="4"/>
      <c r="AA137" s="4">
        <f t="shared" si="0"/>
        <v>16.666</v>
      </c>
      <c r="AB137" s="4">
        <f t="shared" si="1"/>
        <v>71</v>
      </c>
    </row>
    <row r="138" spans="1:28" ht="15.75" customHeight="1" x14ac:dyDescent="0.4">
      <c r="A138" s="852"/>
      <c r="B138" s="852"/>
      <c r="C138" s="852"/>
      <c r="D138" s="852"/>
      <c r="E138" s="852"/>
      <c r="F138" s="852"/>
      <c r="G138" s="852"/>
      <c r="H138" s="89"/>
      <c r="I138" s="89"/>
      <c r="J138" s="89" t="s">
        <v>1821</v>
      </c>
      <c r="K138" s="4"/>
      <c r="L138" s="100"/>
      <c r="M138" s="101" t="s">
        <v>2453</v>
      </c>
      <c r="N138" s="101" t="s">
        <v>2453</v>
      </c>
      <c r="O138" s="4" t="s">
        <v>2334</v>
      </c>
      <c r="P138" s="4" t="s">
        <v>1090</v>
      </c>
      <c r="Q138" s="4">
        <v>1</v>
      </c>
      <c r="R138" s="4"/>
      <c r="S138" s="4"/>
      <c r="T138" s="4"/>
      <c r="U138" s="4"/>
      <c r="V138" s="4"/>
      <c r="W138" s="4"/>
      <c r="X138" s="4"/>
      <c r="Y138" s="4"/>
      <c r="Z138" s="4"/>
      <c r="AA138" s="4">
        <f t="shared" si="0"/>
        <v>16.666</v>
      </c>
      <c r="AB138" s="4">
        <f t="shared" si="1"/>
        <v>71</v>
      </c>
    </row>
    <row r="139" spans="1:28" ht="15.75" customHeight="1" x14ac:dyDescent="0.4">
      <c r="A139" s="852"/>
      <c r="B139" s="852"/>
      <c r="C139" s="852"/>
      <c r="D139" s="852"/>
      <c r="E139" s="852"/>
      <c r="F139" s="852"/>
      <c r="G139" s="852"/>
      <c r="H139" s="89"/>
      <c r="I139" s="89"/>
      <c r="J139" s="89" t="s">
        <v>1822</v>
      </c>
      <c r="K139" s="4" t="s">
        <v>2324</v>
      </c>
      <c r="L139" s="100"/>
      <c r="M139" s="101" t="s">
        <v>2453</v>
      </c>
      <c r="N139" s="101" t="s">
        <v>2453</v>
      </c>
      <c r="O139" s="4" t="s">
        <v>2453</v>
      </c>
      <c r="P139" s="4" t="s">
        <v>1090</v>
      </c>
      <c r="Q139" s="4">
        <v>1</v>
      </c>
      <c r="R139" s="4"/>
      <c r="S139" s="4"/>
      <c r="T139" s="4"/>
      <c r="U139" s="4"/>
      <c r="V139" s="4"/>
      <c r="W139" s="4"/>
      <c r="X139" s="4"/>
      <c r="Y139" s="4"/>
      <c r="Z139" s="4"/>
      <c r="AA139" s="4">
        <f t="shared" si="0"/>
        <v>16.666</v>
      </c>
      <c r="AB139" s="4">
        <f t="shared" si="1"/>
        <v>71</v>
      </c>
    </row>
    <row r="140" spans="1:28" ht="30.75" customHeight="1" x14ac:dyDescent="0.4">
      <c r="A140" s="852"/>
      <c r="B140" s="852"/>
      <c r="C140" s="852"/>
      <c r="D140" s="852"/>
      <c r="E140" s="852"/>
      <c r="F140" s="852"/>
      <c r="G140" s="852"/>
      <c r="H140" s="89"/>
      <c r="I140" s="89"/>
      <c r="J140" s="89" t="s">
        <v>1823</v>
      </c>
      <c r="K140" s="4" t="s">
        <v>2324</v>
      </c>
      <c r="L140" s="100"/>
      <c r="M140" s="101" t="s">
        <v>2453</v>
      </c>
      <c r="N140" s="101" t="s">
        <v>2453</v>
      </c>
      <c r="O140" s="4" t="s">
        <v>2334</v>
      </c>
      <c r="P140" s="4" t="s">
        <v>1090</v>
      </c>
      <c r="Q140" s="4">
        <v>1</v>
      </c>
      <c r="R140" s="4"/>
      <c r="S140" s="4"/>
      <c r="T140" s="4"/>
      <c r="U140" s="4"/>
      <c r="V140" s="4"/>
      <c r="W140" s="4"/>
      <c r="X140" s="4"/>
      <c r="Y140" s="4"/>
      <c r="Z140" s="4"/>
      <c r="AA140" s="4">
        <f t="shared" si="0"/>
        <v>16.666</v>
      </c>
      <c r="AB140" s="4">
        <f t="shared" si="1"/>
        <v>71</v>
      </c>
    </row>
    <row r="141" spans="1:28" ht="15.75" customHeight="1" x14ac:dyDescent="0.4">
      <c r="A141" s="852"/>
      <c r="B141" s="852"/>
      <c r="C141" s="852"/>
      <c r="D141" s="815"/>
      <c r="E141" s="815"/>
      <c r="F141" s="815"/>
      <c r="G141" s="852"/>
      <c r="H141" s="89"/>
      <c r="I141" s="89"/>
      <c r="J141" s="89" t="s">
        <v>2433</v>
      </c>
      <c r="K141" s="4" t="s">
        <v>2434</v>
      </c>
      <c r="L141" s="100"/>
      <c r="M141" s="101" t="s">
        <v>2453</v>
      </c>
      <c r="N141" s="101" t="s">
        <v>2334</v>
      </c>
      <c r="O141" s="4" t="s">
        <v>2334</v>
      </c>
      <c r="P141" s="4" t="s">
        <v>1090</v>
      </c>
      <c r="Q141" s="4">
        <v>1</v>
      </c>
      <c r="R141" s="4"/>
      <c r="S141" s="4"/>
      <c r="T141" s="4"/>
      <c r="U141" s="4"/>
      <c r="V141" s="4"/>
      <c r="W141" s="4"/>
      <c r="X141" s="4"/>
      <c r="Y141" s="4"/>
      <c r="Z141" s="4"/>
      <c r="AA141" s="4">
        <f t="shared" si="0"/>
        <v>16.666</v>
      </c>
      <c r="AB141" s="4">
        <f t="shared" si="1"/>
        <v>71</v>
      </c>
    </row>
    <row r="142" spans="1:28" ht="15.75" customHeight="1" x14ac:dyDescent="0.4">
      <c r="A142" s="852"/>
      <c r="B142" s="852"/>
      <c r="C142" s="852"/>
      <c r="D142" s="1255" t="s">
        <v>1401</v>
      </c>
      <c r="E142" s="1307" t="s">
        <v>1820</v>
      </c>
      <c r="F142" s="1308" t="s">
        <v>2324</v>
      </c>
      <c r="G142" s="852"/>
      <c r="H142" s="89"/>
      <c r="I142" s="89"/>
      <c r="J142" s="89" t="s">
        <v>1502</v>
      </c>
      <c r="K142" s="4" t="s">
        <v>2434</v>
      </c>
      <c r="L142" s="100"/>
      <c r="M142" s="101" t="s">
        <v>2453</v>
      </c>
      <c r="N142" s="101" t="s">
        <v>2334</v>
      </c>
      <c r="O142" s="4" t="s">
        <v>2334</v>
      </c>
      <c r="P142" s="4" t="s">
        <v>1090</v>
      </c>
      <c r="Q142" s="4">
        <v>1</v>
      </c>
      <c r="R142" s="4"/>
      <c r="S142" s="4"/>
      <c r="T142" s="4"/>
      <c r="U142" s="4"/>
      <c r="V142" s="4"/>
      <c r="W142" s="4"/>
      <c r="X142" s="4"/>
      <c r="Y142" s="4"/>
      <c r="Z142" s="4"/>
      <c r="AA142" s="4">
        <f t="shared" si="0"/>
        <v>16.666</v>
      </c>
      <c r="AB142" s="4">
        <f t="shared" si="1"/>
        <v>71</v>
      </c>
    </row>
    <row r="143" spans="1:28" ht="15.75" customHeight="1" x14ac:dyDescent="0.4">
      <c r="A143" s="852"/>
      <c r="B143" s="852"/>
      <c r="C143" s="852"/>
      <c r="D143" s="852"/>
      <c r="E143" s="852"/>
      <c r="F143" s="852"/>
      <c r="G143" s="852"/>
      <c r="H143" s="89"/>
      <c r="I143" s="89"/>
      <c r="J143" s="89" t="s">
        <v>2435</v>
      </c>
      <c r="K143" s="4" t="s">
        <v>2434</v>
      </c>
      <c r="L143" s="100"/>
      <c r="M143" s="101" t="s">
        <v>2453</v>
      </c>
      <c r="N143" s="101" t="s">
        <v>2334</v>
      </c>
      <c r="O143" s="4" t="s">
        <v>2334</v>
      </c>
      <c r="P143" s="4" t="s">
        <v>1090</v>
      </c>
      <c r="Q143" s="4">
        <v>1</v>
      </c>
      <c r="R143" s="4"/>
      <c r="S143" s="4"/>
      <c r="T143" s="4"/>
      <c r="U143" s="4"/>
      <c r="V143" s="4"/>
      <c r="W143" s="4"/>
      <c r="X143" s="4"/>
      <c r="Y143" s="4"/>
      <c r="Z143" s="4"/>
      <c r="AA143" s="4">
        <f t="shared" si="0"/>
        <v>16.666</v>
      </c>
      <c r="AB143" s="4">
        <f t="shared" si="1"/>
        <v>71</v>
      </c>
    </row>
    <row r="144" spans="1:28" ht="15.75" customHeight="1" x14ac:dyDescent="0.4">
      <c r="A144" s="852"/>
      <c r="B144" s="852"/>
      <c r="C144" s="852"/>
      <c r="D144" s="852"/>
      <c r="E144" s="852"/>
      <c r="F144" s="852"/>
      <c r="G144" s="852"/>
      <c r="H144" s="89"/>
      <c r="I144" s="89"/>
      <c r="J144" s="89" t="s">
        <v>2436</v>
      </c>
      <c r="K144" s="4" t="s">
        <v>2434</v>
      </c>
      <c r="L144" s="100"/>
      <c r="M144" s="101" t="s">
        <v>2334</v>
      </c>
      <c r="N144" s="101" t="s">
        <v>2334</v>
      </c>
      <c r="O144" s="4" t="s">
        <v>2334</v>
      </c>
      <c r="P144" s="4" t="s">
        <v>1090</v>
      </c>
      <c r="Q144" s="4">
        <v>1</v>
      </c>
      <c r="R144" s="4"/>
      <c r="S144" s="4"/>
      <c r="T144" s="4"/>
      <c r="U144" s="4"/>
      <c r="V144" s="4"/>
      <c r="W144" s="4"/>
      <c r="X144" s="4"/>
      <c r="Y144" s="4"/>
      <c r="Z144" s="4"/>
      <c r="AA144" s="4">
        <f t="shared" si="0"/>
        <v>16.666</v>
      </c>
      <c r="AB144" s="4">
        <f t="shared" si="1"/>
        <v>71</v>
      </c>
    </row>
    <row r="145" spans="1:28" ht="15.75" customHeight="1" x14ac:dyDescent="0.4">
      <c r="A145" s="852"/>
      <c r="B145" s="852"/>
      <c r="C145" s="852"/>
      <c r="D145" s="815"/>
      <c r="E145" s="815"/>
      <c r="F145" s="815"/>
      <c r="G145" s="852"/>
      <c r="H145" s="89"/>
      <c r="I145" s="89"/>
      <c r="J145" s="89" t="s">
        <v>1825</v>
      </c>
      <c r="K145" s="4" t="s">
        <v>2324</v>
      </c>
      <c r="L145" s="100"/>
      <c r="M145" s="101" t="s">
        <v>2453</v>
      </c>
      <c r="N145" s="101" t="s">
        <v>2453</v>
      </c>
      <c r="O145" s="4" t="s">
        <v>2334</v>
      </c>
      <c r="P145" s="4" t="s">
        <v>1090</v>
      </c>
      <c r="Q145" s="4">
        <v>5</v>
      </c>
      <c r="R145" s="4"/>
      <c r="S145" s="4"/>
      <c r="T145" s="4"/>
      <c r="U145" s="4"/>
      <c r="V145" s="4"/>
      <c r="W145" s="4"/>
      <c r="X145" s="4"/>
      <c r="Y145" s="4"/>
      <c r="Z145" s="4"/>
      <c r="AA145" s="4">
        <f t="shared" si="0"/>
        <v>83.33</v>
      </c>
      <c r="AB145" s="4">
        <f t="shared" si="1"/>
        <v>34</v>
      </c>
    </row>
    <row r="146" spans="1:28" ht="15.75" customHeight="1" x14ac:dyDescent="0.4">
      <c r="A146" s="852"/>
      <c r="B146" s="852"/>
      <c r="C146" s="852"/>
      <c r="D146" s="1255" t="s">
        <v>1444</v>
      </c>
      <c r="E146" s="1307" t="s">
        <v>1824</v>
      </c>
      <c r="F146" s="1308" t="s">
        <v>2324</v>
      </c>
      <c r="G146" s="852"/>
      <c r="H146" s="89"/>
      <c r="I146" s="89"/>
      <c r="J146" s="89" t="s">
        <v>1826</v>
      </c>
      <c r="K146" s="4" t="s">
        <v>2324</v>
      </c>
      <c r="L146" s="100"/>
      <c r="M146" s="101" t="s">
        <v>2453</v>
      </c>
      <c r="N146" s="101" t="s">
        <v>2453</v>
      </c>
      <c r="O146" s="4" t="s">
        <v>2453</v>
      </c>
      <c r="P146" s="4" t="s">
        <v>1090</v>
      </c>
      <c r="Q146" s="4">
        <v>5</v>
      </c>
      <c r="R146" s="4"/>
      <c r="S146" s="4"/>
      <c r="T146" s="4"/>
      <c r="U146" s="4"/>
      <c r="V146" s="4"/>
      <c r="W146" s="4"/>
      <c r="X146" s="4"/>
      <c r="Y146" s="4"/>
      <c r="Z146" s="4"/>
      <c r="AA146" s="4">
        <f t="shared" si="0"/>
        <v>83.33</v>
      </c>
      <c r="AB146" s="4">
        <f t="shared" si="1"/>
        <v>34</v>
      </c>
    </row>
    <row r="147" spans="1:28" ht="15.75" customHeight="1" x14ac:dyDescent="0.4">
      <c r="A147" s="852"/>
      <c r="B147" s="852"/>
      <c r="C147" s="852"/>
      <c r="D147" s="852"/>
      <c r="E147" s="852"/>
      <c r="F147" s="852"/>
      <c r="G147" s="852"/>
      <c r="H147" s="89"/>
      <c r="I147" s="89"/>
      <c r="J147" s="89" t="s">
        <v>1453</v>
      </c>
      <c r="K147" s="4" t="s">
        <v>2324</v>
      </c>
      <c r="L147" s="100"/>
      <c r="M147" s="101" t="s">
        <v>2453</v>
      </c>
      <c r="N147" s="101" t="s">
        <v>2453</v>
      </c>
      <c r="O147" s="4" t="s">
        <v>2334</v>
      </c>
      <c r="P147" s="4" t="s">
        <v>1090</v>
      </c>
      <c r="Q147" s="4">
        <v>1</v>
      </c>
      <c r="R147" s="4"/>
      <c r="S147" s="4"/>
      <c r="T147" s="4"/>
      <c r="U147" s="4"/>
      <c r="V147" s="4"/>
      <c r="W147" s="4"/>
      <c r="X147" s="4"/>
      <c r="Y147" s="4"/>
      <c r="Z147" s="4"/>
      <c r="AA147" s="4">
        <f t="shared" si="0"/>
        <v>16.666</v>
      </c>
      <c r="AB147" s="4">
        <f t="shared" si="1"/>
        <v>71</v>
      </c>
    </row>
    <row r="148" spans="1:28" ht="15.75" customHeight="1" x14ac:dyDescent="0.4">
      <c r="A148" s="852"/>
      <c r="B148" s="852"/>
      <c r="C148" s="852"/>
      <c r="D148" s="852"/>
      <c r="E148" s="852"/>
      <c r="F148" s="852"/>
      <c r="G148" s="852"/>
      <c r="H148" s="89"/>
      <c r="I148" s="89"/>
      <c r="J148" s="89" t="s">
        <v>1455</v>
      </c>
      <c r="K148" s="4" t="s">
        <v>2324</v>
      </c>
      <c r="L148" s="100"/>
      <c r="M148" s="101" t="s">
        <v>2453</v>
      </c>
      <c r="N148" s="101" t="s">
        <v>2453</v>
      </c>
      <c r="O148" s="4" t="s">
        <v>2334</v>
      </c>
      <c r="P148" s="4" t="s">
        <v>1090</v>
      </c>
      <c r="Q148" s="4">
        <v>5</v>
      </c>
      <c r="R148" s="4"/>
      <c r="S148" s="4"/>
      <c r="T148" s="4"/>
      <c r="U148" s="4"/>
      <c r="V148" s="4"/>
      <c r="W148" s="4"/>
      <c r="X148" s="4"/>
      <c r="Y148" s="4"/>
      <c r="Z148" s="4"/>
      <c r="AA148" s="4">
        <f t="shared" si="0"/>
        <v>83.33</v>
      </c>
      <c r="AB148" s="4">
        <f t="shared" si="1"/>
        <v>34</v>
      </c>
    </row>
    <row r="149" spans="1:28" ht="15.75" customHeight="1" x14ac:dyDescent="0.4">
      <c r="A149" s="852"/>
      <c r="B149" s="852"/>
      <c r="C149" s="852"/>
      <c r="D149" s="852"/>
      <c r="E149" s="852"/>
      <c r="F149" s="852"/>
      <c r="G149" s="852"/>
      <c r="H149" s="89"/>
      <c r="I149" s="89"/>
      <c r="J149" s="89" t="s">
        <v>1460</v>
      </c>
      <c r="K149" s="4" t="s">
        <v>2324</v>
      </c>
      <c r="L149" s="100"/>
      <c r="M149" s="101" t="s">
        <v>2453</v>
      </c>
      <c r="N149" s="101" t="s">
        <v>2453</v>
      </c>
      <c r="O149" s="4" t="s">
        <v>2334</v>
      </c>
      <c r="P149" s="4" t="s">
        <v>1090</v>
      </c>
      <c r="Q149" s="4">
        <v>5</v>
      </c>
      <c r="R149" s="4"/>
      <c r="S149" s="4"/>
      <c r="T149" s="4"/>
      <c r="U149" s="4"/>
      <c r="V149" s="4"/>
      <c r="W149" s="4"/>
      <c r="X149" s="4"/>
      <c r="Y149" s="4"/>
      <c r="Z149" s="4"/>
      <c r="AA149" s="4">
        <f t="shared" si="0"/>
        <v>83.33</v>
      </c>
      <c r="AB149" s="4">
        <f t="shared" si="1"/>
        <v>34</v>
      </c>
    </row>
    <row r="150" spans="1:28" ht="15.75" customHeight="1" x14ac:dyDescent="0.4">
      <c r="A150" s="852"/>
      <c r="B150" s="852"/>
      <c r="C150" s="852"/>
      <c r="D150" s="852"/>
      <c r="E150" s="852"/>
      <c r="F150" s="852"/>
      <c r="G150" s="852"/>
      <c r="H150" s="89"/>
      <c r="I150" s="89"/>
      <c r="J150" s="89" t="s">
        <v>1472</v>
      </c>
      <c r="K150" s="4" t="s">
        <v>2324</v>
      </c>
      <c r="L150" s="100"/>
      <c r="M150" s="101" t="s">
        <v>2453</v>
      </c>
      <c r="N150" s="101" t="s">
        <v>2453</v>
      </c>
      <c r="O150" s="4" t="s">
        <v>2334</v>
      </c>
      <c r="P150" s="4" t="s">
        <v>1090</v>
      </c>
      <c r="Q150" s="4">
        <v>1</v>
      </c>
      <c r="R150" s="4"/>
      <c r="S150" s="4"/>
      <c r="T150" s="4"/>
      <c r="U150" s="4"/>
      <c r="V150" s="4"/>
      <c r="W150" s="4"/>
      <c r="X150" s="4"/>
      <c r="Y150" s="4"/>
      <c r="Z150" s="4"/>
      <c r="AA150" s="4">
        <f t="shared" si="0"/>
        <v>16.666</v>
      </c>
      <c r="AB150" s="4">
        <f t="shared" si="1"/>
        <v>71</v>
      </c>
    </row>
    <row r="151" spans="1:28" ht="15.75" customHeight="1" x14ac:dyDescent="0.4">
      <c r="A151" s="852"/>
      <c r="B151" s="852"/>
      <c r="C151" s="852"/>
      <c r="D151" s="852"/>
      <c r="E151" s="852"/>
      <c r="F151" s="852"/>
      <c r="G151" s="852"/>
      <c r="H151" s="89"/>
      <c r="I151" s="89"/>
      <c r="J151" s="89" t="s">
        <v>1474</v>
      </c>
      <c r="K151" s="4" t="s">
        <v>2324</v>
      </c>
      <c r="L151" s="100"/>
      <c r="M151" s="101" t="s">
        <v>2453</v>
      </c>
      <c r="N151" s="101" t="s">
        <v>2453</v>
      </c>
      <c r="O151" s="4" t="s">
        <v>2334</v>
      </c>
      <c r="P151" s="4" t="s">
        <v>1090</v>
      </c>
      <c r="Q151" s="4">
        <v>1</v>
      </c>
      <c r="R151" s="4"/>
      <c r="S151" s="4"/>
      <c r="T151" s="4"/>
      <c r="U151" s="4"/>
      <c r="V151" s="4"/>
      <c r="W151" s="4"/>
      <c r="X151" s="4"/>
      <c r="Y151" s="4"/>
      <c r="Z151" s="4"/>
      <c r="AA151" s="4">
        <f t="shared" si="0"/>
        <v>16.666</v>
      </c>
      <c r="AB151" s="4">
        <f t="shared" si="1"/>
        <v>71</v>
      </c>
    </row>
    <row r="152" spans="1:28" ht="15.75" customHeight="1" x14ac:dyDescent="0.4">
      <c r="A152" s="852"/>
      <c r="B152" s="852"/>
      <c r="C152" s="852"/>
      <c r="D152" s="815"/>
      <c r="E152" s="815"/>
      <c r="F152" s="815"/>
      <c r="G152" s="852"/>
      <c r="H152" s="89"/>
      <c r="I152" s="89"/>
      <c r="J152" s="89" t="s">
        <v>1462</v>
      </c>
      <c r="K152" s="4" t="s">
        <v>2324</v>
      </c>
      <c r="L152" s="100"/>
      <c r="M152" s="101" t="s">
        <v>2334</v>
      </c>
      <c r="N152" s="101" t="s">
        <v>2453</v>
      </c>
      <c r="O152" s="4" t="s">
        <v>2334</v>
      </c>
      <c r="P152" s="4" t="s">
        <v>1090</v>
      </c>
      <c r="Q152" s="4">
        <v>1</v>
      </c>
      <c r="R152" s="4"/>
      <c r="S152" s="4"/>
      <c r="T152" s="4"/>
      <c r="U152" s="4"/>
      <c r="V152" s="4"/>
      <c r="W152" s="4"/>
      <c r="X152" s="4"/>
      <c r="Y152" s="4"/>
      <c r="Z152" s="4"/>
      <c r="AA152" s="4">
        <f t="shared" si="0"/>
        <v>16.666</v>
      </c>
      <c r="AB152" s="4">
        <f t="shared" si="1"/>
        <v>71</v>
      </c>
    </row>
    <row r="153" spans="1:28" ht="15.75" customHeight="1" x14ac:dyDescent="0.4">
      <c r="A153" s="852"/>
      <c r="B153" s="852"/>
      <c r="C153" s="852"/>
      <c r="D153" s="1255" t="s">
        <v>1464</v>
      </c>
      <c r="E153" s="1307" t="s">
        <v>1478</v>
      </c>
      <c r="F153" s="1308" t="s">
        <v>2324</v>
      </c>
      <c r="G153" s="852"/>
      <c r="H153" s="89"/>
      <c r="I153" s="89"/>
      <c r="J153" s="89" t="s">
        <v>1828</v>
      </c>
      <c r="K153" s="4" t="s">
        <v>2324</v>
      </c>
      <c r="L153" s="100"/>
      <c r="M153" s="101" t="s">
        <v>2453</v>
      </c>
      <c r="N153" s="101" t="s">
        <v>2453</v>
      </c>
      <c r="O153" s="4" t="s">
        <v>2334</v>
      </c>
      <c r="P153" s="4" t="s">
        <v>1090</v>
      </c>
      <c r="Q153" s="4">
        <v>1</v>
      </c>
      <c r="R153" s="4"/>
      <c r="S153" s="4"/>
      <c r="T153" s="4"/>
      <c r="U153" s="4"/>
      <c r="V153" s="4"/>
      <c r="W153" s="4"/>
      <c r="X153" s="4"/>
      <c r="Y153" s="4"/>
      <c r="Z153" s="4"/>
      <c r="AA153" s="4">
        <f t="shared" si="0"/>
        <v>16.666</v>
      </c>
      <c r="AB153" s="4">
        <f t="shared" si="1"/>
        <v>71</v>
      </c>
    </row>
    <row r="154" spans="1:28" ht="15.75" customHeight="1" x14ac:dyDescent="0.4">
      <c r="A154" s="852"/>
      <c r="B154" s="852"/>
      <c r="C154" s="852"/>
      <c r="D154" s="852"/>
      <c r="E154" s="852"/>
      <c r="F154" s="852"/>
      <c r="G154" s="852"/>
      <c r="H154" s="89"/>
      <c r="I154" s="89"/>
      <c r="J154" s="89" t="s">
        <v>1829</v>
      </c>
      <c r="K154" s="4" t="s">
        <v>2324</v>
      </c>
      <c r="L154" s="100"/>
      <c r="M154" s="101" t="s">
        <v>2334</v>
      </c>
      <c r="N154" s="101" t="s">
        <v>2453</v>
      </c>
      <c r="O154" s="4" t="s">
        <v>2334</v>
      </c>
      <c r="P154" s="4" t="s">
        <v>1090</v>
      </c>
      <c r="Q154" s="4">
        <v>1</v>
      </c>
      <c r="R154" s="4"/>
      <c r="S154" s="4"/>
      <c r="T154" s="4"/>
      <c r="U154" s="4"/>
      <c r="V154" s="4"/>
      <c r="W154" s="4"/>
      <c r="X154" s="4"/>
      <c r="Y154" s="4"/>
      <c r="Z154" s="4"/>
      <c r="AA154" s="4">
        <f t="shared" si="0"/>
        <v>16.666</v>
      </c>
      <c r="AB154" s="4">
        <f t="shared" si="1"/>
        <v>71</v>
      </c>
    </row>
    <row r="155" spans="1:28" ht="15.75" customHeight="1" x14ac:dyDescent="0.4">
      <c r="A155" s="852"/>
      <c r="B155" s="852"/>
      <c r="C155" s="852"/>
      <c r="D155" s="852"/>
      <c r="E155" s="852"/>
      <c r="F155" s="852"/>
      <c r="G155" s="852"/>
      <c r="H155" s="89"/>
      <c r="I155" s="89"/>
      <c r="J155" s="89" t="s">
        <v>1830</v>
      </c>
      <c r="K155" s="4" t="s">
        <v>2324</v>
      </c>
      <c r="L155" s="100"/>
      <c r="M155" s="101" t="s">
        <v>2334</v>
      </c>
      <c r="N155" s="101" t="s">
        <v>2334</v>
      </c>
      <c r="O155" s="4" t="s">
        <v>2453</v>
      </c>
      <c r="P155" s="4" t="s">
        <v>1090</v>
      </c>
      <c r="Q155" s="4">
        <v>1</v>
      </c>
      <c r="R155" s="4"/>
      <c r="S155" s="4"/>
      <c r="T155" s="4"/>
      <c r="U155" s="4"/>
      <c r="V155" s="4"/>
      <c r="W155" s="4"/>
      <c r="X155" s="4"/>
      <c r="Y155" s="4"/>
      <c r="Z155" s="4"/>
      <c r="AA155" s="4">
        <f t="shared" si="0"/>
        <v>16.666</v>
      </c>
      <c r="AB155" s="4">
        <f t="shared" si="1"/>
        <v>71</v>
      </c>
    </row>
    <row r="156" spans="1:28" ht="15.75" customHeight="1" x14ac:dyDescent="0.4">
      <c r="A156" s="852"/>
      <c r="B156" s="852"/>
      <c r="C156" s="852"/>
      <c r="D156" s="852"/>
      <c r="E156" s="852"/>
      <c r="F156" s="852"/>
      <c r="G156" s="852"/>
      <c r="H156" s="89"/>
      <c r="I156" s="89"/>
      <c r="J156" s="89" t="s">
        <v>1831</v>
      </c>
      <c r="K156" s="4" t="s">
        <v>2324</v>
      </c>
      <c r="L156" s="100"/>
      <c r="M156" s="101" t="s">
        <v>2334</v>
      </c>
      <c r="N156" s="101" t="s">
        <v>2334</v>
      </c>
      <c r="O156" s="4" t="s">
        <v>2334</v>
      </c>
      <c r="P156" s="4" t="s">
        <v>1090</v>
      </c>
      <c r="Q156" s="4">
        <v>1</v>
      </c>
      <c r="R156" s="4"/>
      <c r="S156" s="4"/>
      <c r="T156" s="4"/>
      <c r="U156" s="4"/>
      <c r="V156" s="4"/>
      <c r="W156" s="4"/>
      <c r="X156" s="4"/>
      <c r="Y156" s="4"/>
      <c r="Z156" s="4"/>
      <c r="AA156" s="4">
        <f t="shared" si="0"/>
        <v>16.666</v>
      </c>
      <c r="AB156" s="4">
        <f t="shared" si="1"/>
        <v>71</v>
      </c>
    </row>
    <row r="157" spans="1:28" ht="15.75" customHeight="1" x14ac:dyDescent="0.4">
      <c r="A157" s="852"/>
      <c r="B157" s="852"/>
      <c r="C157" s="852"/>
      <c r="D157" s="852"/>
      <c r="E157" s="852"/>
      <c r="F157" s="852"/>
      <c r="G157" s="852"/>
      <c r="H157" s="89"/>
      <c r="I157" s="89"/>
      <c r="J157" s="89" t="s">
        <v>1832</v>
      </c>
      <c r="K157" s="4" t="s">
        <v>2324</v>
      </c>
      <c r="L157" s="100"/>
      <c r="M157" s="101" t="s">
        <v>2334</v>
      </c>
      <c r="N157" s="101" t="s">
        <v>2334</v>
      </c>
      <c r="O157" s="4" t="s">
        <v>2334</v>
      </c>
      <c r="P157" s="4" t="s">
        <v>1090</v>
      </c>
      <c r="Q157" s="4">
        <v>1</v>
      </c>
      <c r="R157" s="4"/>
      <c r="S157" s="4"/>
      <c r="T157" s="4"/>
      <c r="U157" s="4"/>
      <c r="V157" s="4"/>
      <c r="W157" s="4"/>
      <c r="X157" s="4"/>
      <c r="Y157" s="4"/>
      <c r="Z157" s="4"/>
      <c r="AA157" s="4">
        <f t="shared" si="0"/>
        <v>16.666</v>
      </c>
      <c r="AB157" s="4">
        <f t="shared" si="1"/>
        <v>71</v>
      </c>
    </row>
    <row r="158" spans="1:28" ht="30" customHeight="1" x14ac:dyDescent="0.4">
      <c r="A158" s="852"/>
      <c r="B158" s="815"/>
      <c r="C158" s="815"/>
      <c r="D158" s="815"/>
      <c r="E158" s="815"/>
      <c r="F158" s="815"/>
      <c r="G158" s="815"/>
      <c r="H158" s="89"/>
      <c r="I158" s="89"/>
      <c r="J158" s="93" t="s">
        <v>1491</v>
      </c>
      <c r="K158" s="4" t="s">
        <v>2437</v>
      </c>
      <c r="L158" s="100" t="s">
        <v>2438</v>
      </c>
      <c r="M158" s="101" t="s">
        <v>2453</v>
      </c>
      <c r="N158" s="101" t="s">
        <v>2453</v>
      </c>
      <c r="O158" s="4" t="s">
        <v>2334</v>
      </c>
      <c r="P158" s="4" t="s">
        <v>1090</v>
      </c>
      <c r="Q158" s="4">
        <v>1</v>
      </c>
      <c r="R158" s="4"/>
      <c r="S158" s="4"/>
      <c r="T158" s="4"/>
      <c r="U158" s="4"/>
      <c r="V158" s="4"/>
      <c r="W158" s="4"/>
      <c r="X158" s="4"/>
      <c r="Y158" s="4"/>
      <c r="Z158" s="4"/>
      <c r="AA158" s="4">
        <f t="shared" si="0"/>
        <v>16.666</v>
      </c>
      <c r="AB158" s="4">
        <f t="shared" si="1"/>
        <v>71</v>
      </c>
    </row>
    <row r="159" spans="1:28" ht="15.75" customHeight="1" x14ac:dyDescent="0.4">
      <c r="A159" s="852"/>
      <c r="B159" s="1256" t="s">
        <v>1503</v>
      </c>
      <c r="C159" s="1256" t="s">
        <v>1504</v>
      </c>
      <c r="D159" s="1256" t="s">
        <v>1506</v>
      </c>
      <c r="E159" s="1307" t="s">
        <v>1507</v>
      </c>
      <c r="F159" s="1313" t="s">
        <v>2325</v>
      </c>
      <c r="G159" s="1308" t="s">
        <v>2325</v>
      </c>
      <c r="H159" s="91"/>
      <c r="I159" s="91"/>
      <c r="J159" s="153" t="s">
        <v>1509</v>
      </c>
      <c r="K159" s="4" t="s">
        <v>2325</v>
      </c>
      <c r="L159" s="100"/>
      <c r="M159" s="101" t="s">
        <v>2334</v>
      </c>
      <c r="N159" s="101" t="s">
        <v>2334</v>
      </c>
      <c r="O159" s="4" t="s">
        <v>2334</v>
      </c>
      <c r="P159" s="4" t="s">
        <v>1090</v>
      </c>
      <c r="Q159" s="4">
        <v>1</v>
      </c>
      <c r="R159" s="4"/>
      <c r="S159" s="4"/>
      <c r="T159" s="4"/>
      <c r="U159" s="4"/>
      <c r="V159" s="4"/>
      <c r="W159" s="4"/>
      <c r="X159" s="4"/>
      <c r="Y159" s="4"/>
      <c r="Z159" s="4"/>
      <c r="AA159" s="4">
        <f t="shared" si="0"/>
        <v>16.666</v>
      </c>
      <c r="AB159" s="4">
        <f t="shared" si="1"/>
        <v>71</v>
      </c>
    </row>
    <row r="160" spans="1:28" ht="15.75" customHeight="1" x14ac:dyDescent="0.4">
      <c r="A160" s="852"/>
      <c r="B160" s="852"/>
      <c r="C160" s="852"/>
      <c r="D160" s="815"/>
      <c r="E160" s="815"/>
      <c r="F160" s="815"/>
      <c r="G160" s="815"/>
      <c r="H160" s="91"/>
      <c r="I160" s="91"/>
      <c r="J160" s="93" t="s">
        <v>1507</v>
      </c>
      <c r="K160" s="4"/>
      <c r="L160" s="100"/>
      <c r="M160" s="101" t="s">
        <v>2334</v>
      </c>
      <c r="N160" s="101" t="s">
        <v>2334</v>
      </c>
      <c r="O160" s="4" t="s">
        <v>2334</v>
      </c>
      <c r="P160" s="4" t="s">
        <v>1090</v>
      </c>
      <c r="Q160" s="4">
        <v>1</v>
      </c>
      <c r="R160" s="4"/>
      <c r="S160" s="4"/>
      <c r="T160" s="4"/>
      <c r="U160" s="4"/>
      <c r="V160" s="4"/>
      <c r="W160" s="4"/>
      <c r="X160" s="4"/>
      <c r="Y160" s="4"/>
      <c r="Z160" s="4"/>
      <c r="AA160" s="4">
        <f t="shared" si="0"/>
        <v>16.666</v>
      </c>
      <c r="AB160" s="4">
        <f t="shared" si="1"/>
        <v>71</v>
      </c>
    </row>
    <row r="161" spans="1:28" ht="15.75" customHeight="1" x14ac:dyDescent="0.4">
      <c r="A161" s="852"/>
      <c r="B161" s="852"/>
      <c r="C161" s="852"/>
      <c r="D161" s="1256" t="s">
        <v>1513</v>
      </c>
      <c r="E161" s="1307" t="s">
        <v>1833</v>
      </c>
      <c r="F161" s="1313" t="s">
        <v>2325</v>
      </c>
      <c r="G161" s="1308" t="s">
        <v>2325</v>
      </c>
      <c r="H161" s="91"/>
      <c r="I161" s="91"/>
      <c r="J161" s="154" t="s">
        <v>1834</v>
      </c>
      <c r="K161" s="4" t="s">
        <v>2325</v>
      </c>
      <c r="L161" s="100"/>
      <c r="M161" s="101" t="s">
        <v>2334</v>
      </c>
      <c r="N161" s="101" t="s">
        <v>2334</v>
      </c>
      <c r="O161" s="4" t="s">
        <v>2334</v>
      </c>
      <c r="P161" s="4" t="s">
        <v>1090</v>
      </c>
      <c r="Q161" s="4">
        <v>1</v>
      </c>
      <c r="R161" s="4"/>
      <c r="S161" s="4"/>
      <c r="T161" s="4"/>
      <c r="U161" s="4"/>
      <c r="V161" s="4"/>
      <c r="W161" s="4"/>
      <c r="X161" s="4"/>
      <c r="Y161" s="4"/>
      <c r="Z161" s="4"/>
      <c r="AA161" s="4">
        <f t="shared" si="0"/>
        <v>16.666</v>
      </c>
      <c r="AB161" s="4">
        <f t="shared" si="1"/>
        <v>71</v>
      </c>
    </row>
    <row r="162" spans="1:28" ht="15.75" customHeight="1" x14ac:dyDescent="0.4">
      <c r="A162" s="852"/>
      <c r="B162" s="852"/>
      <c r="C162" s="852"/>
      <c r="D162" s="852"/>
      <c r="E162" s="852"/>
      <c r="F162" s="852"/>
      <c r="G162" s="852"/>
      <c r="H162" s="91"/>
      <c r="I162" s="91"/>
      <c r="J162" s="154" t="s">
        <v>1835</v>
      </c>
      <c r="K162" s="4"/>
      <c r="L162" s="100"/>
      <c r="M162" s="101" t="s">
        <v>2334</v>
      </c>
      <c r="N162" s="101" t="s">
        <v>2334</v>
      </c>
      <c r="O162" s="4" t="s">
        <v>2334</v>
      </c>
      <c r="P162" s="4" t="s">
        <v>1090</v>
      </c>
      <c r="Q162" s="4">
        <v>5</v>
      </c>
      <c r="R162" s="4"/>
      <c r="S162" s="4"/>
      <c r="T162" s="4"/>
      <c r="U162" s="4"/>
      <c r="V162" s="4"/>
      <c r="W162" s="4"/>
      <c r="X162" s="4"/>
      <c r="Y162" s="4"/>
      <c r="Z162" s="4"/>
      <c r="AA162" s="4">
        <f t="shared" si="0"/>
        <v>83.33</v>
      </c>
      <c r="AB162" s="4">
        <f t="shared" si="1"/>
        <v>34</v>
      </c>
    </row>
    <row r="163" spans="1:28" ht="15.75" customHeight="1" x14ac:dyDescent="0.4">
      <c r="A163" s="852"/>
      <c r="B163" s="852"/>
      <c r="C163" s="852"/>
      <c r="D163" s="852"/>
      <c r="E163" s="852"/>
      <c r="F163" s="852"/>
      <c r="G163" s="852"/>
      <c r="H163" s="91"/>
      <c r="I163" s="91"/>
      <c r="J163" s="154" t="s">
        <v>1836</v>
      </c>
      <c r="K163" s="4"/>
      <c r="L163" s="100"/>
      <c r="M163" s="101" t="s">
        <v>2334</v>
      </c>
      <c r="N163" s="101" t="s">
        <v>2334</v>
      </c>
      <c r="O163" s="4" t="s">
        <v>2334</v>
      </c>
      <c r="P163" s="4" t="s">
        <v>1090</v>
      </c>
      <c r="Q163" s="4">
        <v>5</v>
      </c>
      <c r="R163" s="4"/>
      <c r="S163" s="4"/>
      <c r="T163" s="4"/>
      <c r="U163" s="4"/>
      <c r="V163" s="4"/>
      <c r="W163" s="4"/>
      <c r="X163" s="4"/>
      <c r="Y163" s="4"/>
      <c r="Z163" s="4"/>
      <c r="AA163" s="4">
        <f t="shared" si="0"/>
        <v>83.33</v>
      </c>
      <c r="AB163" s="4">
        <f t="shared" si="1"/>
        <v>34</v>
      </c>
    </row>
    <row r="164" spans="1:28" ht="15.75" customHeight="1" x14ac:dyDescent="0.4">
      <c r="A164" s="852"/>
      <c r="B164" s="852"/>
      <c r="C164" s="852"/>
      <c r="D164" s="852"/>
      <c r="E164" s="852"/>
      <c r="F164" s="852"/>
      <c r="G164" s="852"/>
      <c r="H164" s="91"/>
      <c r="I164" s="91"/>
      <c r="J164" s="154" t="s">
        <v>1837</v>
      </c>
      <c r="K164" s="4"/>
      <c r="L164" s="100"/>
      <c r="M164" s="101" t="s">
        <v>2334</v>
      </c>
      <c r="N164" s="101" t="s">
        <v>2334</v>
      </c>
      <c r="O164" s="4" t="s">
        <v>2334</v>
      </c>
      <c r="P164" s="4" t="s">
        <v>1090</v>
      </c>
      <c r="Q164" s="4">
        <v>5</v>
      </c>
      <c r="R164" s="4"/>
      <c r="S164" s="4"/>
      <c r="T164" s="4"/>
      <c r="U164" s="4"/>
      <c r="V164" s="4"/>
      <c r="W164" s="4"/>
      <c r="X164" s="4"/>
      <c r="Y164" s="4"/>
      <c r="Z164" s="4"/>
      <c r="AA164" s="4">
        <f t="shared" si="0"/>
        <v>83.33</v>
      </c>
      <c r="AB164" s="4">
        <f t="shared" si="1"/>
        <v>34</v>
      </c>
    </row>
    <row r="165" spans="1:28" ht="15.75" customHeight="1" x14ac:dyDescent="0.4">
      <c r="A165" s="852"/>
      <c r="B165" s="852"/>
      <c r="C165" s="852"/>
      <c r="D165" s="815"/>
      <c r="E165" s="815"/>
      <c r="F165" s="815"/>
      <c r="G165" s="815"/>
      <c r="H165" s="91"/>
      <c r="I165" s="91"/>
      <c r="J165" s="154" t="s">
        <v>1838</v>
      </c>
      <c r="K165" s="4"/>
      <c r="L165" s="100"/>
      <c r="M165" s="101" t="s">
        <v>2334</v>
      </c>
      <c r="N165" s="101" t="s">
        <v>2334</v>
      </c>
      <c r="O165" s="4" t="s">
        <v>2334</v>
      </c>
      <c r="P165" s="4" t="s">
        <v>1090</v>
      </c>
      <c r="Q165" s="4">
        <v>1</v>
      </c>
      <c r="R165" s="4"/>
      <c r="S165" s="4"/>
      <c r="T165" s="4"/>
      <c r="U165" s="4"/>
      <c r="V165" s="4"/>
      <c r="W165" s="4"/>
      <c r="X165" s="4"/>
      <c r="Y165" s="4"/>
      <c r="Z165" s="4"/>
      <c r="AA165" s="4">
        <f t="shared" si="0"/>
        <v>16.666</v>
      </c>
      <c r="AB165" s="4">
        <f t="shared" si="1"/>
        <v>71</v>
      </c>
    </row>
    <row r="166" spans="1:28" ht="15.75" customHeight="1" x14ac:dyDescent="0.4">
      <c r="A166" s="852"/>
      <c r="B166" s="852"/>
      <c r="C166" s="852"/>
      <c r="D166" s="1255" t="s">
        <v>1552</v>
      </c>
      <c r="E166" s="1308" t="s">
        <v>1839</v>
      </c>
      <c r="F166" s="1313" t="s">
        <v>2325</v>
      </c>
      <c r="G166" s="1308" t="s">
        <v>2325</v>
      </c>
      <c r="H166" s="91"/>
      <c r="I166" s="91"/>
      <c r="J166" s="153" t="s">
        <v>1840</v>
      </c>
      <c r="K166" s="4" t="s">
        <v>2325</v>
      </c>
      <c r="L166" s="100"/>
      <c r="M166" s="101" t="s">
        <v>2334</v>
      </c>
      <c r="N166" s="101" t="s">
        <v>2334</v>
      </c>
      <c r="O166" s="4" t="s">
        <v>2334</v>
      </c>
      <c r="P166" s="4" t="s">
        <v>1090</v>
      </c>
      <c r="Q166" s="4">
        <v>9</v>
      </c>
      <c r="R166" s="4"/>
      <c r="S166" s="4"/>
      <c r="T166" s="4"/>
      <c r="U166" s="4"/>
      <c r="V166" s="4"/>
      <c r="W166" s="4"/>
      <c r="X166" s="4"/>
      <c r="Y166" s="4"/>
      <c r="Z166" s="4"/>
      <c r="AA166" s="4">
        <f t="shared" si="0"/>
        <v>149.994</v>
      </c>
      <c r="AB166" s="4">
        <f t="shared" si="1"/>
        <v>3</v>
      </c>
    </row>
    <row r="167" spans="1:28" ht="15.75" customHeight="1" x14ac:dyDescent="0.4">
      <c r="A167" s="852"/>
      <c r="B167" s="852"/>
      <c r="C167" s="852"/>
      <c r="D167" s="852"/>
      <c r="E167" s="852"/>
      <c r="F167" s="852"/>
      <c r="G167" s="852"/>
      <c r="H167" s="91"/>
      <c r="I167" s="91"/>
      <c r="J167" s="153" t="s">
        <v>1841</v>
      </c>
      <c r="K167" s="4"/>
      <c r="L167" s="100"/>
      <c r="M167" s="101" t="s">
        <v>2334</v>
      </c>
      <c r="N167" s="101" t="s">
        <v>2334</v>
      </c>
      <c r="O167" s="4" t="s">
        <v>2453</v>
      </c>
      <c r="P167" s="4" t="s">
        <v>1090</v>
      </c>
      <c r="Q167" s="4">
        <v>9</v>
      </c>
      <c r="R167" s="4"/>
      <c r="S167" s="4"/>
      <c r="T167" s="4"/>
      <c r="U167" s="4"/>
      <c r="V167" s="4"/>
      <c r="W167" s="4"/>
      <c r="X167" s="4"/>
      <c r="Y167" s="4"/>
      <c r="Z167" s="4"/>
      <c r="AA167" s="4">
        <f t="shared" si="0"/>
        <v>149.994</v>
      </c>
      <c r="AB167" s="4">
        <f t="shared" si="1"/>
        <v>3</v>
      </c>
    </row>
    <row r="168" spans="1:28" ht="30" customHeight="1" x14ac:dyDescent="0.4">
      <c r="A168" s="852"/>
      <c r="B168" s="852"/>
      <c r="C168" s="852"/>
      <c r="D168" s="852"/>
      <c r="E168" s="852"/>
      <c r="F168" s="852"/>
      <c r="G168" s="852"/>
      <c r="H168" s="91"/>
      <c r="I168" s="91"/>
      <c r="J168" s="153" t="s">
        <v>1842</v>
      </c>
      <c r="K168" s="4"/>
      <c r="L168" s="100"/>
      <c r="M168" s="101" t="s">
        <v>2453</v>
      </c>
      <c r="N168" s="101" t="s">
        <v>2334</v>
      </c>
      <c r="O168" s="4" t="s">
        <v>2453</v>
      </c>
      <c r="P168" s="4" t="s">
        <v>1090</v>
      </c>
      <c r="Q168" s="4">
        <v>9</v>
      </c>
      <c r="R168" s="4"/>
      <c r="S168" s="4"/>
      <c r="T168" s="4"/>
      <c r="U168" s="4"/>
      <c r="V168" s="4"/>
      <c r="W168" s="4"/>
      <c r="X168" s="4"/>
      <c r="Y168" s="4"/>
      <c r="Z168" s="4"/>
      <c r="AA168" s="4">
        <f t="shared" si="0"/>
        <v>149.994</v>
      </c>
      <c r="AB168" s="4">
        <f t="shared" si="1"/>
        <v>3</v>
      </c>
    </row>
    <row r="169" spans="1:28" ht="15.75" customHeight="1" x14ac:dyDescent="0.4">
      <c r="A169" s="852"/>
      <c r="B169" s="852"/>
      <c r="C169" s="852"/>
      <c r="D169" s="852"/>
      <c r="E169" s="852"/>
      <c r="F169" s="852"/>
      <c r="G169" s="852"/>
      <c r="H169" s="91"/>
      <c r="I169" s="91"/>
      <c r="J169" s="153" t="s">
        <v>1843</v>
      </c>
      <c r="K169" s="4"/>
      <c r="L169" s="100"/>
      <c r="M169" s="101" t="s">
        <v>2334</v>
      </c>
      <c r="N169" s="101" t="s">
        <v>2334</v>
      </c>
      <c r="O169" s="4" t="s">
        <v>2334</v>
      </c>
      <c r="P169" s="4" t="s">
        <v>1090</v>
      </c>
      <c r="Q169" s="4">
        <v>1</v>
      </c>
      <c r="R169" s="4"/>
      <c r="S169" s="4"/>
      <c r="T169" s="4"/>
      <c r="U169" s="4"/>
      <c r="V169" s="4"/>
      <c r="W169" s="4"/>
      <c r="X169" s="4"/>
      <c r="Y169" s="4"/>
      <c r="Z169" s="4"/>
      <c r="AA169" s="4">
        <f t="shared" si="0"/>
        <v>16.666</v>
      </c>
      <c r="AB169" s="4">
        <f t="shared" si="1"/>
        <v>71</v>
      </c>
    </row>
    <row r="170" spans="1:28" ht="15.75" customHeight="1" x14ac:dyDescent="0.4">
      <c r="A170" s="852"/>
      <c r="B170" s="852"/>
      <c r="C170" s="852"/>
      <c r="D170" s="852"/>
      <c r="E170" s="852"/>
      <c r="F170" s="852"/>
      <c r="G170" s="852"/>
      <c r="H170" s="91"/>
      <c r="I170" s="91"/>
      <c r="J170" s="153" t="s">
        <v>1844</v>
      </c>
      <c r="K170" s="4"/>
      <c r="L170" s="100"/>
      <c r="M170" s="101" t="s">
        <v>2334</v>
      </c>
      <c r="N170" s="101" t="s">
        <v>2334</v>
      </c>
      <c r="O170" s="4" t="s">
        <v>2334</v>
      </c>
      <c r="P170" s="4" t="s">
        <v>1090</v>
      </c>
      <c r="Q170" s="4">
        <v>1</v>
      </c>
      <c r="R170" s="4"/>
      <c r="S170" s="4"/>
      <c r="T170" s="4"/>
      <c r="U170" s="4"/>
      <c r="V170" s="4"/>
      <c r="W170" s="4"/>
      <c r="X170" s="4"/>
      <c r="Y170" s="4"/>
      <c r="Z170" s="4"/>
      <c r="AA170" s="4">
        <f t="shared" si="0"/>
        <v>16.666</v>
      </c>
      <c r="AB170" s="4">
        <f t="shared" si="1"/>
        <v>71</v>
      </c>
    </row>
    <row r="171" spans="1:28" ht="15.75" customHeight="1" x14ac:dyDescent="0.4">
      <c r="A171" s="852"/>
      <c r="B171" s="852"/>
      <c r="C171" s="852"/>
      <c r="D171" s="852"/>
      <c r="E171" s="852"/>
      <c r="F171" s="852"/>
      <c r="G171" s="852"/>
      <c r="H171" s="91"/>
      <c r="I171" s="91"/>
      <c r="J171" s="153" t="s">
        <v>1845</v>
      </c>
      <c r="K171" s="4"/>
      <c r="L171" s="100"/>
      <c r="M171" s="101" t="s">
        <v>2334</v>
      </c>
      <c r="N171" s="101" t="s">
        <v>2334</v>
      </c>
      <c r="O171" s="4" t="s">
        <v>2334</v>
      </c>
      <c r="P171" s="4" t="s">
        <v>1090</v>
      </c>
      <c r="Q171" s="4">
        <v>1</v>
      </c>
      <c r="R171" s="4"/>
      <c r="S171" s="4"/>
      <c r="T171" s="4"/>
      <c r="U171" s="4"/>
      <c r="V171" s="4"/>
      <c r="W171" s="4"/>
      <c r="X171" s="4"/>
      <c r="Y171" s="4"/>
      <c r="Z171" s="4"/>
      <c r="AA171" s="4">
        <f t="shared" si="0"/>
        <v>16.666</v>
      </c>
      <c r="AB171" s="4">
        <f t="shared" si="1"/>
        <v>71</v>
      </c>
    </row>
    <row r="172" spans="1:28" ht="15.75" customHeight="1" x14ac:dyDescent="0.4">
      <c r="A172" s="852"/>
      <c r="B172" s="852"/>
      <c r="C172" s="852"/>
      <c r="D172" s="852"/>
      <c r="E172" s="852"/>
      <c r="F172" s="852"/>
      <c r="G172" s="852"/>
      <c r="H172" s="91"/>
      <c r="I172" s="91"/>
      <c r="J172" s="153" t="s">
        <v>2439</v>
      </c>
      <c r="K172" s="4"/>
      <c r="L172" s="100"/>
      <c r="M172" s="101" t="s">
        <v>2334</v>
      </c>
      <c r="N172" s="101" t="s">
        <v>2334</v>
      </c>
      <c r="O172" s="4" t="s">
        <v>2334</v>
      </c>
      <c r="P172" s="4" t="s">
        <v>1090</v>
      </c>
      <c r="Q172" s="4">
        <v>1</v>
      </c>
      <c r="R172" s="4"/>
      <c r="S172" s="4"/>
      <c r="T172" s="4"/>
      <c r="U172" s="4"/>
      <c r="V172" s="4"/>
      <c r="W172" s="4"/>
      <c r="X172" s="4"/>
      <c r="Y172" s="4"/>
      <c r="Z172" s="4"/>
      <c r="AA172" s="4">
        <f t="shared" si="0"/>
        <v>16.666</v>
      </c>
      <c r="AB172" s="4">
        <f t="shared" si="1"/>
        <v>71</v>
      </c>
    </row>
    <row r="173" spans="1:28" ht="15.75" customHeight="1" x14ac:dyDescent="0.4">
      <c r="A173" s="852"/>
      <c r="B173" s="852"/>
      <c r="C173" s="852"/>
      <c r="D173" s="815"/>
      <c r="E173" s="815"/>
      <c r="F173" s="852"/>
      <c r="G173" s="852"/>
      <c r="H173" s="91"/>
      <c r="I173" s="91"/>
      <c r="J173" s="153" t="s">
        <v>1847</v>
      </c>
      <c r="K173" s="4"/>
      <c r="L173" s="100"/>
      <c r="M173" s="101" t="s">
        <v>2334</v>
      </c>
      <c r="N173" s="101" t="s">
        <v>2334</v>
      </c>
      <c r="O173" s="4" t="s">
        <v>2334</v>
      </c>
      <c r="P173" s="4" t="s">
        <v>1090</v>
      </c>
      <c r="Q173" s="4">
        <v>1</v>
      </c>
      <c r="R173" s="4"/>
      <c r="S173" s="4"/>
      <c r="T173" s="4"/>
      <c r="U173" s="4"/>
      <c r="V173" s="4"/>
      <c r="W173" s="4"/>
      <c r="X173" s="4"/>
      <c r="Y173" s="4"/>
      <c r="Z173" s="4"/>
      <c r="AA173" s="4">
        <f t="shared" si="0"/>
        <v>16.666</v>
      </c>
      <c r="AB173" s="4">
        <f t="shared" si="1"/>
        <v>71</v>
      </c>
    </row>
    <row r="174" spans="1:28" ht="15.75" customHeight="1" x14ac:dyDescent="0.4">
      <c r="A174" s="852"/>
      <c r="B174" s="852"/>
      <c r="C174" s="852"/>
      <c r="D174" s="1256" t="s">
        <v>1555</v>
      </c>
      <c r="E174" s="1308" t="s">
        <v>2326</v>
      </c>
      <c r="F174" s="1308" t="s">
        <v>2325</v>
      </c>
      <c r="G174" s="1308" t="s">
        <v>2325</v>
      </c>
      <c r="H174" s="91"/>
      <c r="I174" s="91"/>
      <c r="J174" s="153" t="s">
        <v>1848</v>
      </c>
      <c r="K174" s="4"/>
      <c r="L174" s="100"/>
      <c r="M174" s="101" t="s">
        <v>2334</v>
      </c>
      <c r="N174" s="101" t="s">
        <v>2334</v>
      </c>
      <c r="O174" s="4" t="s">
        <v>2334</v>
      </c>
      <c r="P174" s="4" t="s">
        <v>1090</v>
      </c>
      <c r="Q174" s="4">
        <v>1</v>
      </c>
      <c r="R174" s="4"/>
      <c r="S174" s="4"/>
      <c r="T174" s="4"/>
      <c r="U174" s="4"/>
      <c r="V174" s="4"/>
      <c r="W174" s="4"/>
      <c r="X174" s="4"/>
      <c r="Y174" s="4"/>
      <c r="Z174" s="4"/>
      <c r="AA174" s="4">
        <f t="shared" si="0"/>
        <v>16.666</v>
      </c>
      <c r="AB174" s="4">
        <f t="shared" si="1"/>
        <v>71</v>
      </c>
    </row>
    <row r="175" spans="1:28" ht="18" customHeight="1" x14ac:dyDescent="0.4">
      <c r="A175" s="852"/>
      <c r="B175" s="852"/>
      <c r="C175" s="852"/>
      <c r="D175" s="852"/>
      <c r="E175" s="852"/>
      <c r="F175" s="852"/>
      <c r="G175" s="852"/>
      <c r="H175" s="91"/>
      <c r="I175" s="91"/>
      <c r="J175" s="153" t="s">
        <v>1849</v>
      </c>
      <c r="K175" s="4"/>
      <c r="L175" s="100"/>
      <c r="M175" s="101" t="s">
        <v>2334</v>
      </c>
      <c r="N175" s="101" t="s">
        <v>2334</v>
      </c>
      <c r="O175" s="4" t="s">
        <v>2334</v>
      </c>
      <c r="P175" s="4" t="s">
        <v>1090</v>
      </c>
      <c r="Q175" s="4">
        <v>1</v>
      </c>
      <c r="R175" s="4"/>
      <c r="S175" s="4"/>
      <c r="T175" s="4"/>
      <c r="U175" s="4"/>
      <c r="V175" s="4"/>
      <c r="W175" s="4"/>
      <c r="X175" s="4"/>
      <c r="Y175" s="4"/>
      <c r="Z175" s="4"/>
      <c r="AA175" s="4">
        <f t="shared" si="0"/>
        <v>16.666</v>
      </c>
      <c r="AB175" s="4">
        <f t="shared" si="1"/>
        <v>71</v>
      </c>
    </row>
    <row r="176" spans="1:28" ht="15.75" customHeight="1" x14ac:dyDescent="0.4">
      <c r="A176" s="852"/>
      <c r="B176" s="852"/>
      <c r="C176" s="852"/>
      <c r="D176" s="815"/>
      <c r="E176" s="815"/>
      <c r="F176" s="815"/>
      <c r="G176" s="815"/>
      <c r="H176" s="91"/>
      <c r="I176" s="91"/>
      <c r="J176" s="153" t="s">
        <v>1850</v>
      </c>
      <c r="K176" s="4"/>
      <c r="L176" s="100"/>
      <c r="M176" s="101" t="s">
        <v>2334</v>
      </c>
      <c r="N176" s="101" t="s">
        <v>2334</v>
      </c>
      <c r="O176" s="4" t="s">
        <v>2334</v>
      </c>
      <c r="P176" s="4" t="s">
        <v>1090</v>
      </c>
      <c r="Q176" s="4">
        <v>1</v>
      </c>
      <c r="R176" s="4"/>
      <c r="S176" s="4"/>
      <c r="T176" s="4"/>
      <c r="U176" s="4"/>
      <c r="V176" s="4"/>
      <c r="W176" s="4"/>
      <c r="X176" s="4"/>
      <c r="Y176" s="4"/>
      <c r="Z176" s="4"/>
      <c r="AA176" s="4">
        <f t="shared" si="0"/>
        <v>16.666</v>
      </c>
      <c r="AB176" s="4">
        <f t="shared" si="1"/>
        <v>71</v>
      </c>
    </row>
    <row r="177" spans="1:28" ht="15.75" customHeight="1" x14ac:dyDescent="0.4">
      <c r="A177" s="852"/>
      <c r="B177" s="815"/>
      <c r="C177" s="815"/>
      <c r="D177" s="88" t="s">
        <v>1851</v>
      </c>
      <c r="E177" s="91" t="s">
        <v>1553</v>
      </c>
      <c r="F177" s="139" t="s">
        <v>2325</v>
      </c>
      <c r="G177" s="89" t="s">
        <v>2325</v>
      </c>
      <c r="H177" s="91"/>
      <c r="I177" s="91"/>
      <c r="J177" s="153" t="s">
        <v>1553</v>
      </c>
      <c r="K177" s="4"/>
      <c r="L177" s="100"/>
      <c r="M177" s="101" t="s">
        <v>2334</v>
      </c>
      <c r="N177" s="101" t="s">
        <v>2334</v>
      </c>
      <c r="O177" s="4" t="s">
        <v>2334</v>
      </c>
      <c r="P177" s="4" t="s">
        <v>1090</v>
      </c>
      <c r="Q177" s="4">
        <v>1</v>
      </c>
      <c r="R177" s="4"/>
      <c r="S177" s="4"/>
      <c r="T177" s="4"/>
      <c r="U177" s="4"/>
      <c r="V177" s="4"/>
      <c r="W177" s="4"/>
      <c r="X177" s="4"/>
      <c r="Y177" s="4"/>
      <c r="Z177" s="4"/>
      <c r="AA177" s="4">
        <f t="shared" si="0"/>
        <v>16.666</v>
      </c>
      <c r="AB177" s="4">
        <f t="shared" si="1"/>
        <v>71</v>
      </c>
    </row>
    <row r="178" spans="1:28" ht="15.75" customHeight="1" x14ac:dyDescent="0.4">
      <c r="A178" s="852"/>
      <c r="B178" s="1255" t="s">
        <v>1558</v>
      </c>
      <c r="C178" s="1255" t="s">
        <v>1852</v>
      </c>
      <c r="D178" s="90" t="s">
        <v>1561</v>
      </c>
      <c r="E178" s="89" t="s">
        <v>1853</v>
      </c>
      <c r="F178" s="89" t="s">
        <v>1563</v>
      </c>
      <c r="G178" s="89" t="s">
        <v>1563</v>
      </c>
      <c r="H178" s="89"/>
      <c r="I178" s="89"/>
      <c r="J178" s="89" t="s">
        <v>2441</v>
      </c>
      <c r="K178" s="4" t="s">
        <v>1563</v>
      </c>
      <c r="L178" s="100"/>
      <c r="M178" s="101" t="s">
        <v>2334</v>
      </c>
      <c r="N178" s="101" t="s">
        <v>2334</v>
      </c>
      <c r="O178" s="4" t="s">
        <v>2334</v>
      </c>
      <c r="P178" s="4" t="s">
        <v>1090</v>
      </c>
      <c r="Q178" s="4">
        <v>1</v>
      </c>
      <c r="R178" s="4"/>
      <c r="S178" s="4"/>
      <c r="T178" s="4"/>
      <c r="U178" s="4"/>
      <c r="V178" s="4"/>
      <c r="W178" s="4"/>
      <c r="X178" s="4"/>
      <c r="Y178" s="4"/>
      <c r="Z178" s="4"/>
      <c r="AA178" s="4">
        <f t="shared" si="0"/>
        <v>16.666</v>
      </c>
      <c r="AB178" s="4">
        <f t="shared" si="1"/>
        <v>71</v>
      </c>
    </row>
    <row r="179" spans="1:28" ht="15.75" customHeight="1" x14ac:dyDescent="0.4">
      <c r="A179" s="852"/>
      <c r="B179" s="852"/>
      <c r="C179" s="852"/>
      <c r="D179" s="1255" t="s">
        <v>1564</v>
      </c>
      <c r="E179" s="1308" t="s">
        <v>1854</v>
      </c>
      <c r="F179" s="1308" t="s">
        <v>1563</v>
      </c>
      <c r="G179" s="1308" t="s">
        <v>1563</v>
      </c>
      <c r="H179" s="89"/>
      <c r="I179" s="89"/>
      <c r="J179" s="89" t="s">
        <v>1855</v>
      </c>
      <c r="K179" s="4" t="s">
        <v>1563</v>
      </c>
      <c r="L179" s="100"/>
      <c r="M179" s="101" t="s">
        <v>2334</v>
      </c>
      <c r="N179" s="101" t="s">
        <v>2334</v>
      </c>
      <c r="O179" s="4" t="s">
        <v>2334</v>
      </c>
      <c r="P179" s="4" t="s">
        <v>1090</v>
      </c>
      <c r="Q179" s="4">
        <v>1</v>
      </c>
      <c r="R179" s="4"/>
      <c r="S179" s="4"/>
      <c r="T179" s="4"/>
      <c r="U179" s="4"/>
      <c r="V179" s="4"/>
      <c r="W179" s="4"/>
      <c r="X179" s="4"/>
      <c r="Y179" s="4"/>
      <c r="Z179" s="4"/>
      <c r="AA179" s="4">
        <f t="shared" si="0"/>
        <v>16.666</v>
      </c>
      <c r="AB179" s="4">
        <f t="shared" si="1"/>
        <v>71</v>
      </c>
    </row>
    <row r="180" spans="1:28" ht="15.75" customHeight="1" x14ac:dyDescent="0.4">
      <c r="A180" s="852"/>
      <c r="B180" s="852"/>
      <c r="C180" s="852"/>
      <c r="D180" s="815"/>
      <c r="E180" s="815"/>
      <c r="F180" s="815"/>
      <c r="G180" s="815"/>
      <c r="H180" s="89"/>
      <c r="I180" s="89"/>
      <c r="J180" s="89" t="s">
        <v>1569</v>
      </c>
      <c r="K180" s="4" t="s">
        <v>1563</v>
      </c>
      <c r="L180" s="100" t="s">
        <v>2442</v>
      </c>
      <c r="M180" s="101" t="s">
        <v>2453</v>
      </c>
      <c r="N180" s="101" t="s">
        <v>2334</v>
      </c>
      <c r="O180" s="4" t="s">
        <v>2453</v>
      </c>
      <c r="P180" s="4" t="s">
        <v>1090</v>
      </c>
      <c r="Q180" s="4">
        <v>1</v>
      </c>
      <c r="R180" s="4"/>
      <c r="S180" s="4"/>
      <c r="T180" s="4"/>
      <c r="U180" s="4"/>
      <c r="V180" s="4"/>
      <c r="W180" s="4"/>
      <c r="X180" s="4"/>
      <c r="Y180" s="4"/>
      <c r="Z180" s="4"/>
      <c r="AA180" s="4">
        <f t="shared" si="0"/>
        <v>16.666</v>
      </c>
      <c r="AB180" s="4">
        <f t="shared" si="1"/>
        <v>71</v>
      </c>
    </row>
    <row r="181" spans="1:28" ht="15.75" customHeight="1" x14ac:dyDescent="0.4">
      <c r="A181" s="852"/>
      <c r="B181" s="852"/>
      <c r="C181" s="852"/>
      <c r="D181" s="1255" t="s">
        <v>1601</v>
      </c>
      <c r="E181" s="1308" t="s">
        <v>1856</v>
      </c>
      <c r="F181" s="1308" t="s">
        <v>1563</v>
      </c>
      <c r="G181" s="1308" t="s">
        <v>1563</v>
      </c>
      <c r="H181" s="89"/>
      <c r="I181" s="89"/>
      <c r="J181" s="89" t="s">
        <v>1604</v>
      </c>
      <c r="K181" s="4" t="s">
        <v>1563</v>
      </c>
      <c r="L181" s="100" t="s">
        <v>2443</v>
      </c>
      <c r="M181" s="101" t="s">
        <v>2453</v>
      </c>
      <c r="N181" s="101" t="s">
        <v>2453</v>
      </c>
      <c r="O181" s="4" t="s">
        <v>2334</v>
      </c>
      <c r="P181" s="4" t="s">
        <v>1090</v>
      </c>
      <c r="Q181" s="4">
        <v>9</v>
      </c>
      <c r="R181" s="4"/>
      <c r="S181" s="4"/>
      <c r="T181" s="4"/>
      <c r="U181" s="4"/>
      <c r="V181" s="4"/>
      <c r="W181" s="4"/>
      <c r="X181" s="4"/>
      <c r="Y181" s="4"/>
      <c r="Z181" s="4"/>
      <c r="AA181" s="4">
        <f t="shared" si="0"/>
        <v>149.994</v>
      </c>
      <c r="AB181" s="4">
        <f t="shared" si="1"/>
        <v>3</v>
      </c>
    </row>
    <row r="182" spans="1:28" ht="15.75" customHeight="1" x14ac:dyDescent="0.4">
      <c r="A182" s="852"/>
      <c r="B182" s="852"/>
      <c r="C182" s="852"/>
      <c r="D182" s="852"/>
      <c r="E182" s="852"/>
      <c r="F182" s="852"/>
      <c r="G182" s="852"/>
      <c r="H182" s="89"/>
      <c r="I182" s="89"/>
      <c r="J182" s="89" t="s">
        <v>1616</v>
      </c>
      <c r="K182" s="4" t="s">
        <v>1563</v>
      </c>
      <c r="L182" s="100"/>
      <c r="M182" s="101" t="s">
        <v>2453</v>
      </c>
      <c r="N182" s="101" t="s">
        <v>2453</v>
      </c>
      <c r="O182" s="4" t="s">
        <v>2453</v>
      </c>
      <c r="P182" s="4" t="s">
        <v>1090</v>
      </c>
      <c r="Q182" s="4">
        <v>9</v>
      </c>
      <c r="R182" s="4"/>
      <c r="S182" s="4"/>
      <c r="T182" s="4"/>
      <c r="U182" s="4"/>
      <c r="V182" s="4"/>
      <c r="W182" s="4"/>
      <c r="X182" s="4"/>
      <c r="Y182" s="4"/>
      <c r="Z182" s="4"/>
      <c r="AA182" s="4">
        <f t="shared" si="0"/>
        <v>149.994</v>
      </c>
      <c r="AB182" s="4">
        <f t="shared" si="1"/>
        <v>3</v>
      </c>
    </row>
    <row r="183" spans="1:28" ht="33" customHeight="1" x14ac:dyDescent="0.4">
      <c r="A183" s="852"/>
      <c r="B183" s="852"/>
      <c r="C183" s="852"/>
      <c r="D183" s="852"/>
      <c r="E183" s="852"/>
      <c r="F183" s="852"/>
      <c r="G183" s="852"/>
      <c r="H183" s="89"/>
      <c r="I183" s="89"/>
      <c r="J183" s="89" t="s">
        <v>1857</v>
      </c>
      <c r="K183" s="4" t="s">
        <v>1563</v>
      </c>
      <c r="L183" s="100"/>
      <c r="M183" s="101" t="s">
        <v>2334</v>
      </c>
      <c r="N183" s="101" t="s">
        <v>2334</v>
      </c>
      <c r="O183" s="4" t="s">
        <v>2334</v>
      </c>
      <c r="P183" s="4" t="s">
        <v>1090</v>
      </c>
      <c r="Q183" s="4">
        <v>5</v>
      </c>
      <c r="R183" s="4"/>
      <c r="S183" s="4"/>
      <c r="T183" s="4"/>
      <c r="U183" s="4"/>
      <c r="V183" s="4"/>
      <c r="W183" s="4"/>
      <c r="X183" s="4"/>
      <c r="Y183" s="4"/>
      <c r="Z183" s="4"/>
      <c r="AA183" s="4">
        <f t="shared" si="0"/>
        <v>83.33</v>
      </c>
      <c r="AB183" s="4">
        <f t="shared" si="1"/>
        <v>34</v>
      </c>
    </row>
    <row r="184" spans="1:28" ht="15.75" customHeight="1" x14ac:dyDescent="0.4">
      <c r="A184" s="852"/>
      <c r="B184" s="815"/>
      <c r="C184" s="815"/>
      <c r="D184" s="815"/>
      <c r="E184" s="815"/>
      <c r="F184" s="815"/>
      <c r="G184" s="815"/>
      <c r="H184" s="89"/>
      <c r="I184" s="89"/>
      <c r="J184" s="89" t="s">
        <v>1858</v>
      </c>
      <c r="K184" s="4" t="s">
        <v>1563</v>
      </c>
      <c r="L184" s="112" t="s">
        <v>2444</v>
      </c>
      <c r="M184" s="101" t="s">
        <v>2334</v>
      </c>
      <c r="N184" s="101" t="s">
        <v>2334</v>
      </c>
      <c r="O184" s="4" t="s">
        <v>2334</v>
      </c>
      <c r="P184" s="4" t="s">
        <v>1090</v>
      </c>
      <c r="Q184" s="4">
        <v>1</v>
      </c>
      <c r="R184" s="4"/>
      <c r="S184" s="4"/>
      <c r="T184" s="4"/>
      <c r="U184" s="4"/>
      <c r="V184" s="4"/>
      <c r="W184" s="4"/>
      <c r="X184" s="4"/>
      <c r="Y184" s="4"/>
      <c r="Z184" s="4"/>
      <c r="AA184" s="4">
        <f t="shared" si="0"/>
        <v>16.666</v>
      </c>
      <c r="AB184" s="4">
        <f t="shared" si="1"/>
        <v>71</v>
      </c>
    </row>
    <row r="185" spans="1:28" ht="15.75" customHeight="1" x14ac:dyDescent="0.4">
      <c r="A185" s="852"/>
      <c r="B185" s="1255" t="s">
        <v>1677</v>
      </c>
      <c r="C185" s="1255" t="s">
        <v>1678</v>
      </c>
      <c r="D185" s="1255" t="s">
        <v>1680</v>
      </c>
      <c r="E185" s="1308" t="s">
        <v>2327</v>
      </c>
      <c r="F185" s="1308" t="s">
        <v>1057</v>
      </c>
      <c r="G185" s="1308" t="s">
        <v>1057</v>
      </c>
      <c r="H185" s="93"/>
      <c r="I185" s="93"/>
      <c r="J185" s="89" t="s">
        <v>2445</v>
      </c>
      <c r="K185" s="85" t="s">
        <v>2445</v>
      </c>
      <c r="L185" s="85" t="s">
        <v>2445</v>
      </c>
      <c r="M185" s="101" t="s">
        <v>2453</v>
      </c>
      <c r="N185" s="101" t="s">
        <v>2334</v>
      </c>
      <c r="O185" s="4" t="s">
        <v>2334</v>
      </c>
      <c r="P185" s="4" t="s">
        <v>1090</v>
      </c>
      <c r="Q185" s="4">
        <v>1</v>
      </c>
      <c r="R185" s="4"/>
      <c r="S185" s="4"/>
      <c r="T185" s="4"/>
      <c r="U185" s="4"/>
      <c r="V185" s="4"/>
      <c r="W185" s="4"/>
      <c r="X185" s="4"/>
      <c r="Y185" s="4"/>
      <c r="Z185" s="4"/>
      <c r="AA185" s="4">
        <f t="shared" si="0"/>
        <v>16.666</v>
      </c>
      <c r="AB185" s="4">
        <f t="shared" si="1"/>
        <v>71</v>
      </c>
    </row>
    <row r="186" spans="1:28" ht="15.75" customHeight="1" x14ac:dyDescent="0.4">
      <c r="A186" s="852"/>
      <c r="B186" s="852"/>
      <c r="C186" s="852"/>
      <c r="D186" s="852"/>
      <c r="E186" s="852"/>
      <c r="F186" s="852"/>
      <c r="G186" s="852"/>
      <c r="H186" s="93"/>
      <c r="I186" s="93"/>
      <c r="J186" s="89" t="s">
        <v>1740</v>
      </c>
      <c r="K186" s="85" t="s">
        <v>1740</v>
      </c>
      <c r="L186" s="85" t="s">
        <v>1740</v>
      </c>
      <c r="M186" s="101" t="s">
        <v>2334</v>
      </c>
      <c r="N186" s="101" t="s">
        <v>2334</v>
      </c>
      <c r="O186" s="4" t="s">
        <v>2334</v>
      </c>
      <c r="P186" s="4" t="s">
        <v>1090</v>
      </c>
      <c r="Q186" s="4">
        <v>1</v>
      </c>
      <c r="R186" s="4"/>
      <c r="S186" s="4"/>
      <c r="T186" s="4"/>
      <c r="U186" s="4"/>
      <c r="V186" s="4"/>
      <c r="W186" s="4"/>
      <c r="X186" s="4"/>
      <c r="Y186" s="4"/>
      <c r="Z186" s="4"/>
      <c r="AA186" s="4">
        <f t="shared" si="0"/>
        <v>16.666</v>
      </c>
      <c r="AB186" s="4">
        <f t="shared" si="1"/>
        <v>71</v>
      </c>
    </row>
    <row r="187" spans="1:28" ht="15.75" customHeight="1" x14ac:dyDescent="0.4">
      <c r="A187" s="852"/>
      <c r="B187" s="852"/>
      <c r="C187" s="852"/>
      <c r="D187" s="815"/>
      <c r="E187" s="815"/>
      <c r="F187" s="815"/>
      <c r="G187" s="815"/>
      <c r="H187" s="93"/>
      <c r="I187" s="93"/>
      <c r="J187" s="89" t="s">
        <v>2446</v>
      </c>
      <c r="K187" s="85" t="s">
        <v>2446</v>
      </c>
      <c r="L187" s="85" t="s">
        <v>2446</v>
      </c>
      <c r="M187" s="101" t="s">
        <v>2334</v>
      </c>
      <c r="N187" s="101" t="s">
        <v>2334</v>
      </c>
      <c r="O187" s="4" t="s">
        <v>2334</v>
      </c>
      <c r="P187" s="4" t="s">
        <v>1090</v>
      </c>
      <c r="Q187" s="4">
        <v>1</v>
      </c>
      <c r="R187" s="4"/>
      <c r="S187" s="4"/>
      <c r="T187" s="4"/>
      <c r="U187" s="4"/>
      <c r="V187" s="4"/>
      <c r="W187" s="4"/>
      <c r="X187" s="4"/>
      <c r="Y187" s="4"/>
      <c r="Z187" s="4"/>
      <c r="AA187" s="4">
        <f t="shared" si="0"/>
        <v>16.666</v>
      </c>
      <c r="AB187" s="4">
        <f t="shared" si="1"/>
        <v>71</v>
      </c>
    </row>
    <row r="188" spans="1:28" ht="30" customHeight="1" x14ac:dyDescent="0.4">
      <c r="A188" s="852"/>
      <c r="B188" s="852"/>
      <c r="C188" s="852"/>
      <c r="D188" s="1309" t="s">
        <v>1683</v>
      </c>
      <c r="E188" s="1307" t="s">
        <v>1859</v>
      </c>
      <c r="F188" s="1308" t="s">
        <v>2328</v>
      </c>
      <c r="G188" s="1308" t="s">
        <v>2328</v>
      </c>
      <c r="H188" s="91"/>
      <c r="I188" s="91"/>
      <c r="J188" s="89" t="s">
        <v>1860</v>
      </c>
      <c r="K188" s="4" t="s">
        <v>2308</v>
      </c>
      <c r="L188" s="100"/>
      <c r="M188" s="101" t="s">
        <v>2334</v>
      </c>
      <c r="N188" s="101" t="s">
        <v>2334</v>
      </c>
      <c r="O188" s="4" t="s">
        <v>2334</v>
      </c>
      <c r="P188" s="4" t="s">
        <v>1090</v>
      </c>
      <c r="Q188" s="4">
        <v>1</v>
      </c>
      <c r="R188" s="4"/>
      <c r="S188" s="4"/>
      <c r="T188" s="4"/>
      <c r="U188" s="4"/>
      <c r="V188" s="4"/>
      <c r="W188" s="4"/>
      <c r="X188" s="4"/>
      <c r="Y188" s="4"/>
      <c r="Z188" s="4"/>
      <c r="AA188" s="4">
        <f t="shared" si="0"/>
        <v>16.666</v>
      </c>
      <c r="AB188" s="4">
        <f t="shared" si="1"/>
        <v>71</v>
      </c>
    </row>
    <row r="189" spans="1:28" ht="15.75" customHeight="1" x14ac:dyDescent="0.4">
      <c r="A189" s="852"/>
      <c r="B189" s="852"/>
      <c r="C189" s="852"/>
      <c r="D189" s="852"/>
      <c r="E189" s="852"/>
      <c r="F189" s="852"/>
      <c r="G189" s="852"/>
      <c r="H189" s="91"/>
      <c r="I189" s="91"/>
      <c r="J189" s="89" t="s">
        <v>1861</v>
      </c>
      <c r="K189" s="4" t="s">
        <v>2308</v>
      </c>
      <c r="L189" s="100"/>
      <c r="M189" s="101" t="s">
        <v>2334</v>
      </c>
      <c r="N189" s="101" t="s">
        <v>2334</v>
      </c>
      <c r="O189" s="4" t="s">
        <v>2334</v>
      </c>
      <c r="P189" s="4" t="s">
        <v>1090</v>
      </c>
      <c r="Q189" s="4">
        <v>1</v>
      </c>
      <c r="R189" s="4"/>
      <c r="S189" s="4"/>
      <c r="T189" s="4"/>
      <c r="U189" s="4"/>
      <c r="V189" s="4"/>
      <c r="W189" s="4"/>
      <c r="X189" s="4"/>
      <c r="Y189" s="4"/>
      <c r="Z189" s="4"/>
      <c r="AA189" s="4">
        <f t="shared" si="0"/>
        <v>16.666</v>
      </c>
      <c r="AB189" s="4">
        <f t="shared" si="1"/>
        <v>71</v>
      </c>
    </row>
    <row r="190" spans="1:28" ht="15.75" customHeight="1" x14ac:dyDescent="0.4">
      <c r="A190" s="852"/>
      <c r="B190" s="852"/>
      <c r="C190" s="852"/>
      <c r="D190" s="815"/>
      <c r="E190" s="815"/>
      <c r="F190" s="815"/>
      <c r="G190" s="815"/>
      <c r="H190" s="91"/>
      <c r="I190" s="91"/>
      <c r="J190" s="89" t="s">
        <v>1862</v>
      </c>
      <c r="K190" s="4" t="s">
        <v>2447</v>
      </c>
      <c r="L190" s="100"/>
      <c r="M190" s="101" t="s">
        <v>2334</v>
      </c>
      <c r="N190" s="101" t="s">
        <v>2334</v>
      </c>
      <c r="O190" s="4" t="s">
        <v>2334</v>
      </c>
      <c r="P190" s="4" t="s">
        <v>1090</v>
      </c>
      <c r="Q190" s="4">
        <v>1</v>
      </c>
      <c r="R190" s="4"/>
      <c r="S190" s="4"/>
      <c r="T190" s="4"/>
      <c r="U190" s="4"/>
      <c r="V190" s="4"/>
      <c r="W190" s="4"/>
      <c r="X190" s="4"/>
      <c r="Y190" s="4"/>
      <c r="Z190" s="4"/>
      <c r="AA190" s="4">
        <f t="shared" si="0"/>
        <v>16.666</v>
      </c>
      <c r="AB190" s="4">
        <f t="shared" si="1"/>
        <v>71</v>
      </c>
    </row>
    <row r="191" spans="1:28" ht="15.75" customHeight="1" x14ac:dyDescent="0.4">
      <c r="A191" s="852"/>
      <c r="B191" s="815"/>
      <c r="C191" s="815"/>
      <c r="D191" s="536" t="s">
        <v>1694</v>
      </c>
      <c r="E191" s="89" t="s">
        <v>1697</v>
      </c>
      <c r="F191" s="529" t="s">
        <v>1092</v>
      </c>
      <c r="G191" s="529" t="s">
        <v>1092</v>
      </c>
      <c r="H191" s="91"/>
      <c r="I191" s="91"/>
      <c r="J191" s="89" t="s">
        <v>1697</v>
      </c>
      <c r="K191" s="4"/>
      <c r="L191" s="100"/>
      <c r="M191" s="101" t="s">
        <v>2334</v>
      </c>
      <c r="N191" s="101" t="s">
        <v>2334</v>
      </c>
      <c r="O191" s="4" t="s">
        <v>2334</v>
      </c>
      <c r="P191" s="4" t="s">
        <v>1090</v>
      </c>
      <c r="Q191" s="4">
        <v>1</v>
      </c>
      <c r="R191" s="4"/>
      <c r="S191" s="4"/>
      <c r="T191" s="4"/>
      <c r="U191" s="4"/>
      <c r="V191" s="4"/>
      <c r="W191" s="4"/>
      <c r="X191" s="4"/>
      <c r="Y191" s="4"/>
      <c r="Z191" s="4"/>
      <c r="AA191" s="4">
        <f t="shared" si="0"/>
        <v>16.666</v>
      </c>
      <c r="AB191" s="4">
        <f t="shared" si="1"/>
        <v>71</v>
      </c>
    </row>
    <row r="192" spans="1:28" ht="15.75" customHeight="1" x14ac:dyDescent="0.4">
      <c r="A192" s="852"/>
      <c r="B192" s="1256" t="s">
        <v>1704</v>
      </c>
      <c r="C192" s="1256" t="s">
        <v>1863</v>
      </c>
      <c r="D192" s="1309" t="s">
        <v>1707</v>
      </c>
      <c r="E192" s="1307" t="s">
        <v>1705</v>
      </c>
      <c r="F192" s="1308" t="s">
        <v>1719</v>
      </c>
      <c r="G192" s="1308" t="s">
        <v>1719</v>
      </c>
      <c r="H192" s="91"/>
      <c r="I192" s="91"/>
      <c r="J192" s="89" t="s">
        <v>1718</v>
      </c>
      <c r="K192" s="4"/>
      <c r="L192" s="100"/>
      <c r="M192" s="101" t="s">
        <v>2453</v>
      </c>
      <c r="N192" s="101" t="s">
        <v>2334</v>
      </c>
      <c r="O192" s="4" t="s">
        <v>2453</v>
      </c>
      <c r="P192" s="4" t="s">
        <v>1090</v>
      </c>
      <c r="Q192" s="4">
        <v>5</v>
      </c>
      <c r="R192" s="4"/>
      <c r="S192" s="4"/>
      <c r="T192" s="4"/>
      <c r="U192" s="4"/>
      <c r="V192" s="4"/>
      <c r="W192" s="4"/>
      <c r="X192" s="4"/>
      <c r="Y192" s="4"/>
      <c r="Z192" s="4"/>
      <c r="AA192" s="4">
        <f t="shared" si="0"/>
        <v>83.33</v>
      </c>
      <c r="AB192" s="4">
        <f t="shared" si="1"/>
        <v>34</v>
      </c>
    </row>
    <row r="193" spans="1:28" ht="15.75" customHeight="1" x14ac:dyDescent="0.4">
      <c r="A193" s="852"/>
      <c r="B193" s="852"/>
      <c r="C193" s="852"/>
      <c r="D193" s="852"/>
      <c r="E193" s="852"/>
      <c r="F193" s="852"/>
      <c r="G193" s="852"/>
      <c r="H193" s="91"/>
      <c r="I193" s="91"/>
      <c r="J193" s="89" t="s">
        <v>1721</v>
      </c>
      <c r="K193" s="4"/>
      <c r="L193" s="100"/>
      <c r="M193" s="101" t="s">
        <v>2334</v>
      </c>
      <c r="N193" s="101" t="s">
        <v>2334</v>
      </c>
      <c r="O193" s="4" t="s">
        <v>2334</v>
      </c>
      <c r="P193" s="4" t="s">
        <v>1090</v>
      </c>
      <c r="Q193" s="4">
        <v>5</v>
      </c>
      <c r="R193" s="4"/>
      <c r="S193" s="4"/>
      <c r="T193" s="4"/>
      <c r="U193" s="4"/>
      <c r="V193" s="4"/>
      <c r="W193" s="4"/>
      <c r="X193" s="4"/>
      <c r="Y193" s="4"/>
      <c r="Z193" s="4"/>
      <c r="AA193" s="4">
        <f t="shared" si="0"/>
        <v>83.33</v>
      </c>
      <c r="AB193" s="4">
        <f t="shared" si="1"/>
        <v>34</v>
      </c>
    </row>
    <row r="194" spans="1:28" ht="15.75" customHeight="1" x14ac:dyDescent="0.4">
      <c r="A194" s="852"/>
      <c r="B194" s="852"/>
      <c r="C194" s="852"/>
      <c r="D194" s="815"/>
      <c r="E194" s="815"/>
      <c r="F194" s="815"/>
      <c r="G194" s="815"/>
      <c r="H194" s="91"/>
      <c r="I194" s="91"/>
      <c r="J194" s="89" t="s">
        <v>1723</v>
      </c>
      <c r="K194" s="4"/>
      <c r="L194" s="100"/>
      <c r="M194" s="101" t="s">
        <v>2334</v>
      </c>
      <c r="N194" s="101" t="s">
        <v>2334</v>
      </c>
      <c r="O194" s="4" t="s">
        <v>2334</v>
      </c>
      <c r="P194" s="4" t="s">
        <v>1090</v>
      </c>
      <c r="Q194" s="4">
        <v>1</v>
      </c>
      <c r="R194" s="4"/>
      <c r="S194" s="4"/>
      <c r="T194" s="4"/>
      <c r="U194" s="4"/>
      <c r="V194" s="4"/>
      <c r="W194" s="4"/>
      <c r="X194" s="4"/>
      <c r="Y194" s="4"/>
      <c r="Z194" s="4"/>
      <c r="AA194" s="4">
        <f t="shared" si="0"/>
        <v>16.666</v>
      </c>
      <c r="AB194" s="4">
        <f t="shared" si="1"/>
        <v>71</v>
      </c>
    </row>
    <row r="195" spans="1:28" ht="15.75" customHeight="1" x14ac:dyDescent="0.4">
      <c r="A195" s="815"/>
      <c r="B195" s="815"/>
      <c r="C195" s="815"/>
      <c r="D195" s="92" t="s">
        <v>1710</v>
      </c>
      <c r="E195" s="91" t="s">
        <v>1727</v>
      </c>
      <c r="F195" s="89" t="s">
        <v>1719</v>
      </c>
      <c r="G195" s="89" t="s">
        <v>1719</v>
      </c>
      <c r="H195" s="91"/>
      <c r="I195" s="91"/>
      <c r="J195" s="89" t="s">
        <v>1727</v>
      </c>
      <c r="K195" s="4"/>
      <c r="L195" s="100"/>
      <c r="M195" s="101" t="s">
        <v>2334</v>
      </c>
      <c r="N195" s="101" t="s">
        <v>2334</v>
      </c>
      <c r="O195" s="4" t="s">
        <v>2334</v>
      </c>
      <c r="P195" s="4" t="s">
        <v>1090</v>
      </c>
      <c r="Q195" s="4">
        <v>1</v>
      </c>
      <c r="R195" s="4"/>
      <c r="S195" s="4"/>
      <c r="T195" s="4"/>
      <c r="U195" s="4"/>
      <c r="V195" s="4"/>
      <c r="W195" s="4"/>
      <c r="X195" s="4"/>
      <c r="Y195" s="4"/>
      <c r="Z195" s="4"/>
      <c r="AA195" s="4">
        <f t="shared" si="0"/>
        <v>16.666</v>
      </c>
      <c r="AB195" s="4">
        <f t="shared" si="1"/>
        <v>71</v>
      </c>
    </row>
  </sheetData>
  <autoFilter ref="A7:P7" xr:uid="{00000000-0009-0000-0000-00000E000000}"/>
  <mergeCells count="170">
    <mergeCell ref="F12:F14"/>
    <mergeCell ref="G12:G14"/>
    <mergeCell ref="D15:D18"/>
    <mergeCell ref="E15:E18"/>
    <mergeCell ref="F15:F18"/>
    <mergeCell ref="G15:G18"/>
    <mergeCell ref="D19:D24"/>
    <mergeCell ref="E19:E24"/>
    <mergeCell ref="F19:F24"/>
    <mergeCell ref="G19:G24"/>
    <mergeCell ref="D12:D14"/>
    <mergeCell ref="E12:E14"/>
    <mergeCell ref="D25:D28"/>
    <mergeCell ref="E25:E28"/>
    <mergeCell ref="F25:F28"/>
    <mergeCell ref="G25:G28"/>
    <mergeCell ref="D29:D31"/>
    <mergeCell ref="E29:E31"/>
    <mergeCell ref="F29:F31"/>
    <mergeCell ref="G29:G31"/>
    <mergeCell ref="D32:D34"/>
    <mergeCell ref="E32:E34"/>
    <mergeCell ref="F32:F34"/>
    <mergeCell ref="G32:G34"/>
    <mergeCell ref="D35:D47"/>
    <mergeCell ref="E35:E47"/>
    <mergeCell ref="F35:F47"/>
    <mergeCell ref="G35:G47"/>
    <mergeCell ref="F48:F53"/>
    <mergeCell ref="G48:G53"/>
    <mergeCell ref="G55:G58"/>
    <mergeCell ref="B81:B85"/>
    <mergeCell ref="C81:C85"/>
    <mergeCell ref="D83:D85"/>
    <mergeCell ref="E83:E85"/>
    <mergeCell ref="B59:B65"/>
    <mergeCell ref="D66:D69"/>
    <mergeCell ref="D70:D75"/>
    <mergeCell ref="E70:E75"/>
    <mergeCell ref="D78:D79"/>
    <mergeCell ref="E78:E79"/>
    <mergeCell ref="D48:D53"/>
    <mergeCell ref="E48:E53"/>
    <mergeCell ref="D55:D58"/>
    <mergeCell ref="E55:E58"/>
    <mergeCell ref="D59:D63"/>
    <mergeCell ref="E59:E63"/>
    <mergeCell ref="E66:E69"/>
    <mergeCell ref="D86:D87"/>
    <mergeCell ref="E86:E87"/>
    <mergeCell ref="D90:D94"/>
    <mergeCell ref="E90:E94"/>
    <mergeCell ref="E95:E107"/>
    <mergeCell ref="D130:D133"/>
    <mergeCell ref="E130:E133"/>
    <mergeCell ref="D95:D107"/>
    <mergeCell ref="D108:D122"/>
    <mergeCell ref="E108:E122"/>
    <mergeCell ref="D123:D126"/>
    <mergeCell ref="E123:E126"/>
    <mergeCell ref="D127:D129"/>
    <mergeCell ref="E127:E129"/>
    <mergeCell ref="D142:D145"/>
    <mergeCell ref="E142:E145"/>
    <mergeCell ref="C89:C126"/>
    <mergeCell ref="B127:B136"/>
    <mergeCell ref="C127:C136"/>
    <mergeCell ref="D135:D136"/>
    <mergeCell ref="E135:E136"/>
    <mergeCell ref="D137:D141"/>
    <mergeCell ref="E137:E141"/>
    <mergeCell ref="B89:B126"/>
    <mergeCell ref="B35:B53"/>
    <mergeCell ref="C35:C53"/>
    <mergeCell ref="A54:A88"/>
    <mergeCell ref="B54:B58"/>
    <mergeCell ref="C54:C58"/>
    <mergeCell ref="C59:C65"/>
    <mergeCell ref="A89:A195"/>
    <mergeCell ref="A8:A53"/>
    <mergeCell ref="B8:B11"/>
    <mergeCell ref="C8:C11"/>
    <mergeCell ref="B12:B34"/>
    <mergeCell ref="C12:C34"/>
    <mergeCell ref="B66:B80"/>
    <mergeCell ref="C66:C80"/>
    <mergeCell ref="B137:B158"/>
    <mergeCell ref="C137:C158"/>
    <mergeCell ref="B86:B88"/>
    <mergeCell ref="C86:C88"/>
    <mergeCell ref="D146:D152"/>
    <mergeCell ref="E146:E152"/>
    <mergeCell ref="D153:D158"/>
    <mergeCell ref="E153:E158"/>
    <mergeCell ref="D159:D160"/>
    <mergeCell ref="E159:E160"/>
    <mergeCell ref="B159:B177"/>
    <mergeCell ref="C159:C177"/>
    <mergeCell ref="D161:D165"/>
    <mergeCell ref="E161:E165"/>
    <mergeCell ref="D166:D173"/>
    <mergeCell ref="E166:E173"/>
    <mergeCell ref="D174:D176"/>
    <mergeCell ref="E174:E176"/>
    <mergeCell ref="D185:D187"/>
    <mergeCell ref="D188:D190"/>
    <mergeCell ref="E188:E190"/>
    <mergeCell ref="D192:D194"/>
    <mergeCell ref="E192:E194"/>
    <mergeCell ref="B178:B184"/>
    <mergeCell ref="C178:C184"/>
    <mergeCell ref="D179:D180"/>
    <mergeCell ref="E179:E180"/>
    <mergeCell ref="D181:D184"/>
    <mergeCell ref="E181:E184"/>
    <mergeCell ref="E185:E187"/>
    <mergeCell ref="B185:B191"/>
    <mergeCell ref="C185:C191"/>
    <mergeCell ref="B192:B195"/>
    <mergeCell ref="C192:C195"/>
    <mergeCell ref="G188:G190"/>
    <mergeCell ref="G192:G194"/>
    <mergeCell ref="G159:G160"/>
    <mergeCell ref="G161:G165"/>
    <mergeCell ref="G166:G173"/>
    <mergeCell ref="G174:G176"/>
    <mergeCell ref="G179:G180"/>
    <mergeCell ref="G181:G184"/>
    <mergeCell ref="G185:G187"/>
    <mergeCell ref="F55:F58"/>
    <mergeCell ref="F59:F63"/>
    <mergeCell ref="G59:G63"/>
    <mergeCell ref="F66:F69"/>
    <mergeCell ref="G66:G69"/>
    <mergeCell ref="F70:F75"/>
    <mergeCell ref="G70:G75"/>
    <mergeCell ref="F78:F79"/>
    <mergeCell ref="G78:G79"/>
    <mergeCell ref="F83:F85"/>
    <mergeCell ref="G83:G85"/>
    <mergeCell ref="F86:F87"/>
    <mergeCell ref="G86:G87"/>
    <mergeCell ref="G90:G94"/>
    <mergeCell ref="F90:F94"/>
    <mergeCell ref="F95:F107"/>
    <mergeCell ref="G95:G107"/>
    <mergeCell ref="F108:F122"/>
    <mergeCell ref="G108:G122"/>
    <mergeCell ref="F123:F126"/>
    <mergeCell ref="G123:G126"/>
    <mergeCell ref="F137:F141"/>
    <mergeCell ref="F142:F145"/>
    <mergeCell ref="F127:F129"/>
    <mergeCell ref="G127:G129"/>
    <mergeCell ref="F130:F133"/>
    <mergeCell ref="G130:G133"/>
    <mergeCell ref="F135:F136"/>
    <mergeCell ref="G135:G136"/>
    <mergeCell ref="G137:G158"/>
    <mergeCell ref="F181:F184"/>
    <mergeCell ref="F185:F187"/>
    <mergeCell ref="F188:F190"/>
    <mergeCell ref="F192:F194"/>
    <mergeCell ref="F146:F152"/>
    <mergeCell ref="F153:F158"/>
    <mergeCell ref="F159:F160"/>
    <mergeCell ref="F161:F165"/>
    <mergeCell ref="F166:F173"/>
    <mergeCell ref="F174:F176"/>
    <mergeCell ref="F179:F180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A5A8-1F54-4C8E-8AC7-8B44A88C04A1}">
  <dimension ref="A1:L184"/>
  <sheetViews>
    <sheetView topLeftCell="C77" zoomScale="120" zoomScaleNormal="120" workbookViewId="0"/>
  </sheetViews>
  <sheetFormatPr baseColWidth="10" defaultColWidth="11" defaultRowHeight="14.15" x14ac:dyDescent="0.35"/>
  <cols>
    <col min="1" max="1" width="4.5" customWidth="1"/>
    <col min="3" max="3" width="6.5703125" customWidth="1"/>
    <col min="5" max="5" width="7" customWidth="1"/>
    <col min="6" max="6" width="13.5" customWidth="1"/>
    <col min="7" max="7" width="7.5703125" customWidth="1"/>
    <col min="8" max="8" width="33.92578125" customWidth="1"/>
    <col min="9" max="9" width="9" customWidth="1"/>
    <col min="10" max="10" width="25.0703125" customWidth="1"/>
    <col min="11" max="11" width="30.0703125" customWidth="1"/>
    <col min="12" max="12" width="24.2109375" customWidth="1"/>
  </cols>
  <sheetData>
    <row r="1" spans="1:12" x14ac:dyDescent="0.35">
      <c r="A1" s="779" t="s">
        <v>1866</v>
      </c>
      <c r="B1" s="672" t="s">
        <v>0</v>
      </c>
      <c r="C1" s="672" t="s">
        <v>1</v>
      </c>
      <c r="D1" s="672" t="s">
        <v>1890</v>
      </c>
      <c r="E1" s="672" t="s">
        <v>1</v>
      </c>
      <c r="F1" s="672" t="s">
        <v>3</v>
      </c>
      <c r="G1" s="672" t="s">
        <v>1</v>
      </c>
      <c r="H1" s="672" t="s">
        <v>4</v>
      </c>
      <c r="I1" s="672" t="s">
        <v>1</v>
      </c>
      <c r="J1" s="672" t="s">
        <v>5</v>
      </c>
      <c r="K1" s="672" t="s">
        <v>1933</v>
      </c>
      <c r="L1" s="672" t="s">
        <v>1934</v>
      </c>
    </row>
    <row r="2" spans="1:12" ht="15.45" x14ac:dyDescent="0.35">
      <c r="A2" s="780">
        <v>1</v>
      </c>
      <c r="B2" s="1229" t="s">
        <v>13</v>
      </c>
      <c r="C2" s="1220" t="s">
        <v>14</v>
      </c>
      <c r="D2" s="1220" t="s">
        <v>15</v>
      </c>
      <c r="E2" s="691" t="s">
        <v>17</v>
      </c>
      <c r="F2" s="691" t="s">
        <v>18</v>
      </c>
      <c r="G2" s="691"/>
      <c r="H2" s="691"/>
      <c r="I2" s="781"/>
      <c r="J2" s="781"/>
      <c r="K2" s="781" t="s">
        <v>283</v>
      </c>
      <c r="L2" s="781" t="s">
        <v>1935</v>
      </c>
    </row>
    <row r="3" spans="1:12" ht="15.45" x14ac:dyDescent="0.35">
      <c r="A3" s="780">
        <v>2</v>
      </c>
      <c r="B3" s="1230"/>
      <c r="C3" s="1221"/>
      <c r="D3" s="1221"/>
      <c r="E3" s="691" t="s">
        <v>33</v>
      </c>
      <c r="F3" s="691" t="s">
        <v>34</v>
      </c>
      <c r="G3" s="782"/>
      <c r="H3" s="782"/>
      <c r="I3" s="783"/>
      <c r="J3" s="783"/>
      <c r="K3" s="783" t="s">
        <v>35</v>
      </c>
      <c r="L3" s="781" t="s">
        <v>1936</v>
      </c>
    </row>
    <row r="4" spans="1:12" ht="15.45" x14ac:dyDescent="0.35">
      <c r="A4" s="780">
        <v>3</v>
      </c>
      <c r="B4" s="1230"/>
      <c r="C4" s="1221"/>
      <c r="D4" s="1221"/>
      <c r="E4" s="691" t="s">
        <v>40</v>
      </c>
      <c r="F4" s="691" t="s">
        <v>41</v>
      </c>
      <c r="G4" s="782"/>
      <c r="H4" s="782"/>
      <c r="I4" s="783"/>
      <c r="J4" s="783"/>
      <c r="K4" s="783" t="s">
        <v>283</v>
      </c>
      <c r="L4" s="781" t="s">
        <v>1937</v>
      </c>
    </row>
    <row r="5" spans="1:12" ht="15.45" x14ac:dyDescent="0.35">
      <c r="A5" s="780">
        <v>4</v>
      </c>
      <c r="B5" s="1230"/>
      <c r="C5" s="1222"/>
      <c r="D5" s="1222"/>
      <c r="E5" s="691" t="s">
        <v>73</v>
      </c>
      <c r="F5" s="691" t="s">
        <v>74</v>
      </c>
      <c r="G5" s="782"/>
      <c r="H5" s="782"/>
      <c r="I5" s="783"/>
      <c r="J5" s="783"/>
      <c r="K5" s="783" t="s">
        <v>75</v>
      </c>
      <c r="L5" s="781" t="s">
        <v>1938</v>
      </c>
    </row>
    <row r="6" spans="1:12" ht="15.45" x14ac:dyDescent="0.35">
      <c r="A6" s="780">
        <v>5</v>
      </c>
      <c r="B6" s="1230"/>
      <c r="C6" s="1220" t="s">
        <v>76</v>
      </c>
      <c r="D6" s="1220" t="s">
        <v>77</v>
      </c>
      <c r="E6" s="1220" t="s">
        <v>79</v>
      </c>
      <c r="F6" s="1220" t="s">
        <v>80</v>
      </c>
      <c r="G6" s="782" t="s">
        <v>81</v>
      </c>
      <c r="H6" s="782" t="s">
        <v>82</v>
      </c>
      <c r="I6" s="783"/>
      <c r="J6" s="783"/>
      <c r="K6" s="783" t="s">
        <v>83</v>
      </c>
      <c r="L6" s="781" t="s">
        <v>1939</v>
      </c>
    </row>
    <row r="7" spans="1:12" ht="15.45" x14ac:dyDescent="0.35">
      <c r="A7" s="780">
        <v>6</v>
      </c>
      <c r="B7" s="1230"/>
      <c r="C7" s="1221"/>
      <c r="D7" s="1221"/>
      <c r="E7" s="1222"/>
      <c r="F7" s="1222"/>
      <c r="G7" s="782" t="s">
        <v>84</v>
      </c>
      <c r="H7" s="782" t="s">
        <v>85</v>
      </c>
      <c r="I7" s="783"/>
      <c r="J7" s="783"/>
      <c r="K7" s="783" t="s">
        <v>86</v>
      </c>
      <c r="L7" s="781" t="s">
        <v>1940</v>
      </c>
    </row>
    <row r="8" spans="1:12" ht="15.45" x14ac:dyDescent="0.35">
      <c r="A8" s="780">
        <v>7</v>
      </c>
      <c r="B8" s="1230"/>
      <c r="C8" s="1221"/>
      <c r="D8" s="1221"/>
      <c r="E8" s="1220" t="s">
        <v>88</v>
      </c>
      <c r="F8" s="1220" t="s">
        <v>89</v>
      </c>
      <c r="G8" s="782" t="s">
        <v>90</v>
      </c>
      <c r="H8" s="782" t="s">
        <v>91</v>
      </c>
      <c r="I8" s="783"/>
      <c r="J8" s="783"/>
      <c r="K8" s="783" t="s">
        <v>92</v>
      </c>
      <c r="L8" s="781" t="s">
        <v>1941</v>
      </c>
    </row>
    <row r="9" spans="1:12" ht="15.45" x14ac:dyDescent="0.35">
      <c r="A9" s="780">
        <v>8</v>
      </c>
      <c r="B9" s="1230"/>
      <c r="C9" s="1221"/>
      <c r="D9" s="1221"/>
      <c r="E9" s="1221"/>
      <c r="F9" s="1221"/>
      <c r="G9" s="782" t="s">
        <v>137</v>
      </c>
      <c r="H9" s="782" t="s">
        <v>138</v>
      </c>
      <c r="I9" s="783"/>
      <c r="J9" s="783"/>
      <c r="K9" s="783" t="s">
        <v>92</v>
      </c>
      <c r="L9" s="781" t="s">
        <v>1942</v>
      </c>
    </row>
    <row r="10" spans="1:12" ht="15.45" x14ac:dyDescent="0.35">
      <c r="A10" s="780">
        <v>9</v>
      </c>
      <c r="B10" s="1230"/>
      <c r="C10" s="1221"/>
      <c r="D10" s="1221"/>
      <c r="E10" s="1221"/>
      <c r="F10" s="1221"/>
      <c r="G10" s="782" t="s">
        <v>159</v>
      </c>
      <c r="H10" s="782" t="s">
        <v>160</v>
      </c>
      <c r="I10" s="783"/>
      <c r="J10" s="783"/>
      <c r="K10" s="783" t="s">
        <v>92</v>
      </c>
      <c r="L10" s="781" t="s">
        <v>1942</v>
      </c>
    </row>
    <row r="11" spans="1:12" ht="15.45" x14ac:dyDescent="0.35">
      <c r="A11" s="780">
        <v>10</v>
      </c>
      <c r="B11" s="1230"/>
      <c r="C11" s="1221"/>
      <c r="D11" s="1221"/>
      <c r="E11" s="1221"/>
      <c r="F11" s="1221"/>
      <c r="G11" s="782" t="s">
        <v>179</v>
      </c>
      <c r="H11" s="782" t="s">
        <v>180</v>
      </c>
      <c r="I11" s="783"/>
      <c r="J11" s="783"/>
      <c r="K11" s="783" t="s">
        <v>92</v>
      </c>
      <c r="L11" s="781" t="s">
        <v>1943</v>
      </c>
    </row>
    <row r="12" spans="1:12" ht="15.45" x14ac:dyDescent="0.35">
      <c r="A12" s="780">
        <v>11</v>
      </c>
      <c r="B12" s="1230"/>
      <c r="C12" s="1221"/>
      <c r="D12" s="1221"/>
      <c r="E12" s="1221"/>
      <c r="F12" s="1221"/>
      <c r="G12" s="782" t="s">
        <v>191</v>
      </c>
      <c r="H12" s="782" t="s">
        <v>192</v>
      </c>
      <c r="I12" s="783"/>
      <c r="J12" s="783"/>
      <c r="K12" s="783" t="s">
        <v>193</v>
      </c>
      <c r="L12" s="781" t="s">
        <v>1944</v>
      </c>
    </row>
    <row r="13" spans="1:12" ht="15.45" x14ac:dyDescent="0.35">
      <c r="A13" s="780">
        <v>12</v>
      </c>
      <c r="B13" s="1230"/>
      <c r="C13" s="1221"/>
      <c r="D13" s="1221"/>
      <c r="E13" s="1221"/>
      <c r="F13" s="1221"/>
      <c r="G13" s="782" t="s">
        <v>194</v>
      </c>
      <c r="H13" s="782" t="s">
        <v>195</v>
      </c>
      <c r="I13" s="783"/>
      <c r="J13" s="783"/>
      <c r="K13" s="783" t="s">
        <v>203</v>
      </c>
      <c r="L13" s="781" t="s">
        <v>1945</v>
      </c>
    </row>
    <row r="14" spans="1:12" ht="15.45" x14ac:dyDescent="0.35">
      <c r="A14" s="780">
        <v>13</v>
      </c>
      <c r="B14" s="1230"/>
      <c r="C14" s="1221"/>
      <c r="D14" s="1221"/>
      <c r="E14" s="1221"/>
      <c r="F14" s="1221"/>
      <c r="G14" s="782" t="s">
        <v>212</v>
      </c>
      <c r="H14" s="782" t="s">
        <v>213</v>
      </c>
      <c r="I14" s="783"/>
      <c r="J14" s="783"/>
      <c r="K14" s="783" t="s">
        <v>92</v>
      </c>
      <c r="L14" s="781" t="s">
        <v>1946</v>
      </c>
    </row>
    <row r="15" spans="1:12" ht="23.4" customHeight="1" x14ac:dyDescent="0.35">
      <c r="A15" s="780">
        <v>14</v>
      </c>
      <c r="B15" s="1230"/>
      <c r="C15" s="1221"/>
      <c r="D15" s="1221"/>
      <c r="E15" s="1221"/>
      <c r="F15" s="1221"/>
      <c r="G15" s="782" t="s">
        <v>220</v>
      </c>
      <c r="H15" s="782" t="s">
        <v>221</v>
      </c>
      <c r="I15" s="783"/>
      <c r="J15" s="783"/>
      <c r="K15" s="783" t="s">
        <v>222</v>
      </c>
      <c r="L15" s="781" t="s">
        <v>1947</v>
      </c>
    </row>
    <row r="16" spans="1:12" ht="15.45" x14ac:dyDescent="0.35">
      <c r="A16" s="780">
        <v>15</v>
      </c>
      <c r="B16" s="1230"/>
      <c r="C16" s="1221"/>
      <c r="D16" s="1221"/>
      <c r="E16" s="1222"/>
      <c r="F16" s="1222"/>
      <c r="G16" s="782" t="s">
        <v>223</v>
      </c>
      <c r="H16" s="782" t="s">
        <v>224</v>
      </c>
      <c r="I16" s="783"/>
      <c r="J16" s="783"/>
      <c r="K16" s="783" t="s">
        <v>225</v>
      </c>
      <c r="L16" s="781" t="s">
        <v>1948</v>
      </c>
    </row>
    <row r="17" spans="1:12" ht="15.45" x14ac:dyDescent="0.35">
      <c r="A17" s="780">
        <v>16</v>
      </c>
      <c r="B17" s="1230"/>
      <c r="C17" s="1221"/>
      <c r="D17" s="1221"/>
      <c r="E17" s="1220" t="s">
        <v>231</v>
      </c>
      <c r="F17" s="1220" t="s">
        <v>232</v>
      </c>
      <c r="G17" s="782" t="s">
        <v>233</v>
      </c>
      <c r="H17" s="782" t="s">
        <v>234</v>
      </c>
      <c r="I17" s="783"/>
      <c r="J17" s="783"/>
      <c r="K17" s="783" t="s">
        <v>235</v>
      </c>
      <c r="L17" s="781" t="s">
        <v>1949</v>
      </c>
    </row>
    <row r="18" spans="1:12" ht="15.45" x14ac:dyDescent="0.35">
      <c r="A18" s="780">
        <v>17</v>
      </c>
      <c r="B18" s="1230"/>
      <c r="C18" s="1221"/>
      <c r="D18" s="1221"/>
      <c r="E18" s="1221"/>
      <c r="F18" s="1221"/>
      <c r="G18" s="782" t="s">
        <v>239</v>
      </c>
      <c r="H18" s="782" t="s">
        <v>240</v>
      </c>
      <c r="I18" s="783"/>
      <c r="J18" s="783"/>
      <c r="K18" s="783" t="s">
        <v>243</v>
      </c>
      <c r="L18" s="781" t="s">
        <v>1950</v>
      </c>
    </row>
    <row r="19" spans="1:12" ht="15.45" x14ac:dyDescent="0.35">
      <c r="A19" s="780">
        <v>18</v>
      </c>
      <c r="B19" s="1230"/>
      <c r="C19" s="1221"/>
      <c r="D19" s="1221"/>
      <c r="E19" s="1222"/>
      <c r="F19" s="1222"/>
      <c r="G19" s="782" t="s">
        <v>257</v>
      </c>
      <c r="H19" s="782" t="s">
        <v>1951</v>
      </c>
      <c r="I19" s="783"/>
      <c r="J19" s="783"/>
      <c r="K19" s="783" t="s">
        <v>92</v>
      </c>
      <c r="L19" s="781" t="s">
        <v>1952</v>
      </c>
    </row>
    <row r="20" spans="1:12" ht="15.45" x14ac:dyDescent="0.35">
      <c r="A20" s="780">
        <v>19</v>
      </c>
      <c r="B20" s="1230"/>
      <c r="C20" s="1221"/>
      <c r="D20" s="1221"/>
      <c r="E20" s="1220" t="s">
        <v>267</v>
      </c>
      <c r="F20" s="1220" t="s">
        <v>268</v>
      </c>
      <c r="G20" s="1226" t="s">
        <v>269</v>
      </c>
      <c r="H20" s="1226" t="s">
        <v>280</v>
      </c>
      <c r="I20" s="783" t="s">
        <v>281</v>
      </c>
      <c r="J20" s="783" t="s">
        <v>282</v>
      </c>
      <c r="K20" s="783" t="s">
        <v>283</v>
      </c>
      <c r="L20" s="781" t="s">
        <v>1953</v>
      </c>
    </row>
    <row r="21" spans="1:12" ht="23.15" x14ac:dyDescent="0.35">
      <c r="A21" s="780">
        <v>20</v>
      </c>
      <c r="B21" s="1230"/>
      <c r="C21" s="1221"/>
      <c r="D21" s="1221"/>
      <c r="E21" s="1221"/>
      <c r="F21" s="1221"/>
      <c r="G21" s="1227"/>
      <c r="H21" s="1227"/>
      <c r="I21" s="783" t="s">
        <v>287</v>
      </c>
      <c r="J21" s="783" t="s">
        <v>288</v>
      </c>
      <c r="K21" s="783" t="s">
        <v>289</v>
      </c>
      <c r="L21" s="781" t="s">
        <v>1954</v>
      </c>
    </row>
    <row r="22" spans="1:12" ht="23.15" x14ac:dyDescent="0.35">
      <c r="A22" s="780">
        <v>21</v>
      </c>
      <c r="B22" s="1230"/>
      <c r="C22" s="1221"/>
      <c r="D22" s="1221"/>
      <c r="E22" s="1221"/>
      <c r="F22" s="1221"/>
      <c r="G22" s="1226" t="s">
        <v>272</v>
      </c>
      <c r="H22" s="1226" t="s">
        <v>1955</v>
      </c>
      <c r="I22" s="783" t="s">
        <v>294</v>
      </c>
      <c r="J22" s="783" t="s">
        <v>1956</v>
      </c>
      <c r="K22" s="783" t="s">
        <v>296</v>
      </c>
      <c r="L22" s="781" t="s">
        <v>1957</v>
      </c>
    </row>
    <row r="23" spans="1:12" ht="23.15" x14ac:dyDescent="0.35">
      <c r="A23" s="780">
        <v>22</v>
      </c>
      <c r="B23" s="1230"/>
      <c r="C23" s="1221"/>
      <c r="D23" s="1221"/>
      <c r="E23" s="1221"/>
      <c r="F23" s="1221"/>
      <c r="G23" s="1228"/>
      <c r="H23" s="1228"/>
      <c r="I23" s="783" t="s">
        <v>302</v>
      </c>
      <c r="J23" s="783" t="s">
        <v>303</v>
      </c>
      <c r="K23" s="783" t="s">
        <v>296</v>
      </c>
      <c r="L23" s="781" t="s">
        <v>1958</v>
      </c>
    </row>
    <row r="24" spans="1:12" ht="23.15" x14ac:dyDescent="0.35">
      <c r="A24" s="780">
        <v>23</v>
      </c>
      <c r="B24" s="1230"/>
      <c r="C24" s="1221"/>
      <c r="D24" s="1221"/>
      <c r="E24" s="1221"/>
      <c r="F24" s="1221"/>
      <c r="G24" s="1228"/>
      <c r="H24" s="1228"/>
      <c r="I24" s="783" t="s">
        <v>310</v>
      </c>
      <c r="J24" s="783" t="s">
        <v>311</v>
      </c>
      <c r="K24" s="783" t="s">
        <v>296</v>
      </c>
      <c r="L24" s="781" t="s">
        <v>1959</v>
      </c>
    </row>
    <row r="25" spans="1:12" ht="23.15" x14ac:dyDescent="0.35">
      <c r="A25" s="780">
        <v>24</v>
      </c>
      <c r="B25" s="1230"/>
      <c r="C25" s="1221"/>
      <c r="D25" s="1221"/>
      <c r="E25" s="1221"/>
      <c r="F25" s="1221"/>
      <c r="G25" s="1227"/>
      <c r="H25" s="1227"/>
      <c r="I25" s="783" t="s">
        <v>321</v>
      </c>
      <c r="J25" s="783" t="s">
        <v>1960</v>
      </c>
      <c r="K25" s="783" t="s">
        <v>296</v>
      </c>
      <c r="L25" s="781" t="s">
        <v>1961</v>
      </c>
    </row>
    <row r="26" spans="1:12" ht="23.15" x14ac:dyDescent="0.35">
      <c r="A26" s="780">
        <v>25</v>
      </c>
      <c r="B26" s="1230"/>
      <c r="C26" s="1221"/>
      <c r="D26" s="1221"/>
      <c r="E26" s="1221"/>
      <c r="F26" s="1221"/>
      <c r="G26" s="782" t="s">
        <v>334</v>
      </c>
      <c r="H26" s="782" t="s">
        <v>335</v>
      </c>
      <c r="I26" s="783"/>
      <c r="J26" s="783"/>
      <c r="K26" s="783" t="s">
        <v>296</v>
      </c>
      <c r="L26" s="781" t="s">
        <v>1962</v>
      </c>
    </row>
    <row r="27" spans="1:12" ht="15.45" x14ac:dyDescent="0.35">
      <c r="A27" s="780">
        <v>26</v>
      </c>
      <c r="B27" s="1230"/>
      <c r="C27" s="1221"/>
      <c r="D27" s="1221"/>
      <c r="E27" s="1222"/>
      <c r="F27" s="1222"/>
      <c r="G27" s="782" t="s">
        <v>339</v>
      </c>
      <c r="H27" s="782" t="s">
        <v>1891</v>
      </c>
      <c r="I27" s="783"/>
      <c r="J27" s="783"/>
      <c r="K27" s="783" t="s">
        <v>283</v>
      </c>
      <c r="L27" s="781" t="s">
        <v>1953</v>
      </c>
    </row>
    <row r="28" spans="1:12" ht="15.45" x14ac:dyDescent="0.35">
      <c r="A28" s="780">
        <v>27</v>
      </c>
      <c r="B28" s="1230"/>
      <c r="C28" s="1221"/>
      <c r="D28" s="1221"/>
      <c r="E28" s="691" t="s">
        <v>345</v>
      </c>
      <c r="F28" s="691" t="s">
        <v>346</v>
      </c>
      <c r="G28" s="782"/>
      <c r="H28" s="782"/>
      <c r="I28" s="783"/>
      <c r="J28" s="783"/>
      <c r="K28" s="783" t="s">
        <v>348</v>
      </c>
      <c r="L28" s="781" t="s">
        <v>1963</v>
      </c>
    </row>
    <row r="29" spans="1:12" ht="23.15" x14ac:dyDescent="0.35">
      <c r="A29" s="780">
        <v>28</v>
      </c>
      <c r="B29" s="1230"/>
      <c r="C29" s="1221"/>
      <c r="D29" s="1221"/>
      <c r="E29" s="691" t="s">
        <v>352</v>
      </c>
      <c r="F29" s="691" t="s">
        <v>353</v>
      </c>
      <c r="G29" s="782"/>
      <c r="H29" s="782"/>
      <c r="I29" s="783"/>
      <c r="J29" s="783"/>
      <c r="K29" s="783" t="s">
        <v>193</v>
      </c>
      <c r="L29" s="781" t="s">
        <v>1964</v>
      </c>
    </row>
    <row r="30" spans="1:12" ht="23.15" x14ac:dyDescent="0.35">
      <c r="A30" s="780">
        <v>29</v>
      </c>
      <c r="B30" s="1230"/>
      <c r="C30" s="1222"/>
      <c r="D30" s="1222"/>
      <c r="E30" s="691" t="s">
        <v>354</v>
      </c>
      <c r="F30" s="691" t="s">
        <v>355</v>
      </c>
      <c r="G30" s="782"/>
      <c r="H30" s="782"/>
      <c r="I30" s="783"/>
      <c r="J30" s="783"/>
      <c r="K30" s="783" t="s">
        <v>203</v>
      </c>
      <c r="L30" s="781" t="s">
        <v>1965</v>
      </c>
    </row>
    <row r="31" spans="1:12" ht="15.45" x14ac:dyDescent="0.35">
      <c r="A31" s="780">
        <v>30</v>
      </c>
      <c r="B31" s="1230"/>
      <c r="C31" s="1220" t="s">
        <v>357</v>
      </c>
      <c r="D31" s="1220" t="s">
        <v>358</v>
      </c>
      <c r="E31" s="1220" t="s">
        <v>360</v>
      </c>
      <c r="F31" s="1220" t="s">
        <v>361</v>
      </c>
      <c r="G31" s="782" t="s">
        <v>362</v>
      </c>
      <c r="H31" s="782" t="s">
        <v>1966</v>
      </c>
      <c r="I31" s="783"/>
      <c r="J31" s="783"/>
      <c r="K31" s="783" t="s">
        <v>364</v>
      </c>
      <c r="L31" s="781" t="s">
        <v>1967</v>
      </c>
    </row>
    <row r="32" spans="1:12" ht="15.45" x14ac:dyDescent="0.35">
      <c r="A32" s="780">
        <v>31</v>
      </c>
      <c r="B32" s="1230"/>
      <c r="C32" s="1221"/>
      <c r="D32" s="1221"/>
      <c r="E32" s="1221"/>
      <c r="F32" s="1221"/>
      <c r="G32" s="782" t="s">
        <v>368</v>
      </c>
      <c r="H32" s="782" t="s">
        <v>369</v>
      </c>
      <c r="I32" s="783"/>
      <c r="J32" s="783"/>
      <c r="K32" s="783" t="s">
        <v>370</v>
      </c>
      <c r="L32" s="781" t="s">
        <v>1968</v>
      </c>
    </row>
    <row r="33" spans="1:12" ht="15.45" x14ac:dyDescent="0.35">
      <c r="A33" s="780">
        <v>32</v>
      </c>
      <c r="B33" s="1230"/>
      <c r="C33" s="1221"/>
      <c r="D33" s="1221"/>
      <c r="E33" s="1221"/>
      <c r="F33" s="1221"/>
      <c r="G33" s="782" t="s">
        <v>378</v>
      </c>
      <c r="H33" s="782" t="s">
        <v>379</v>
      </c>
      <c r="I33" s="783"/>
      <c r="J33" s="783"/>
      <c r="K33" s="783" t="s">
        <v>370</v>
      </c>
      <c r="L33" s="781" t="s">
        <v>1969</v>
      </c>
    </row>
    <row r="34" spans="1:12" ht="26.25" customHeight="1" x14ac:dyDescent="0.35">
      <c r="A34" s="780">
        <v>33</v>
      </c>
      <c r="B34" s="1230"/>
      <c r="C34" s="1221"/>
      <c r="D34" s="1221"/>
      <c r="E34" s="1221"/>
      <c r="F34" s="1221"/>
      <c r="G34" s="782" t="s">
        <v>383</v>
      </c>
      <c r="H34" s="782" t="s">
        <v>384</v>
      </c>
      <c r="I34" s="783"/>
      <c r="J34" s="783"/>
      <c r="K34" s="783" t="s">
        <v>364</v>
      </c>
      <c r="L34" s="781" t="s">
        <v>1970</v>
      </c>
    </row>
    <row r="35" spans="1:12" ht="32.25" customHeight="1" x14ac:dyDescent="0.35">
      <c r="A35" s="780">
        <v>34</v>
      </c>
      <c r="B35" s="1230"/>
      <c r="C35" s="1221"/>
      <c r="D35" s="1221"/>
      <c r="E35" s="1221"/>
      <c r="F35" s="1221"/>
      <c r="G35" s="782" t="s">
        <v>404</v>
      </c>
      <c r="H35" s="782" t="s">
        <v>1892</v>
      </c>
      <c r="I35" s="783"/>
      <c r="J35" s="783"/>
      <c r="K35" s="783" t="s">
        <v>364</v>
      </c>
      <c r="L35" s="781" t="s">
        <v>1971</v>
      </c>
    </row>
    <row r="36" spans="1:12" ht="15.45" x14ac:dyDescent="0.35">
      <c r="A36" s="780">
        <v>35</v>
      </c>
      <c r="B36" s="1230"/>
      <c r="C36" s="1221"/>
      <c r="D36" s="1221"/>
      <c r="E36" s="1222"/>
      <c r="F36" s="1222"/>
      <c r="G36" s="691" t="s">
        <v>411</v>
      </c>
      <c r="H36" s="691" t="s">
        <v>412</v>
      </c>
      <c r="I36" s="781"/>
      <c r="J36" s="781"/>
      <c r="K36" s="781" t="s">
        <v>415</v>
      </c>
      <c r="L36" s="781" t="s">
        <v>1972</v>
      </c>
    </row>
    <row r="37" spans="1:12" ht="15.45" x14ac:dyDescent="0.35">
      <c r="A37" s="780">
        <v>36</v>
      </c>
      <c r="B37" s="1230"/>
      <c r="C37" s="1221"/>
      <c r="D37" s="1221"/>
      <c r="E37" s="1220" t="s">
        <v>432</v>
      </c>
      <c r="F37" s="1220" t="s">
        <v>433</v>
      </c>
      <c r="G37" s="691" t="s">
        <v>434</v>
      </c>
      <c r="H37" s="691" t="s">
        <v>1893</v>
      </c>
      <c r="I37" s="781"/>
      <c r="J37" s="781"/>
      <c r="K37" s="781" t="s">
        <v>235</v>
      </c>
      <c r="L37" s="781" t="s">
        <v>1973</v>
      </c>
    </row>
    <row r="38" spans="1:12" ht="15.45" x14ac:dyDescent="0.35">
      <c r="A38" s="780">
        <v>37</v>
      </c>
      <c r="B38" s="1230"/>
      <c r="C38" s="1221"/>
      <c r="D38" s="1221"/>
      <c r="E38" s="1221"/>
      <c r="F38" s="1221"/>
      <c r="G38" s="691" t="s">
        <v>429</v>
      </c>
      <c r="H38" s="691" t="s">
        <v>436</v>
      </c>
      <c r="I38" s="781"/>
      <c r="J38" s="781"/>
      <c r="K38" s="781" t="s">
        <v>235</v>
      </c>
      <c r="L38" s="781" t="s">
        <v>1974</v>
      </c>
    </row>
    <row r="39" spans="1:12" ht="15.45" x14ac:dyDescent="0.35">
      <c r="A39" s="780">
        <v>38</v>
      </c>
      <c r="B39" s="1230"/>
      <c r="C39" s="1221"/>
      <c r="D39" s="1221"/>
      <c r="E39" s="1221"/>
      <c r="F39" s="1221"/>
      <c r="G39" s="691" t="s">
        <v>437</v>
      </c>
      <c r="H39" s="691" t="s">
        <v>438</v>
      </c>
      <c r="I39" s="781"/>
      <c r="J39" s="781"/>
      <c r="K39" s="781" t="s">
        <v>439</v>
      </c>
      <c r="L39" s="781" t="s">
        <v>1975</v>
      </c>
    </row>
    <row r="40" spans="1:12" ht="15.45" x14ac:dyDescent="0.35">
      <c r="A40" s="780">
        <v>39</v>
      </c>
      <c r="B40" s="1230"/>
      <c r="C40" s="1221"/>
      <c r="D40" s="1221"/>
      <c r="E40" s="1221"/>
      <c r="F40" s="1221"/>
      <c r="G40" s="691" t="s">
        <v>397</v>
      </c>
      <c r="H40" s="691" t="s">
        <v>443</v>
      </c>
      <c r="I40" s="781"/>
      <c r="J40" s="781"/>
      <c r="K40" s="781" t="s">
        <v>439</v>
      </c>
      <c r="L40" s="781" t="s">
        <v>1976</v>
      </c>
    </row>
    <row r="41" spans="1:12" ht="15.45" x14ac:dyDescent="0.35">
      <c r="A41" s="780">
        <v>40</v>
      </c>
      <c r="B41" s="1231"/>
      <c r="C41" s="1222"/>
      <c r="D41" s="1222"/>
      <c r="E41" s="1222"/>
      <c r="F41" s="1222"/>
      <c r="G41" s="691" t="s">
        <v>388</v>
      </c>
      <c r="H41" s="691" t="s">
        <v>1894</v>
      </c>
      <c r="I41" s="781"/>
      <c r="J41" s="781"/>
      <c r="K41" s="781" t="s">
        <v>235</v>
      </c>
      <c r="L41" s="781" t="s">
        <v>1977</v>
      </c>
    </row>
    <row r="42" spans="1:12" ht="15.45" x14ac:dyDescent="0.35">
      <c r="A42" s="780">
        <v>41</v>
      </c>
      <c r="B42" s="1223" t="s">
        <v>1895</v>
      </c>
      <c r="C42" s="1220" t="s">
        <v>456</v>
      </c>
      <c r="D42" s="1220" t="s">
        <v>1896</v>
      </c>
      <c r="E42" s="1220" t="s">
        <v>459</v>
      </c>
      <c r="F42" s="1220" t="s">
        <v>460</v>
      </c>
      <c r="G42" s="691" t="s">
        <v>461</v>
      </c>
      <c r="H42" s="691" t="s">
        <v>462</v>
      </c>
      <c r="I42" s="781"/>
      <c r="J42" s="781"/>
      <c r="K42" s="781" t="s">
        <v>465</v>
      </c>
      <c r="L42" s="781" t="s">
        <v>1978</v>
      </c>
    </row>
    <row r="43" spans="1:12" ht="15.45" x14ac:dyDescent="0.35">
      <c r="A43" s="780">
        <v>42</v>
      </c>
      <c r="B43" s="1224"/>
      <c r="C43" s="1221"/>
      <c r="D43" s="1221"/>
      <c r="E43" s="1221"/>
      <c r="F43" s="1221"/>
      <c r="G43" s="1220" t="s">
        <v>473</v>
      </c>
      <c r="H43" s="1220" t="s">
        <v>474</v>
      </c>
      <c r="I43" s="781" t="s">
        <v>475</v>
      </c>
      <c r="J43" s="781" t="s">
        <v>476</v>
      </c>
      <c r="K43" s="781" t="s">
        <v>477</v>
      </c>
      <c r="L43" s="781" t="s">
        <v>1979</v>
      </c>
    </row>
    <row r="44" spans="1:12" ht="15.45" x14ac:dyDescent="0.35">
      <c r="A44" s="780">
        <v>43</v>
      </c>
      <c r="B44" s="1224"/>
      <c r="C44" s="1221"/>
      <c r="D44" s="1221"/>
      <c r="E44" s="1221"/>
      <c r="F44" s="1221"/>
      <c r="G44" s="1221"/>
      <c r="H44" s="1221"/>
      <c r="I44" s="781" t="s">
        <v>478</v>
      </c>
      <c r="J44" s="781" t="s">
        <v>479</v>
      </c>
      <c r="K44" s="781" t="s">
        <v>465</v>
      </c>
      <c r="L44" s="781" t="s">
        <v>1980</v>
      </c>
    </row>
    <row r="45" spans="1:12" ht="15.45" x14ac:dyDescent="0.35">
      <c r="A45" s="780">
        <v>44</v>
      </c>
      <c r="B45" s="1224"/>
      <c r="C45" s="1221"/>
      <c r="D45" s="1221"/>
      <c r="E45" s="1221"/>
      <c r="F45" s="1221"/>
      <c r="G45" s="1221"/>
      <c r="H45" s="1221"/>
      <c r="I45" s="781" t="s">
        <v>483</v>
      </c>
      <c r="J45" s="781" t="s">
        <v>484</v>
      </c>
      <c r="K45" s="781" t="s">
        <v>465</v>
      </c>
      <c r="L45" s="781" t="s">
        <v>1980</v>
      </c>
    </row>
    <row r="46" spans="1:12" ht="15.45" x14ac:dyDescent="0.35">
      <c r="A46" s="780">
        <v>45</v>
      </c>
      <c r="B46" s="1224"/>
      <c r="C46" s="1221"/>
      <c r="D46" s="1221"/>
      <c r="E46" s="1221"/>
      <c r="F46" s="1221"/>
      <c r="G46" s="1221"/>
      <c r="H46" s="1221"/>
      <c r="I46" s="781" t="s">
        <v>491</v>
      </c>
      <c r="J46" s="781" t="s">
        <v>492</v>
      </c>
      <c r="K46" s="781" t="s">
        <v>493</v>
      </c>
      <c r="L46" s="781" t="s">
        <v>1981</v>
      </c>
    </row>
    <row r="47" spans="1:12" ht="15.45" x14ac:dyDescent="0.35">
      <c r="A47" s="780">
        <v>46</v>
      </c>
      <c r="B47" s="1224"/>
      <c r="C47" s="1221"/>
      <c r="D47" s="1221"/>
      <c r="E47" s="1221"/>
      <c r="F47" s="1221"/>
      <c r="G47" s="1221"/>
      <c r="H47" s="1221"/>
      <c r="I47" s="781" t="s">
        <v>507</v>
      </c>
      <c r="J47" s="781" t="s">
        <v>508</v>
      </c>
      <c r="K47" s="781" t="s">
        <v>86</v>
      </c>
      <c r="L47" s="781" t="s">
        <v>1982</v>
      </c>
    </row>
    <row r="48" spans="1:12" ht="30.9" x14ac:dyDescent="0.35">
      <c r="A48" s="780">
        <v>47</v>
      </c>
      <c r="B48" s="1224"/>
      <c r="C48" s="1221"/>
      <c r="D48" s="1221"/>
      <c r="E48" s="1221"/>
      <c r="F48" s="1221"/>
      <c r="G48" s="1221"/>
      <c r="H48" s="1221"/>
      <c r="I48" s="781" t="s">
        <v>509</v>
      </c>
      <c r="J48" s="781" t="s">
        <v>510</v>
      </c>
      <c r="K48" s="781" t="s">
        <v>86</v>
      </c>
      <c r="L48" s="781" t="s">
        <v>1983</v>
      </c>
    </row>
    <row r="49" spans="1:12" ht="23.15" x14ac:dyDescent="0.35">
      <c r="A49" s="780">
        <v>48</v>
      </c>
      <c r="B49" s="1224"/>
      <c r="C49" s="1221"/>
      <c r="D49" s="1221"/>
      <c r="E49" s="1221"/>
      <c r="F49" s="1221"/>
      <c r="G49" s="1221"/>
      <c r="H49" s="1221"/>
      <c r="I49" s="781" t="s">
        <v>511</v>
      </c>
      <c r="J49" s="781" t="s">
        <v>512</v>
      </c>
      <c r="K49" s="781" t="s">
        <v>86</v>
      </c>
      <c r="L49" s="781" t="s">
        <v>1982</v>
      </c>
    </row>
    <row r="50" spans="1:12" ht="23.15" x14ac:dyDescent="0.35">
      <c r="A50" s="780">
        <v>49</v>
      </c>
      <c r="B50" s="1224"/>
      <c r="C50" s="1221"/>
      <c r="D50" s="1221"/>
      <c r="E50" s="1221"/>
      <c r="F50" s="1221"/>
      <c r="G50" s="1221"/>
      <c r="H50" s="1221"/>
      <c r="I50" s="781" t="s">
        <v>513</v>
      </c>
      <c r="J50" s="781" t="s">
        <v>514</v>
      </c>
      <c r="K50" s="781" t="s">
        <v>465</v>
      </c>
      <c r="L50" s="781" t="s">
        <v>1980</v>
      </c>
    </row>
    <row r="51" spans="1:12" ht="15.45" x14ac:dyDescent="0.35">
      <c r="A51" s="780">
        <v>50</v>
      </c>
      <c r="B51" s="1224"/>
      <c r="C51" s="1221"/>
      <c r="D51" s="1221"/>
      <c r="E51" s="1221"/>
      <c r="F51" s="1221"/>
      <c r="G51" s="1221"/>
      <c r="H51" s="1221"/>
      <c r="I51" s="781" t="s">
        <v>515</v>
      </c>
      <c r="J51" s="781" t="s">
        <v>516</v>
      </c>
      <c r="K51" s="781" t="s">
        <v>465</v>
      </c>
      <c r="L51" s="781" t="s">
        <v>1980</v>
      </c>
    </row>
    <row r="52" spans="1:12" ht="46.3" x14ac:dyDescent="0.35">
      <c r="A52" s="780">
        <v>51</v>
      </c>
      <c r="B52" s="1224"/>
      <c r="C52" s="1221"/>
      <c r="D52" s="1221"/>
      <c r="E52" s="1221"/>
      <c r="F52" s="1221"/>
      <c r="G52" s="1222"/>
      <c r="H52" s="1222"/>
      <c r="I52" s="781" t="s">
        <v>517</v>
      </c>
      <c r="J52" s="781" t="s">
        <v>518</v>
      </c>
      <c r="K52" s="781" t="s">
        <v>465</v>
      </c>
      <c r="L52" s="781" t="s">
        <v>1980</v>
      </c>
    </row>
    <row r="53" spans="1:12" ht="15.45" x14ac:dyDescent="0.35">
      <c r="A53" s="780">
        <v>52</v>
      </c>
      <c r="B53" s="1224"/>
      <c r="C53" s="1221"/>
      <c r="D53" s="1221"/>
      <c r="E53" s="1221"/>
      <c r="F53" s="1221"/>
      <c r="G53" s="691" t="s">
        <v>519</v>
      </c>
      <c r="H53" s="691" t="s">
        <v>520</v>
      </c>
      <c r="I53" s="781"/>
      <c r="J53" s="781"/>
      <c r="K53" s="781" t="s">
        <v>1897</v>
      </c>
      <c r="L53" s="781" t="s">
        <v>1984</v>
      </c>
    </row>
    <row r="54" spans="1:12" ht="15.45" x14ac:dyDescent="0.35">
      <c r="A54" s="780">
        <v>53</v>
      </c>
      <c r="B54" s="1224"/>
      <c r="C54" s="1221"/>
      <c r="D54" s="1221"/>
      <c r="E54" s="1221"/>
      <c r="F54" s="1221"/>
      <c r="G54" s="691" t="s">
        <v>522</v>
      </c>
      <c r="H54" s="691" t="s">
        <v>523</v>
      </c>
      <c r="I54" s="781"/>
      <c r="J54" s="781"/>
      <c r="K54" s="781" t="s">
        <v>524</v>
      </c>
      <c r="L54" s="781" t="s">
        <v>1985</v>
      </c>
    </row>
    <row r="55" spans="1:12" ht="15.45" x14ac:dyDescent="0.35">
      <c r="A55" s="780">
        <v>54</v>
      </c>
      <c r="B55" s="1224"/>
      <c r="C55" s="1221"/>
      <c r="D55" s="1221"/>
      <c r="E55" s="1222"/>
      <c r="F55" s="1222"/>
      <c r="G55" s="691" t="s">
        <v>525</v>
      </c>
      <c r="H55" s="691" t="s">
        <v>1898</v>
      </c>
      <c r="I55" s="781"/>
      <c r="J55" s="781"/>
      <c r="K55" s="781" t="s">
        <v>465</v>
      </c>
      <c r="L55" s="781" t="s">
        <v>1986</v>
      </c>
    </row>
    <row r="56" spans="1:12" ht="23.15" x14ac:dyDescent="0.35">
      <c r="A56" s="780">
        <v>55</v>
      </c>
      <c r="B56" s="1224"/>
      <c r="C56" s="1222"/>
      <c r="D56" s="1222"/>
      <c r="E56" s="691" t="s">
        <v>539</v>
      </c>
      <c r="F56" s="691" t="s">
        <v>1768</v>
      </c>
      <c r="G56" s="691"/>
      <c r="H56" s="691"/>
      <c r="I56" s="781"/>
      <c r="J56" s="781"/>
      <c r="K56" s="781" t="s">
        <v>574</v>
      </c>
      <c r="L56" s="781" t="s">
        <v>1987</v>
      </c>
    </row>
    <row r="57" spans="1:12" ht="15.45" x14ac:dyDescent="0.35">
      <c r="A57" s="780">
        <v>56</v>
      </c>
      <c r="B57" s="1224"/>
      <c r="C57" s="1220" t="s">
        <v>575</v>
      </c>
      <c r="D57" s="1220" t="s">
        <v>576</v>
      </c>
      <c r="E57" s="1220" t="s">
        <v>578</v>
      </c>
      <c r="F57" s="1220" t="s">
        <v>579</v>
      </c>
      <c r="G57" s="1220" t="s">
        <v>580</v>
      </c>
      <c r="H57" s="1220" t="s">
        <v>586</v>
      </c>
      <c r="I57" s="781" t="s">
        <v>587</v>
      </c>
      <c r="J57" s="781" t="s">
        <v>581</v>
      </c>
      <c r="K57" s="781" t="s">
        <v>602</v>
      </c>
      <c r="L57" s="781" t="s">
        <v>1988</v>
      </c>
    </row>
    <row r="58" spans="1:12" ht="15.45" x14ac:dyDescent="0.35">
      <c r="A58" s="780">
        <v>57</v>
      </c>
      <c r="B58" s="1224"/>
      <c r="C58" s="1221"/>
      <c r="D58" s="1221"/>
      <c r="E58" s="1221"/>
      <c r="F58" s="1221"/>
      <c r="G58" s="1221"/>
      <c r="H58" s="1221"/>
      <c r="I58" s="781" t="s">
        <v>591</v>
      </c>
      <c r="J58" s="781" t="s">
        <v>592</v>
      </c>
      <c r="K58" s="781" t="s">
        <v>86</v>
      </c>
      <c r="L58" s="781" t="s">
        <v>1989</v>
      </c>
    </row>
    <row r="59" spans="1:12" ht="15.45" x14ac:dyDescent="0.35">
      <c r="A59" s="780">
        <v>58</v>
      </c>
      <c r="B59" s="1224"/>
      <c r="C59" s="1221"/>
      <c r="D59" s="1221"/>
      <c r="E59" s="1221"/>
      <c r="F59" s="1221"/>
      <c r="G59" s="1221"/>
      <c r="H59" s="1221"/>
      <c r="I59" s="781" t="s">
        <v>600</v>
      </c>
      <c r="J59" s="781" t="s">
        <v>601</v>
      </c>
      <c r="K59" s="781" t="s">
        <v>602</v>
      </c>
      <c r="L59" s="781" t="s">
        <v>1988</v>
      </c>
    </row>
    <row r="60" spans="1:12" ht="23.15" x14ac:dyDescent="0.35">
      <c r="A60" s="780">
        <v>59</v>
      </c>
      <c r="B60" s="1224"/>
      <c r="C60" s="1221"/>
      <c r="D60" s="1221"/>
      <c r="E60" s="1221"/>
      <c r="F60" s="1221"/>
      <c r="G60" s="1221"/>
      <c r="H60" s="1221"/>
      <c r="I60" s="781" t="s">
        <v>607</v>
      </c>
      <c r="J60" s="781" t="s">
        <v>608</v>
      </c>
      <c r="K60" s="781" t="s">
        <v>86</v>
      </c>
      <c r="L60" s="781" t="s">
        <v>1989</v>
      </c>
    </row>
    <row r="61" spans="1:12" ht="30.9" x14ac:dyDescent="0.35">
      <c r="A61" s="780">
        <v>60</v>
      </c>
      <c r="B61" s="1224"/>
      <c r="C61" s="1221"/>
      <c r="D61" s="1221"/>
      <c r="E61" s="1221"/>
      <c r="F61" s="1221"/>
      <c r="G61" s="1221"/>
      <c r="H61" s="1221"/>
      <c r="I61" s="781" t="s">
        <v>612</v>
      </c>
      <c r="J61" s="781" t="s">
        <v>1990</v>
      </c>
      <c r="K61" s="781" t="s">
        <v>1899</v>
      </c>
      <c r="L61" s="781" t="s">
        <v>1991</v>
      </c>
    </row>
    <row r="62" spans="1:12" ht="23.15" x14ac:dyDescent="0.35">
      <c r="A62" s="780">
        <v>61</v>
      </c>
      <c r="B62" s="1224"/>
      <c r="C62" s="1221"/>
      <c r="D62" s="1221"/>
      <c r="E62" s="1221"/>
      <c r="F62" s="1221"/>
      <c r="G62" s="1221"/>
      <c r="H62" s="1221"/>
      <c r="I62" s="781" t="s">
        <v>621</v>
      </c>
      <c r="J62" s="781" t="s">
        <v>622</v>
      </c>
      <c r="K62" s="781" t="s">
        <v>623</v>
      </c>
      <c r="L62" s="781" t="s">
        <v>1992</v>
      </c>
    </row>
    <row r="63" spans="1:12" ht="23.15" x14ac:dyDescent="0.35">
      <c r="A63" s="780">
        <v>62</v>
      </c>
      <c r="B63" s="1224"/>
      <c r="C63" s="1221"/>
      <c r="D63" s="1221"/>
      <c r="E63" s="1221"/>
      <c r="F63" s="1221"/>
      <c r="G63" s="1222"/>
      <c r="H63" s="1222"/>
      <c r="I63" s="781" t="s">
        <v>626</v>
      </c>
      <c r="J63" s="781" t="s">
        <v>627</v>
      </c>
      <c r="K63" s="781" t="s">
        <v>1900</v>
      </c>
      <c r="L63" s="781" t="s">
        <v>1993</v>
      </c>
    </row>
    <row r="64" spans="1:12" ht="15.45" x14ac:dyDescent="0.35">
      <c r="A64" s="780">
        <v>63</v>
      </c>
      <c r="B64" s="1224"/>
      <c r="C64" s="1221"/>
      <c r="D64" s="1221"/>
      <c r="E64" s="1221"/>
      <c r="F64" s="1221"/>
      <c r="G64" s="691" t="s">
        <v>633</v>
      </c>
      <c r="H64" s="691" t="s">
        <v>634</v>
      </c>
      <c r="I64" s="781"/>
      <c r="J64" s="781"/>
      <c r="K64" s="781" t="s">
        <v>86</v>
      </c>
      <c r="L64" s="781" t="s">
        <v>1982</v>
      </c>
    </row>
    <row r="65" spans="1:12" ht="15.45" x14ac:dyDescent="0.35">
      <c r="A65" s="780">
        <v>64</v>
      </c>
      <c r="B65" s="1224"/>
      <c r="C65" s="1221"/>
      <c r="D65" s="1221"/>
      <c r="E65" s="1221"/>
      <c r="F65" s="1221"/>
      <c r="G65" s="691" t="s">
        <v>635</v>
      </c>
      <c r="H65" s="691" t="s">
        <v>636</v>
      </c>
      <c r="I65" s="781"/>
      <c r="J65" s="781"/>
      <c r="K65" s="781" t="s">
        <v>574</v>
      </c>
      <c r="L65" s="781" t="s">
        <v>1994</v>
      </c>
    </row>
    <row r="66" spans="1:12" ht="15.45" x14ac:dyDescent="0.35">
      <c r="A66" s="780">
        <v>65</v>
      </c>
      <c r="B66" s="1224"/>
      <c r="C66" s="1221"/>
      <c r="D66" s="1221"/>
      <c r="E66" s="1222"/>
      <c r="F66" s="1222"/>
      <c r="G66" s="691" t="s">
        <v>696</v>
      </c>
      <c r="H66" s="691" t="s">
        <v>697</v>
      </c>
      <c r="I66" s="781"/>
      <c r="J66" s="781"/>
      <c r="K66" s="781" t="s">
        <v>83</v>
      </c>
      <c r="L66" s="781" t="s">
        <v>1995</v>
      </c>
    </row>
    <row r="67" spans="1:12" ht="20.25" customHeight="1" x14ac:dyDescent="0.35">
      <c r="A67" s="780">
        <v>66</v>
      </c>
      <c r="B67" s="1224"/>
      <c r="C67" s="1221"/>
      <c r="D67" s="1221"/>
      <c r="E67" s="1220" t="s">
        <v>703</v>
      </c>
      <c r="F67" s="1220" t="s">
        <v>704</v>
      </c>
      <c r="G67" s="1220" t="s">
        <v>705</v>
      </c>
      <c r="H67" s="1220" t="s">
        <v>708</v>
      </c>
      <c r="I67" s="781" t="s">
        <v>709</v>
      </c>
      <c r="J67" s="781" t="s">
        <v>710</v>
      </c>
      <c r="K67" s="781" t="s">
        <v>364</v>
      </c>
      <c r="L67" s="781" t="s">
        <v>1996</v>
      </c>
    </row>
    <row r="68" spans="1:12" ht="15.45" x14ac:dyDescent="0.35">
      <c r="A68" s="780">
        <v>67</v>
      </c>
      <c r="B68" s="1224"/>
      <c r="C68" s="1221"/>
      <c r="D68" s="1221"/>
      <c r="E68" s="1221"/>
      <c r="F68" s="1221"/>
      <c r="G68" s="1221"/>
      <c r="H68" s="1221"/>
      <c r="I68" s="781" t="s">
        <v>716</v>
      </c>
      <c r="J68" s="781" t="s">
        <v>1778</v>
      </c>
      <c r="K68" s="781" t="s">
        <v>718</v>
      </c>
      <c r="L68" s="781" t="s">
        <v>1997</v>
      </c>
    </row>
    <row r="69" spans="1:12" ht="15.45" x14ac:dyDescent="0.35">
      <c r="A69" s="780">
        <v>68</v>
      </c>
      <c r="B69" s="1224"/>
      <c r="C69" s="1221"/>
      <c r="D69" s="1221"/>
      <c r="E69" s="1221"/>
      <c r="F69" s="1221"/>
      <c r="G69" s="1222"/>
      <c r="H69" s="1222"/>
      <c r="I69" s="781" t="s">
        <v>724</v>
      </c>
      <c r="J69" s="781" t="s">
        <v>1779</v>
      </c>
      <c r="K69" s="781" t="s">
        <v>726</v>
      </c>
      <c r="L69" s="781" t="s">
        <v>1998</v>
      </c>
    </row>
    <row r="70" spans="1:12" ht="30.9" x14ac:dyDescent="0.35">
      <c r="A70" s="780">
        <v>69</v>
      </c>
      <c r="B70" s="1224"/>
      <c r="C70" s="1221"/>
      <c r="D70" s="1221"/>
      <c r="E70" s="1221"/>
      <c r="F70" s="1221"/>
      <c r="G70" s="1220" t="s">
        <v>732</v>
      </c>
      <c r="H70" s="1220" t="s">
        <v>733</v>
      </c>
      <c r="I70" s="781" t="s">
        <v>734</v>
      </c>
      <c r="J70" s="781" t="s">
        <v>735</v>
      </c>
      <c r="K70" s="781" t="s">
        <v>243</v>
      </c>
      <c r="L70" s="781" t="s">
        <v>1999</v>
      </c>
    </row>
    <row r="71" spans="1:12" ht="23.15" x14ac:dyDescent="0.35">
      <c r="A71" s="780">
        <v>70</v>
      </c>
      <c r="B71" s="1224"/>
      <c r="C71" s="1221"/>
      <c r="D71" s="1221"/>
      <c r="E71" s="1221"/>
      <c r="F71" s="1221"/>
      <c r="G71" s="1222"/>
      <c r="H71" s="1222"/>
      <c r="I71" s="781" t="s">
        <v>737</v>
      </c>
      <c r="J71" s="781" t="s">
        <v>738</v>
      </c>
      <c r="K71" s="781" t="s">
        <v>243</v>
      </c>
      <c r="L71" s="781" t="s">
        <v>2000</v>
      </c>
    </row>
    <row r="72" spans="1:12" ht="15.45" x14ac:dyDescent="0.35">
      <c r="A72" s="780">
        <v>71</v>
      </c>
      <c r="B72" s="1224"/>
      <c r="C72" s="1221"/>
      <c r="D72" s="1221"/>
      <c r="E72" s="1221"/>
      <c r="F72" s="1221"/>
      <c r="G72" s="691" t="s">
        <v>739</v>
      </c>
      <c r="H72" s="691" t="s">
        <v>740</v>
      </c>
      <c r="I72" s="781"/>
      <c r="J72" s="781"/>
      <c r="K72" s="781" t="s">
        <v>370</v>
      </c>
      <c r="L72" s="781" t="s">
        <v>2001</v>
      </c>
    </row>
    <row r="73" spans="1:12" ht="15.45" x14ac:dyDescent="0.35">
      <c r="A73" s="780">
        <v>72</v>
      </c>
      <c r="B73" s="1224"/>
      <c r="C73" s="1221"/>
      <c r="D73" s="1221"/>
      <c r="E73" s="1222"/>
      <c r="F73" s="1222"/>
      <c r="G73" s="691" t="s">
        <v>744</v>
      </c>
      <c r="H73" s="691" t="s">
        <v>745</v>
      </c>
      <c r="I73" s="781"/>
      <c r="J73" s="781"/>
      <c r="K73" s="781" t="s">
        <v>746</v>
      </c>
      <c r="L73" s="781" t="s">
        <v>2002</v>
      </c>
    </row>
    <row r="74" spans="1:12" ht="15.45" x14ac:dyDescent="0.35">
      <c r="A74" s="780">
        <v>73</v>
      </c>
      <c r="B74" s="1224"/>
      <c r="C74" s="1221"/>
      <c r="D74" s="1221"/>
      <c r="E74" s="1220" t="s">
        <v>757</v>
      </c>
      <c r="F74" s="1220" t="s">
        <v>758</v>
      </c>
      <c r="G74" s="691" t="s">
        <v>759</v>
      </c>
      <c r="H74" s="691" t="s">
        <v>760</v>
      </c>
      <c r="I74" s="781"/>
      <c r="J74" s="781"/>
      <c r="K74" s="781" t="s">
        <v>364</v>
      </c>
      <c r="L74" s="781" t="s">
        <v>2003</v>
      </c>
    </row>
    <row r="75" spans="1:12" ht="30.9" x14ac:dyDescent="0.35">
      <c r="A75" s="780">
        <v>74</v>
      </c>
      <c r="B75" s="1224"/>
      <c r="C75" s="1221"/>
      <c r="D75" s="1221"/>
      <c r="E75" s="1221"/>
      <c r="F75" s="1221"/>
      <c r="G75" s="1220" t="s">
        <v>766</v>
      </c>
      <c r="H75" s="1220" t="s">
        <v>767</v>
      </c>
      <c r="I75" s="781" t="s">
        <v>768</v>
      </c>
      <c r="J75" s="781" t="s">
        <v>769</v>
      </c>
      <c r="K75" s="781" t="s">
        <v>193</v>
      </c>
      <c r="L75" s="781" t="s">
        <v>2004</v>
      </c>
    </row>
    <row r="76" spans="1:12" ht="30.9" x14ac:dyDescent="0.35">
      <c r="A76" s="780">
        <v>75</v>
      </c>
      <c r="B76" s="1224"/>
      <c r="C76" s="1222"/>
      <c r="D76" s="1222"/>
      <c r="E76" s="1222"/>
      <c r="F76" s="1222"/>
      <c r="G76" s="1222"/>
      <c r="H76" s="1222"/>
      <c r="I76" s="781" t="s">
        <v>771</v>
      </c>
      <c r="J76" s="781" t="s">
        <v>772</v>
      </c>
      <c r="K76" s="781" t="s">
        <v>773</v>
      </c>
      <c r="L76" s="781" t="s">
        <v>2005</v>
      </c>
    </row>
    <row r="77" spans="1:12" ht="15.45" x14ac:dyDescent="0.35">
      <c r="A77" s="780">
        <v>76</v>
      </c>
      <c r="B77" s="1224"/>
      <c r="C77" s="1220" t="s">
        <v>777</v>
      </c>
      <c r="D77" s="1220" t="s">
        <v>2006</v>
      </c>
      <c r="E77" s="1220" t="s">
        <v>780</v>
      </c>
      <c r="F77" s="1220" t="s">
        <v>1903</v>
      </c>
      <c r="G77" s="691" t="s">
        <v>782</v>
      </c>
      <c r="H77" s="691" t="s">
        <v>1904</v>
      </c>
      <c r="I77" s="781"/>
      <c r="J77" s="781"/>
      <c r="K77" s="781" t="s">
        <v>86</v>
      </c>
      <c r="L77" s="781" t="s">
        <v>1982</v>
      </c>
    </row>
    <row r="78" spans="1:12" ht="15.45" x14ac:dyDescent="0.35">
      <c r="A78" s="780">
        <v>77</v>
      </c>
      <c r="B78" s="1224"/>
      <c r="C78" s="1221"/>
      <c r="D78" s="1221"/>
      <c r="E78" s="1222"/>
      <c r="F78" s="1222"/>
      <c r="G78" s="691" t="s">
        <v>783</v>
      </c>
      <c r="H78" s="782" t="s">
        <v>1905</v>
      </c>
      <c r="I78" s="783"/>
      <c r="J78" s="783"/>
      <c r="K78" s="783" t="s">
        <v>784</v>
      </c>
      <c r="L78" s="781" t="s">
        <v>2007</v>
      </c>
    </row>
    <row r="79" spans="1:12" ht="15.45" x14ac:dyDescent="0.35">
      <c r="A79" s="780">
        <v>78</v>
      </c>
      <c r="B79" s="1224"/>
      <c r="C79" s="1221"/>
      <c r="D79" s="1221"/>
      <c r="E79" s="1220" t="s">
        <v>786</v>
      </c>
      <c r="F79" s="1220" t="s">
        <v>1887</v>
      </c>
      <c r="G79" s="691" t="s">
        <v>788</v>
      </c>
      <c r="H79" s="691" t="s">
        <v>809</v>
      </c>
      <c r="I79" s="781"/>
      <c r="J79" s="781"/>
      <c r="K79" s="781" t="s">
        <v>86</v>
      </c>
      <c r="L79" s="781" t="s">
        <v>1982</v>
      </c>
    </row>
    <row r="80" spans="1:12" ht="15.45" x14ac:dyDescent="0.35">
      <c r="A80" s="780">
        <v>79</v>
      </c>
      <c r="B80" s="1224"/>
      <c r="C80" s="1221"/>
      <c r="D80" s="1221"/>
      <c r="E80" s="1221"/>
      <c r="F80" s="1221"/>
      <c r="G80" s="691" t="s">
        <v>794</v>
      </c>
      <c r="H80" s="691" t="s">
        <v>823</v>
      </c>
      <c r="I80" s="781"/>
      <c r="J80" s="781"/>
      <c r="K80" s="781" t="s">
        <v>86</v>
      </c>
      <c r="L80" s="781" t="s">
        <v>1982</v>
      </c>
    </row>
    <row r="81" spans="1:12" ht="15.45" x14ac:dyDescent="0.35">
      <c r="A81" s="780">
        <v>80</v>
      </c>
      <c r="B81" s="1224"/>
      <c r="C81" s="1221"/>
      <c r="D81" s="1221"/>
      <c r="E81" s="1221"/>
      <c r="F81" s="1221"/>
      <c r="G81" s="691" t="s">
        <v>797</v>
      </c>
      <c r="H81" s="691" t="s">
        <v>827</v>
      </c>
      <c r="I81" s="781"/>
      <c r="J81" s="781"/>
      <c r="K81" s="781" t="s">
        <v>86</v>
      </c>
      <c r="L81" s="781" t="s">
        <v>1982</v>
      </c>
    </row>
    <row r="82" spans="1:12" ht="15.45" x14ac:dyDescent="0.35">
      <c r="A82" s="780">
        <v>81</v>
      </c>
      <c r="B82" s="1224"/>
      <c r="C82" s="1221"/>
      <c r="D82" s="1221"/>
      <c r="E82" s="1222"/>
      <c r="F82" s="1222"/>
      <c r="G82" s="691" t="s">
        <v>862</v>
      </c>
      <c r="H82" s="691" t="s">
        <v>863</v>
      </c>
      <c r="I82" s="781"/>
      <c r="J82" s="781"/>
      <c r="K82" s="781" t="s">
        <v>86</v>
      </c>
      <c r="L82" s="781" t="s">
        <v>1982</v>
      </c>
    </row>
    <row r="83" spans="1:12" ht="15.45" x14ac:dyDescent="0.35">
      <c r="A83" s="780">
        <v>82</v>
      </c>
      <c r="B83" s="1224"/>
      <c r="C83" s="1221"/>
      <c r="D83" s="1221"/>
      <c r="E83" s="1220" t="s">
        <v>868</v>
      </c>
      <c r="F83" s="1220" t="s">
        <v>1888</v>
      </c>
      <c r="G83" s="691" t="s">
        <v>876</v>
      </c>
      <c r="H83" s="691" t="s">
        <v>877</v>
      </c>
      <c r="I83" s="781"/>
      <c r="J83" s="781"/>
      <c r="K83" s="781" t="s">
        <v>86</v>
      </c>
      <c r="L83" s="781" t="s">
        <v>1982</v>
      </c>
    </row>
    <row r="84" spans="1:12" ht="15.45" x14ac:dyDescent="0.35">
      <c r="A84" s="780">
        <v>83</v>
      </c>
      <c r="B84" s="1224"/>
      <c r="C84" s="1221"/>
      <c r="D84" s="1221"/>
      <c r="E84" s="1221"/>
      <c r="F84" s="1221"/>
      <c r="G84" s="691" t="s">
        <v>878</v>
      </c>
      <c r="H84" s="691" t="s">
        <v>879</v>
      </c>
      <c r="I84" s="781"/>
      <c r="J84" s="781"/>
      <c r="K84" s="781" t="s">
        <v>524</v>
      </c>
      <c r="L84" s="781" t="s">
        <v>2008</v>
      </c>
    </row>
    <row r="85" spans="1:12" ht="15.45" x14ac:dyDescent="0.35">
      <c r="A85" s="780">
        <v>84</v>
      </c>
      <c r="B85" s="1224"/>
      <c r="C85" s="1221"/>
      <c r="D85" s="1221"/>
      <c r="E85" s="1221"/>
      <c r="F85" s="1221"/>
      <c r="G85" s="691" t="s">
        <v>885</v>
      </c>
      <c r="H85" s="691" t="s">
        <v>886</v>
      </c>
      <c r="I85" s="781"/>
      <c r="J85" s="781"/>
      <c r="K85" s="781" t="s">
        <v>86</v>
      </c>
      <c r="L85" s="781" t="s">
        <v>1982</v>
      </c>
    </row>
    <row r="86" spans="1:12" ht="15.45" x14ac:dyDescent="0.35">
      <c r="A86" s="780">
        <v>85</v>
      </c>
      <c r="B86" s="1224"/>
      <c r="C86" s="1221"/>
      <c r="D86" s="1221"/>
      <c r="E86" s="1221"/>
      <c r="F86" s="1221"/>
      <c r="G86" s="691" t="s">
        <v>887</v>
      </c>
      <c r="H86" s="691" t="s">
        <v>888</v>
      </c>
      <c r="I86" s="781"/>
      <c r="J86" s="781"/>
      <c r="K86" s="781" t="s">
        <v>623</v>
      </c>
      <c r="L86" s="781" t="s">
        <v>2009</v>
      </c>
    </row>
    <row r="87" spans="1:12" ht="15.45" x14ac:dyDescent="0.35">
      <c r="A87" s="780">
        <v>86</v>
      </c>
      <c r="B87" s="1224"/>
      <c r="C87" s="1221"/>
      <c r="D87" s="1221"/>
      <c r="E87" s="1221"/>
      <c r="F87" s="1221"/>
      <c r="G87" s="691" t="s">
        <v>904</v>
      </c>
      <c r="H87" s="691" t="s">
        <v>905</v>
      </c>
      <c r="I87" s="781"/>
      <c r="J87" s="781"/>
      <c r="K87" s="781" t="s">
        <v>86</v>
      </c>
      <c r="L87" s="781" t="s">
        <v>1982</v>
      </c>
    </row>
    <row r="88" spans="1:12" ht="15.45" x14ac:dyDescent="0.35">
      <c r="A88" s="780">
        <v>87</v>
      </c>
      <c r="B88" s="1224"/>
      <c r="C88" s="1221"/>
      <c r="D88" s="1221"/>
      <c r="E88" s="1222"/>
      <c r="F88" s="1222"/>
      <c r="G88" s="691" t="s">
        <v>923</v>
      </c>
      <c r="H88" s="691" t="s">
        <v>924</v>
      </c>
      <c r="I88" s="781"/>
      <c r="J88" s="781"/>
      <c r="K88" s="781" t="s">
        <v>524</v>
      </c>
      <c r="L88" s="781" t="s">
        <v>2008</v>
      </c>
    </row>
    <row r="89" spans="1:12" ht="15.45" x14ac:dyDescent="0.35">
      <c r="A89" s="780">
        <v>88</v>
      </c>
      <c r="B89" s="1224"/>
      <c r="C89" s="1221"/>
      <c r="D89" s="1221"/>
      <c r="E89" s="1220" t="s">
        <v>926</v>
      </c>
      <c r="F89" s="1220" t="s">
        <v>1889</v>
      </c>
      <c r="G89" s="691" t="s">
        <v>928</v>
      </c>
      <c r="H89" s="782" t="s">
        <v>1906</v>
      </c>
      <c r="I89" s="783"/>
      <c r="J89" s="783"/>
      <c r="K89" s="783" t="s">
        <v>784</v>
      </c>
      <c r="L89" s="781" t="s">
        <v>2010</v>
      </c>
    </row>
    <row r="90" spans="1:12" ht="15.45" x14ac:dyDescent="0.35">
      <c r="A90" s="780">
        <v>89</v>
      </c>
      <c r="B90" s="1224"/>
      <c r="C90" s="1221"/>
      <c r="D90" s="1221"/>
      <c r="E90" s="1222"/>
      <c r="F90" s="1222"/>
      <c r="G90" s="691" t="s">
        <v>935</v>
      </c>
      <c r="H90" s="691" t="s">
        <v>940</v>
      </c>
      <c r="I90" s="781"/>
      <c r="J90" s="781"/>
      <c r="K90" s="781" t="s">
        <v>86</v>
      </c>
      <c r="L90" s="781" t="s">
        <v>1982</v>
      </c>
    </row>
    <row r="91" spans="1:12" ht="15.45" x14ac:dyDescent="0.35">
      <c r="A91" s="780">
        <v>90</v>
      </c>
      <c r="B91" s="1224"/>
      <c r="C91" s="1221"/>
      <c r="D91" s="1221"/>
      <c r="E91" s="1220" t="s">
        <v>942</v>
      </c>
      <c r="F91" s="1220" t="s">
        <v>2011</v>
      </c>
      <c r="G91" s="691" t="s">
        <v>944</v>
      </c>
      <c r="H91" s="691" t="s">
        <v>1907</v>
      </c>
      <c r="I91" s="781"/>
      <c r="J91" s="781"/>
      <c r="K91" s="781" t="s">
        <v>86</v>
      </c>
      <c r="L91" s="781" t="s">
        <v>1982</v>
      </c>
    </row>
    <row r="92" spans="1:12" ht="15.45" x14ac:dyDescent="0.35">
      <c r="A92" s="780">
        <v>91</v>
      </c>
      <c r="B92" s="1224"/>
      <c r="C92" s="1221"/>
      <c r="D92" s="1221"/>
      <c r="E92" s="1221"/>
      <c r="F92" s="1221"/>
      <c r="G92" s="691" t="s">
        <v>961</v>
      </c>
      <c r="H92" s="691" t="s">
        <v>970</v>
      </c>
      <c r="I92" s="781"/>
      <c r="J92" s="781"/>
      <c r="K92" s="781" t="s">
        <v>222</v>
      </c>
      <c r="L92" s="781" t="s">
        <v>2012</v>
      </c>
    </row>
    <row r="93" spans="1:12" ht="15.45" x14ac:dyDescent="0.35">
      <c r="A93" s="780">
        <v>92</v>
      </c>
      <c r="B93" s="1224"/>
      <c r="C93" s="1222"/>
      <c r="D93" s="1222"/>
      <c r="E93" s="1222"/>
      <c r="F93" s="1222"/>
      <c r="G93" s="691" t="s">
        <v>981</v>
      </c>
      <c r="H93" s="691" t="s">
        <v>982</v>
      </c>
      <c r="I93" s="781"/>
      <c r="J93" s="781"/>
      <c r="K93" s="781" t="s">
        <v>86</v>
      </c>
      <c r="L93" s="781" t="s">
        <v>1982</v>
      </c>
    </row>
    <row r="94" spans="1:12" ht="38.6" x14ac:dyDescent="0.35">
      <c r="A94" s="780">
        <v>93</v>
      </c>
      <c r="B94" s="1224"/>
      <c r="C94" s="1220" t="s">
        <v>983</v>
      </c>
      <c r="D94" s="1220" t="s">
        <v>1873</v>
      </c>
      <c r="E94" s="1220" t="s">
        <v>986</v>
      </c>
      <c r="F94" s="1220" t="s">
        <v>987</v>
      </c>
      <c r="G94" s="691" t="s">
        <v>988</v>
      </c>
      <c r="H94" s="691" t="s">
        <v>989</v>
      </c>
      <c r="I94" s="781"/>
      <c r="J94" s="781"/>
      <c r="K94" s="781" t="s">
        <v>992</v>
      </c>
      <c r="L94" s="781" t="s">
        <v>2013</v>
      </c>
    </row>
    <row r="95" spans="1:12" ht="38.6" x14ac:dyDescent="0.35">
      <c r="A95" s="780">
        <v>94</v>
      </c>
      <c r="B95" s="1224"/>
      <c r="C95" s="1221"/>
      <c r="D95" s="1221"/>
      <c r="E95" s="1221"/>
      <c r="F95" s="1221"/>
      <c r="G95" s="1220" t="s">
        <v>1008</v>
      </c>
      <c r="H95" s="1220" t="s">
        <v>1009</v>
      </c>
      <c r="I95" s="781" t="s">
        <v>1010</v>
      </c>
      <c r="J95" s="781" t="s">
        <v>1011</v>
      </c>
      <c r="K95" s="781" t="s">
        <v>992</v>
      </c>
      <c r="L95" s="781" t="s">
        <v>2014</v>
      </c>
    </row>
    <row r="96" spans="1:12" ht="38.6" x14ac:dyDescent="0.35">
      <c r="A96" s="780">
        <v>95</v>
      </c>
      <c r="B96" s="1224"/>
      <c r="C96" s="1221"/>
      <c r="D96" s="1221"/>
      <c r="E96" s="1221"/>
      <c r="F96" s="1221"/>
      <c r="G96" s="1221"/>
      <c r="H96" s="1221"/>
      <c r="I96" s="781" t="s">
        <v>1016</v>
      </c>
      <c r="J96" s="781" t="s">
        <v>1017</v>
      </c>
      <c r="K96" s="781" t="s">
        <v>992</v>
      </c>
      <c r="L96" s="781" t="s">
        <v>2015</v>
      </c>
    </row>
    <row r="97" spans="1:12" ht="38.6" x14ac:dyDescent="0.35">
      <c r="A97" s="780">
        <v>96</v>
      </c>
      <c r="B97" s="1224"/>
      <c r="C97" s="1221"/>
      <c r="D97" s="1221"/>
      <c r="E97" s="1221"/>
      <c r="F97" s="1221"/>
      <c r="G97" s="1221"/>
      <c r="H97" s="1221"/>
      <c r="I97" s="781" t="s">
        <v>1020</v>
      </c>
      <c r="J97" s="781" t="s">
        <v>1021</v>
      </c>
      <c r="K97" s="781" t="s">
        <v>992</v>
      </c>
      <c r="L97" s="781" t="s">
        <v>2016</v>
      </c>
    </row>
    <row r="98" spans="1:12" ht="30.9" x14ac:dyDescent="0.35">
      <c r="A98" s="780">
        <v>97</v>
      </c>
      <c r="B98" s="1224"/>
      <c r="C98" s="1221"/>
      <c r="D98" s="1221"/>
      <c r="E98" s="1221"/>
      <c r="F98" s="1221"/>
      <c r="G98" s="1221"/>
      <c r="H98" s="1221"/>
      <c r="I98" s="781" t="s">
        <v>1024</v>
      </c>
      <c r="J98" s="781" t="s">
        <v>1025</v>
      </c>
      <c r="K98" s="781" t="s">
        <v>773</v>
      </c>
      <c r="L98" s="781" t="s">
        <v>2017</v>
      </c>
    </row>
    <row r="99" spans="1:12" ht="30.9" x14ac:dyDescent="0.35">
      <c r="A99" s="780">
        <v>98</v>
      </c>
      <c r="B99" s="1224"/>
      <c r="C99" s="1221"/>
      <c r="D99" s="1221"/>
      <c r="E99" s="1221"/>
      <c r="F99" s="1221"/>
      <c r="G99" s="1222"/>
      <c r="H99" s="1222"/>
      <c r="I99" s="781" t="s">
        <v>1033</v>
      </c>
      <c r="J99" s="781" t="s">
        <v>1034</v>
      </c>
      <c r="K99" s="781" t="s">
        <v>773</v>
      </c>
      <c r="L99" s="781" t="s">
        <v>2018</v>
      </c>
    </row>
    <row r="100" spans="1:12" ht="30.9" x14ac:dyDescent="0.35">
      <c r="A100" s="780">
        <v>99</v>
      </c>
      <c r="B100" s="1224"/>
      <c r="C100" s="1221"/>
      <c r="D100" s="1221"/>
      <c r="E100" s="1222"/>
      <c r="F100" s="1222"/>
      <c r="G100" s="691" t="s">
        <v>1039</v>
      </c>
      <c r="H100" s="691" t="s">
        <v>2019</v>
      </c>
      <c r="I100" s="781"/>
      <c r="J100" s="781"/>
      <c r="K100" s="781" t="s">
        <v>992</v>
      </c>
      <c r="L100" s="781" t="s">
        <v>2020</v>
      </c>
    </row>
    <row r="101" spans="1:12" ht="46.3" x14ac:dyDescent="0.35">
      <c r="A101" s="780">
        <v>100</v>
      </c>
      <c r="B101" s="1224"/>
      <c r="C101" s="1221"/>
      <c r="D101" s="1221"/>
      <c r="E101" s="691" t="s">
        <v>1046</v>
      </c>
      <c r="F101" s="691" t="s">
        <v>1047</v>
      </c>
      <c r="G101" s="691"/>
      <c r="H101" s="691"/>
      <c r="I101" s="781"/>
      <c r="J101" s="781"/>
      <c r="K101" s="781" t="s">
        <v>992</v>
      </c>
      <c r="L101" s="781" t="s">
        <v>2021</v>
      </c>
    </row>
    <row r="102" spans="1:12" ht="15.45" x14ac:dyDescent="0.35">
      <c r="A102" s="780">
        <v>101</v>
      </c>
      <c r="B102" s="1224"/>
      <c r="C102" s="1221"/>
      <c r="D102" s="1221"/>
      <c r="E102" s="1220" t="s">
        <v>1053</v>
      </c>
      <c r="F102" s="1220" t="s">
        <v>1054</v>
      </c>
      <c r="G102" s="691" t="s">
        <v>1055</v>
      </c>
      <c r="H102" s="691" t="s">
        <v>1056</v>
      </c>
      <c r="I102" s="781"/>
      <c r="J102" s="781"/>
      <c r="K102" s="781" t="s">
        <v>1057</v>
      </c>
      <c r="L102" s="781" t="s">
        <v>2022</v>
      </c>
    </row>
    <row r="103" spans="1:12" ht="15.45" x14ac:dyDescent="0.35">
      <c r="A103" s="780">
        <v>102</v>
      </c>
      <c r="B103" s="1224"/>
      <c r="C103" s="1222"/>
      <c r="D103" s="1222"/>
      <c r="E103" s="1222"/>
      <c r="F103" s="1222"/>
      <c r="G103" s="691" t="s">
        <v>1058</v>
      </c>
      <c r="H103" s="691" t="s">
        <v>1913</v>
      </c>
      <c r="I103" s="781"/>
      <c r="J103" s="781"/>
      <c r="K103" s="781" t="s">
        <v>1057</v>
      </c>
      <c r="L103" s="781" t="s">
        <v>2022</v>
      </c>
    </row>
    <row r="104" spans="1:12" ht="15.45" x14ac:dyDescent="0.35">
      <c r="A104" s="780">
        <v>103</v>
      </c>
      <c r="B104" s="1224"/>
      <c r="C104" s="1220" t="s">
        <v>1062</v>
      </c>
      <c r="D104" s="1220" t="s">
        <v>1063</v>
      </c>
      <c r="E104" s="1220" t="s">
        <v>1065</v>
      </c>
      <c r="F104" s="1220" t="s">
        <v>1066</v>
      </c>
      <c r="G104" s="691" t="s">
        <v>1067</v>
      </c>
      <c r="H104" s="691" t="s">
        <v>1068</v>
      </c>
      <c r="I104" s="781"/>
      <c r="J104" s="781"/>
      <c r="K104" s="781" t="s">
        <v>477</v>
      </c>
      <c r="L104" s="781" t="s">
        <v>2023</v>
      </c>
    </row>
    <row r="105" spans="1:12" ht="23.15" x14ac:dyDescent="0.35">
      <c r="A105" s="780">
        <v>104</v>
      </c>
      <c r="B105" s="1224"/>
      <c r="C105" s="1221"/>
      <c r="D105" s="1221"/>
      <c r="E105" s="1221"/>
      <c r="F105" s="1221"/>
      <c r="G105" s="691" t="s">
        <v>1076</v>
      </c>
      <c r="H105" s="691" t="s">
        <v>1077</v>
      </c>
      <c r="I105" s="781"/>
      <c r="J105" s="781"/>
      <c r="K105" s="781" t="s">
        <v>477</v>
      </c>
      <c r="L105" s="781" t="s">
        <v>2023</v>
      </c>
    </row>
    <row r="106" spans="1:12" ht="15.45" x14ac:dyDescent="0.35">
      <c r="A106" s="780">
        <v>105</v>
      </c>
      <c r="B106" s="1224"/>
      <c r="C106" s="1221"/>
      <c r="D106" s="1221"/>
      <c r="E106" s="1222"/>
      <c r="F106" s="1222"/>
      <c r="G106" s="691" t="s">
        <v>1084</v>
      </c>
      <c r="H106" s="691" t="s">
        <v>1085</v>
      </c>
      <c r="I106" s="781"/>
      <c r="J106" s="781"/>
      <c r="K106" s="781" t="s">
        <v>477</v>
      </c>
      <c r="L106" s="781" t="s">
        <v>2023</v>
      </c>
    </row>
    <row r="107" spans="1:12" ht="38.6" x14ac:dyDescent="0.35">
      <c r="A107" s="780">
        <v>106</v>
      </c>
      <c r="B107" s="1225"/>
      <c r="C107" s="1222"/>
      <c r="D107" s="1222"/>
      <c r="E107" s="691" t="s">
        <v>1087</v>
      </c>
      <c r="F107" s="691" t="s">
        <v>1088</v>
      </c>
      <c r="G107" s="691"/>
      <c r="H107" s="691"/>
      <c r="I107" s="781"/>
      <c r="J107" s="781"/>
      <c r="K107" s="781" t="s">
        <v>1089</v>
      </c>
      <c r="L107" s="781" t="s">
        <v>2024</v>
      </c>
    </row>
    <row r="108" spans="1:12" ht="15.45" x14ac:dyDescent="0.35">
      <c r="A108" s="780">
        <v>107</v>
      </c>
      <c r="B108" s="1223" t="s">
        <v>1090</v>
      </c>
      <c r="C108" s="1220" t="s">
        <v>1091</v>
      </c>
      <c r="D108" s="1220" t="s">
        <v>1092</v>
      </c>
      <c r="E108" s="1220" t="s">
        <v>1094</v>
      </c>
      <c r="F108" s="1220" t="s">
        <v>1095</v>
      </c>
      <c r="G108" s="691" t="s">
        <v>1096</v>
      </c>
      <c r="H108" s="691" t="s">
        <v>1097</v>
      </c>
      <c r="I108" s="781"/>
      <c r="J108" s="781"/>
      <c r="K108" s="781" t="s">
        <v>1264</v>
      </c>
      <c r="L108" s="781" t="s">
        <v>2025</v>
      </c>
    </row>
    <row r="109" spans="1:12" ht="15.45" x14ac:dyDescent="0.35">
      <c r="A109" s="780">
        <v>108</v>
      </c>
      <c r="B109" s="1224"/>
      <c r="C109" s="1221"/>
      <c r="D109" s="1221"/>
      <c r="E109" s="1221"/>
      <c r="F109" s="1221"/>
      <c r="G109" s="691" t="s">
        <v>1099</v>
      </c>
      <c r="H109" s="691" t="s">
        <v>1100</v>
      </c>
      <c r="I109" s="781"/>
      <c r="J109" s="781"/>
      <c r="K109" s="781" t="s">
        <v>1264</v>
      </c>
      <c r="L109" s="781" t="s">
        <v>2026</v>
      </c>
    </row>
    <row r="110" spans="1:12" ht="15.45" x14ac:dyDescent="0.35">
      <c r="A110" s="780">
        <v>109</v>
      </c>
      <c r="B110" s="1224"/>
      <c r="C110" s="1221"/>
      <c r="D110" s="1221"/>
      <c r="E110" s="1222"/>
      <c r="F110" s="1222"/>
      <c r="G110" s="691" t="s">
        <v>1101</v>
      </c>
      <c r="H110" s="691" t="s">
        <v>1102</v>
      </c>
      <c r="I110" s="781"/>
      <c r="J110" s="781"/>
      <c r="K110" s="781" t="s">
        <v>1151</v>
      </c>
      <c r="L110" s="781" t="s">
        <v>2027</v>
      </c>
    </row>
    <row r="111" spans="1:12" ht="15.45" x14ac:dyDescent="0.35">
      <c r="A111" s="780">
        <v>110</v>
      </c>
      <c r="B111" s="1224"/>
      <c r="C111" s="1221"/>
      <c r="D111" s="1221"/>
      <c r="E111" s="1220" t="s">
        <v>1108</v>
      </c>
      <c r="F111" s="1220" t="s">
        <v>1109</v>
      </c>
      <c r="G111" s="691" t="s">
        <v>1110</v>
      </c>
      <c r="H111" s="691" t="s">
        <v>1111</v>
      </c>
      <c r="I111" s="781"/>
      <c r="J111" s="781"/>
      <c r="K111" s="781" t="s">
        <v>1151</v>
      </c>
      <c r="L111" s="781" t="s">
        <v>2028</v>
      </c>
    </row>
    <row r="112" spans="1:12" ht="15.45" x14ac:dyDescent="0.35">
      <c r="A112" s="780">
        <v>111</v>
      </c>
      <c r="B112" s="1224"/>
      <c r="C112" s="1221"/>
      <c r="D112" s="1221"/>
      <c r="E112" s="1221"/>
      <c r="F112" s="1221"/>
      <c r="G112" s="691" t="s">
        <v>1122</v>
      </c>
      <c r="H112" s="691" t="s">
        <v>1123</v>
      </c>
      <c r="I112" s="781"/>
      <c r="J112" s="781"/>
      <c r="K112" s="781" t="s">
        <v>1166</v>
      </c>
      <c r="L112" s="781" t="s">
        <v>2029</v>
      </c>
    </row>
    <row r="113" spans="1:12" ht="15.45" x14ac:dyDescent="0.35">
      <c r="A113" s="780">
        <v>112</v>
      </c>
      <c r="B113" s="1224"/>
      <c r="C113" s="1221"/>
      <c r="D113" s="1221"/>
      <c r="E113" s="1221"/>
      <c r="F113" s="1221"/>
      <c r="G113" s="691" t="s">
        <v>1134</v>
      </c>
      <c r="H113" s="691" t="s">
        <v>1135</v>
      </c>
      <c r="I113" s="781"/>
      <c r="J113" s="781"/>
      <c r="K113" s="781" t="s">
        <v>1151</v>
      </c>
      <c r="L113" s="781" t="s">
        <v>2030</v>
      </c>
    </row>
    <row r="114" spans="1:12" ht="15.45" x14ac:dyDescent="0.35">
      <c r="A114" s="780">
        <v>113</v>
      </c>
      <c r="B114" s="1224"/>
      <c r="C114" s="1221"/>
      <c r="D114" s="1221"/>
      <c r="E114" s="1222"/>
      <c r="F114" s="1222"/>
      <c r="G114" s="691" t="s">
        <v>1139</v>
      </c>
      <c r="H114" s="691" t="s">
        <v>1142</v>
      </c>
      <c r="I114" s="781"/>
      <c r="J114" s="781"/>
      <c r="K114" s="781" t="s">
        <v>1264</v>
      </c>
      <c r="L114" s="781" t="s">
        <v>2031</v>
      </c>
    </row>
    <row r="115" spans="1:12" ht="15.45" x14ac:dyDescent="0.35">
      <c r="A115" s="780">
        <v>114</v>
      </c>
      <c r="B115" s="1224"/>
      <c r="C115" s="1221"/>
      <c r="D115" s="1221"/>
      <c r="E115" s="1220" t="s">
        <v>1147</v>
      </c>
      <c r="F115" s="1220" t="s">
        <v>1148</v>
      </c>
      <c r="G115" s="691" t="s">
        <v>1149</v>
      </c>
      <c r="H115" s="691" t="s">
        <v>1914</v>
      </c>
      <c r="I115" s="781"/>
      <c r="J115" s="781"/>
      <c r="K115" s="781" t="s">
        <v>1151</v>
      </c>
      <c r="L115" s="781" t="s">
        <v>2032</v>
      </c>
    </row>
    <row r="116" spans="1:12" ht="15.45" x14ac:dyDescent="0.35">
      <c r="A116" s="780">
        <v>115</v>
      </c>
      <c r="B116" s="1224"/>
      <c r="C116" s="1221"/>
      <c r="D116" s="1221"/>
      <c r="E116" s="1221"/>
      <c r="F116" s="1221"/>
      <c r="G116" s="691" t="s">
        <v>1159</v>
      </c>
      <c r="H116" s="691" t="s">
        <v>1160</v>
      </c>
      <c r="I116" s="781"/>
      <c r="J116" s="781"/>
      <c r="K116" s="781" t="s">
        <v>1151</v>
      </c>
      <c r="L116" s="781" t="s">
        <v>2033</v>
      </c>
    </row>
    <row r="117" spans="1:12" ht="15.45" x14ac:dyDescent="0.35">
      <c r="A117" s="780">
        <v>116</v>
      </c>
      <c r="B117" s="1224"/>
      <c r="C117" s="1221"/>
      <c r="D117" s="1221"/>
      <c r="E117" s="1221"/>
      <c r="F117" s="1221"/>
      <c r="G117" s="691" t="s">
        <v>1164</v>
      </c>
      <c r="H117" s="691" t="s">
        <v>1165</v>
      </c>
      <c r="I117" s="781"/>
      <c r="J117" s="781"/>
      <c r="K117" s="781" t="s">
        <v>1264</v>
      </c>
      <c r="L117" s="781" t="s">
        <v>2034</v>
      </c>
    </row>
    <row r="118" spans="1:12" ht="15.45" x14ac:dyDescent="0.35">
      <c r="A118" s="780">
        <v>117</v>
      </c>
      <c r="B118" s="1224"/>
      <c r="C118" s="1221"/>
      <c r="D118" s="1221"/>
      <c r="E118" s="1221"/>
      <c r="F118" s="1221"/>
      <c r="G118" s="691" t="s">
        <v>1170</v>
      </c>
      <c r="H118" s="691" t="s">
        <v>1171</v>
      </c>
      <c r="I118" s="781"/>
      <c r="J118" s="781"/>
      <c r="K118" s="781" t="s">
        <v>1151</v>
      </c>
      <c r="L118" s="781" t="s">
        <v>2035</v>
      </c>
    </row>
    <row r="119" spans="1:12" ht="15.45" x14ac:dyDescent="0.35">
      <c r="A119" s="780">
        <v>118</v>
      </c>
      <c r="B119" s="1224"/>
      <c r="C119" s="1221"/>
      <c r="D119" s="1221"/>
      <c r="E119" s="1221"/>
      <c r="F119" s="1221"/>
      <c r="G119" s="691" t="s">
        <v>1172</v>
      </c>
      <c r="H119" s="691" t="s">
        <v>1177</v>
      </c>
      <c r="I119" s="781"/>
      <c r="J119" s="781"/>
      <c r="K119" s="781" t="s">
        <v>1151</v>
      </c>
      <c r="L119" s="781" t="s">
        <v>2035</v>
      </c>
    </row>
    <row r="120" spans="1:12" ht="15.45" x14ac:dyDescent="0.35">
      <c r="A120" s="780">
        <v>119</v>
      </c>
      <c r="B120" s="1224"/>
      <c r="C120" s="1221"/>
      <c r="D120" s="1221"/>
      <c r="E120" s="1222"/>
      <c r="F120" s="1222"/>
      <c r="G120" s="691" t="s">
        <v>1807</v>
      </c>
      <c r="H120" s="691" t="s">
        <v>1915</v>
      </c>
      <c r="I120" s="781"/>
      <c r="J120" s="781"/>
      <c r="K120" s="781" t="s">
        <v>1166</v>
      </c>
      <c r="L120" s="781" t="s">
        <v>2036</v>
      </c>
    </row>
    <row r="121" spans="1:12" ht="15.45" x14ac:dyDescent="0.35">
      <c r="A121" s="780">
        <v>120</v>
      </c>
      <c r="B121" s="1224"/>
      <c r="C121" s="1221"/>
      <c r="D121" s="1221"/>
      <c r="E121" s="1220" t="s">
        <v>1192</v>
      </c>
      <c r="F121" s="1220" t="s">
        <v>1193</v>
      </c>
      <c r="G121" s="691" t="s">
        <v>1194</v>
      </c>
      <c r="H121" s="691" t="s">
        <v>1195</v>
      </c>
      <c r="I121" s="781"/>
      <c r="J121" s="781"/>
      <c r="K121" s="781" t="s">
        <v>1166</v>
      </c>
      <c r="L121" s="781" t="s">
        <v>2037</v>
      </c>
    </row>
    <row r="122" spans="1:12" ht="30.9" x14ac:dyDescent="0.35">
      <c r="A122" s="780">
        <v>121</v>
      </c>
      <c r="B122" s="1224"/>
      <c r="C122" s="1221"/>
      <c r="D122" s="1221"/>
      <c r="E122" s="1221"/>
      <c r="F122" s="1221"/>
      <c r="G122" s="691" t="s">
        <v>1206</v>
      </c>
      <c r="H122" s="691" t="s">
        <v>1207</v>
      </c>
      <c r="I122" s="781"/>
      <c r="J122" s="781"/>
      <c r="K122" s="781" t="s">
        <v>1166</v>
      </c>
      <c r="L122" s="781" t="s">
        <v>2038</v>
      </c>
    </row>
    <row r="123" spans="1:12" ht="15.45" x14ac:dyDescent="0.35">
      <c r="A123" s="780">
        <v>122</v>
      </c>
      <c r="B123" s="1224"/>
      <c r="C123" s="1221"/>
      <c r="D123" s="1221"/>
      <c r="E123" s="1221"/>
      <c r="F123" s="1221"/>
      <c r="G123" s="691" t="s">
        <v>1219</v>
      </c>
      <c r="H123" s="691" t="s">
        <v>1220</v>
      </c>
      <c r="I123" s="781"/>
      <c r="J123" s="781"/>
      <c r="K123" s="781" t="s">
        <v>1223</v>
      </c>
      <c r="L123" s="781" t="s">
        <v>2039</v>
      </c>
    </row>
    <row r="124" spans="1:12" ht="15.45" x14ac:dyDescent="0.35">
      <c r="A124" s="780">
        <v>123</v>
      </c>
      <c r="B124" s="1224"/>
      <c r="C124" s="1221"/>
      <c r="D124" s="1221"/>
      <c r="E124" s="1221"/>
      <c r="F124" s="1221"/>
      <c r="G124" s="691" t="s">
        <v>1234</v>
      </c>
      <c r="H124" s="691" t="s">
        <v>1235</v>
      </c>
      <c r="I124" s="781"/>
      <c r="J124" s="781"/>
      <c r="K124" s="781" t="s">
        <v>1166</v>
      </c>
      <c r="L124" s="781" t="s">
        <v>2040</v>
      </c>
    </row>
    <row r="125" spans="1:12" ht="15.45" x14ac:dyDescent="0.35">
      <c r="A125" s="780">
        <v>124</v>
      </c>
      <c r="B125" s="1224"/>
      <c r="C125" s="1221"/>
      <c r="D125" s="1221"/>
      <c r="E125" s="1221"/>
      <c r="F125" s="1221"/>
      <c r="G125" s="1220" t="s">
        <v>1245</v>
      </c>
      <c r="H125" s="1220" t="s">
        <v>1246</v>
      </c>
      <c r="I125" s="781" t="s">
        <v>1247</v>
      </c>
      <c r="J125" s="781" t="s">
        <v>1916</v>
      </c>
      <c r="K125" s="781" t="s">
        <v>203</v>
      </c>
      <c r="L125" s="781" t="s">
        <v>2041</v>
      </c>
    </row>
    <row r="126" spans="1:12" ht="23.15" x14ac:dyDescent="0.35">
      <c r="A126" s="780">
        <v>125</v>
      </c>
      <c r="B126" s="1224"/>
      <c r="C126" s="1221"/>
      <c r="D126" s="1221"/>
      <c r="E126" s="1221"/>
      <c r="F126" s="1221"/>
      <c r="G126" s="1221"/>
      <c r="H126" s="1221"/>
      <c r="I126" s="781" t="s">
        <v>1254</v>
      </c>
      <c r="J126" s="781" t="s">
        <v>1255</v>
      </c>
      <c r="K126" s="781" t="s">
        <v>524</v>
      </c>
      <c r="L126" s="781" t="s">
        <v>2042</v>
      </c>
    </row>
    <row r="127" spans="1:12" ht="15.45" x14ac:dyDescent="0.35">
      <c r="A127" s="780">
        <v>126</v>
      </c>
      <c r="B127" s="1224"/>
      <c r="C127" s="1221"/>
      <c r="D127" s="1221"/>
      <c r="E127" s="1221"/>
      <c r="F127" s="1221"/>
      <c r="G127" s="1221"/>
      <c r="H127" s="1221"/>
      <c r="I127" s="781" t="s">
        <v>1256</v>
      </c>
      <c r="J127" s="781" t="s">
        <v>1257</v>
      </c>
      <c r="K127" s="781" t="s">
        <v>75</v>
      </c>
      <c r="L127" s="781" t="s">
        <v>2043</v>
      </c>
    </row>
    <row r="128" spans="1:12" ht="15.45" x14ac:dyDescent="0.35">
      <c r="A128" s="780">
        <v>127</v>
      </c>
      <c r="B128" s="1224"/>
      <c r="C128" s="1221"/>
      <c r="D128" s="1221"/>
      <c r="E128" s="1221"/>
      <c r="F128" s="1221"/>
      <c r="G128" s="1222"/>
      <c r="H128" s="1222"/>
      <c r="I128" s="781" t="s">
        <v>1259</v>
      </c>
      <c r="J128" s="781" t="s">
        <v>1260</v>
      </c>
      <c r="K128" s="781" t="s">
        <v>1264</v>
      </c>
      <c r="L128" s="781" t="s">
        <v>2044</v>
      </c>
    </row>
    <row r="129" spans="1:12" ht="15.45" x14ac:dyDescent="0.35">
      <c r="A129" s="780">
        <v>128</v>
      </c>
      <c r="B129" s="1224"/>
      <c r="C129" s="1221"/>
      <c r="D129" s="1221"/>
      <c r="E129" s="1221"/>
      <c r="F129" s="1221"/>
      <c r="G129" s="691" t="s">
        <v>1279</v>
      </c>
      <c r="H129" s="691" t="s">
        <v>1280</v>
      </c>
      <c r="I129" s="781"/>
      <c r="J129" s="781"/>
      <c r="K129" s="781" t="s">
        <v>1166</v>
      </c>
      <c r="L129" s="781" t="s">
        <v>2029</v>
      </c>
    </row>
    <row r="130" spans="1:12" ht="15.45" x14ac:dyDescent="0.35">
      <c r="A130" s="780">
        <v>129</v>
      </c>
      <c r="B130" s="1224"/>
      <c r="C130" s="1221"/>
      <c r="D130" s="1221"/>
      <c r="E130" s="1222"/>
      <c r="F130" s="1222"/>
      <c r="G130" s="691" t="s">
        <v>1813</v>
      </c>
      <c r="H130" s="691" t="s">
        <v>2045</v>
      </c>
      <c r="I130" s="781"/>
      <c r="J130" s="781"/>
      <c r="K130" s="781" t="s">
        <v>1166</v>
      </c>
      <c r="L130" s="781" t="s">
        <v>2036</v>
      </c>
    </row>
    <row r="131" spans="1:12" ht="15.45" x14ac:dyDescent="0.35">
      <c r="A131" s="780">
        <v>130</v>
      </c>
      <c r="B131" s="1224"/>
      <c r="C131" s="1221"/>
      <c r="D131" s="1221"/>
      <c r="E131" s="1220" t="s">
        <v>1291</v>
      </c>
      <c r="F131" s="1220" t="s">
        <v>1292</v>
      </c>
      <c r="G131" s="691" t="s">
        <v>1293</v>
      </c>
      <c r="H131" s="691" t="s">
        <v>1917</v>
      </c>
      <c r="I131" s="781"/>
      <c r="J131" s="781"/>
      <c r="K131" s="781" t="s">
        <v>1223</v>
      </c>
      <c r="L131" s="781" t="s">
        <v>2046</v>
      </c>
    </row>
    <row r="132" spans="1:12" ht="15.45" x14ac:dyDescent="0.35">
      <c r="A132" s="780">
        <v>131</v>
      </c>
      <c r="B132" s="1224"/>
      <c r="C132" s="1221"/>
      <c r="D132" s="1221"/>
      <c r="E132" s="1221"/>
      <c r="F132" s="1221"/>
      <c r="G132" s="691" t="s">
        <v>1295</v>
      </c>
      <c r="H132" s="691" t="s">
        <v>1918</v>
      </c>
      <c r="I132" s="781"/>
      <c r="J132" s="781"/>
      <c r="K132" s="781" t="s">
        <v>1223</v>
      </c>
      <c r="L132" s="781" t="s">
        <v>2047</v>
      </c>
    </row>
    <row r="133" spans="1:12" ht="15.45" x14ac:dyDescent="0.35">
      <c r="A133" s="780">
        <v>132</v>
      </c>
      <c r="B133" s="1224"/>
      <c r="C133" s="1221"/>
      <c r="D133" s="1221"/>
      <c r="E133" s="1221"/>
      <c r="F133" s="1221"/>
      <c r="G133" s="691" t="s">
        <v>1297</v>
      </c>
      <c r="H133" s="691" t="s">
        <v>1298</v>
      </c>
      <c r="I133" s="781"/>
      <c r="J133" s="781"/>
      <c r="K133" s="781" t="s">
        <v>1223</v>
      </c>
      <c r="L133" s="781" t="s">
        <v>2048</v>
      </c>
    </row>
    <row r="134" spans="1:12" ht="15.45" x14ac:dyDescent="0.35">
      <c r="A134" s="780">
        <v>133</v>
      </c>
      <c r="B134" s="1224"/>
      <c r="C134" s="1221"/>
      <c r="D134" s="1221"/>
      <c r="E134" s="1222"/>
      <c r="F134" s="1222"/>
      <c r="G134" s="691" t="s">
        <v>1302</v>
      </c>
      <c r="H134" s="691" t="s">
        <v>1919</v>
      </c>
      <c r="I134" s="781"/>
      <c r="J134" s="781"/>
      <c r="K134" s="781" t="s">
        <v>1223</v>
      </c>
      <c r="L134" s="781" t="s">
        <v>2049</v>
      </c>
    </row>
    <row r="135" spans="1:12" ht="15.45" x14ac:dyDescent="0.35">
      <c r="A135" s="780">
        <v>134</v>
      </c>
      <c r="B135" s="1224"/>
      <c r="C135" s="1222"/>
      <c r="D135" s="1222"/>
      <c r="E135" s="691" t="s">
        <v>1307</v>
      </c>
      <c r="F135" s="691" t="s">
        <v>1308</v>
      </c>
      <c r="G135" s="691"/>
      <c r="H135" s="691"/>
      <c r="I135" s="781"/>
      <c r="J135" s="781"/>
      <c r="K135" s="781" t="s">
        <v>86</v>
      </c>
      <c r="L135" s="781" t="s">
        <v>1940</v>
      </c>
    </row>
    <row r="136" spans="1:12" ht="15.45" x14ac:dyDescent="0.35">
      <c r="A136" s="780">
        <v>135</v>
      </c>
      <c r="B136" s="1224"/>
      <c r="C136" s="1220" t="s">
        <v>1329</v>
      </c>
      <c r="D136" s="1220" t="s">
        <v>1815</v>
      </c>
      <c r="E136" s="691" t="s">
        <v>1335</v>
      </c>
      <c r="F136" s="691" t="s">
        <v>1336</v>
      </c>
      <c r="G136" s="691"/>
      <c r="H136" s="691"/>
      <c r="I136" s="781"/>
      <c r="J136" s="781"/>
      <c r="K136" s="781" t="s">
        <v>35</v>
      </c>
      <c r="L136" s="781" t="s">
        <v>2050</v>
      </c>
    </row>
    <row r="137" spans="1:12" ht="15.45" x14ac:dyDescent="0.35">
      <c r="A137" s="780">
        <v>136</v>
      </c>
      <c r="B137" s="1224"/>
      <c r="C137" s="1221"/>
      <c r="D137" s="1221"/>
      <c r="E137" s="691" t="s">
        <v>1338</v>
      </c>
      <c r="F137" s="691" t="s">
        <v>1339</v>
      </c>
      <c r="G137" s="691"/>
      <c r="H137" s="691"/>
      <c r="I137" s="781"/>
      <c r="J137" s="781"/>
      <c r="K137" s="781" t="s">
        <v>35</v>
      </c>
      <c r="L137" s="781" t="s">
        <v>2051</v>
      </c>
    </row>
    <row r="138" spans="1:12" ht="38.6" x14ac:dyDescent="0.35">
      <c r="A138" s="780">
        <v>137</v>
      </c>
      <c r="B138" s="1224"/>
      <c r="C138" s="1221"/>
      <c r="D138" s="1221"/>
      <c r="E138" s="691" t="s">
        <v>1350</v>
      </c>
      <c r="F138" s="691" t="s">
        <v>1351</v>
      </c>
      <c r="G138" s="691"/>
      <c r="H138" s="691"/>
      <c r="I138" s="781"/>
      <c r="J138" s="781"/>
      <c r="K138" s="781" t="s">
        <v>1900</v>
      </c>
      <c r="L138" s="781" t="s">
        <v>2052</v>
      </c>
    </row>
    <row r="139" spans="1:12" ht="15.45" x14ac:dyDescent="0.35">
      <c r="A139" s="780">
        <v>138</v>
      </c>
      <c r="B139" s="1224"/>
      <c r="C139" s="1221"/>
      <c r="D139" s="1221"/>
      <c r="E139" s="1220" t="s">
        <v>1353</v>
      </c>
      <c r="F139" s="1220" t="s">
        <v>1354</v>
      </c>
      <c r="G139" s="691" t="s">
        <v>1920</v>
      </c>
      <c r="H139" s="691" t="s">
        <v>1356</v>
      </c>
      <c r="I139" s="781"/>
      <c r="J139" s="781"/>
      <c r="K139" s="781" t="s">
        <v>35</v>
      </c>
      <c r="L139" s="781" t="s">
        <v>2053</v>
      </c>
    </row>
    <row r="140" spans="1:12" ht="15.45" x14ac:dyDescent="0.35">
      <c r="A140" s="780">
        <v>139</v>
      </c>
      <c r="B140" s="1224"/>
      <c r="C140" s="1221"/>
      <c r="D140" s="1221"/>
      <c r="E140" s="1222"/>
      <c r="F140" s="1222"/>
      <c r="G140" s="691" t="s">
        <v>1921</v>
      </c>
      <c r="H140" s="691" t="s">
        <v>1358</v>
      </c>
      <c r="I140" s="781"/>
      <c r="J140" s="781"/>
      <c r="K140" s="781" t="s">
        <v>35</v>
      </c>
      <c r="L140" s="781" t="s">
        <v>2053</v>
      </c>
    </row>
    <row r="141" spans="1:12" ht="15.45" x14ac:dyDescent="0.35">
      <c r="A141" s="780">
        <v>140</v>
      </c>
      <c r="B141" s="1224"/>
      <c r="C141" s="1221"/>
      <c r="D141" s="1221"/>
      <c r="E141" s="1220" t="s">
        <v>1363</v>
      </c>
      <c r="F141" s="1220" t="s">
        <v>1364</v>
      </c>
      <c r="G141" s="691" t="s">
        <v>1365</v>
      </c>
      <c r="H141" s="691" t="s">
        <v>1366</v>
      </c>
      <c r="I141" s="781"/>
      <c r="J141" s="781"/>
      <c r="K141" s="781" t="s">
        <v>35</v>
      </c>
      <c r="L141" s="781" t="s">
        <v>2054</v>
      </c>
    </row>
    <row r="142" spans="1:12" ht="15.45" x14ac:dyDescent="0.35">
      <c r="A142" s="780">
        <v>141</v>
      </c>
      <c r="B142" s="1224"/>
      <c r="C142" s="1221"/>
      <c r="D142" s="1221"/>
      <c r="E142" s="1221"/>
      <c r="F142" s="1221"/>
      <c r="G142" s="691" t="s">
        <v>1370</v>
      </c>
      <c r="H142" s="691" t="s">
        <v>1371</v>
      </c>
      <c r="I142" s="781"/>
      <c r="J142" s="781"/>
      <c r="K142" s="781" t="s">
        <v>35</v>
      </c>
      <c r="L142" s="781" t="s">
        <v>2055</v>
      </c>
    </row>
    <row r="143" spans="1:12" ht="15.45" x14ac:dyDescent="0.35">
      <c r="A143" s="780">
        <v>142</v>
      </c>
      <c r="B143" s="1224"/>
      <c r="C143" s="1221"/>
      <c r="D143" s="1221"/>
      <c r="E143" s="1222"/>
      <c r="F143" s="1222"/>
      <c r="G143" s="691" t="s">
        <v>1375</v>
      </c>
      <c r="H143" s="691" t="s">
        <v>1376</v>
      </c>
      <c r="I143" s="781"/>
      <c r="J143" s="781"/>
      <c r="K143" s="781" t="s">
        <v>193</v>
      </c>
      <c r="L143" s="781" t="s">
        <v>1964</v>
      </c>
    </row>
    <row r="144" spans="1:12" ht="23.15" x14ac:dyDescent="0.35">
      <c r="A144" s="780">
        <v>143</v>
      </c>
      <c r="B144" s="1224"/>
      <c r="C144" s="1222"/>
      <c r="D144" s="1222"/>
      <c r="E144" s="691" t="s">
        <v>2056</v>
      </c>
      <c r="F144" s="691" t="s">
        <v>2057</v>
      </c>
      <c r="G144" s="691"/>
      <c r="H144" s="691"/>
      <c r="I144" s="781"/>
      <c r="J144" s="781"/>
      <c r="K144" s="781" t="s">
        <v>35</v>
      </c>
      <c r="L144" s="781" t="s">
        <v>2058</v>
      </c>
    </row>
    <row r="145" spans="1:12" ht="23.15" x14ac:dyDescent="0.35">
      <c r="A145" s="780">
        <v>144</v>
      </c>
      <c r="B145" s="1224"/>
      <c r="C145" s="1220" t="s">
        <v>1379</v>
      </c>
      <c r="D145" s="1220" t="s">
        <v>1380</v>
      </c>
      <c r="E145" s="691" t="s">
        <v>1382</v>
      </c>
      <c r="F145" s="691" t="s">
        <v>1875</v>
      </c>
      <c r="G145" s="691"/>
      <c r="H145" s="691"/>
      <c r="I145" s="781"/>
      <c r="J145" s="781"/>
      <c r="K145" s="781" t="s">
        <v>2059</v>
      </c>
      <c r="L145" s="781" t="s">
        <v>2060</v>
      </c>
    </row>
    <row r="146" spans="1:12" ht="23.15" x14ac:dyDescent="0.35">
      <c r="A146" s="780">
        <v>145</v>
      </c>
      <c r="B146" s="1224"/>
      <c r="C146" s="1221"/>
      <c r="D146" s="1221"/>
      <c r="E146" s="1220" t="s">
        <v>1401</v>
      </c>
      <c r="F146" s="1220" t="s">
        <v>1402</v>
      </c>
      <c r="G146" s="691" t="s">
        <v>1403</v>
      </c>
      <c r="H146" s="691" t="s">
        <v>1922</v>
      </c>
      <c r="I146" s="781"/>
      <c r="J146" s="781"/>
      <c r="K146" s="781" t="s">
        <v>2059</v>
      </c>
      <c r="L146" s="781" t="s">
        <v>2061</v>
      </c>
    </row>
    <row r="147" spans="1:12" ht="23.15" x14ac:dyDescent="0.35">
      <c r="A147" s="780">
        <v>146</v>
      </c>
      <c r="B147" s="1224"/>
      <c r="C147" s="1221"/>
      <c r="D147" s="1221"/>
      <c r="E147" s="1221"/>
      <c r="F147" s="1221"/>
      <c r="G147" s="691" t="s">
        <v>1410</v>
      </c>
      <c r="H147" s="691" t="s">
        <v>1420</v>
      </c>
      <c r="I147" s="781"/>
      <c r="J147" s="781"/>
      <c r="K147" s="781" t="s">
        <v>2059</v>
      </c>
      <c r="L147" s="781" t="s">
        <v>2062</v>
      </c>
    </row>
    <row r="148" spans="1:12" ht="23.15" x14ac:dyDescent="0.35">
      <c r="A148" s="780">
        <v>147</v>
      </c>
      <c r="B148" s="1224"/>
      <c r="C148" s="1221"/>
      <c r="D148" s="1221"/>
      <c r="E148" s="1222"/>
      <c r="F148" s="1222"/>
      <c r="G148" s="691" t="s">
        <v>1419</v>
      </c>
      <c r="H148" s="691" t="s">
        <v>2063</v>
      </c>
      <c r="I148" s="781"/>
      <c r="J148" s="781"/>
      <c r="K148" s="781" t="s">
        <v>2059</v>
      </c>
      <c r="L148" s="781" t="s">
        <v>2062</v>
      </c>
    </row>
    <row r="149" spans="1:12" ht="15.45" x14ac:dyDescent="0.35">
      <c r="A149" s="780">
        <v>148</v>
      </c>
      <c r="B149" s="1224"/>
      <c r="C149" s="1221"/>
      <c r="D149" s="1221"/>
      <c r="E149" s="691" t="s">
        <v>1444</v>
      </c>
      <c r="F149" s="691" t="s">
        <v>1445</v>
      </c>
      <c r="G149" s="691"/>
      <c r="H149" s="691"/>
      <c r="I149" s="781"/>
      <c r="J149" s="781"/>
      <c r="K149" s="781" t="s">
        <v>2064</v>
      </c>
      <c r="L149" s="781" t="s">
        <v>2065</v>
      </c>
    </row>
    <row r="150" spans="1:12" ht="15.45" x14ac:dyDescent="0.35">
      <c r="A150" s="780">
        <v>149</v>
      </c>
      <c r="B150" s="1224"/>
      <c r="C150" s="1221"/>
      <c r="D150" s="1221"/>
      <c r="E150" s="691" t="s">
        <v>1464</v>
      </c>
      <c r="F150" s="691" t="s">
        <v>1465</v>
      </c>
      <c r="G150" s="691"/>
      <c r="H150" s="691"/>
      <c r="I150" s="781"/>
      <c r="J150" s="781"/>
      <c r="K150" s="781" t="s">
        <v>2064</v>
      </c>
      <c r="L150" s="781" t="s">
        <v>2066</v>
      </c>
    </row>
    <row r="151" spans="1:12" ht="15.45" x14ac:dyDescent="0.35">
      <c r="A151" s="780">
        <v>150</v>
      </c>
      <c r="B151" s="1224"/>
      <c r="C151" s="1221"/>
      <c r="D151" s="1221"/>
      <c r="E151" s="691" t="s">
        <v>1493</v>
      </c>
      <c r="F151" s="691" t="s">
        <v>1478</v>
      </c>
      <c r="G151" s="691"/>
      <c r="H151" s="691"/>
      <c r="I151" s="781"/>
      <c r="J151" s="781"/>
      <c r="K151" s="781" t="s">
        <v>2064</v>
      </c>
      <c r="L151" s="781" t="s">
        <v>2067</v>
      </c>
    </row>
    <row r="152" spans="1:12" ht="15.45" x14ac:dyDescent="0.35">
      <c r="A152" s="780">
        <v>151</v>
      </c>
      <c r="B152" s="1224"/>
      <c r="C152" s="1222"/>
      <c r="D152" s="1222"/>
      <c r="E152" s="691" t="s">
        <v>1923</v>
      </c>
      <c r="F152" s="691" t="s">
        <v>1924</v>
      </c>
      <c r="G152" s="691"/>
      <c r="H152" s="691"/>
      <c r="I152" s="781"/>
      <c r="J152" s="781"/>
      <c r="K152" s="781" t="s">
        <v>2068</v>
      </c>
      <c r="L152" s="781" t="s">
        <v>2069</v>
      </c>
    </row>
    <row r="153" spans="1:12" ht="38.6" x14ac:dyDescent="0.35">
      <c r="A153" s="780">
        <v>152</v>
      </c>
      <c r="B153" s="1224"/>
      <c r="C153" s="1220" t="s">
        <v>1503</v>
      </c>
      <c r="D153" s="1220" t="s">
        <v>1504</v>
      </c>
      <c r="E153" s="691" t="s">
        <v>1506</v>
      </c>
      <c r="F153" s="691" t="s">
        <v>1925</v>
      </c>
      <c r="G153" s="691"/>
      <c r="H153" s="691"/>
      <c r="I153" s="781"/>
      <c r="J153" s="781"/>
      <c r="K153" s="781" t="s">
        <v>283</v>
      </c>
      <c r="L153" s="781" t="s">
        <v>2070</v>
      </c>
    </row>
    <row r="154" spans="1:12" ht="15.45" x14ac:dyDescent="0.35">
      <c r="A154" s="780">
        <v>153</v>
      </c>
      <c r="B154" s="1224"/>
      <c r="C154" s="1221"/>
      <c r="D154" s="1221"/>
      <c r="E154" s="1220" t="s">
        <v>1513</v>
      </c>
      <c r="F154" s="1220" t="s">
        <v>1514</v>
      </c>
      <c r="G154" s="691" t="s">
        <v>1515</v>
      </c>
      <c r="H154" s="691" t="s">
        <v>1926</v>
      </c>
      <c r="I154" s="781"/>
      <c r="J154" s="781"/>
      <c r="K154" s="781" t="s">
        <v>283</v>
      </c>
      <c r="L154" s="781" t="s">
        <v>2071</v>
      </c>
    </row>
    <row r="155" spans="1:12" ht="15.45" x14ac:dyDescent="0.35">
      <c r="A155" s="780">
        <v>154</v>
      </c>
      <c r="B155" s="1224"/>
      <c r="C155" s="1221"/>
      <c r="D155" s="1221"/>
      <c r="E155" s="1221"/>
      <c r="F155" s="1221"/>
      <c r="G155" s="691" t="s">
        <v>1517</v>
      </c>
      <c r="H155" s="691" t="s">
        <v>1927</v>
      </c>
      <c r="I155" s="781"/>
      <c r="J155" s="781"/>
      <c r="K155" s="781" t="s">
        <v>283</v>
      </c>
      <c r="L155" s="781" t="s">
        <v>2072</v>
      </c>
    </row>
    <row r="156" spans="1:12" ht="15.45" x14ac:dyDescent="0.35">
      <c r="A156" s="780">
        <v>155</v>
      </c>
      <c r="B156" s="1224"/>
      <c r="C156" s="1221"/>
      <c r="D156" s="1221"/>
      <c r="E156" s="1221"/>
      <c r="F156" s="1221"/>
      <c r="G156" s="691" t="s">
        <v>1522</v>
      </c>
      <c r="H156" s="691" t="s">
        <v>1928</v>
      </c>
      <c r="I156" s="781"/>
      <c r="J156" s="781"/>
      <c r="K156" s="781" t="s">
        <v>283</v>
      </c>
      <c r="L156" s="781" t="s">
        <v>2072</v>
      </c>
    </row>
    <row r="157" spans="1:12" ht="15.45" x14ac:dyDescent="0.35">
      <c r="A157" s="780">
        <v>156</v>
      </c>
      <c r="B157" s="1224"/>
      <c r="C157" s="1221"/>
      <c r="D157" s="1221"/>
      <c r="E157" s="1221"/>
      <c r="F157" s="1221"/>
      <c r="G157" s="691" t="s">
        <v>1528</v>
      </c>
      <c r="H157" s="691" t="s">
        <v>1929</v>
      </c>
      <c r="I157" s="781"/>
      <c r="J157" s="781"/>
      <c r="K157" s="781" t="s">
        <v>1530</v>
      </c>
      <c r="L157" s="781" t="s">
        <v>2073</v>
      </c>
    </row>
    <row r="158" spans="1:12" ht="15.45" x14ac:dyDescent="0.35">
      <c r="A158" s="780">
        <v>157</v>
      </c>
      <c r="B158" s="1224"/>
      <c r="C158" s="1221"/>
      <c r="D158" s="1221"/>
      <c r="E158" s="1221"/>
      <c r="F158" s="1221"/>
      <c r="G158" s="691" t="s">
        <v>1533</v>
      </c>
      <c r="H158" s="691" t="s">
        <v>2074</v>
      </c>
      <c r="I158" s="781"/>
      <c r="J158" s="781"/>
      <c r="K158" s="781" t="s">
        <v>1530</v>
      </c>
      <c r="L158" s="781" t="s">
        <v>2073</v>
      </c>
    </row>
    <row r="159" spans="1:12" ht="15.45" x14ac:dyDescent="0.35">
      <c r="A159" s="780">
        <v>158</v>
      </c>
      <c r="B159" s="1224"/>
      <c r="C159" s="1221"/>
      <c r="D159" s="1221"/>
      <c r="E159" s="1221"/>
      <c r="F159" s="1221"/>
      <c r="G159" s="691" t="s">
        <v>1541</v>
      </c>
      <c r="H159" s="691" t="s">
        <v>1542</v>
      </c>
      <c r="I159" s="781"/>
      <c r="J159" s="781"/>
      <c r="K159" s="781" t="s">
        <v>1530</v>
      </c>
      <c r="L159" s="781" t="s">
        <v>2073</v>
      </c>
    </row>
    <row r="160" spans="1:12" ht="15.45" x14ac:dyDescent="0.35">
      <c r="A160" s="780">
        <v>159</v>
      </c>
      <c r="B160" s="1224"/>
      <c r="C160" s="1221"/>
      <c r="D160" s="1221"/>
      <c r="E160" s="1221"/>
      <c r="F160" s="1221"/>
      <c r="G160" s="691" t="s">
        <v>1543</v>
      </c>
      <c r="H160" s="691" t="s">
        <v>1544</v>
      </c>
      <c r="I160" s="781"/>
      <c r="J160" s="781"/>
      <c r="K160" s="781" t="s">
        <v>1530</v>
      </c>
      <c r="L160" s="781" t="s">
        <v>2073</v>
      </c>
    </row>
    <row r="161" spans="1:12" ht="15.45" x14ac:dyDescent="0.35">
      <c r="A161" s="780">
        <v>160</v>
      </c>
      <c r="B161" s="1224"/>
      <c r="C161" s="1221"/>
      <c r="D161" s="1221"/>
      <c r="E161" s="1222"/>
      <c r="F161" s="1222"/>
      <c r="G161" s="691" t="s">
        <v>1545</v>
      </c>
      <c r="H161" s="691" t="s">
        <v>1546</v>
      </c>
      <c r="I161" s="781"/>
      <c r="J161" s="781"/>
      <c r="K161" s="781" t="s">
        <v>1530</v>
      </c>
      <c r="L161" s="781" t="s">
        <v>2073</v>
      </c>
    </row>
    <row r="162" spans="1:12" ht="15.45" x14ac:dyDescent="0.35">
      <c r="A162" s="780">
        <v>161</v>
      </c>
      <c r="B162" s="1224"/>
      <c r="C162" s="1221"/>
      <c r="D162" s="1221"/>
      <c r="E162" s="691" t="s">
        <v>1552</v>
      </c>
      <c r="F162" s="691" t="s">
        <v>1553</v>
      </c>
      <c r="G162" s="691"/>
      <c r="H162" s="691"/>
      <c r="I162" s="781"/>
      <c r="J162" s="781"/>
      <c r="K162" s="781" t="s">
        <v>283</v>
      </c>
      <c r="L162" s="781" t="s">
        <v>2075</v>
      </c>
    </row>
    <row r="163" spans="1:12" ht="15.45" x14ac:dyDescent="0.35">
      <c r="A163" s="780">
        <v>162</v>
      </c>
      <c r="B163" s="1224"/>
      <c r="C163" s="1222"/>
      <c r="D163" s="1222"/>
      <c r="E163" s="691" t="s">
        <v>1555</v>
      </c>
      <c r="F163" s="691" t="s">
        <v>1556</v>
      </c>
      <c r="G163" s="691"/>
      <c r="H163" s="691"/>
      <c r="I163" s="781"/>
      <c r="J163" s="781"/>
      <c r="K163" s="781" t="s">
        <v>1530</v>
      </c>
      <c r="L163" s="781" t="s">
        <v>2073</v>
      </c>
    </row>
    <row r="164" spans="1:12" ht="30.9" x14ac:dyDescent="0.35">
      <c r="A164" s="780">
        <v>163</v>
      </c>
      <c r="B164" s="1224"/>
      <c r="C164" s="1220" t="s">
        <v>1558</v>
      </c>
      <c r="D164" s="1220" t="s">
        <v>1559</v>
      </c>
      <c r="E164" s="691" t="s">
        <v>1561</v>
      </c>
      <c r="F164" s="691" t="s">
        <v>1562</v>
      </c>
      <c r="G164" s="691"/>
      <c r="H164" s="691"/>
      <c r="I164" s="781"/>
      <c r="J164" s="781"/>
      <c r="K164" s="781" t="s">
        <v>1563</v>
      </c>
      <c r="L164" s="781" t="s">
        <v>2076</v>
      </c>
    </row>
    <row r="165" spans="1:12" ht="15.45" x14ac:dyDescent="0.35">
      <c r="A165" s="780">
        <v>164</v>
      </c>
      <c r="B165" s="1224"/>
      <c r="C165" s="1221"/>
      <c r="D165" s="1221"/>
      <c r="E165" s="1220" t="s">
        <v>1564</v>
      </c>
      <c r="F165" s="1220" t="s">
        <v>1565</v>
      </c>
      <c r="G165" s="691" t="s">
        <v>1566</v>
      </c>
      <c r="H165" s="691" t="s">
        <v>1930</v>
      </c>
      <c r="I165" s="781"/>
      <c r="J165" s="781"/>
      <c r="K165" s="781" t="s">
        <v>1563</v>
      </c>
      <c r="L165" s="781" t="s">
        <v>2077</v>
      </c>
    </row>
    <row r="166" spans="1:12" ht="15.45" x14ac:dyDescent="0.35">
      <c r="A166" s="780">
        <v>165</v>
      </c>
      <c r="B166" s="1224"/>
      <c r="C166" s="1221"/>
      <c r="D166" s="1221"/>
      <c r="E166" s="1222"/>
      <c r="F166" s="1222"/>
      <c r="G166" s="691" t="s">
        <v>1568</v>
      </c>
      <c r="H166" s="691" t="s">
        <v>1569</v>
      </c>
      <c r="I166" s="781"/>
      <c r="J166" s="781"/>
      <c r="K166" s="781" t="s">
        <v>1563</v>
      </c>
      <c r="L166" s="781" t="s">
        <v>2078</v>
      </c>
    </row>
    <row r="167" spans="1:12" ht="15.45" x14ac:dyDescent="0.35">
      <c r="A167" s="780">
        <v>166</v>
      </c>
      <c r="B167" s="1224"/>
      <c r="C167" s="1221"/>
      <c r="D167" s="1221"/>
      <c r="E167" s="1220" t="s">
        <v>1601</v>
      </c>
      <c r="F167" s="1220" t="s">
        <v>1602</v>
      </c>
      <c r="G167" s="691" t="s">
        <v>1603</v>
      </c>
      <c r="H167" s="691" t="s">
        <v>1604</v>
      </c>
      <c r="I167" s="781"/>
      <c r="J167" s="781"/>
      <c r="K167" s="781" t="s">
        <v>2079</v>
      </c>
      <c r="L167" s="781" t="s">
        <v>2080</v>
      </c>
    </row>
    <row r="168" spans="1:12" ht="15.45" x14ac:dyDescent="0.35">
      <c r="A168" s="780">
        <v>167</v>
      </c>
      <c r="B168" s="1224"/>
      <c r="C168" s="1221"/>
      <c r="D168" s="1221"/>
      <c r="E168" s="1221"/>
      <c r="F168" s="1221"/>
      <c r="G168" s="691" t="s">
        <v>1615</v>
      </c>
      <c r="H168" s="691" t="s">
        <v>1616</v>
      </c>
      <c r="I168" s="781"/>
      <c r="J168" s="781"/>
      <c r="K168" s="781" t="s">
        <v>1563</v>
      </c>
      <c r="L168" s="781" t="s">
        <v>2081</v>
      </c>
    </row>
    <row r="169" spans="1:12" ht="15.45" x14ac:dyDescent="0.35">
      <c r="A169" s="780">
        <v>168</v>
      </c>
      <c r="B169" s="1224"/>
      <c r="C169" s="1221"/>
      <c r="D169" s="1221"/>
      <c r="E169" s="1221"/>
      <c r="F169" s="1221"/>
      <c r="G169" s="691" t="s">
        <v>1668</v>
      </c>
      <c r="H169" s="691" t="s">
        <v>1669</v>
      </c>
      <c r="I169" s="781"/>
      <c r="J169" s="781"/>
      <c r="K169" s="781" t="s">
        <v>1563</v>
      </c>
      <c r="L169" s="781" t="s">
        <v>2078</v>
      </c>
    </row>
    <row r="170" spans="1:12" ht="15.45" x14ac:dyDescent="0.35">
      <c r="A170" s="780">
        <v>169</v>
      </c>
      <c r="B170" s="1224"/>
      <c r="C170" s="1222"/>
      <c r="D170" s="1222"/>
      <c r="E170" s="1222"/>
      <c r="F170" s="1222"/>
      <c r="G170" s="691" t="s">
        <v>1672</v>
      </c>
      <c r="H170" s="691" t="s">
        <v>1931</v>
      </c>
      <c r="I170" s="781"/>
      <c r="J170" s="781"/>
      <c r="K170" s="781" t="s">
        <v>1563</v>
      </c>
      <c r="L170" s="781" t="s">
        <v>2082</v>
      </c>
    </row>
    <row r="171" spans="1:12" ht="23.15" x14ac:dyDescent="0.35">
      <c r="A171" s="780">
        <v>170</v>
      </c>
      <c r="B171" s="1224"/>
      <c r="C171" s="1220" t="s">
        <v>1677</v>
      </c>
      <c r="D171" s="1220" t="s">
        <v>1678</v>
      </c>
      <c r="E171" s="691" t="s">
        <v>1680</v>
      </c>
      <c r="F171" s="691" t="s">
        <v>1932</v>
      </c>
      <c r="G171" s="691"/>
      <c r="H171" s="691"/>
      <c r="I171" s="781"/>
      <c r="J171" s="781"/>
      <c r="K171" s="781" t="s">
        <v>348</v>
      </c>
      <c r="L171" s="781" t="s">
        <v>2083</v>
      </c>
    </row>
    <row r="172" spans="1:12" ht="15.45" x14ac:dyDescent="0.35">
      <c r="A172" s="780">
        <v>171</v>
      </c>
      <c r="B172" s="1224"/>
      <c r="C172" s="1221"/>
      <c r="D172" s="1221"/>
      <c r="E172" s="1220" t="s">
        <v>1683</v>
      </c>
      <c r="F172" s="1220" t="s">
        <v>1684</v>
      </c>
      <c r="G172" s="691" t="s">
        <v>1685</v>
      </c>
      <c r="H172" s="691" t="s">
        <v>1686</v>
      </c>
      <c r="I172" s="781"/>
      <c r="J172" s="781"/>
      <c r="K172" s="781" t="s">
        <v>1057</v>
      </c>
      <c r="L172" s="781" t="s">
        <v>2022</v>
      </c>
    </row>
    <row r="173" spans="1:12" ht="15.45" x14ac:dyDescent="0.35">
      <c r="A173" s="780">
        <v>172</v>
      </c>
      <c r="B173" s="1224"/>
      <c r="C173" s="1221"/>
      <c r="D173" s="1221"/>
      <c r="E173" s="1221"/>
      <c r="F173" s="1221"/>
      <c r="G173" s="691" t="s">
        <v>1687</v>
      </c>
      <c r="H173" s="691" t="s">
        <v>1688</v>
      </c>
      <c r="I173" s="781"/>
      <c r="J173" s="781"/>
      <c r="K173" s="781" t="s">
        <v>1057</v>
      </c>
      <c r="L173" s="781" t="s">
        <v>2022</v>
      </c>
    </row>
    <row r="174" spans="1:12" ht="15.45" x14ac:dyDescent="0.35">
      <c r="A174" s="780">
        <v>173</v>
      </c>
      <c r="B174" s="1224"/>
      <c r="C174" s="1221"/>
      <c r="D174" s="1221"/>
      <c r="E174" s="1221"/>
      <c r="F174" s="1221"/>
      <c r="G174" s="691" t="s">
        <v>1689</v>
      </c>
      <c r="H174" s="691" t="s">
        <v>1690</v>
      </c>
      <c r="I174" s="781"/>
      <c r="J174" s="781"/>
      <c r="K174" s="781" t="s">
        <v>1057</v>
      </c>
      <c r="L174" s="781" t="s">
        <v>2022</v>
      </c>
    </row>
    <row r="175" spans="1:12" ht="15.45" x14ac:dyDescent="0.35">
      <c r="A175" s="780">
        <v>174</v>
      </c>
      <c r="B175" s="1224"/>
      <c r="C175" s="1221"/>
      <c r="D175" s="1221"/>
      <c r="E175" s="1222"/>
      <c r="F175" s="1222"/>
      <c r="G175" s="691" t="s">
        <v>1691</v>
      </c>
      <c r="H175" s="691" t="s">
        <v>1692</v>
      </c>
      <c r="I175" s="781"/>
      <c r="J175" s="781"/>
      <c r="K175" s="781" t="s">
        <v>1057</v>
      </c>
      <c r="L175" s="781" t="s">
        <v>2022</v>
      </c>
    </row>
    <row r="176" spans="1:12" ht="23.15" x14ac:dyDescent="0.35">
      <c r="A176" s="780">
        <v>175</v>
      </c>
      <c r="B176" s="1224"/>
      <c r="C176" s="1221"/>
      <c r="D176" s="1221"/>
      <c r="E176" s="691" t="s">
        <v>1694</v>
      </c>
      <c r="F176" s="691" t="s">
        <v>1695</v>
      </c>
      <c r="G176" s="691"/>
      <c r="H176" s="691"/>
      <c r="I176" s="781"/>
      <c r="J176" s="781"/>
      <c r="K176" s="781" t="s">
        <v>1057</v>
      </c>
      <c r="L176" s="781" t="s">
        <v>2084</v>
      </c>
    </row>
    <row r="177" spans="1:12" ht="23.15" x14ac:dyDescent="0.35">
      <c r="A177" s="780">
        <v>176</v>
      </c>
      <c r="B177" s="1224"/>
      <c r="C177" s="1221"/>
      <c r="D177" s="1221"/>
      <c r="E177" s="691" t="s">
        <v>1696</v>
      </c>
      <c r="F177" s="691" t="s">
        <v>1697</v>
      </c>
      <c r="G177" s="691"/>
      <c r="H177" s="691"/>
      <c r="I177" s="781"/>
      <c r="J177" s="781"/>
      <c r="K177" s="781" t="s">
        <v>193</v>
      </c>
      <c r="L177" s="781" t="s">
        <v>2085</v>
      </c>
    </row>
    <row r="178" spans="1:12" ht="23.15" x14ac:dyDescent="0.35">
      <c r="A178" s="780">
        <v>177</v>
      </c>
      <c r="B178" s="1224"/>
      <c r="C178" s="1222"/>
      <c r="D178" s="1222"/>
      <c r="E178" s="691" t="s">
        <v>1699</v>
      </c>
      <c r="F178" s="691" t="s">
        <v>1700</v>
      </c>
      <c r="G178" s="691"/>
      <c r="H178" s="691"/>
      <c r="I178" s="781"/>
      <c r="J178" s="781"/>
      <c r="K178" s="781" t="s">
        <v>243</v>
      </c>
      <c r="L178" s="781" t="s">
        <v>1999</v>
      </c>
    </row>
    <row r="179" spans="1:12" ht="23.15" x14ac:dyDescent="0.35">
      <c r="A179" s="780">
        <v>178</v>
      </c>
      <c r="B179" s="1224"/>
      <c r="C179" s="1220" t="s">
        <v>1704</v>
      </c>
      <c r="D179" s="1220" t="s">
        <v>1705</v>
      </c>
      <c r="E179" s="691" t="s">
        <v>1707</v>
      </c>
      <c r="F179" s="691" t="s">
        <v>1708</v>
      </c>
      <c r="G179" s="691"/>
      <c r="H179" s="691"/>
      <c r="I179" s="781"/>
      <c r="J179" s="781"/>
      <c r="K179" s="781" t="s">
        <v>1709</v>
      </c>
      <c r="L179" s="781" t="s">
        <v>2086</v>
      </c>
    </row>
    <row r="180" spans="1:12" ht="23.15" x14ac:dyDescent="0.35">
      <c r="A180" s="780">
        <v>179</v>
      </c>
      <c r="B180" s="1224"/>
      <c r="C180" s="1221"/>
      <c r="D180" s="1221"/>
      <c r="E180" s="691" t="s">
        <v>1710</v>
      </c>
      <c r="F180" s="691" t="s">
        <v>1711</v>
      </c>
      <c r="G180" s="691"/>
      <c r="H180" s="691"/>
      <c r="I180" s="781"/>
      <c r="J180" s="781"/>
      <c r="K180" s="781" t="s">
        <v>1709</v>
      </c>
      <c r="L180" s="781" t="s">
        <v>2087</v>
      </c>
    </row>
    <row r="181" spans="1:12" ht="15.45" x14ac:dyDescent="0.35">
      <c r="A181" s="780">
        <v>180</v>
      </c>
      <c r="B181" s="1225"/>
      <c r="C181" s="1222"/>
      <c r="D181" s="1222"/>
      <c r="E181" s="691" t="s">
        <v>1715</v>
      </c>
      <c r="F181" s="691" t="s">
        <v>1716</v>
      </c>
      <c r="G181" s="691"/>
      <c r="H181" s="691"/>
      <c r="I181" s="781"/>
      <c r="J181" s="781"/>
      <c r="K181" s="781" t="s">
        <v>1709</v>
      </c>
      <c r="L181" s="781" t="s">
        <v>2088</v>
      </c>
    </row>
    <row r="182" spans="1:12" ht="14.6" x14ac:dyDescent="0.4">
      <c r="A182" s="673"/>
      <c r="B182" s="674"/>
      <c r="C182" s="675"/>
      <c r="D182" s="675"/>
      <c r="E182" s="675"/>
      <c r="F182" s="675"/>
      <c r="G182" s="676"/>
      <c r="H182" s="676"/>
      <c r="I182" s="676"/>
      <c r="J182" s="676"/>
      <c r="K182" s="674"/>
      <c r="L182" s="674"/>
    </row>
    <row r="183" spans="1:12" ht="14.6" x14ac:dyDescent="0.4">
      <c r="A183" s="673"/>
      <c r="B183" s="674"/>
      <c r="C183" s="675"/>
      <c r="D183" s="675"/>
      <c r="E183" s="675"/>
      <c r="F183" s="675"/>
      <c r="G183" s="676"/>
      <c r="H183" s="676"/>
      <c r="I183" s="676"/>
      <c r="J183" s="676"/>
      <c r="K183" s="674"/>
      <c r="L183" s="674"/>
    </row>
    <row r="184" spans="1:12" ht="14.6" x14ac:dyDescent="0.4">
      <c r="A184" s="673"/>
      <c r="B184" s="674"/>
      <c r="C184" s="675"/>
      <c r="D184" s="675"/>
      <c r="E184" s="675"/>
      <c r="F184" s="675"/>
      <c r="G184" s="676"/>
      <c r="H184" s="676"/>
      <c r="I184" s="676"/>
      <c r="J184" s="676"/>
      <c r="K184" s="674"/>
      <c r="L184" s="674"/>
    </row>
  </sheetData>
  <mergeCells count="111">
    <mergeCell ref="F6:F7"/>
    <mergeCell ref="E8:E16"/>
    <mergeCell ref="F8:F16"/>
    <mergeCell ref="E17:E19"/>
    <mergeCell ref="F17:F19"/>
    <mergeCell ref="E20:E27"/>
    <mergeCell ref="F20:F27"/>
    <mergeCell ref="B2:B41"/>
    <mergeCell ref="C2:C5"/>
    <mergeCell ref="D2:D5"/>
    <mergeCell ref="C6:C30"/>
    <mergeCell ref="D6:D30"/>
    <mergeCell ref="E6:E7"/>
    <mergeCell ref="G20:G21"/>
    <mergeCell ref="H20:H21"/>
    <mergeCell ref="G22:G25"/>
    <mergeCell ref="H22:H25"/>
    <mergeCell ref="C31:C41"/>
    <mergeCell ref="D31:D41"/>
    <mergeCell ref="E31:E36"/>
    <mergeCell ref="F31:F36"/>
    <mergeCell ref="E37:E41"/>
    <mergeCell ref="F37:F41"/>
    <mergeCell ref="B42:B107"/>
    <mergeCell ref="C42:C56"/>
    <mergeCell ref="D42:D56"/>
    <mergeCell ref="E42:E55"/>
    <mergeCell ref="F42:F55"/>
    <mergeCell ref="G43:G52"/>
    <mergeCell ref="C77:C93"/>
    <mergeCell ref="D77:D93"/>
    <mergeCell ref="E77:E78"/>
    <mergeCell ref="F77:F78"/>
    <mergeCell ref="E79:E82"/>
    <mergeCell ref="F79:F82"/>
    <mergeCell ref="E83:E88"/>
    <mergeCell ref="F83:F88"/>
    <mergeCell ref="E89:E90"/>
    <mergeCell ref="F89:F90"/>
    <mergeCell ref="G95:G99"/>
    <mergeCell ref="H43:H52"/>
    <mergeCell ref="C57:C76"/>
    <mergeCell ref="D57:D76"/>
    <mergeCell ref="E57:E66"/>
    <mergeCell ref="F57:F66"/>
    <mergeCell ref="G57:G63"/>
    <mergeCell ref="H57:H63"/>
    <mergeCell ref="E67:E73"/>
    <mergeCell ref="F67:F73"/>
    <mergeCell ref="G67:G69"/>
    <mergeCell ref="H67:H69"/>
    <mergeCell ref="G70:G71"/>
    <mergeCell ref="H70:H71"/>
    <mergeCell ref="E74:E76"/>
    <mergeCell ref="F74:F76"/>
    <mergeCell ref="G75:G76"/>
    <mergeCell ref="H75:H76"/>
    <mergeCell ref="H95:H99"/>
    <mergeCell ref="E102:E103"/>
    <mergeCell ref="F102:F103"/>
    <mergeCell ref="C104:C107"/>
    <mergeCell ref="D104:D107"/>
    <mergeCell ref="E104:E106"/>
    <mergeCell ref="F104:F106"/>
    <mergeCell ref="E91:E93"/>
    <mergeCell ref="F91:F93"/>
    <mergeCell ref="C94:C103"/>
    <mergeCell ref="D94:D103"/>
    <mergeCell ref="E94:E100"/>
    <mergeCell ref="F94:F100"/>
    <mergeCell ref="B108:B181"/>
    <mergeCell ref="C108:C135"/>
    <mergeCell ref="D108:D135"/>
    <mergeCell ref="E108:E110"/>
    <mergeCell ref="F108:F110"/>
    <mergeCell ref="E111:E114"/>
    <mergeCell ref="F111:F114"/>
    <mergeCell ref="E115:E120"/>
    <mergeCell ref="F115:F120"/>
    <mergeCell ref="E121:E130"/>
    <mergeCell ref="F121:F130"/>
    <mergeCell ref="C145:C152"/>
    <mergeCell ref="D145:D152"/>
    <mergeCell ref="E146:E148"/>
    <mergeCell ref="F146:F148"/>
    <mergeCell ref="C153:C163"/>
    <mergeCell ref="D153:D163"/>
    <mergeCell ref="E154:E161"/>
    <mergeCell ref="F154:F161"/>
    <mergeCell ref="C171:C178"/>
    <mergeCell ref="D171:D178"/>
    <mergeCell ref="E172:E175"/>
    <mergeCell ref="F172:F175"/>
    <mergeCell ref="C179:C181"/>
    <mergeCell ref="D179:D181"/>
    <mergeCell ref="C164:C170"/>
    <mergeCell ref="D164:D170"/>
    <mergeCell ref="E165:E166"/>
    <mergeCell ref="F165:F166"/>
    <mergeCell ref="E167:E170"/>
    <mergeCell ref="F167:F170"/>
    <mergeCell ref="G125:G128"/>
    <mergeCell ref="H125:H128"/>
    <mergeCell ref="E131:E134"/>
    <mergeCell ref="F131:F134"/>
    <mergeCell ref="C136:C144"/>
    <mergeCell ref="D136:D144"/>
    <mergeCell ref="E139:E140"/>
    <mergeCell ref="F139:F140"/>
    <mergeCell ref="E141:E143"/>
    <mergeCell ref="F141:F1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7B-7DDE-4B80-9A33-B734B31DE2FF}">
  <dimension ref="A1:O284"/>
  <sheetViews>
    <sheetView topLeftCell="E74" workbookViewId="0">
      <selection activeCell="H84" sqref="H84"/>
    </sheetView>
  </sheetViews>
  <sheetFormatPr baseColWidth="10" defaultColWidth="10.42578125" defaultRowHeight="8.6" x14ac:dyDescent="0.35"/>
  <cols>
    <col min="1" max="1" width="4.7109375" style="793" customWidth="1"/>
    <col min="2" max="2" width="12.2109375" style="796" customWidth="1"/>
    <col min="3" max="3" width="7.7109375" style="796" customWidth="1"/>
    <col min="4" max="4" width="20.0703125" style="796" customWidth="1"/>
    <col min="5" max="5" width="10.42578125" style="796"/>
    <col min="6" max="6" width="26.7109375" style="796" customWidth="1"/>
    <col min="7" max="7" width="10.42578125" style="796"/>
    <col min="8" max="8" width="25.5703125" style="796" customWidth="1"/>
    <col min="9" max="9" width="10.42578125" style="796"/>
    <col min="10" max="10" width="28.2109375" style="796" customWidth="1"/>
    <col min="11" max="11" width="12.92578125" style="796" customWidth="1"/>
    <col min="12" max="12" width="11.5703125" style="796" customWidth="1"/>
    <col min="13" max="13" width="14" style="796" customWidth="1"/>
    <col min="14" max="16384" width="10.42578125" style="796"/>
  </cols>
  <sheetData>
    <row r="1" spans="1:15" s="793" customFormat="1" ht="18" x14ac:dyDescent="0.35">
      <c r="A1" s="791" t="s">
        <v>1866</v>
      </c>
      <c r="B1" s="792" t="s">
        <v>0</v>
      </c>
      <c r="C1" s="792" t="s">
        <v>1</v>
      </c>
      <c r="D1" s="792" t="s">
        <v>1890</v>
      </c>
      <c r="E1" s="792" t="s">
        <v>1</v>
      </c>
      <c r="F1" s="792" t="s">
        <v>3</v>
      </c>
      <c r="G1" s="792" t="s">
        <v>1</v>
      </c>
      <c r="H1" s="792" t="s">
        <v>4</v>
      </c>
      <c r="I1" s="792" t="s">
        <v>1</v>
      </c>
      <c r="J1" s="792" t="s">
        <v>5</v>
      </c>
      <c r="K1" s="792" t="s">
        <v>2089</v>
      </c>
      <c r="L1" s="793" t="s">
        <v>2090</v>
      </c>
      <c r="M1" s="793" t="s">
        <v>2091</v>
      </c>
      <c r="N1" s="793" t="s">
        <v>2092</v>
      </c>
      <c r="O1" s="793" t="s">
        <v>2093</v>
      </c>
    </row>
    <row r="2" spans="1:15" x14ac:dyDescent="0.35">
      <c r="A2" s="794">
        <v>1</v>
      </c>
      <c r="B2" s="1232" t="s">
        <v>13</v>
      </c>
      <c r="C2" s="1232" t="s">
        <v>14</v>
      </c>
      <c r="D2" s="1232" t="s">
        <v>15</v>
      </c>
      <c r="E2" s="795" t="s">
        <v>17</v>
      </c>
      <c r="F2" s="795" t="s">
        <v>18</v>
      </c>
      <c r="G2" s="795" t="s">
        <v>2094</v>
      </c>
      <c r="H2" s="795" t="s">
        <v>2094</v>
      </c>
      <c r="I2" s="795" t="s">
        <v>2094</v>
      </c>
      <c r="J2" s="795" t="s">
        <v>2094</v>
      </c>
      <c r="K2" s="795" t="s">
        <v>2095</v>
      </c>
    </row>
    <row r="3" spans="1:15" x14ac:dyDescent="0.35">
      <c r="A3" s="794">
        <v>2</v>
      </c>
      <c r="B3" s="1233"/>
      <c r="C3" s="1233"/>
      <c r="D3" s="1233"/>
      <c r="E3" s="795" t="s">
        <v>33</v>
      </c>
      <c r="F3" s="795" t="s">
        <v>34</v>
      </c>
      <c r="G3" s="795" t="s">
        <v>2094</v>
      </c>
      <c r="H3" s="795" t="s">
        <v>2094</v>
      </c>
      <c r="I3" s="795" t="s">
        <v>2094</v>
      </c>
      <c r="J3" s="795" t="s">
        <v>2094</v>
      </c>
      <c r="K3" s="795" t="s">
        <v>2095</v>
      </c>
    </row>
    <row r="4" spans="1:15" ht="25.75" x14ac:dyDescent="0.35">
      <c r="A4" s="794">
        <v>3</v>
      </c>
      <c r="B4" s="1233"/>
      <c r="C4" s="1233"/>
      <c r="D4" s="1233"/>
      <c r="E4" s="1232" t="s">
        <v>40</v>
      </c>
      <c r="F4" s="1232" t="s">
        <v>41</v>
      </c>
      <c r="G4" s="797" t="s">
        <v>2096</v>
      </c>
      <c r="H4" s="797" t="s">
        <v>787</v>
      </c>
      <c r="I4" s="795" t="s">
        <v>2094</v>
      </c>
      <c r="J4" s="795" t="s">
        <v>2094</v>
      </c>
      <c r="K4" s="795" t="s">
        <v>2097</v>
      </c>
    </row>
    <row r="5" spans="1:15" ht="17.149999999999999" x14ac:dyDescent="0.35">
      <c r="A5" s="794">
        <v>4</v>
      </c>
      <c r="B5" s="1233"/>
      <c r="C5" s="1233"/>
      <c r="D5" s="1233"/>
      <c r="E5" s="1233"/>
      <c r="F5" s="1233"/>
      <c r="G5" s="797" t="s">
        <v>2098</v>
      </c>
      <c r="H5" s="797" t="s">
        <v>62</v>
      </c>
      <c r="I5" s="795" t="s">
        <v>2094</v>
      </c>
      <c r="J5" s="795" t="s">
        <v>2094</v>
      </c>
      <c r="K5" s="795" t="s">
        <v>2097</v>
      </c>
    </row>
    <row r="6" spans="1:15" x14ac:dyDescent="0.35">
      <c r="A6" s="794">
        <v>5</v>
      </c>
      <c r="B6" s="1233"/>
      <c r="C6" s="1233"/>
      <c r="D6" s="1233"/>
      <c r="E6" s="1233"/>
      <c r="F6" s="1233"/>
      <c r="G6" s="797" t="s">
        <v>2099</v>
      </c>
      <c r="H6" s="797" t="s">
        <v>2100</v>
      </c>
      <c r="I6" s="795" t="s">
        <v>2094</v>
      </c>
      <c r="J6" s="795" t="s">
        <v>2094</v>
      </c>
      <c r="K6" s="795" t="s">
        <v>2097</v>
      </c>
    </row>
    <row r="7" spans="1:15" ht="17.149999999999999" x14ac:dyDescent="0.35">
      <c r="A7" s="794">
        <v>6</v>
      </c>
      <c r="B7" s="1233"/>
      <c r="C7" s="1233"/>
      <c r="D7" s="1233"/>
      <c r="E7" s="1233"/>
      <c r="F7" s="1233"/>
      <c r="G7" s="797" t="s">
        <v>2101</v>
      </c>
      <c r="H7" s="797" t="s">
        <v>2102</v>
      </c>
      <c r="I7" s="795" t="s">
        <v>2094</v>
      </c>
      <c r="J7" s="795" t="s">
        <v>2094</v>
      </c>
      <c r="K7" s="795" t="s">
        <v>2097</v>
      </c>
    </row>
    <row r="8" spans="1:15" x14ac:dyDescent="0.35">
      <c r="A8" s="794">
        <v>7</v>
      </c>
      <c r="B8" s="1233"/>
      <c r="C8" s="1233"/>
      <c r="D8" s="1233"/>
      <c r="E8" s="1234"/>
      <c r="F8" s="1234"/>
      <c r="G8" s="797" t="s">
        <v>2103</v>
      </c>
      <c r="H8" s="797" t="s">
        <v>2104</v>
      </c>
      <c r="I8" s="795" t="s">
        <v>2094</v>
      </c>
      <c r="J8" s="795" t="s">
        <v>2094</v>
      </c>
      <c r="K8" s="795" t="s">
        <v>2097</v>
      </c>
    </row>
    <row r="9" spans="1:15" x14ac:dyDescent="0.35">
      <c r="A9" s="794">
        <v>8</v>
      </c>
      <c r="B9" s="1233"/>
      <c r="C9" s="1234"/>
      <c r="D9" s="1234"/>
      <c r="E9" s="795" t="s">
        <v>73</v>
      </c>
      <c r="F9" s="795" t="s">
        <v>74</v>
      </c>
      <c r="G9" s="795" t="s">
        <v>2094</v>
      </c>
      <c r="H9" s="795" t="s">
        <v>2094</v>
      </c>
      <c r="I9" s="795" t="s">
        <v>2094</v>
      </c>
      <c r="J9" s="795" t="s">
        <v>2094</v>
      </c>
      <c r="K9" s="795" t="s">
        <v>2095</v>
      </c>
    </row>
    <row r="10" spans="1:15" ht="17.149999999999999" x14ac:dyDescent="0.35">
      <c r="A10" s="794">
        <v>9</v>
      </c>
      <c r="B10" s="1233"/>
      <c r="C10" s="1232" t="s">
        <v>76</v>
      </c>
      <c r="D10" s="1232" t="s">
        <v>77</v>
      </c>
      <c r="E10" s="1232" t="s">
        <v>79</v>
      </c>
      <c r="F10" s="1232" t="s">
        <v>80</v>
      </c>
      <c r="G10" s="795" t="s">
        <v>81</v>
      </c>
      <c r="H10" s="795" t="s">
        <v>82</v>
      </c>
      <c r="I10" s="795" t="s">
        <v>2094</v>
      </c>
      <c r="J10" s="795" t="s">
        <v>2094</v>
      </c>
      <c r="K10" s="795" t="s">
        <v>2095</v>
      </c>
    </row>
    <row r="11" spans="1:15" ht="17.149999999999999" x14ac:dyDescent="0.35">
      <c r="A11" s="794">
        <v>10</v>
      </c>
      <c r="B11" s="1233"/>
      <c r="C11" s="1233"/>
      <c r="D11" s="1233"/>
      <c r="E11" s="1233"/>
      <c r="F11" s="1233"/>
      <c r="G11" s="1232" t="s">
        <v>84</v>
      </c>
      <c r="H11" s="1232" t="s">
        <v>85</v>
      </c>
      <c r="I11" s="797" t="s">
        <v>2105</v>
      </c>
      <c r="J11" s="797" t="s">
        <v>2106</v>
      </c>
      <c r="K11" s="795" t="s">
        <v>2097</v>
      </c>
    </row>
    <row r="12" spans="1:15" x14ac:dyDescent="0.35">
      <c r="A12" s="794">
        <v>11</v>
      </c>
      <c r="B12" s="1233"/>
      <c r="C12" s="1233"/>
      <c r="D12" s="1233"/>
      <c r="E12" s="1234"/>
      <c r="F12" s="1234"/>
      <c r="G12" s="1234"/>
      <c r="H12" s="1234"/>
      <c r="I12" s="797" t="s">
        <v>2107</v>
      </c>
      <c r="J12" s="797" t="s">
        <v>2108</v>
      </c>
      <c r="K12" s="795" t="s">
        <v>2097</v>
      </c>
    </row>
    <row r="13" spans="1:15" x14ac:dyDescent="0.35">
      <c r="A13" s="794">
        <v>12</v>
      </c>
      <c r="B13" s="1233"/>
      <c r="C13" s="1233"/>
      <c r="D13" s="1233"/>
      <c r="E13" s="1232" t="s">
        <v>88</v>
      </c>
      <c r="F13" s="1232" t="s">
        <v>89</v>
      </c>
      <c r="G13" s="1232" t="s">
        <v>90</v>
      </c>
      <c r="H13" s="1232" t="s">
        <v>91</v>
      </c>
      <c r="I13" s="797" t="s">
        <v>2109</v>
      </c>
      <c r="J13" s="797" t="s">
        <v>2110</v>
      </c>
      <c r="K13" s="795" t="s">
        <v>2097</v>
      </c>
    </row>
    <row r="14" spans="1:15" x14ac:dyDescent="0.35">
      <c r="A14" s="794"/>
      <c r="B14" s="1233"/>
      <c r="C14" s="1233"/>
      <c r="D14" s="1233"/>
      <c r="E14" s="1233"/>
      <c r="F14" s="1233"/>
      <c r="G14" s="1233"/>
      <c r="H14" s="1233"/>
      <c r="I14" s="797" t="s">
        <v>2111</v>
      </c>
      <c r="J14" s="797" t="s">
        <v>2112</v>
      </c>
      <c r="K14" s="795" t="s">
        <v>2097</v>
      </c>
    </row>
    <row r="15" spans="1:15" x14ac:dyDescent="0.35">
      <c r="A15" s="794"/>
      <c r="B15" s="1233"/>
      <c r="C15" s="1233"/>
      <c r="D15" s="1233"/>
      <c r="E15" s="1233"/>
      <c r="F15" s="1233"/>
      <c r="G15" s="1233"/>
      <c r="H15" s="1233"/>
      <c r="I15" s="797" t="s">
        <v>2113</v>
      </c>
      <c r="J15" s="797" t="s">
        <v>2114</v>
      </c>
      <c r="K15" s="795" t="s">
        <v>2097</v>
      </c>
    </row>
    <row r="16" spans="1:15" x14ac:dyDescent="0.35">
      <c r="A16" s="794">
        <v>13</v>
      </c>
      <c r="B16" s="1233"/>
      <c r="C16" s="1233"/>
      <c r="D16" s="1233"/>
      <c r="E16" s="1233"/>
      <c r="F16" s="1233"/>
      <c r="G16" s="1233"/>
      <c r="H16" s="1233"/>
      <c r="I16" s="797" t="s">
        <v>2115</v>
      </c>
      <c r="J16" s="797" t="s">
        <v>2116</v>
      </c>
      <c r="K16" s="795" t="s">
        <v>2097</v>
      </c>
    </row>
    <row r="17" spans="1:11" ht="17.149999999999999" x14ac:dyDescent="0.35">
      <c r="A17" s="794">
        <v>14</v>
      </c>
      <c r="B17" s="1233"/>
      <c r="C17" s="1233"/>
      <c r="D17" s="1233"/>
      <c r="E17" s="1233"/>
      <c r="F17" s="1233"/>
      <c r="G17" s="1233"/>
      <c r="H17" s="1233"/>
      <c r="I17" s="797" t="s">
        <v>2117</v>
      </c>
      <c r="J17" s="797" t="s">
        <v>2118</v>
      </c>
      <c r="K17" s="795" t="s">
        <v>2097</v>
      </c>
    </row>
    <row r="18" spans="1:11" ht="17.149999999999999" x14ac:dyDescent="0.35">
      <c r="A18" s="794"/>
      <c r="B18" s="1233"/>
      <c r="C18" s="1233"/>
      <c r="D18" s="1233"/>
      <c r="E18" s="1233"/>
      <c r="F18" s="1233"/>
      <c r="G18" s="1233"/>
      <c r="H18" s="1233"/>
      <c r="I18" s="797" t="s">
        <v>2119</v>
      </c>
      <c r="J18" s="797" t="s">
        <v>2120</v>
      </c>
      <c r="K18" s="795" t="s">
        <v>2097</v>
      </c>
    </row>
    <row r="19" spans="1:11" x14ac:dyDescent="0.35">
      <c r="A19" s="794"/>
      <c r="B19" s="1233"/>
      <c r="C19" s="1233"/>
      <c r="D19" s="1233"/>
      <c r="E19" s="1233"/>
      <c r="F19" s="1233"/>
      <c r="G19" s="1234"/>
      <c r="H19" s="1234"/>
      <c r="I19" s="797" t="s">
        <v>2121</v>
      </c>
      <c r="J19" s="797" t="s">
        <v>2122</v>
      </c>
      <c r="K19" s="795" t="s">
        <v>2097</v>
      </c>
    </row>
    <row r="20" spans="1:11" x14ac:dyDescent="0.35">
      <c r="A20" s="794">
        <v>15</v>
      </c>
      <c r="B20" s="1233"/>
      <c r="C20" s="1233"/>
      <c r="D20" s="1233"/>
      <c r="E20" s="1233"/>
      <c r="F20" s="1233"/>
      <c r="G20" s="1232" t="s">
        <v>137</v>
      </c>
      <c r="H20" s="1232" t="s">
        <v>138</v>
      </c>
      <c r="I20" s="797" t="s">
        <v>139</v>
      </c>
      <c r="J20" s="797" t="s">
        <v>140</v>
      </c>
      <c r="K20" s="795" t="s">
        <v>2097</v>
      </c>
    </row>
    <row r="21" spans="1:11" x14ac:dyDescent="0.35">
      <c r="A21" s="794">
        <v>16</v>
      </c>
      <c r="B21" s="1233"/>
      <c r="C21" s="1233"/>
      <c r="D21" s="1233"/>
      <c r="E21" s="1233"/>
      <c r="F21" s="1233"/>
      <c r="G21" s="1233"/>
      <c r="H21" s="1233"/>
      <c r="I21" s="797" t="s">
        <v>146</v>
      </c>
      <c r="J21" s="797" t="s">
        <v>147</v>
      </c>
      <c r="K21" s="795" t="s">
        <v>2097</v>
      </c>
    </row>
    <row r="22" spans="1:11" x14ac:dyDescent="0.35">
      <c r="A22" s="794">
        <v>17</v>
      </c>
      <c r="B22" s="1233"/>
      <c r="C22" s="1233"/>
      <c r="D22" s="1233"/>
      <c r="E22" s="1233"/>
      <c r="F22" s="1233"/>
      <c r="G22" s="1233"/>
      <c r="H22" s="1233"/>
      <c r="I22" s="797" t="s">
        <v>150</v>
      </c>
      <c r="J22" s="797" t="s">
        <v>151</v>
      </c>
      <c r="K22" s="795" t="s">
        <v>2097</v>
      </c>
    </row>
    <row r="23" spans="1:11" x14ac:dyDescent="0.35">
      <c r="A23" s="794">
        <v>18</v>
      </c>
      <c r="B23" s="1233"/>
      <c r="C23" s="1233"/>
      <c r="D23" s="1233"/>
      <c r="E23" s="1233"/>
      <c r="F23" s="1233"/>
      <c r="G23" s="1234"/>
      <c r="H23" s="1234"/>
      <c r="I23" s="797" t="s">
        <v>154</v>
      </c>
      <c r="J23" s="797" t="s">
        <v>155</v>
      </c>
      <c r="K23" s="795" t="s">
        <v>2097</v>
      </c>
    </row>
    <row r="24" spans="1:11" x14ac:dyDescent="0.35">
      <c r="A24" s="794">
        <v>19</v>
      </c>
      <c r="B24" s="1233"/>
      <c r="C24" s="1233"/>
      <c r="D24" s="1233"/>
      <c r="E24" s="1233"/>
      <c r="F24" s="1233"/>
      <c r="G24" s="1232" t="s">
        <v>159</v>
      </c>
      <c r="H24" s="1232" t="s">
        <v>160</v>
      </c>
      <c r="I24" s="797" t="s">
        <v>169</v>
      </c>
      <c r="J24" s="797" t="s">
        <v>2123</v>
      </c>
      <c r="K24" s="795" t="s">
        <v>2097</v>
      </c>
    </row>
    <row r="25" spans="1:11" x14ac:dyDescent="0.35">
      <c r="A25" s="794">
        <v>20</v>
      </c>
      <c r="B25" s="1233"/>
      <c r="C25" s="1233"/>
      <c r="D25" s="1233"/>
      <c r="E25" s="1233"/>
      <c r="F25" s="1233"/>
      <c r="G25" s="1234"/>
      <c r="H25" s="1234"/>
      <c r="I25" s="797" t="s">
        <v>174</v>
      </c>
      <c r="J25" s="797" t="s">
        <v>175</v>
      </c>
      <c r="K25" s="795" t="s">
        <v>2097</v>
      </c>
    </row>
    <row r="26" spans="1:11" x14ac:dyDescent="0.35">
      <c r="A26" s="794">
        <v>21</v>
      </c>
      <c r="B26" s="1233"/>
      <c r="C26" s="1233"/>
      <c r="D26" s="1233"/>
      <c r="E26" s="1233"/>
      <c r="F26" s="1233"/>
      <c r="G26" s="795" t="s">
        <v>179</v>
      </c>
      <c r="H26" s="795" t="s">
        <v>180</v>
      </c>
      <c r="I26" s="795" t="s">
        <v>2094</v>
      </c>
      <c r="J26" s="795" t="s">
        <v>2094</v>
      </c>
      <c r="K26" s="795" t="s">
        <v>2095</v>
      </c>
    </row>
    <row r="27" spans="1:11" x14ac:dyDescent="0.35">
      <c r="A27" s="794">
        <v>22</v>
      </c>
      <c r="B27" s="1233"/>
      <c r="C27" s="1233"/>
      <c r="D27" s="1233"/>
      <c r="E27" s="1233"/>
      <c r="F27" s="1233"/>
      <c r="G27" s="795" t="s">
        <v>191</v>
      </c>
      <c r="H27" s="795" t="s">
        <v>192</v>
      </c>
      <c r="I27" s="795" t="s">
        <v>2094</v>
      </c>
      <c r="J27" s="795" t="s">
        <v>2094</v>
      </c>
      <c r="K27" s="795" t="s">
        <v>2095</v>
      </c>
    </row>
    <row r="28" spans="1:11" x14ac:dyDescent="0.35">
      <c r="A28" s="794">
        <v>23</v>
      </c>
      <c r="B28" s="1233"/>
      <c r="C28" s="1233"/>
      <c r="D28" s="1233"/>
      <c r="E28" s="1233"/>
      <c r="F28" s="1233"/>
      <c r="G28" s="1232" t="s">
        <v>194</v>
      </c>
      <c r="H28" s="1232" t="s">
        <v>195</v>
      </c>
      <c r="I28" s="797" t="s">
        <v>196</v>
      </c>
      <c r="J28" s="797" t="s">
        <v>2124</v>
      </c>
      <c r="K28" s="795" t="s">
        <v>2097</v>
      </c>
    </row>
    <row r="29" spans="1:11" ht="17.149999999999999" x14ac:dyDescent="0.35">
      <c r="A29" s="794">
        <v>24</v>
      </c>
      <c r="B29" s="1233"/>
      <c r="C29" s="1233"/>
      <c r="D29" s="1233"/>
      <c r="E29" s="1233"/>
      <c r="F29" s="1233"/>
      <c r="G29" s="1233"/>
      <c r="H29" s="1233"/>
      <c r="I29" s="797" t="s">
        <v>201</v>
      </c>
      <c r="J29" s="797" t="s">
        <v>202</v>
      </c>
      <c r="K29" s="795" t="s">
        <v>2097</v>
      </c>
    </row>
    <row r="30" spans="1:11" x14ac:dyDescent="0.35">
      <c r="A30" s="794">
        <v>25</v>
      </c>
      <c r="B30" s="1233"/>
      <c r="C30" s="1233"/>
      <c r="D30" s="1233"/>
      <c r="E30" s="1233"/>
      <c r="F30" s="1233"/>
      <c r="G30" s="1234"/>
      <c r="H30" s="1234"/>
      <c r="I30" s="797" t="s">
        <v>204</v>
      </c>
      <c r="J30" s="797" t="s">
        <v>205</v>
      </c>
      <c r="K30" s="795" t="s">
        <v>2097</v>
      </c>
    </row>
    <row r="31" spans="1:11" ht="17.149999999999999" x14ac:dyDescent="0.35">
      <c r="A31" s="794">
        <v>26</v>
      </c>
      <c r="B31" s="1233"/>
      <c r="C31" s="1233"/>
      <c r="D31" s="1233"/>
      <c r="E31" s="1233"/>
      <c r="F31" s="1233"/>
      <c r="G31" s="795" t="s">
        <v>212</v>
      </c>
      <c r="H31" s="795" t="s">
        <v>213</v>
      </c>
      <c r="I31" s="795" t="s">
        <v>2094</v>
      </c>
      <c r="J31" s="795" t="s">
        <v>2094</v>
      </c>
      <c r="K31" s="795" t="s">
        <v>2095</v>
      </c>
    </row>
    <row r="32" spans="1:11" ht="25.75" x14ac:dyDescent="0.35">
      <c r="A32" s="794">
        <v>27</v>
      </c>
      <c r="B32" s="1233"/>
      <c r="C32" s="1233"/>
      <c r="D32" s="1233"/>
      <c r="E32" s="1233"/>
      <c r="F32" s="1233"/>
      <c r="G32" s="795" t="s">
        <v>220</v>
      </c>
      <c r="H32" s="795" t="s">
        <v>221</v>
      </c>
      <c r="I32" s="795" t="s">
        <v>2094</v>
      </c>
      <c r="J32" s="795" t="s">
        <v>2094</v>
      </c>
      <c r="K32" s="795" t="s">
        <v>2095</v>
      </c>
    </row>
    <row r="33" spans="1:11" ht="17.149999999999999" x14ac:dyDescent="0.35">
      <c r="A33" s="794">
        <v>28</v>
      </c>
      <c r="B33" s="1233"/>
      <c r="C33" s="1233"/>
      <c r="D33" s="1233"/>
      <c r="E33" s="1234"/>
      <c r="F33" s="1234"/>
      <c r="G33" s="795" t="s">
        <v>223</v>
      </c>
      <c r="H33" s="795" t="s">
        <v>224</v>
      </c>
      <c r="I33" s="795" t="s">
        <v>2094</v>
      </c>
      <c r="J33" s="795" t="s">
        <v>2094</v>
      </c>
      <c r="K33" s="795" t="s">
        <v>2095</v>
      </c>
    </row>
    <row r="34" spans="1:11" x14ac:dyDescent="0.35">
      <c r="A34" s="794">
        <v>29</v>
      </c>
      <c r="B34" s="1233"/>
      <c r="C34" s="1233"/>
      <c r="D34" s="1233"/>
      <c r="E34" s="1232" t="s">
        <v>231</v>
      </c>
      <c r="F34" s="1232" t="s">
        <v>232</v>
      </c>
      <c r="G34" s="795" t="s">
        <v>233</v>
      </c>
      <c r="H34" s="795" t="s">
        <v>234</v>
      </c>
      <c r="I34" s="795" t="s">
        <v>2094</v>
      </c>
      <c r="J34" s="795" t="s">
        <v>2094</v>
      </c>
      <c r="K34" s="795" t="s">
        <v>2095</v>
      </c>
    </row>
    <row r="35" spans="1:11" ht="17.149999999999999" x14ac:dyDescent="0.35">
      <c r="A35" s="794">
        <v>30</v>
      </c>
      <c r="B35" s="1233"/>
      <c r="C35" s="1233"/>
      <c r="D35" s="1233"/>
      <c r="E35" s="1233"/>
      <c r="F35" s="1233"/>
      <c r="G35" s="1232" t="s">
        <v>239</v>
      </c>
      <c r="H35" s="1232" t="s">
        <v>240</v>
      </c>
      <c r="I35" s="797" t="s">
        <v>241</v>
      </c>
      <c r="J35" s="797" t="s">
        <v>242</v>
      </c>
      <c r="K35" s="795" t="s">
        <v>2097</v>
      </c>
    </row>
    <row r="36" spans="1:11" ht="17.149999999999999" x14ac:dyDescent="0.35">
      <c r="A36" s="794">
        <v>31</v>
      </c>
      <c r="B36" s="1233"/>
      <c r="C36" s="1233"/>
      <c r="D36" s="1233"/>
      <c r="E36" s="1233"/>
      <c r="F36" s="1233"/>
      <c r="G36" s="1234"/>
      <c r="H36" s="1234"/>
      <c r="I36" s="797" t="s">
        <v>252</v>
      </c>
      <c r="J36" s="797" t="s">
        <v>253</v>
      </c>
      <c r="K36" s="795" t="s">
        <v>2097</v>
      </c>
    </row>
    <row r="37" spans="1:11" ht="17.149999999999999" x14ac:dyDescent="0.35">
      <c r="A37" s="794">
        <v>32</v>
      </c>
      <c r="B37" s="1233"/>
      <c r="C37" s="1233"/>
      <c r="D37" s="1233"/>
      <c r="E37" s="1234"/>
      <c r="F37" s="1234"/>
      <c r="G37" s="795" t="s">
        <v>257</v>
      </c>
      <c r="H37" s="798" t="s">
        <v>1951</v>
      </c>
      <c r="I37" s="795" t="s">
        <v>2094</v>
      </c>
      <c r="J37" s="795" t="s">
        <v>2094</v>
      </c>
      <c r="K37" s="795" t="s">
        <v>2095</v>
      </c>
    </row>
    <row r="38" spans="1:11" ht="17.149999999999999" x14ac:dyDescent="0.35">
      <c r="A38" s="794">
        <v>33</v>
      </c>
      <c r="B38" s="1233"/>
      <c r="C38" s="1233"/>
      <c r="D38" s="1233"/>
      <c r="E38" s="1232" t="s">
        <v>267</v>
      </c>
      <c r="F38" s="1232" t="s">
        <v>268</v>
      </c>
      <c r="G38" s="1232" t="s">
        <v>269</v>
      </c>
      <c r="H38" s="1232" t="s">
        <v>280</v>
      </c>
      <c r="I38" s="795" t="s">
        <v>281</v>
      </c>
      <c r="J38" s="795" t="s">
        <v>282</v>
      </c>
      <c r="K38" s="795" t="s">
        <v>2095</v>
      </c>
    </row>
    <row r="39" spans="1:11" x14ac:dyDescent="0.35">
      <c r="A39" s="794">
        <v>34</v>
      </c>
      <c r="B39" s="1233"/>
      <c r="C39" s="1233"/>
      <c r="D39" s="1233"/>
      <c r="E39" s="1233"/>
      <c r="F39" s="1233"/>
      <c r="G39" s="1234"/>
      <c r="H39" s="1234"/>
      <c r="I39" s="795" t="s">
        <v>287</v>
      </c>
      <c r="J39" s="795" t="s">
        <v>288</v>
      </c>
      <c r="K39" s="795" t="s">
        <v>2095</v>
      </c>
    </row>
    <row r="40" spans="1:11" x14ac:dyDescent="0.35">
      <c r="A40" s="794">
        <v>35</v>
      </c>
      <c r="B40" s="1233"/>
      <c r="C40" s="1233"/>
      <c r="D40" s="1233"/>
      <c r="E40" s="1233"/>
      <c r="F40" s="1233"/>
      <c r="G40" s="1232" t="s">
        <v>272</v>
      </c>
      <c r="H40" s="1232" t="s">
        <v>1955</v>
      </c>
      <c r="I40" s="795" t="s">
        <v>294</v>
      </c>
      <c r="J40" s="795" t="s">
        <v>1956</v>
      </c>
      <c r="K40" s="795" t="s">
        <v>2095</v>
      </c>
    </row>
    <row r="41" spans="1:11" ht="17.149999999999999" x14ac:dyDescent="0.35">
      <c r="A41" s="794">
        <v>36</v>
      </c>
      <c r="B41" s="1233"/>
      <c r="C41" s="1233"/>
      <c r="D41" s="1233"/>
      <c r="E41" s="1233"/>
      <c r="F41" s="1233"/>
      <c r="G41" s="1233"/>
      <c r="H41" s="1233"/>
      <c r="I41" s="795" t="s">
        <v>302</v>
      </c>
      <c r="J41" s="795" t="s">
        <v>303</v>
      </c>
      <c r="K41" s="795" t="s">
        <v>2095</v>
      </c>
    </row>
    <row r="42" spans="1:11" ht="25.75" x14ac:dyDescent="0.35">
      <c r="A42" s="794">
        <v>37</v>
      </c>
      <c r="B42" s="1233"/>
      <c r="C42" s="1233"/>
      <c r="D42" s="1233"/>
      <c r="E42" s="1233"/>
      <c r="F42" s="1233"/>
      <c r="G42" s="1233"/>
      <c r="H42" s="1233"/>
      <c r="I42" s="795" t="s">
        <v>310</v>
      </c>
      <c r="J42" s="795" t="s">
        <v>311</v>
      </c>
      <c r="K42" s="795" t="s">
        <v>2095</v>
      </c>
    </row>
    <row r="43" spans="1:11" x14ac:dyDescent="0.35">
      <c r="A43" s="794">
        <v>38</v>
      </c>
      <c r="B43" s="1233"/>
      <c r="C43" s="1233"/>
      <c r="D43" s="1233"/>
      <c r="E43" s="1233"/>
      <c r="F43" s="1233"/>
      <c r="G43" s="1234"/>
      <c r="H43" s="1234"/>
      <c r="I43" s="795" t="s">
        <v>321</v>
      </c>
      <c r="J43" s="795" t="s">
        <v>1960</v>
      </c>
      <c r="K43" s="795" t="s">
        <v>2095</v>
      </c>
    </row>
    <row r="44" spans="1:11" ht="17.149999999999999" x14ac:dyDescent="0.35">
      <c r="A44" s="794">
        <v>39</v>
      </c>
      <c r="B44" s="1233"/>
      <c r="C44" s="1233"/>
      <c r="D44" s="1233"/>
      <c r="E44" s="1233"/>
      <c r="F44" s="1233"/>
      <c r="G44" s="795" t="s">
        <v>334</v>
      </c>
      <c r="H44" s="795" t="s">
        <v>335</v>
      </c>
      <c r="I44" s="795" t="s">
        <v>2094</v>
      </c>
      <c r="J44" s="795" t="s">
        <v>2094</v>
      </c>
      <c r="K44" s="795" t="s">
        <v>2095</v>
      </c>
    </row>
    <row r="45" spans="1:11" ht="17.149999999999999" x14ac:dyDescent="0.35">
      <c r="A45" s="794">
        <v>40</v>
      </c>
      <c r="B45" s="1233"/>
      <c r="C45" s="1233"/>
      <c r="D45" s="1233"/>
      <c r="E45" s="1233"/>
      <c r="F45" s="1233"/>
      <c r="G45" s="1232" t="s">
        <v>339</v>
      </c>
      <c r="H45" s="1232" t="s">
        <v>1891</v>
      </c>
      <c r="I45" s="797" t="s">
        <v>2125</v>
      </c>
      <c r="J45" s="797" t="s">
        <v>2126</v>
      </c>
      <c r="K45" s="795" t="s">
        <v>2097</v>
      </c>
    </row>
    <row r="46" spans="1:11" x14ac:dyDescent="0.35">
      <c r="A46" s="794">
        <v>41</v>
      </c>
      <c r="B46" s="1233"/>
      <c r="C46" s="1233"/>
      <c r="D46" s="1233"/>
      <c r="E46" s="1233"/>
      <c r="F46" s="1233"/>
      <c r="G46" s="1233"/>
      <c r="H46" s="1233"/>
      <c r="I46" s="797" t="s">
        <v>2127</v>
      </c>
      <c r="J46" s="797" t="s">
        <v>2128</v>
      </c>
      <c r="K46" s="795" t="s">
        <v>2097</v>
      </c>
    </row>
    <row r="47" spans="1:11" ht="17.149999999999999" x14ac:dyDescent="0.35">
      <c r="A47" s="794">
        <v>42</v>
      </c>
      <c r="B47" s="1233"/>
      <c r="C47" s="1233"/>
      <c r="D47" s="1233"/>
      <c r="E47" s="1234"/>
      <c r="F47" s="1234"/>
      <c r="G47" s="1234"/>
      <c r="H47" s="1234"/>
      <c r="I47" s="797" t="s">
        <v>2129</v>
      </c>
      <c r="J47" s="797" t="s">
        <v>2130</v>
      </c>
      <c r="K47" s="795" t="s">
        <v>2097</v>
      </c>
    </row>
    <row r="48" spans="1:11" x14ac:dyDescent="0.35">
      <c r="A48" s="794">
        <v>43</v>
      </c>
      <c r="B48" s="1233"/>
      <c r="C48" s="1233"/>
      <c r="D48" s="1233"/>
      <c r="E48" s="795" t="s">
        <v>345</v>
      </c>
      <c r="F48" s="795" t="s">
        <v>346</v>
      </c>
      <c r="G48" s="795" t="s">
        <v>2094</v>
      </c>
      <c r="H48" s="795" t="s">
        <v>2094</v>
      </c>
      <c r="I48" s="795" t="s">
        <v>2094</v>
      </c>
      <c r="J48" s="795" t="s">
        <v>2094</v>
      </c>
      <c r="K48" s="795" t="s">
        <v>2095</v>
      </c>
    </row>
    <row r="49" spans="1:11" x14ac:dyDescent="0.35">
      <c r="A49" s="794">
        <v>44</v>
      </c>
      <c r="B49" s="1233"/>
      <c r="C49" s="1233"/>
      <c r="D49" s="1233"/>
      <c r="E49" s="795" t="s">
        <v>352</v>
      </c>
      <c r="F49" s="795" t="s">
        <v>353</v>
      </c>
      <c r="G49" s="795" t="s">
        <v>2094</v>
      </c>
      <c r="H49" s="795" t="s">
        <v>2094</v>
      </c>
      <c r="I49" s="795" t="s">
        <v>2094</v>
      </c>
      <c r="J49" s="795" t="s">
        <v>2094</v>
      </c>
      <c r="K49" s="795" t="s">
        <v>2095</v>
      </c>
    </row>
    <row r="50" spans="1:11" x14ac:dyDescent="0.35">
      <c r="A50" s="794">
        <v>45</v>
      </c>
      <c r="B50" s="1233"/>
      <c r="C50" s="1234"/>
      <c r="D50" s="1234"/>
      <c r="E50" s="795" t="s">
        <v>354</v>
      </c>
      <c r="F50" s="795" t="s">
        <v>355</v>
      </c>
      <c r="G50" s="795" t="s">
        <v>2094</v>
      </c>
      <c r="H50" s="795" t="s">
        <v>2094</v>
      </c>
      <c r="I50" s="795" t="s">
        <v>2094</v>
      </c>
      <c r="J50" s="795" t="s">
        <v>2094</v>
      </c>
      <c r="K50" s="795" t="s">
        <v>2095</v>
      </c>
    </row>
    <row r="51" spans="1:11" ht="17.149999999999999" x14ac:dyDescent="0.35">
      <c r="A51" s="794">
        <v>46</v>
      </c>
      <c r="B51" s="1233"/>
      <c r="C51" s="1232" t="s">
        <v>357</v>
      </c>
      <c r="D51" s="1232" t="s">
        <v>358</v>
      </c>
      <c r="E51" s="1232" t="s">
        <v>360</v>
      </c>
      <c r="F51" s="1232" t="s">
        <v>361</v>
      </c>
      <c r="G51" s="795" t="s">
        <v>362</v>
      </c>
      <c r="H51" s="795" t="s">
        <v>1966</v>
      </c>
      <c r="I51" s="795" t="s">
        <v>2094</v>
      </c>
      <c r="J51" s="795" t="s">
        <v>2094</v>
      </c>
      <c r="K51" s="795" t="s">
        <v>2095</v>
      </c>
    </row>
    <row r="52" spans="1:11" x14ac:dyDescent="0.35">
      <c r="A52" s="794">
        <v>47</v>
      </c>
      <c r="B52" s="1233"/>
      <c r="C52" s="1233"/>
      <c r="D52" s="1233"/>
      <c r="E52" s="1233"/>
      <c r="F52" s="1233"/>
      <c r="G52" s="795" t="s">
        <v>368</v>
      </c>
      <c r="H52" s="795" t="s">
        <v>369</v>
      </c>
      <c r="I52" s="795" t="s">
        <v>2094</v>
      </c>
      <c r="J52" s="795" t="s">
        <v>2094</v>
      </c>
      <c r="K52" s="795" t="s">
        <v>2095</v>
      </c>
    </row>
    <row r="53" spans="1:11" ht="25.75" x14ac:dyDescent="0.35">
      <c r="A53" s="794">
        <v>48</v>
      </c>
      <c r="B53" s="1233"/>
      <c r="C53" s="1233"/>
      <c r="D53" s="1233"/>
      <c r="E53" s="1233"/>
      <c r="F53" s="1233"/>
      <c r="G53" s="795" t="s">
        <v>378</v>
      </c>
      <c r="H53" s="795" t="s">
        <v>379</v>
      </c>
      <c r="I53" s="795" t="s">
        <v>2094</v>
      </c>
      <c r="J53" s="795" t="s">
        <v>2094</v>
      </c>
      <c r="K53" s="795" t="s">
        <v>2095</v>
      </c>
    </row>
    <row r="54" spans="1:11" ht="17.149999999999999" x14ac:dyDescent="0.35">
      <c r="A54" s="794">
        <v>49</v>
      </c>
      <c r="B54" s="1233"/>
      <c r="C54" s="1233"/>
      <c r="D54" s="1233"/>
      <c r="E54" s="1233"/>
      <c r="F54" s="1233"/>
      <c r="G54" s="1232" t="s">
        <v>383</v>
      </c>
      <c r="H54" s="1232" t="s">
        <v>384</v>
      </c>
      <c r="I54" s="797" t="s">
        <v>2131</v>
      </c>
      <c r="J54" s="797" t="s">
        <v>389</v>
      </c>
      <c r="K54" s="795" t="s">
        <v>2097</v>
      </c>
    </row>
    <row r="55" spans="1:11" ht="17.149999999999999" x14ac:dyDescent="0.35">
      <c r="A55" s="794">
        <v>50</v>
      </c>
      <c r="B55" s="1233"/>
      <c r="C55" s="1233"/>
      <c r="D55" s="1233"/>
      <c r="E55" s="1233"/>
      <c r="F55" s="1233"/>
      <c r="G55" s="1233"/>
      <c r="H55" s="1233"/>
      <c r="I55" s="797" t="s">
        <v>2132</v>
      </c>
      <c r="J55" s="797" t="s">
        <v>394</v>
      </c>
      <c r="K55" s="795" t="s">
        <v>2097</v>
      </c>
    </row>
    <row r="56" spans="1:11" ht="25.75" x14ac:dyDescent="0.35">
      <c r="A56" s="794">
        <v>51</v>
      </c>
      <c r="B56" s="1233"/>
      <c r="C56" s="1233"/>
      <c r="D56" s="1233"/>
      <c r="E56" s="1233"/>
      <c r="F56" s="1233"/>
      <c r="G56" s="1234"/>
      <c r="H56" s="1234"/>
      <c r="I56" s="797" t="s">
        <v>2133</v>
      </c>
      <c r="J56" s="797" t="s">
        <v>2134</v>
      </c>
      <c r="K56" s="795" t="s">
        <v>2097</v>
      </c>
    </row>
    <row r="57" spans="1:11" ht="34.299999999999997" x14ac:dyDescent="0.35">
      <c r="A57" s="794">
        <v>52</v>
      </c>
      <c r="B57" s="1233"/>
      <c r="C57" s="1233"/>
      <c r="D57" s="1233"/>
      <c r="E57" s="1233"/>
      <c r="F57" s="1233"/>
      <c r="G57" s="795" t="s">
        <v>404</v>
      </c>
      <c r="H57" s="795" t="s">
        <v>1892</v>
      </c>
      <c r="I57" s="795" t="s">
        <v>2094</v>
      </c>
      <c r="J57" s="795" t="s">
        <v>2094</v>
      </c>
      <c r="K57" s="795" t="s">
        <v>2095</v>
      </c>
    </row>
    <row r="58" spans="1:11" x14ac:dyDescent="0.35">
      <c r="A58" s="794">
        <v>53</v>
      </c>
      <c r="B58" s="1233"/>
      <c r="C58" s="1233"/>
      <c r="D58" s="1233"/>
      <c r="E58" s="1233"/>
      <c r="F58" s="1233"/>
      <c r="G58" s="1232" t="s">
        <v>411</v>
      </c>
      <c r="H58" s="1232" t="s">
        <v>412</v>
      </c>
      <c r="I58" s="797" t="s">
        <v>2135</v>
      </c>
      <c r="J58" s="797" t="s">
        <v>414</v>
      </c>
      <c r="K58" s="795" t="s">
        <v>2097</v>
      </c>
    </row>
    <row r="59" spans="1:11" x14ac:dyDescent="0.35">
      <c r="A59" s="794">
        <v>54</v>
      </c>
      <c r="B59" s="1233"/>
      <c r="C59" s="1233"/>
      <c r="D59" s="1233"/>
      <c r="E59" s="1233"/>
      <c r="F59" s="1233"/>
      <c r="G59" s="1233"/>
      <c r="H59" s="1233"/>
      <c r="I59" s="797" t="s">
        <v>2136</v>
      </c>
      <c r="J59" s="797" t="s">
        <v>2137</v>
      </c>
      <c r="K59" s="795" t="s">
        <v>2097</v>
      </c>
    </row>
    <row r="60" spans="1:11" ht="25.75" x14ac:dyDescent="0.35">
      <c r="A60" s="794">
        <v>55</v>
      </c>
      <c r="B60" s="1233"/>
      <c r="C60" s="1233"/>
      <c r="D60" s="1233"/>
      <c r="E60" s="1234"/>
      <c r="F60" s="1234"/>
      <c r="G60" s="1234"/>
      <c r="H60" s="1234"/>
      <c r="I60" s="797" t="s">
        <v>2138</v>
      </c>
      <c r="J60" s="797" t="s">
        <v>2139</v>
      </c>
      <c r="K60" s="795" t="s">
        <v>2097</v>
      </c>
    </row>
    <row r="61" spans="1:11" ht="17.149999999999999" x14ac:dyDescent="0.35">
      <c r="A61" s="794">
        <v>56</v>
      </c>
      <c r="B61" s="1233"/>
      <c r="C61" s="1233"/>
      <c r="D61" s="1233"/>
      <c r="E61" s="1232" t="s">
        <v>432</v>
      </c>
      <c r="F61" s="1232" t="s">
        <v>433</v>
      </c>
      <c r="G61" s="795" t="s">
        <v>434</v>
      </c>
      <c r="H61" s="795" t="s">
        <v>1893</v>
      </c>
      <c r="I61" s="795" t="s">
        <v>2094</v>
      </c>
      <c r="J61" s="795" t="s">
        <v>2094</v>
      </c>
      <c r="K61" s="795" t="s">
        <v>2095</v>
      </c>
    </row>
    <row r="62" spans="1:11" ht="25.75" x14ac:dyDescent="0.35">
      <c r="A62" s="794">
        <v>57</v>
      </c>
      <c r="B62" s="1233"/>
      <c r="C62" s="1233"/>
      <c r="D62" s="1233"/>
      <c r="E62" s="1233"/>
      <c r="F62" s="1233"/>
      <c r="G62" s="1232" t="s">
        <v>429</v>
      </c>
      <c r="H62" s="1232" t="s">
        <v>436</v>
      </c>
      <c r="I62" s="797" t="s">
        <v>2140</v>
      </c>
      <c r="J62" s="797" t="s">
        <v>2141</v>
      </c>
      <c r="K62" s="795" t="s">
        <v>2097</v>
      </c>
    </row>
    <row r="63" spans="1:11" ht="17.149999999999999" x14ac:dyDescent="0.35">
      <c r="A63" s="794">
        <v>58</v>
      </c>
      <c r="B63" s="1233"/>
      <c r="C63" s="1233"/>
      <c r="D63" s="1233"/>
      <c r="E63" s="1233"/>
      <c r="F63" s="1233"/>
      <c r="G63" s="1233"/>
      <c r="H63" s="1233"/>
      <c r="I63" s="797" t="s">
        <v>2142</v>
      </c>
      <c r="J63" s="797" t="s">
        <v>2143</v>
      </c>
      <c r="K63" s="795" t="s">
        <v>2097</v>
      </c>
    </row>
    <row r="64" spans="1:11" ht="25.75" x14ac:dyDescent="0.35">
      <c r="A64" s="794">
        <v>59</v>
      </c>
      <c r="B64" s="1233"/>
      <c r="C64" s="1233"/>
      <c r="D64" s="1233"/>
      <c r="E64" s="1233"/>
      <c r="F64" s="1233"/>
      <c r="G64" s="1234"/>
      <c r="H64" s="1234"/>
      <c r="I64" s="797" t="s">
        <v>2144</v>
      </c>
      <c r="J64" s="797" t="s">
        <v>2145</v>
      </c>
      <c r="K64" s="795" t="s">
        <v>2097</v>
      </c>
    </row>
    <row r="65" spans="1:11" ht="17.149999999999999" x14ac:dyDescent="0.35">
      <c r="A65" s="794">
        <v>60</v>
      </c>
      <c r="B65" s="1233"/>
      <c r="C65" s="1233"/>
      <c r="D65" s="1233"/>
      <c r="E65" s="1233"/>
      <c r="F65" s="1233"/>
      <c r="G65" s="1232" t="s">
        <v>437</v>
      </c>
      <c r="H65" s="1232" t="s">
        <v>438</v>
      </c>
      <c r="I65" s="797" t="s">
        <v>2146</v>
      </c>
      <c r="J65" s="797" t="s">
        <v>2147</v>
      </c>
      <c r="K65" s="795" t="s">
        <v>2097</v>
      </c>
    </row>
    <row r="66" spans="1:11" ht="25.75" x14ac:dyDescent="0.35">
      <c r="A66" s="794">
        <v>61</v>
      </c>
      <c r="B66" s="1233"/>
      <c r="C66" s="1233"/>
      <c r="D66" s="1233"/>
      <c r="E66" s="1233"/>
      <c r="F66" s="1233"/>
      <c r="G66" s="1233"/>
      <c r="H66" s="1233"/>
      <c r="I66" s="797" t="s">
        <v>2148</v>
      </c>
      <c r="J66" s="797" t="s">
        <v>2149</v>
      </c>
      <c r="K66" s="795" t="s">
        <v>2097</v>
      </c>
    </row>
    <row r="67" spans="1:11" ht="17.149999999999999" x14ac:dyDescent="0.35">
      <c r="A67" s="794">
        <v>62</v>
      </c>
      <c r="B67" s="1233"/>
      <c r="C67" s="1233"/>
      <c r="D67" s="1233"/>
      <c r="E67" s="1233"/>
      <c r="F67" s="1233"/>
      <c r="G67" s="1234"/>
      <c r="H67" s="1234"/>
      <c r="I67" s="797" t="s">
        <v>2150</v>
      </c>
      <c r="J67" s="797" t="s">
        <v>2151</v>
      </c>
      <c r="K67" s="795" t="s">
        <v>2097</v>
      </c>
    </row>
    <row r="68" spans="1:11" ht="25.75" x14ac:dyDescent="0.35">
      <c r="A68" s="794">
        <v>63</v>
      </c>
      <c r="B68" s="1233"/>
      <c r="C68" s="1233"/>
      <c r="D68" s="1233"/>
      <c r="E68" s="1233"/>
      <c r="F68" s="1233"/>
      <c r="G68" s="795" t="s">
        <v>397</v>
      </c>
      <c r="H68" s="795" t="s">
        <v>443</v>
      </c>
      <c r="I68" s="795" t="s">
        <v>2094</v>
      </c>
      <c r="J68" s="795" t="s">
        <v>2094</v>
      </c>
      <c r="K68" s="795" t="s">
        <v>2095</v>
      </c>
    </row>
    <row r="69" spans="1:11" ht="29.25" customHeight="1" x14ac:dyDescent="0.35">
      <c r="A69" s="794">
        <v>64</v>
      </c>
      <c r="B69" s="1233"/>
      <c r="C69" s="1233"/>
      <c r="D69" s="1233"/>
      <c r="E69" s="1233"/>
      <c r="F69" s="1233"/>
      <c r="G69" s="1232" t="s">
        <v>388</v>
      </c>
      <c r="H69" s="1232" t="s">
        <v>1882</v>
      </c>
      <c r="I69" s="797" t="s">
        <v>445</v>
      </c>
      <c r="J69" s="797" t="s">
        <v>446</v>
      </c>
      <c r="K69" s="795" t="s">
        <v>2097</v>
      </c>
    </row>
    <row r="70" spans="1:11" ht="17.149999999999999" x14ac:dyDescent="0.35">
      <c r="A70" s="794">
        <v>65</v>
      </c>
      <c r="B70" s="1234"/>
      <c r="C70" s="1234"/>
      <c r="D70" s="1234"/>
      <c r="E70" s="1234"/>
      <c r="F70" s="1234"/>
      <c r="G70" s="1234"/>
      <c r="H70" s="1234"/>
      <c r="I70" s="797" t="s">
        <v>453</v>
      </c>
      <c r="J70" s="797" t="s">
        <v>2152</v>
      </c>
      <c r="K70" s="795" t="s">
        <v>2097</v>
      </c>
    </row>
    <row r="71" spans="1:11" ht="17.149999999999999" x14ac:dyDescent="0.35">
      <c r="A71" s="794">
        <v>66</v>
      </c>
      <c r="B71" s="1232" t="s">
        <v>1895</v>
      </c>
      <c r="C71" s="1232" t="s">
        <v>456</v>
      </c>
      <c r="D71" s="1232" t="s">
        <v>1896</v>
      </c>
      <c r="E71" s="1232" t="s">
        <v>459</v>
      </c>
      <c r="F71" s="1232" t="s">
        <v>460</v>
      </c>
      <c r="G71" s="1232" t="s">
        <v>461</v>
      </c>
      <c r="H71" s="1232" t="s">
        <v>462</v>
      </c>
      <c r="I71" s="797" t="s">
        <v>463</v>
      </c>
      <c r="J71" s="797" t="s">
        <v>464</v>
      </c>
      <c r="K71" s="795" t="s">
        <v>2097</v>
      </c>
    </row>
    <row r="72" spans="1:11" ht="17.149999999999999" x14ac:dyDescent="0.35">
      <c r="A72" s="794">
        <v>67</v>
      </c>
      <c r="B72" s="1233"/>
      <c r="C72" s="1233"/>
      <c r="D72" s="1233"/>
      <c r="E72" s="1233"/>
      <c r="F72" s="1233"/>
      <c r="G72" s="1233"/>
      <c r="H72" s="1233"/>
      <c r="I72" s="797" t="s">
        <v>467</v>
      </c>
      <c r="J72" s="797" t="s">
        <v>468</v>
      </c>
      <c r="K72" s="795" t="s">
        <v>2097</v>
      </c>
    </row>
    <row r="73" spans="1:11" ht="25.75" x14ac:dyDescent="0.35">
      <c r="A73" s="794">
        <v>68</v>
      </c>
      <c r="B73" s="1233"/>
      <c r="C73" s="1233"/>
      <c r="D73" s="1233"/>
      <c r="E73" s="1233"/>
      <c r="F73" s="1233"/>
      <c r="G73" s="1234"/>
      <c r="H73" s="1234"/>
      <c r="I73" s="797" t="s">
        <v>470</v>
      </c>
      <c r="J73" s="797" t="s">
        <v>471</v>
      </c>
      <c r="K73" s="795" t="s">
        <v>2097</v>
      </c>
    </row>
    <row r="74" spans="1:11" ht="17.149999999999999" x14ac:dyDescent="0.35">
      <c r="A74" s="794">
        <v>69</v>
      </c>
      <c r="B74" s="1233"/>
      <c r="C74" s="1233"/>
      <c r="D74" s="1233"/>
      <c r="E74" s="1233"/>
      <c r="F74" s="1233"/>
      <c r="G74" s="1232" t="s">
        <v>473</v>
      </c>
      <c r="H74" s="1232" t="s">
        <v>474</v>
      </c>
      <c r="I74" s="795" t="s">
        <v>475</v>
      </c>
      <c r="J74" s="795" t="s">
        <v>476</v>
      </c>
      <c r="K74" s="795" t="s">
        <v>2095</v>
      </c>
    </row>
    <row r="75" spans="1:11" ht="17.149999999999999" x14ac:dyDescent="0.35">
      <c r="A75" s="794">
        <v>70</v>
      </c>
      <c r="B75" s="1233"/>
      <c r="C75" s="1233"/>
      <c r="D75" s="1233"/>
      <c r="E75" s="1233"/>
      <c r="F75" s="1233"/>
      <c r="G75" s="1233"/>
      <c r="H75" s="1233"/>
      <c r="I75" s="795" t="s">
        <v>478</v>
      </c>
      <c r="J75" s="795" t="s">
        <v>479</v>
      </c>
      <c r="K75" s="795" t="s">
        <v>2095</v>
      </c>
    </row>
    <row r="76" spans="1:11" ht="17.149999999999999" x14ac:dyDescent="0.35">
      <c r="A76" s="794">
        <v>71</v>
      </c>
      <c r="B76" s="1233"/>
      <c r="C76" s="1233"/>
      <c r="D76" s="1233"/>
      <c r="E76" s="1233"/>
      <c r="F76" s="1233"/>
      <c r="G76" s="1233"/>
      <c r="H76" s="1233"/>
      <c r="I76" s="795" t="s">
        <v>483</v>
      </c>
      <c r="J76" s="795" t="s">
        <v>484</v>
      </c>
      <c r="K76" s="795" t="s">
        <v>2095</v>
      </c>
    </row>
    <row r="77" spans="1:11" ht="17.149999999999999" x14ac:dyDescent="0.35">
      <c r="A77" s="794">
        <v>72</v>
      </c>
      <c r="B77" s="1233"/>
      <c r="C77" s="1233"/>
      <c r="D77" s="1233"/>
      <c r="E77" s="1233"/>
      <c r="F77" s="1233"/>
      <c r="G77" s="1233"/>
      <c r="H77" s="1233"/>
      <c r="I77" s="795" t="s">
        <v>491</v>
      </c>
      <c r="J77" s="795" t="s">
        <v>492</v>
      </c>
      <c r="K77" s="795" t="s">
        <v>2095</v>
      </c>
    </row>
    <row r="78" spans="1:11" ht="17.149999999999999" x14ac:dyDescent="0.35">
      <c r="A78" s="794">
        <v>73</v>
      </c>
      <c r="B78" s="1233"/>
      <c r="C78" s="1233"/>
      <c r="D78" s="1233"/>
      <c r="E78" s="1233"/>
      <c r="F78" s="1233"/>
      <c r="G78" s="1233"/>
      <c r="H78" s="1233"/>
      <c r="I78" s="795" t="s">
        <v>507</v>
      </c>
      <c r="J78" s="795" t="s">
        <v>508</v>
      </c>
      <c r="K78" s="795" t="s">
        <v>2095</v>
      </c>
    </row>
    <row r="79" spans="1:11" x14ac:dyDescent="0.35">
      <c r="A79" s="794">
        <v>74</v>
      </c>
      <c r="B79" s="1233"/>
      <c r="C79" s="1233"/>
      <c r="D79" s="1233"/>
      <c r="E79" s="1233"/>
      <c r="F79" s="1233"/>
      <c r="G79" s="1233"/>
      <c r="H79" s="1233"/>
      <c r="I79" s="795" t="s">
        <v>509</v>
      </c>
      <c r="J79" s="795" t="s">
        <v>510</v>
      </c>
      <c r="K79" s="795" t="s">
        <v>2095</v>
      </c>
    </row>
    <row r="80" spans="1:11" ht="25.75" x14ac:dyDescent="0.35">
      <c r="A80" s="794">
        <v>75</v>
      </c>
      <c r="B80" s="1233"/>
      <c r="C80" s="1233"/>
      <c r="D80" s="1233"/>
      <c r="E80" s="1233"/>
      <c r="F80" s="1233"/>
      <c r="G80" s="1233"/>
      <c r="H80" s="1233"/>
      <c r="I80" s="795" t="s">
        <v>511</v>
      </c>
      <c r="J80" s="795" t="s">
        <v>512</v>
      </c>
      <c r="K80" s="795" t="s">
        <v>2095</v>
      </c>
    </row>
    <row r="81" spans="1:11" ht="25.75" x14ac:dyDescent="0.35">
      <c r="A81" s="794">
        <v>76</v>
      </c>
      <c r="B81" s="1233"/>
      <c r="C81" s="1233"/>
      <c r="D81" s="1233"/>
      <c r="E81" s="1233"/>
      <c r="F81" s="1233"/>
      <c r="G81" s="1233"/>
      <c r="H81" s="1233"/>
      <c r="I81" s="795" t="s">
        <v>513</v>
      </c>
      <c r="J81" s="795" t="s">
        <v>514</v>
      </c>
      <c r="K81" s="795" t="s">
        <v>2095</v>
      </c>
    </row>
    <row r="82" spans="1:11" ht="17.149999999999999" x14ac:dyDescent="0.35">
      <c r="A82" s="794">
        <v>77</v>
      </c>
      <c r="B82" s="1233"/>
      <c r="C82" s="1233"/>
      <c r="D82" s="1233"/>
      <c r="E82" s="1233"/>
      <c r="F82" s="1233"/>
      <c r="G82" s="1233"/>
      <c r="H82" s="1233"/>
      <c r="I82" s="795" t="s">
        <v>515</v>
      </c>
      <c r="J82" s="795" t="s">
        <v>516</v>
      </c>
      <c r="K82" s="795" t="s">
        <v>2095</v>
      </c>
    </row>
    <row r="83" spans="1:11" ht="51.45" x14ac:dyDescent="0.35">
      <c r="A83" s="794">
        <v>78</v>
      </c>
      <c r="B83" s="1233"/>
      <c r="C83" s="1233"/>
      <c r="D83" s="1233"/>
      <c r="E83" s="1233"/>
      <c r="F83" s="1233"/>
      <c r="G83" s="1234"/>
      <c r="H83" s="1234"/>
      <c r="I83" s="795" t="s">
        <v>517</v>
      </c>
      <c r="J83" s="795" t="s">
        <v>518</v>
      </c>
      <c r="K83" s="795" t="s">
        <v>2095</v>
      </c>
    </row>
    <row r="84" spans="1:11" ht="25.75" x14ac:dyDescent="0.35">
      <c r="A84" s="794">
        <v>79</v>
      </c>
      <c r="B84" s="1233"/>
      <c r="C84" s="1233"/>
      <c r="D84" s="1233"/>
      <c r="E84" s="1233"/>
      <c r="F84" s="1233"/>
      <c r="G84" s="795" t="s">
        <v>519</v>
      </c>
      <c r="H84" s="795" t="s">
        <v>520</v>
      </c>
      <c r="I84" s="795" t="s">
        <v>2094</v>
      </c>
      <c r="J84" s="795" t="s">
        <v>2094</v>
      </c>
      <c r="K84" s="795" t="s">
        <v>2095</v>
      </c>
    </row>
    <row r="85" spans="1:11" ht="17.149999999999999" x14ac:dyDescent="0.35">
      <c r="A85" s="794">
        <v>80</v>
      </c>
      <c r="B85" s="1233"/>
      <c r="C85" s="1233"/>
      <c r="D85" s="1233"/>
      <c r="E85" s="1233"/>
      <c r="F85" s="1233"/>
      <c r="G85" s="795" t="s">
        <v>522</v>
      </c>
      <c r="H85" s="795" t="s">
        <v>523</v>
      </c>
      <c r="I85" s="795" t="s">
        <v>2094</v>
      </c>
      <c r="J85" s="795" t="s">
        <v>2094</v>
      </c>
      <c r="K85" s="795" t="s">
        <v>2095</v>
      </c>
    </row>
    <row r="86" spans="1:11" ht="25.75" x14ac:dyDescent="0.35">
      <c r="A86" s="794">
        <v>81</v>
      </c>
      <c r="B86" s="1233"/>
      <c r="C86" s="1233"/>
      <c r="D86" s="1233"/>
      <c r="E86" s="1234"/>
      <c r="F86" s="1234"/>
      <c r="G86" s="795" t="s">
        <v>525</v>
      </c>
      <c r="H86" s="795" t="s">
        <v>1898</v>
      </c>
      <c r="I86" s="795" t="s">
        <v>2094</v>
      </c>
      <c r="J86" s="795" t="s">
        <v>2094</v>
      </c>
      <c r="K86" s="795" t="s">
        <v>2095</v>
      </c>
    </row>
    <row r="87" spans="1:11" ht="25.75" x14ac:dyDescent="0.35">
      <c r="A87" s="794">
        <v>82</v>
      </c>
      <c r="B87" s="1233"/>
      <c r="C87" s="1233"/>
      <c r="D87" s="1233"/>
      <c r="E87" s="1232" t="s">
        <v>539</v>
      </c>
      <c r="F87" s="1232" t="s">
        <v>1768</v>
      </c>
      <c r="G87" s="797" t="s">
        <v>541</v>
      </c>
      <c r="H87" s="797" t="s">
        <v>2153</v>
      </c>
      <c r="I87" s="795" t="s">
        <v>2094</v>
      </c>
      <c r="J87" s="795" t="s">
        <v>2094</v>
      </c>
      <c r="K87" s="795" t="s">
        <v>2097</v>
      </c>
    </row>
    <row r="88" spans="1:11" ht="25.75" x14ac:dyDescent="0.35">
      <c r="A88" s="794">
        <v>83</v>
      </c>
      <c r="B88" s="1233"/>
      <c r="C88" s="1233"/>
      <c r="D88" s="1233"/>
      <c r="E88" s="1233"/>
      <c r="F88" s="1233"/>
      <c r="G88" s="797" t="s">
        <v>549</v>
      </c>
      <c r="H88" s="797" t="s">
        <v>2154</v>
      </c>
      <c r="I88" s="795" t="s">
        <v>2094</v>
      </c>
      <c r="J88" s="795" t="s">
        <v>2094</v>
      </c>
      <c r="K88" s="795" t="s">
        <v>2097</v>
      </c>
    </row>
    <row r="89" spans="1:11" ht="25.75" x14ac:dyDescent="0.35">
      <c r="A89" s="794">
        <v>84</v>
      </c>
      <c r="B89" s="1233"/>
      <c r="C89" s="1234"/>
      <c r="D89" s="1234"/>
      <c r="E89" s="1234"/>
      <c r="F89" s="1234"/>
      <c r="G89" s="797" t="s">
        <v>560</v>
      </c>
      <c r="H89" s="797" t="s">
        <v>2155</v>
      </c>
      <c r="I89" s="795" t="s">
        <v>2094</v>
      </c>
      <c r="J89" s="795" t="s">
        <v>2094</v>
      </c>
      <c r="K89" s="795" t="s">
        <v>2097</v>
      </c>
    </row>
    <row r="90" spans="1:11" ht="17.149999999999999" x14ac:dyDescent="0.35">
      <c r="A90" s="794">
        <v>85</v>
      </c>
      <c r="B90" s="1233"/>
      <c r="C90" s="1232" t="s">
        <v>575</v>
      </c>
      <c r="D90" s="1232" t="s">
        <v>576</v>
      </c>
      <c r="E90" s="1232" t="s">
        <v>578</v>
      </c>
      <c r="F90" s="1232" t="s">
        <v>579</v>
      </c>
      <c r="G90" s="1232" t="s">
        <v>580</v>
      </c>
      <c r="H90" s="1232" t="s">
        <v>586</v>
      </c>
      <c r="I90" s="795" t="s">
        <v>587</v>
      </c>
      <c r="J90" s="795" t="s">
        <v>581</v>
      </c>
      <c r="K90" s="795" t="s">
        <v>2095</v>
      </c>
    </row>
    <row r="91" spans="1:11" ht="17.149999999999999" x14ac:dyDescent="0.35">
      <c r="A91" s="794">
        <v>86</v>
      </c>
      <c r="B91" s="1233"/>
      <c r="C91" s="1233"/>
      <c r="D91" s="1233"/>
      <c r="E91" s="1233"/>
      <c r="F91" s="1233"/>
      <c r="G91" s="1233"/>
      <c r="H91" s="1233"/>
      <c r="I91" s="795" t="s">
        <v>591</v>
      </c>
      <c r="J91" s="795" t="s">
        <v>592</v>
      </c>
      <c r="K91" s="795" t="s">
        <v>2095</v>
      </c>
    </row>
    <row r="92" spans="1:11" ht="17.149999999999999" x14ac:dyDescent="0.35">
      <c r="A92" s="794">
        <v>87</v>
      </c>
      <c r="B92" s="1233"/>
      <c r="C92" s="1233"/>
      <c r="D92" s="1233"/>
      <c r="E92" s="1233"/>
      <c r="F92" s="1233"/>
      <c r="G92" s="1233"/>
      <c r="H92" s="1233"/>
      <c r="I92" s="795" t="s">
        <v>600</v>
      </c>
      <c r="J92" s="795" t="s">
        <v>601</v>
      </c>
      <c r="K92" s="795" t="s">
        <v>2095</v>
      </c>
    </row>
    <row r="93" spans="1:11" ht="25.75" x14ac:dyDescent="0.35">
      <c r="A93" s="794">
        <v>88</v>
      </c>
      <c r="B93" s="1233"/>
      <c r="C93" s="1233"/>
      <c r="D93" s="1233"/>
      <c r="E93" s="1233"/>
      <c r="F93" s="1233"/>
      <c r="G93" s="1233"/>
      <c r="H93" s="1233"/>
      <c r="I93" s="795" t="s">
        <v>607</v>
      </c>
      <c r="J93" s="795" t="s">
        <v>608</v>
      </c>
      <c r="K93" s="795" t="s">
        <v>2095</v>
      </c>
    </row>
    <row r="94" spans="1:11" ht="34.299999999999997" x14ac:dyDescent="0.35">
      <c r="A94" s="794">
        <v>89</v>
      </c>
      <c r="B94" s="1233"/>
      <c r="C94" s="1233"/>
      <c r="D94" s="1233"/>
      <c r="E94" s="1233"/>
      <c r="F94" s="1233"/>
      <c r="G94" s="1233"/>
      <c r="H94" s="1233"/>
      <c r="I94" s="795" t="s">
        <v>612</v>
      </c>
      <c r="J94" s="795" t="s">
        <v>1990</v>
      </c>
      <c r="K94" s="795" t="s">
        <v>2095</v>
      </c>
    </row>
    <row r="95" spans="1:11" ht="25.75" x14ac:dyDescent="0.35">
      <c r="A95" s="794">
        <v>90</v>
      </c>
      <c r="B95" s="1233"/>
      <c r="C95" s="1233"/>
      <c r="D95" s="1233"/>
      <c r="E95" s="1233"/>
      <c r="F95" s="1233"/>
      <c r="G95" s="1233"/>
      <c r="H95" s="1233"/>
      <c r="I95" s="795" t="s">
        <v>621</v>
      </c>
      <c r="J95" s="795" t="s">
        <v>622</v>
      </c>
      <c r="K95" s="795" t="s">
        <v>2095</v>
      </c>
    </row>
    <row r="96" spans="1:11" ht="25.75" x14ac:dyDescent="0.35">
      <c r="A96" s="794">
        <v>91</v>
      </c>
      <c r="B96" s="1233"/>
      <c r="C96" s="1233"/>
      <c r="D96" s="1233"/>
      <c r="E96" s="1233"/>
      <c r="F96" s="1233"/>
      <c r="G96" s="1234"/>
      <c r="H96" s="1234"/>
      <c r="I96" s="795" t="s">
        <v>626</v>
      </c>
      <c r="J96" s="795" t="s">
        <v>627</v>
      </c>
      <c r="K96" s="795" t="s">
        <v>2095</v>
      </c>
    </row>
    <row r="97" spans="1:11" ht="17.149999999999999" x14ac:dyDescent="0.35">
      <c r="A97" s="794">
        <v>92</v>
      </c>
      <c r="B97" s="1233"/>
      <c r="C97" s="1233"/>
      <c r="D97" s="1233"/>
      <c r="E97" s="1233"/>
      <c r="F97" s="1233"/>
      <c r="G97" s="795" t="s">
        <v>633</v>
      </c>
      <c r="H97" s="795" t="s">
        <v>634</v>
      </c>
      <c r="I97" s="795" t="s">
        <v>2094</v>
      </c>
      <c r="J97" s="795" t="s">
        <v>2094</v>
      </c>
      <c r="K97" s="795" t="s">
        <v>2095</v>
      </c>
    </row>
    <row r="98" spans="1:11" x14ac:dyDescent="0.35">
      <c r="A98" s="794">
        <v>93</v>
      </c>
      <c r="B98" s="1233"/>
      <c r="C98" s="1233"/>
      <c r="D98" s="1233"/>
      <c r="E98" s="1233"/>
      <c r="F98" s="1233"/>
      <c r="G98" s="1232" t="s">
        <v>635</v>
      </c>
      <c r="H98" s="1232" t="s">
        <v>636</v>
      </c>
      <c r="I98" s="797" t="s">
        <v>2156</v>
      </c>
      <c r="J98" s="797" t="s">
        <v>2157</v>
      </c>
      <c r="K98" s="795" t="s">
        <v>2097</v>
      </c>
    </row>
    <row r="99" spans="1:11" ht="17.149999999999999" x14ac:dyDescent="0.35">
      <c r="A99" s="794">
        <v>94</v>
      </c>
      <c r="B99" s="1233"/>
      <c r="C99" s="1233"/>
      <c r="D99" s="1233"/>
      <c r="E99" s="1233"/>
      <c r="F99" s="1233"/>
      <c r="G99" s="1233"/>
      <c r="H99" s="1233"/>
      <c r="I99" s="797" t="s">
        <v>2158</v>
      </c>
      <c r="J99" s="797" t="s">
        <v>2159</v>
      </c>
      <c r="K99" s="795" t="s">
        <v>2097</v>
      </c>
    </row>
    <row r="100" spans="1:11" x14ac:dyDescent="0.35">
      <c r="A100" s="794">
        <v>95</v>
      </c>
      <c r="B100" s="1233"/>
      <c r="C100" s="1233"/>
      <c r="D100" s="1233"/>
      <c r="E100" s="1233"/>
      <c r="F100" s="1233"/>
      <c r="G100" s="1233"/>
      <c r="H100" s="1233"/>
      <c r="I100" s="797" t="s">
        <v>2160</v>
      </c>
      <c r="J100" s="797" t="s">
        <v>2161</v>
      </c>
      <c r="K100" s="795" t="s">
        <v>2097</v>
      </c>
    </row>
    <row r="101" spans="1:11" ht="17.149999999999999" x14ac:dyDescent="0.35">
      <c r="A101" s="794">
        <v>96</v>
      </c>
      <c r="B101" s="1233"/>
      <c r="C101" s="1233"/>
      <c r="D101" s="1233"/>
      <c r="E101" s="1233"/>
      <c r="F101" s="1233"/>
      <c r="G101" s="1234"/>
      <c r="H101" s="1234"/>
      <c r="I101" s="797" t="s">
        <v>2162</v>
      </c>
      <c r="J101" s="797" t="s">
        <v>2163</v>
      </c>
      <c r="K101" s="795" t="s">
        <v>2097</v>
      </c>
    </row>
    <row r="102" spans="1:11" ht="17.149999999999999" x14ac:dyDescent="0.35">
      <c r="A102" s="794">
        <v>97</v>
      </c>
      <c r="B102" s="1233"/>
      <c r="C102" s="1233"/>
      <c r="D102" s="1233"/>
      <c r="E102" s="1234"/>
      <c r="F102" s="1234"/>
      <c r="G102" s="795" t="s">
        <v>696</v>
      </c>
      <c r="H102" s="795" t="s">
        <v>697</v>
      </c>
      <c r="I102" s="795" t="s">
        <v>2094</v>
      </c>
      <c r="J102" s="795" t="s">
        <v>2094</v>
      </c>
      <c r="K102" s="795" t="s">
        <v>2095</v>
      </c>
    </row>
    <row r="103" spans="1:11" ht="17.149999999999999" x14ac:dyDescent="0.35">
      <c r="A103" s="794">
        <v>98</v>
      </c>
      <c r="B103" s="1233"/>
      <c r="C103" s="1233"/>
      <c r="D103" s="1233"/>
      <c r="E103" s="1232" t="s">
        <v>703</v>
      </c>
      <c r="F103" s="1232" t="s">
        <v>704</v>
      </c>
      <c r="G103" s="795" t="s">
        <v>705</v>
      </c>
      <c r="H103" s="795" t="s">
        <v>708</v>
      </c>
      <c r="I103" s="795" t="s">
        <v>709</v>
      </c>
      <c r="J103" s="795" t="s">
        <v>710</v>
      </c>
      <c r="K103" s="795" t="s">
        <v>2095</v>
      </c>
    </row>
    <row r="104" spans="1:11" ht="17.149999999999999" x14ac:dyDescent="0.35">
      <c r="A104" s="794">
        <v>99</v>
      </c>
      <c r="B104" s="1233"/>
      <c r="C104" s="1233"/>
      <c r="D104" s="1233"/>
      <c r="E104" s="1233"/>
      <c r="F104" s="1233"/>
      <c r="G104" s="795" t="s">
        <v>705</v>
      </c>
      <c r="H104" s="795" t="s">
        <v>708</v>
      </c>
      <c r="I104" s="795" t="s">
        <v>716</v>
      </c>
      <c r="J104" s="795" t="s">
        <v>1778</v>
      </c>
      <c r="K104" s="795" t="s">
        <v>2095</v>
      </c>
    </row>
    <row r="105" spans="1:11" ht="17.149999999999999" x14ac:dyDescent="0.35">
      <c r="A105" s="794">
        <v>100</v>
      </c>
      <c r="B105" s="1233"/>
      <c r="C105" s="1233"/>
      <c r="D105" s="1233"/>
      <c r="E105" s="1233"/>
      <c r="F105" s="1233"/>
      <c r="G105" s="795" t="s">
        <v>705</v>
      </c>
      <c r="H105" s="795" t="s">
        <v>708</v>
      </c>
      <c r="I105" s="795" t="s">
        <v>724</v>
      </c>
      <c r="J105" s="795" t="s">
        <v>1779</v>
      </c>
      <c r="K105" s="795" t="s">
        <v>2095</v>
      </c>
    </row>
    <row r="106" spans="1:11" ht="34.299999999999997" x14ac:dyDescent="0.35">
      <c r="A106" s="794">
        <v>101</v>
      </c>
      <c r="B106" s="1233"/>
      <c r="C106" s="1233"/>
      <c r="D106" s="1233"/>
      <c r="E106" s="1233"/>
      <c r="F106" s="1233"/>
      <c r="G106" s="795" t="s">
        <v>732</v>
      </c>
      <c r="H106" s="795" t="s">
        <v>733</v>
      </c>
      <c r="I106" s="795" t="s">
        <v>734</v>
      </c>
      <c r="J106" s="795" t="s">
        <v>735</v>
      </c>
      <c r="K106" s="795" t="s">
        <v>2095</v>
      </c>
    </row>
    <row r="107" spans="1:11" ht="25.75" x14ac:dyDescent="0.35">
      <c r="A107" s="794">
        <v>102</v>
      </c>
      <c r="B107" s="1233"/>
      <c r="C107" s="1233"/>
      <c r="D107" s="1233"/>
      <c r="E107" s="1233"/>
      <c r="F107" s="1233"/>
      <c r="G107" s="795" t="s">
        <v>732</v>
      </c>
      <c r="H107" s="795" t="s">
        <v>733</v>
      </c>
      <c r="I107" s="795" t="s">
        <v>737</v>
      </c>
      <c r="J107" s="795" t="s">
        <v>738</v>
      </c>
      <c r="K107" s="795" t="s">
        <v>2095</v>
      </c>
    </row>
    <row r="108" spans="1:11" ht="17.149999999999999" x14ac:dyDescent="0.35">
      <c r="A108" s="794">
        <v>103</v>
      </c>
      <c r="B108" s="1233"/>
      <c r="C108" s="1233"/>
      <c r="D108" s="1233"/>
      <c r="E108" s="1233"/>
      <c r="F108" s="1233"/>
      <c r="G108" s="1232" t="s">
        <v>739</v>
      </c>
      <c r="H108" s="1232" t="s">
        <v>740</v>
      </c>
      <c r="I108" s="797" t="s">
        <v>1901</v>
      </c>
      <c r="J108" s="797" t="s">
        <v>1883</v>
      </c>
      <c r="K108" s="795" t="s">
        <v>2097</v>
      </c>
    </row>
    <row r="109" spans="1:11" ht="17.149999999999999" x14ac:dyDescent="0.35">
      <c r="A109" s="794">
        <v>104</v>
      </c>
      <c r="B109" s="1233"/>
      <c r="C109" s="1233"/>
      <c r="D109" s="1233"/>
      <c r="E109" s="1233"/>
      <c r="F109" s="1233"/>
      <c r="G109" s="1234"/>
      <c r="H109" s="1234"/>
      <c r="I109" s="797" t="s">
        <v>1902</v>
      </c>
      <c r="J109" s="797" t="s">
        <v>1884</v>
      </c>
      <c r="K109" s="795" t="s">
        <v>2097</v>
      </c>
    </row>
    <row r="110" spans="1:11" ht="17.149999999999999" x14ac:dyDescent="0.35">
      <c r="A110" s="794">
        <v>105</v>
      </c>
      <c r="B110" s="1233"/>
      <c r="C110" s="1233"/>
      <c r="D110" s="1233"/>
      <c r="E110" s="1233"/>
      <c r="F110" s="1233"/>
      <c r="G110" s="1232" t="s">
        <v>744</v>
      </c>
      <c r="H110" s="1232" t="s">
        <v>745</v>
      </c>
      <c r="I110" s="797" t="s">
        <v>2164</v>
      </c>
      <c r="J110" s="797" t="s">
        <v>1885</v>
      </c>
      <c r="K110" s="795" t="s">
        <v>2097</v>
      </c>
    </row>
    <row r="111" spans="1:11" ht="17.149999999999999" x14ac:dyDescent="0.35">
      <c r="A111" s="794">
        <v>106</v>
      </c>
      <c r="B111" s="1233"/>
      <c r="C111" s="1233"/>
      <c r="D111" s="1233"/>
      <c r="E111" s="1234"/>
      <c r="F111" s="1234"/>
      <c r="G111" s="1234"/>
      <c r="H111" s="1234"/>
      <c r="I111" s="797" t="s">
        <v>2165</v>
      </c>
      <c r="J111" s="797" t="s">
        <v>1886</v>
      </c>
      <c r="K111" s="795" t="s">
        <v>2097</v>
      </c>
    </row>
    <row r="112" spans="1:11" ht="17.149999999999999" x14ac:dyDescent="0.35">
      <c r="A112" s="794">
        <v>107</v>
      </c>
      <c r="B112" s="1233"/>
      <c r="C112" s="1233"/>
      <c r="D112" s="1233"/>
      <c r="E112" s="1232" t="s">
        <v>757</v>
      </c>
      <c r="F112" s="1232" t="s">
        <v>758</v>
      </c>
      <c r="G112" s="795" t="s">
        <v>759</v>
      </c>
      <c r="H112" s="795" t="s">
        <v>760</v>
      </c>
      <c r="I112" s="795" t="s">
        <v>2094</v>
      </c>
      <c r="J112" s="795" t="s">
        <v>2094</v>
      </c>
      <c r="K112" s="795" t="s">
        <v>2095</v>
      </c>
    </row>
    <row r="113" spans="1:11" ht="25.75" x14ac:dyDescent="0.35">
      <c r="A113" s="794">
        <v>108</v>
      </c>
      <c r="B113" s="1233"/>
      <c r="C113" s="1233"/>
      <c r="D113" s="1233"/>
      <c r="E113" s="1233"/>
      <c r="F113" s="1233"/>
      <c r="G113" s="1232" t="s">
        <v>766</v>
      </c>
      <c r="H113" s="1232" t="s">
        <v>767</v>
      </c>
      <c r="I113" s="795" t="s">
        <v>768</v>
      </c>
      <c r="J113" s="795" t="s">
        <v>769</v>
      </c>
      <c r="K113" s="795" t="s">
        <v>2095</v>
      </c>
    </row>
    <row r="114" spans="1:11" ht="25.75" x14ac:dyDescent="0.35">
      <c r="A114" s="794">
        <v>109</v>
      </c>
      <c r="B114" s="1233"/>
      <c r="C114" s="1234"/>
      <c r="D114" s="1234"/>
      <c r="E114" s="1234"/>
      <c r="F114" s="1234"/>
      <c r="G114" s="1234"/>
      <c r="H114" s="1234"/>
      <c r="I114" s="795" t="s">
        <v>771</v>
      </c>
      <c r="J114" s="795" t="s">
        <v>772</v>
      </c>
      <c r="K114" s="795" t="s">
        <v>2095</v>
      </c>
    </row>
    <row r="115" spans="1:11" ht="17.149999999999999" x14ac:dyDescent="0.35">
      <c r="A115" s="794">
        <v>110</v>
      </c>
      <c r="B115" s="1233"/>
      <c r="C115" s="1232" t="s">
        <v>777</v>
      </c>
      <c r="D115" s="1232" t="s">
        <v>1868</v>
      </c>
      <c r="E115" s="1232" t="s">
        <v>780</v>
      </c>
      <c r="F115" s="1232" t="s">
        <v>1903</v>
      </c>
      <c r="G115" s="795" t="s">
        <v>782</v>
      </c>
      <c r="H115" s="795" t="s">
        <v>1904</v>
      </c>
      <c r="I115" s="795" t="s">
        <v>2094</v>
      </c>
      <c r="J115" s="795" t="s">
        <v>2094</v>
      </c>
      <c r="K115" s="795" t="s">
        <v>2095</v>
      </c>
    </row>
    <row r="116" spans="1:11" ht="25.75" x14ac:dyDescent="0.35">
      <c r="A116" s="794">
        <v>111</v>
      </c>
      <c r="B116" s="1233"/>
      <c r="C116" s="1233"/>
      <c r="D116" s="1233"/>
      <c r="E116" s="1234"/>
      <c r="F116" s="1234"/>
      <c r="G116" s="795" t="s">
        <v>783</v>
      </c>
      <c r="H116" s="795" t="s">
        <v>1905</v>
      </c>
      <c r="I116" s="795" t="s">
        <v>2094</v>
      </c>
      <c r="J116" s="795" t="s">
        <v>2094</v>
      </c>
      <c r="K116" s="795" t="s">
        <v>2095</v>
      </c>
    </row>
    <row r="117" spans="1:11" x14ac:dyDescent="0.35">
      <c r="A117" s="794">
        <v>112</v>
      </c>
      <c r="B117" s="1233"/>
      <c r="C117" s="1233"/>
      <c r="D117" s="1233"/>
      <c r="E117" s="1232" t="s">
        <v>786</v>
      </c>
      <c r="F117" s="1232" t="s">
        <v>1887</v>
      </c>
      <c r="G117" s="795" t="s">
        <v>788</v>
      </c>
      <c r="H117" s="795" t="s">
        <v>809</v>
      </c>
      <c r="I117" s="795" t="s">
        <v>2094</v>
      </c>
      <c r="J117" s="795" t="s">
        <v>2094</v>
      </c>
      <c r="K117" s="795" t="s">
        <v>2095</v>
      </c>
    </row>
    <row r="118" spans="1:11" x14ac:dyDescent="0.35">
      <c r="A118" s="794">
        <v>113</v>
      </c>
      <c r="B118" s="1233"/>
      <c r="C118" s="1233"/>
      <c r="D118" s="1233"/>
      <c r="E118" s="1233"/>
      <c r="F118" s="1233"/>
      <c r="G118" s="795" t="s">
        <v>794</v>
      </c>
      <c r="H118" s="795" t="s">
        <v>823</v>
      </c>
      <c r="I118" s="795" t="s">
        <v>2094</v>
      </c>
      <c r="J118" s="795" t="s">
        <v>2094</v>
      </c>
      <c r="K118" s="795" t="s">
        <v>2095</v>
      </c>
    </row>
    <row r="119" spans="1:11" x14ac:dyDescent="0.35">
      <c r="A119" s="794">
        <v>114</v>
      </c>
      <c r="B119" s="1233"/>
      <c r="C119" s="1233"/>
      <c r="D119" s="1233"/>
      <c r="E119" s="1233"/>
      <c r="F119" s="1233"/>
      <c r="G119" s="795" t="s">
        <v>797</v>
      </c>
      <c r="H119" s="795" t="s">
        <v>827</v>
      </c>
      <c r="I119" s="795" t="s">
        <v>2094</v>
      </c>
      <c r="J119" s="795" t="s">
        <v>2094</v>
      </c>
      <c r="K119" s="795" t="s">
        <v>2095</v>
      </c>
    </row>
    <row r="120" spans="1:11" x14ac:dyDescent="0.35">
      <c r="A120" s="794">
        <v>115</v>
      </c>
      <c r="B120" s="1233"/>
      <c r="C120" s="1233"/>
      <c r="D120" s="1233"/>
      <c r="E120" s="1234"/>
      <c r="F120" s="1234"/>
      <c r="G120" s="795" t="s">
        <v>862</v>
      </c>
      <c r="H120" s="795" t="s">
        <v>863</v>
      </c>
      <c r="I120" s="795" t="s">
        <v>2094</v>
      </c>
      <c r="J120" s="795" t="s">
        <v>2094</v>
      </c>
      <c r="K120" s="795" t="s">
        <v>2095</v>
      </c>
    </row>
    <row r="121" spans="1:11" x14ac:dyDescent="0.35">
      <c r="A121" s="794">
        <v>116</v>
      </c>
      <c r="B121" s="1233"/>
      <c r="C121" s="1233"/>
      <c r="D121" s="1233"/>
      <c r="E121" s="1232" t="s">
        <v>868</v>
      </c>
      <c r="F121" s="1232" t="s">
        <v>1888</v>
      </c>
      <c r="G121" s="795" t="s">
        <v>876</v>
      </c>
      <c r="H121" s="795" t="s">
        <v>877</v>
      </c>
      <c r="I121" s="795" t="s">
        <v>2094</v>
      </c>
      <c r="J121" s="795" t="s">
        <v>2094</v>
      </c>
      <c r="K121" s="795" t="s">
        <v>2095</v>
      </c>
    </row>
    <row r="122" spans="1:11" x14ac:dyDescent="0.35">
      <c r="A122" s="794">
        <v>117</v>
      </c>
      <c r="B122" s="1233"/>
      <c r="C122" s="1233"/>
      <c r="D122" s="1233"/>
      <c r="E122" s="1233"/>
      <c r="F122" s="1233"/>
      <c r="G122" s="795" t="s">
        <v>878</v>
      </c>
      <c r="H122" s="795" t="s">
        <v>879</v>
      </c>
      <c r="I122" s="795" t="s">
        <v>2094</v>
      </c>
      <c r="J122" s="795" t="s">
        <v>2094</v>
      </c>
      <c r="K122" s="795" t="s">
        <v>2095</v>
      </c>
    </row>
    <row r="123" spans="1:11" x14ac:dyDescent="0.35">
      <c r="A123" s="794">
        <v>118</v>
      </c>
      <c r="B123" s="1233"/>
      <c r="C123" s="1233"/>
      <c r="D123" s="1233"/>
      <c r="E123" s="1233"/>
      <c r="F123" s="1233"/>
      <c r="G123" s="795" t="s">
        <v>885</v>
      </c>
      <c r="H123" s="795" t="s">
        <v>886</v>
      </c>
      <c r="I123" s="795" t="s">
        <v>2094</v>
      </c>
      <c r="J123" s="795" t="s">
        <v>2094</v>
      </c>
      <c r="K123" s="795" t="s">
        <v>2095</v>
      </c>
    </row>
    <row r="124" spans="1:11" ht="17.149999999999999" x14ac:dyDescent="0.35">
      <c r="A124" s="794">
        <v>119</v>
      </c>
      <c r="B124" s="1233"/>
      <c r="C124" s="1233"/>
      <c r="D124" s="1233"/>
      <c r="E124" s="1233"/>
      <c r="F124" s="1233"/>
      <c r="G124" s="795" t="s">
        <v>887</v>
      </c>
      <c r="H124" s="795" t="s">
        <v>888</v>
      </c>
      <c r="I124" s="795" t="s">
        <v>2094</v>
      </c>
      <c r="J124" s="795" t="s">
        <v>2094</v>
      </c>
      <c r="K124" s="795" t="s">
        <v>2095</v>
      </c>
    </row>
    <row r="125" spans="1:11" ht="17.149999999999999" x14ac:dyDescent="0.35">
      <c r="A125" s="794">
        <v>120</v>
      </c>
      <c r="B125" s="1233"/>
      <c r="C125" s="1233"/>
      <c r="D125" s="1233"/>
      <c r="E125" s="1233"/>
      <c r="F125" s="1233"/>
      <c r="G125" s="795" t="s">
        <v>904</v>
      </c>
      <c r="H125" s="795" t="s">
        <v>905</v>
      </c>
      <c r="I125" s="795" t="s">
        <v>2094</v>
      </c>
      <c r="J125" s="795" t="s">
        <v>2094</v>
      </c>
      <c r="K125" s="795" t="s">
        <v>2095</v>
      </c>
    </row>
    <row r="126" spans="1:11" x14ac:dyDescent="0.35">
      <c r="A126" s="794">
        <v>121</v>
      </c>
      <c r="B126" s="1233"/>
      <c r="C126" s="1233"/>
      <c r="D126" s="1233"/>
      <c r="E126" s="1234"/>
      <c r="F126" s="1234"/>
      <c r="G126" s="795" t="s">
        <v>923</v>
      </c>
      <c r="H126" s="795" t="s">
        <v>924</v>
      </c>
      <c r="I126" s="795" t="s">
        <v>2094</v>
      </c>
      <c r="J126" s="795" t="s">
        <v>2094</v>
      </c>
      <c r="K126" s="795" t="s">
        <v>2095</v>
      </c>
    </row>
    <row r="127" spans="1:11" ht="17.149999999999999" x14ac:dyDescent="0.35">
      <c r="A127" s="794">
        <v>122</v>
      </c>
      <c r="B127" s="1233"/>
      <c r="C127" s="1233"/>
      <c r="D127" s="1233"/>
      <c r="E127" s="1232" t="s">
        <v>926</v>
      </c>
      <c r="F127" s="1232" t="s">
        <v>1889</v>
      </c>
      <c r="G127" s="1232" t="s">
        <v>928</v>
      </c>
      <c r="H127" s="1232" t="s">
        <v>1906</v>
      </c>
      <c r="I127" s="797" t="s">
        <v>2166</v>
      </c>
      <c r="J127" s="797" t="s">
        <v>936</v>
      </c>
      <c r="K127" s="795" t="s">
        <v>2097</v>
      </c>
    </row>
    <row r="128" spans="1:11" ht="34.299999999999997" x14ac:dyDescent="0.35">
      <c r="A128" s="794">
        <v>123</v>
      </c>
      <c r="B128" s="1233"/>
      <c r="C128" s="1233"/>
      <c r="D128" s="1233"/>
      <c r="E128" s="1233"/>
      <c r="F128" s="1233"/>
      <c r="G128" s="1234"/>
      <c r="H128" s="1234"/>
      <c r="I128" s="797" t="s">
        <v>2167</v>
      </c>
      <c r="J128" s="797" t="s">
        <v>2168</v>
      </c>
      <c r="K128" s="795" t="s">
        <v>2097</v>
      </c>
    </row>
    <row r="129" spans="1:11" ht="25.75" x14ac:dyDescent="0.35">
      <c r="A129" s="794">
        <v>124</v>
      </c>
      <c r="B129" s="1233"/>
      <c r="C129" s="1233"/>
      <c r="D129" s="1233"/>
      <c r="E129" s="1234"/>
      <c r="F129" s="1234"/>
      <c r="G129" s="795" t="s">
        <v>935</v>
      </c>
      <c r="H129" s="795" t="s">
        <v>940</v>
      </c>
      <c r="I129" s="795" t="s">
        <v>2094</v>
      </c>
      <c r="J129" s="795" t="s">
        <v>2094</v>
      </c>
      <c r="K129" s="795" t="s">
        <v>2095</v>
      </c>
    </row>
    <row r="130" spans="1:11" ht="17.149999999999999" x14ac:dyDescent="0.35">
      <c r="A130" s="794">
        <v>125</v>
      </c>
      <c r="B130" s="1233"/>
      <c r="C130" s="1233"/>
      <c r="D130" s="1233"/>
      <c r="E130" s="1232" t="s">
        <v>942</v>
      </c>
      <c r="F130" s="1232" t="s">
        <v>2011</v>
      </c>
      <c r="G130" s="795" t="s">
        <v>944</v>
      </c>
      <c r="H130" s="795" t="s">
        <v>1907</v>
      </c>
      <c r="I130" s="795" t="s">
        <v>2094</v>
      </c>
      <c r="J130" s="795" t="s">
        <v>2094</v>
      </c>
      <c r="K130" s="795" t="s">
        <v>2095</v>
      </c>
    </row>
    <row r="131" spans="1:11" ht="17.149999999999999" x14ac:dyDescent="0.35">
      <c r="A131" s="794">
        <v>126</v>
      </c>
      <c r="B131" s="1233"/>
      <c r="C131" s="1233"/>
      <c r="D131" s="1233"/>
      <c r="E131" s="1233"/>
      <c r="F131" s="1233"/>
      <c r="G131" s="795" t="s">
        <v>961</v>
      </c>
      <c r="H131" s="795" t="s">
        <v>970</v>
      </c>
      <c r="I131" s="795" t="s">
        <v>2094</v>
      </c>
      <c r="J131" s="795" t="s">
        <v>2094</v>
      </c>
      <c r="K131" s="795" t="s">
        <v>2095</v>
      </c>
    </row>
    <row r="132" spans="1:11" ht="17.149999999999999" x14ac:dyDescent="0.35">
      <c r="A132" s="794">
        <v>127</v>
      </c>
      <c r="B132" s="1233"/>
      <c r="C132" s="1234"/>
      <c r="D132" s="1234"/>
      <c r="E132" s="1234"/>
      <c r="F132" s="1234"/>
      <c r="G132" s="795" t="s">
        <v>981</v>
      </c>
      <c r="H132" s="795" t="s">
        <v>982</v>
      </c>
      <c r="I132" s="795" t="s">
        <v>2094</v>
      </c>
      <c r="J132" s="795" t="s">
        <v>2094</v>
      </c>
      <c r="K132" s="795" t="s">
        <v>2095</v>
      </c>
    </row>
    <row r="133" spans="1:11" ht="25.75" x14ac:dyDescent="0.35">
      <c r="A133" s="794">
        <v>128</v>
      </c>
      <c r="B133" s="1233"/>
      <c r="C133" s="1232" t="s">
        <v>983</v>
      </c>
      <c r="D133" s="1232" t="s">
        <v>1873</v>
      </c>
      <c r="E133" s="1232" t="s">
        <v>986</v>
      </c>
      <c r="F133" s="1232" t="s">
        <v>987</v>
      </c>
      <c r="G133" s="1232" t="s">
        <v>988</v>
      </c>
      <c r="H133" s="1232" t="s">
        <v>989</v>
      </c>
      <c r="I133" s="797" t="s">
        <v>990</v>
      </c>
      <c r="J133" s="797" t="s">
        <v>2169</v>
      </c>
      <c r="K133" s="795" t="s">
        <v>2097</v>
      </c>
    </row>
    <row r="134" spans="1:11" ht="25.75" x14ac:dyDescent="0.35">
      <c r="A134" s="794">
        <v>129</v>
      </c>
      <c r="B134" s="1233"/>
      <c r="C134" s="1233"/>
      <c r="D134" s="1233"/>
      <c r="E134" s="1233"/>
      <c r="F134" s="1233"/>
      <c r="G134" s="1234"/>
      <c r="H134" s="1234"/>
      <c r="I134" s="797" t="s">
        <v>1002</v>
      </c>
      <c r="J134" s="797" t="s">
        <v>1003</v>
      </c>
      <c r="K134" s="795" t="s">
        <v>2097</v>
      </c>
    </row>
    <row r="135" spans="1:11" ht="17.149999999999999" x14ac:dyDescent="0.35">
      <c r="A135" s="794">
        <v>130</v>
      </c>
      <c r="B135" s="1233"/>
      <c r="C135" s="1233"/>
      <c r="D135" s="1233"/>
      <c r="E135" s="1233"/>
      <c r="F135" s="1233"/>
      <c r="G135" s="1232" t="s">
        <v>1008</v>
      </c>
      <c r="H135" s="1232" t="s">
        <v>1009</v>
      </c>
      <c r="I135" s="795" t="s">
        <v>1010</v>
      </c>
      <c r="J135" s="795" t="s">
        <v>1011</v>
      </c>
      <c r="K135" s="795" t="s">
        <v>2095</v>
      </c>
    </row>
    <row r="136" spans="1:11" ht="17.149999999999999" x14ac:dyDescent="0.35">
      <c r="A136" s="794">
        <v>131</v>
      </c>
      <c r="B136" s="1233"/>
      <c r="C136" s="1233"/>
      <c r="D136" s="1233"/>
      <c r="E136" s="1233"/>
      <c r="F136" s="1233"/>
      <c r="G136" s="1233"/>
      <c r="H136" s="1233"/>
      <c r="I136" s="795" t="s">
        <v>1016</v>
      </c>
      <c r="J136" s="795" t="s">
        <v>1017</v>
      </c>
      <c r="K136" s="795" t="s">
        <v>2095</v>
      </c>
    </row>
    <row r="137" spans="1:11" ht="17.149999999999999" x14ac:dyDescent="0.35">
      <c r="A137" s="794">
        <v>132</v>
      </c>
      <c r="B137" s="1233"/>
      <c r="C137" s="1233"/>
      <c r="D137" s="1233"/>
      <c r="E137" s="1233"/>
      <c r="F137" s="1233"/>
      <c r="G137" s="1233"/>
      <c r="H137" s="1233"/>
      <c r="I137" s="795" t="s">
        <v>1020</v>
      </c>
      <c r="J137" s="795" t="s">
        <v>1021</v>
      </c>
      <c r="K137" s="795" t="s">
        <v>2095</v>
      </c>
    </row>
    <row r="138" spans="1:11" ht="17.149999999999999" x14ac:dyDescent="0.35">
      <c r="A138" s="794">
        <v>133</v>
      </c>
      <c r="B138" s="1233"/>
      <c r="C138" s="1233"/>
      <c r="D138" s="1233"/>
      <c r="E138" s="1233"/>
      <c r="F138" s="1233"/>
      <c r="G138" s="1233"/>
      <c r="H138" s="1233"/>
      <c r="I138" s="795" t="s">
        <v>1024</v>
      </c>
      <c r="J138" s="795" t="s">
        <v>1025</v>
      </c>
      <c r="K138" s="795" t="s">
        <v>2095</v>
      </c>
    </row>
    <row r="139" spans="1:11" ht="17.149999999999999" x14ac:dyDescent="0.35">
      <c r="A139" s="794">
        <v>134</v>
      </c>
      <c r="B139" s="1233"/>
      <c r="C139" s="1233"/>
      <c r="D139" s="1233"/>
      <c r="E139" s="1233"/>
      <c r="F139" s="1233"/>
      <c r="G139" s="1234"/>
      <c r="H139" s="1234"/>
      <c r="I139" s="795" t="s">
        <v>1033</v>
      </c>
      <c r="J139" s="795" t="s">
        <v>1034</v>
      </c>
      <c r="K139" s="795" t="s">
        <v>2095</v>
      </c>
    </row>
    <row r="140" spans="1:11" ht="17.149999999999999" x14ac:dyDescent="0.35">
      <c r="A140" s="794">
        <v>135</v>
      </c>
      <c r="B140" s="1233"/>
      <c r="C140" s="1233"/>
      <c r="D140" s="1233"/>
      <c r="E140" s="1234"/>
      <c r="F140" s="1234"/>
      <c r="G140" s="795" t="s">
        <v>1039</v>
      </c>
      <c r="H140" s="795" t="s">
        <v>2019</v>
      </c>
      <c r="I140" s="795" t="s">
        <v>2094</v>
      </c>
      <c r="J140" s="795" t="s">
        <v>2094</v>
      </c>
      <c r="K140" s="795" t="s">
        <v>2095</v>
      </c>
    </row>
    <row r="141" spans="1:11" ht="25.75" x14ac:dyDescent="0.35">
      <c r="A141" s="794">
        <v>136</v>
      </c>
      <c r="B141" s="1233"/>
      <c r="C141" s="1233"/>
      <c r="D141" s="1233"/>
      <c r="E141" s="1232" t="s">
        <v>1046</v>
      </c>
      <c r="F141" s="1232" t="s">
        <v>1047</v>
      </c>
      <c r="G141" s="797" t="s">
        <v>1048</v>
      </c>
      <c r="H141" s="797" t="s">
        <v>1049</v>
      </c>
      <c r="I141" s="795" t="s">
        <v>2094</v>
      </c>
      <c r="J141" s="795" t="s">
        <v>2094</v>
      </c>
      <c r="K141" s="795" t="s">
        <v>2097</v>
      </c>
    </row>
    <row r="142" spans="1:11" ht="25.75" x14ac:dyDescent="0.35">
      <c r="A142" s="794">
        <v>137</v>
      </c>
      <c r="B142" s="1233"/>
      <c r="C142" s="1233"/>
      <c r="D142" s="1233"/>
      <c r="E142" s="1234"/>
      <c r="F142" s="1234"/>
      <c r="G142" s="797" t="s">
        <v>1050</v>
      </c>
      <c r="H142" s="797" t="s">
        <v>1051</v>
      </c>
      <c r="I142" s="795" t="s">
        <v>2094</v>
      </c>
      <c r="J142" s="795" t="s">
        <v>2094</v>
      </c>
      <c r="K142" s="795" t="s">
        <v>2097</v>
      </c>
    </row>
    <row r="143" spans="1:11" ht="25.75" x14ac:dyDescent="0.35">
      <c r="A143" s="794">
        <v>138</v>
      </c>
      <c r="B143" s="1233"/>
      <c r="C143" s="1233"/>
      <c r="D143" s="1233"/>
      <c r="E143" s="1232" t="s">
        <v>1053</v>
      </c>
      <c r="F143" s="1232" t="s">
        <v>1054</v>
      </c>
      <c r="G143" s="795" t="s">
        <v>1055</v>
      </c>
      <c r="H143" s="795" t="s">
        <v>1056</v>
      </c>
      <c r="I143" s="795" t="s">
        <v>2094</v>
      </c>
      <c r="J143" s="795" t="s">
        <v>2094</v>
      </c>
      <c r="K143" s="795" t="s">
        <v>2095</v>
      </c>
    </row>
    <row r="144" spans="1:11" ht="34.299999999999997" x14ac:dyDescent="0.35">
      <c r="A144" s="794">
        <v>139</v>
      </c>
      <c r="B144" s="1233"/>
      <c r="C144" s="1233"/>
      <c r="D144" s="1233"/>
      <c r="E144" s="1233"/>
      <c r="F144" s="1233"/>
      <c r="G144" s="1232" t="s">
        <v>1058</v>
      </c>
      <c r="H144" s="1232" t="s">
        <v>1913</v>
      </c>
      <c r="I144" s="797" t="s">
        <v>2170</v>
      </c>
      <c r="J144" s="797" t="s">
        <v>1792</v>
      </c>
      <c r="K144" s="795" t="s">
        <v>2097</v>
      </c>
    </row>
    <row r="145" spans="1:11" ht="34.299999999999997" x14ac:dyDescent="0.35">
      <c r="A145" s="794">
        <v>140</v>
      </c>
      <c r="B145" s="1233"/>
      <c r="C145" s="1234"/>
      <c r="D145" s="1234"/>
      <c r="E145" s="1234"/>
      <c r="F145" s="1234"/>
      <c r="G145" s="1234"/>
      <c r="H145" s="1234"/>
      <c r="I145" s="797" t="s">
        <v>2171</v>
      </c>
      <c r="J145" s="797" t="s">
        <v>1061</v>
      </c>
      <c r="K145" s="795" t="s">
        <v>2097</v>
      </c>
    </row>
    <row r="146" spans="1:11" ht="42.9" x14ac:dyDescent="0.35">
      <c r="A146" s="794">
        <v>141</v>
      </c>
      <c r="B146" s="1233"/>
      <c r="C146" s="1232" t="s">
        <v>1062</v>
      </c>
      <c r="D146" s="1232" t="s">
        <v>1063</v>
      </c>
      <c r="E146" s="1232" t="s">
        <v>1065</v>
      </c>
      <c r="F146" s="795" t="s">
        <v>1066</v>
      </c>
      <c r="G146" s="795" t="s">
        <v>1067</v>
      </c>
      <c r="H146" s="795" t="s">
        <v>1068</v>
      </c>
      <c r="I146" s="795" t="s">
        <v>2094</v>
      </c>
      <c r="J146" s="795" t="s">
        <v>2094</v>
      </c>
      <c r="K146" s="795" t="s">
        <v>2095</v>
      </c>
    </row>
    <row r="147" spans="1:11" ht="42.9" x14ac:dyDescent="0.35">
      <c r="A147" s="794">
        <v>142</v>
      </c>
      <c r="B147" s="1233"/>
      <c r="C147" s="1233"/>
      <c r="D147" s="1233"/>
      <c r="E147" s="1233"/>
      <c r="F147" s="795" t="s">
        <v>1066</v>
      </c>
      <c r="G147" s="795" t="s">
        <v>1076</v>
      </c>
      <c r="H147" s="795" t="s">
        <v>1077</v>
      </c>
      <c r="I147" s="795" t="s">
        <v>2094</v>
      </c>
      <c r="J147" s="795" t="s">
        <v>2094</v>
      </c>
      <c r="K147" s="795" t="s">
        <v>2095</v>
      </c>
    </row>
    <row r="148" spans="1:11" ht="42.9" x14ac:dyDescent="0.35">
      <c r="A148" s="794">
        <v>143</v>
      </c>
      <c r="B148" s="1233"/>
      <c r="C148" s="1233"/>
      <c r="D148" s="1233"/>
      <c r="E148" s="1234"/>
      <c r="F148" s="795" t="s">
        <v>1066</v>
      </c>
      <c r="G148" s="795" t="s">
        <v>1084</v>
      </c>
      <c r="H148" s="795" t="s">
        <v>1085</v>
      </c>
      <c r="I148" s="795" t="s">
        <v>2094</v>
      </c>
      <c r="J148" s="795" t="s">
        <v>2094</v>
      </c>
      <c r="K148" s="795" t="s">
        <v>2095</v>
      </c>
    </row>
    <row r="149" spans="1:11" ht="25.75" x14ac:dyDescent="0.35">
      <c r="A149" s="794">
        <v>144</v>
      </c>
      <c r="B149" s="1234"/>
      <c r="C149" s="1234"/>
      <c r="D149" s="1234"/>
      <c r="E149" s="795" t="s">
        <v>1087</v>
      </c>
      <c r="F149" s="795" t="s">
        <v>1088</v>
      </c>
      <c r="G149" s="795" t="s">
        <v>2094</v>
      </c>
      <c r="H149" s="795" t="s">
        <v>2094</v>
      </c>
      <c r="I149" s="795" t="s">
        <v>2094</v>
      </c>
      <c r="J149" s="795" t="s">
        <v>2094</v>
      </c>
      <c r="K149" s="795" t="s">
        <v>2095</v>
      </c>
    </row>
    <row r="150" spans="1:11" ht="25.75" x14ac:dyDescent="0.35">
      <c r="A150" s="794">
        <v>145</v>
      </c>
      <c r="B150" s="1232" t="s">
        <v>1090</v>
      </c>
      <c r="C150" s="1232" t="s">
        <v>1091</v>
      </c>
      <c r="D150" s="1232" t="s">
        <v>1092</v>
      </c>
      <c r="E150" s="1232" t="s">
        <v>1094</v>
      </c>
      <c r="F150" s="1232" t="s">
        <v>1095</v>
      </c>
      <c r="G150" s="795" t="s">
        <v>1096</v>
      </c>
      <c r="H150" s="795" t="s">
        <v>1097</v>
      </c>
      <c r="I150" s="795" t="s">
        <v>2094</v>
      </c>
      <c r="J150" s="795" t="s">
        <v>2094</v>
      </c>
      <c r="K150" s="795" t="s">
        <v>2095</v>
      </c>
    </row>
    <row r="151" spans="1:11" x14ac:dyDescent="0.35">
      <c r="A151" s="794">
        <v>146</v>
      </c>
      <c r="B151" s="1233"/>
      <c r="C151" s="1233"/>
      <c r="D151" s="1233"/>
      <c r="E151" s="1233"/>
      <c r="F151" s="1233"/>
      <c r="G151" s="795" t="s">
        <v>1099</v>
      </c>
      <c r="H151" s="795" t="s">
        <v>1100</v>
      </c>
      <c r="I151" s="795" t="s">
        <v>2094</v>
      </c>
      <c r="J151" s="795" t="s">
        <v>2094</v>
      </c>
      <c r="K151" s="795" t="s">
        <v>2095</v>
      </c>
    </row>
    <row r="152" spans="1:11" ht="17.149999999999999" x14ac:dyDescent="0.35">
      <c r="A152" s="794">
        <v>147</v>
      </c>
      <c r="B152" s="1233"/>
      <c r="C152" s="1233"/>
      <c r="D152" s="1233"/>
      <c r="E152" s="1233"/>
      <c r="F152" s="1233"/>
      <c r="G152" s="1232" t="s">
        <v>1101</v>
      </c>
      <c r="H152" s="1232" t="s">
        <v>1102</v>
      </c>
      <c r="I152" s="797" t="s">
        <v>2172</v>
      </c>
      <c r="J152" s="797" t="s">
        <v>2173</v>
      </c>
      <c r="K152" s="795" t="s">
        <v>2097</v>
      </c>
    </row>
    <row r="153" spans="1:11" x14ac:dyDescent="0.35">
      <c r="A153" s="794">
        <v>148</v>
      </c>
      <c r="B153" s="1233"/>
      <c r="C153" s="1233"/>
      <c r="D153" s="1233"/>
      <c r="E153" s="1234"/>
      <c r="F153" s="1234"/>
      <c r="G153" s="1234"/>
      <c r="H153" s="1234"/>
      <c r="I153" s="797" t="s">
        <v>2174</v>
      </c>
      <c r="J153" s="797" t="s">
        <v>2175</v>
      </c>
      <c r="K153" s="795" t="s">
        <v>2097</v>
      </c>
    </row>
    <row r="154" spans="1:11" ht="17.149999999999999" x14ac:dyDescent="0.35">
      <c r="A154" s="794">
        <v>149</v>
      </c>
      <c r="B154" s="1233"/>
      <c r="C154" s="1233"/>
      <c r="D154" s="1233"/>
      <c r="E154" s="1232" t="s">
        <v>1108</v>
      </c>
      <c r="F154" s="1232" t="s">
        <v>1109</v>
      </c>
      <c r="G154" s="1232" t="s">
        <v>1110</v>
      </c>
      <c r="H154" s="1232" t="s">
        <v>1111</v>
      </c>
      <c r="I154" s="797" t="s">
        <v>1112</v>
      </c>
      <c r="J154" s="797" t="s">
        <v>1113</v>
      </c>
      <c r="K154" s="795" t="s">
        <v>2097</v>
      </c>
    </row>
    <row r="155" spans="1:11" ht="17.149999999999999" x14ac:dyDescent="0.35">
      <c r="A155" s="794">
        <v>150</v>
      </c>
      <c r="B155" s="1233"/>
      <c r="C155" s="1233"/>
      <c r="D155" s="1233"/>
      <c r="E155" s="1233"/>
      <c r="F155" s="1233"/>
      <c r="G155" s="1234"/>
      <c r="H155" s="1234"/>
      <c r="I155" s="797" t="s">
        <v>2176</v>
      </c>
      <c r="J155" s="797" t="s">
        <v>1118</v>
      </c>
      <c r="K155" s="795" t="s">
        <v>2097</v>
      </c>
    </row>
    <row r="156" spans="1:11" x14ac:dyDescent="0.35">
      <c r="A156" s="794">
        <v>151</v>
      </c>
      <c r="B156" s="1233"/>
      <c r="C156" s="1233"/>
      <c r="D156" s="1233"/>
      <c r="E156" s="1233"/>
      <c r="F156" s="1233"/>
      <c r="G156" s="1232" t="s">
        <v>1122</v>
      </c>
      <c r="H156" s="1232" t="s">
        <v>1123</v>
      </c>
      <c r="I156" s="797" t="s">
        <v>1124</v>
      </c>
      <c r="J156" s="797" t="s">
        <v>1125</v>
      </c>
      <c r="K156" s="795" t="s">
        <v>2097</v>
      </c>
    </row>
    <row r="157" spans="1:11" x14ac:dyDescent="0.35">
      <c r="A157" s="794">
        <v>152</v>
      </c>
      <c r="B157" s="1233"/>
      <c r="C157" s="1233"/>
      <c r="D157" s="1233"/>
      <c r="E157" s="1233"/>
      <c r="F157" s="1233"/>
      <c r="G157" s="1233"/>
      <c r="H157" s="1233"/>
      <c r="I157" s="797" t="s">
        <v>1130</v>
      </c>
      <c r="J157" s="797" t="s">
        <v>1131</v>
      </c>
      <c r="K157" s="795" t="s">
        <v>2097</v>
      </c>
    </row>
    <row r="158" spans="1:11" ht="17.149999999999999" x14ac:dyDescent="0.35">
      <c r="A158" s="794">
        <v>153</v>
      </c>
      <c r="B158" s="1233"/>
      <c r="C158" s="1233"/>
      <c r="D158" s="1233"/>
      <c r="E158" s="1233"/>
      <c r="F158" s="1233"/>
      <c r="G158" s="1233"/>
      <c r="H158" s="1233"/>
      <c r="I158" s="797" t="s">
        <v>1132</v>
      </c>
      <c r="J158" s="797" t="s">
        <v>1133</v>
      </c>
      <c r="K158" s="795" t="s">
        <v>2097</v>
      </c>
    </row>
    <row r="159" spans="1:11" x14ac:dyDescent="0.35">
      <c r="A159" s="794">
        <v>154</v>
      </c>
      <c r="B159" s="1233"/>
      <c r="C159" s="1233"/>
      <c r="D159" s="1233"/>
      <c r="E159" s="1233"/>
      <c r="F159" s="1233"/>
      <c r="G159" s="1234"/>
      <c r="H159" s="1234"/>
      <c r="I159" s="797" t="s">
        <v>2177</v>
      </c>
      <c r="J159" s="797" t="s">
        <v>1140</v>
      </c>
      <c r="K159" s="795" t="s">
        <v>2097</v>
      </c>
    </row>
    <row r="160" spans="1:11" x14ac:dyDescent="0.35">
      <c r="A160" s="794">
        <v>155</v>
      </c>
      <c r="B160" s="1233"/>
      <c r="C160" s="1233"/>
      <c r="D160" s="1233"/>
      <c r="E160" s="1233"/>
      <c r="F160" s="1233"/>
      <c r="G160" s="795" t="s">
        <v>1134</v>
      </c>
      <c r="H160" s="795" t="s">
        <v>1135</v>
      </c>
      <c r="I160" s="795" t="s">
        <v>2094</v>
      </c>
      <c r="J160" s="795" t="s">
        <v>2094</v>
      </c>
      <c r="K160" s="795" t="s">
        <v>2095</v>
      </c>
    </row>
    <row r="161" spans="1:11" ht="17.149999999999999" x14ac:dyDescent="0.35">
      <c r="A161" s="794">
        <v>156</v>
      </c>
      <c r="B161" s="1233"/>
      <c r="C161" s="1233"/>
      <c r="D161" s="1233"/>
      <c r="E161" s="1234"/>
      <c r="F161" s="1234"/>
      <c r="G161" s="795" t="s">
        <v>1139</v>
      </c>
      <c r="H161" s="799" t="s">
        <v>1142</v>
      </c>
      <c r="I161" s="795" t="s">
        <v>2094</v>
      </c>
      <c r="J161" s="795" t="s">
        <v>2094</v>
      </c>
      <c r="K161" s="795" t="s">
        <v>2095</v>
      </c>
    </row>
    <row r="162" spans="1:11" x14ac:dyDescent="0.35">
      <c r="A162" s="794">
        <v>157</v>
      </c>
      <c r="B162" s="1233"/>
      <c r="C162" s="1233"/>
      <c r="D162" s="1233"/>
      <c r="E162" s="1232" t="s">
        <v>1147</v>
      </c>
      <c r="F162" s="1232" t="s">
        <v>1148</v>
      </c>
      <c r="G162" s="795" t="s">
        <v>1149</v>
      </c>
      <c r="H162" s="795" t="s">
        <v>1914</v>
      </c>
      <c r="I162" s="795" t="s">
        <v>2094</v>
      </c>
      <c r="J162" s="795" t="s">
        <v>2094</v>
      </c>
      <c r="K162" s="795" t="s">
        <v>2095</v>
      </c>
    </row>
    <row r="163" spans="1:11" x14ac:dyDescent="0.35">
      <c r="A163" s="794">
        <v>158</v>
      </c>
      <c r="B163" s="1233"/>
      <c r="C163" s="1233"/>
      <c r="D163" s="1233"/>
      <c r="E163" s="1233"/>
      <c r="F163" s="1233"/>
      <c r="G163" s="795" t="s">
        <v>1159</v>
      </c>
      <c r="H163" s="795" t="s">
        <v>1160</v>
      </c>
      <c r="I163" s="795" t="s">
        <v>2094</v>
      </c>
      <c r="J163" s="795" t="s">
        <v>2094</v>
      </c>
      <c r="K163" s="795" t="s">
        <v>2095</v>
      </c>
    </row>
    <row r="164" spans="1:11" x14ac:dyDescent="0.35">
      <c r="A164" s="794">
        <v>159</v>
      </c>
      <c r="B164" s="1233"/>
      <c r="C164" s="1233"/>
      <c r="D164" s="1233"/>
      <c r="E164" s="1233"/>
      <c r="F164" s="1233"/>
      <c r="G164" s="795" t="s">
        <v>1164</v>
      </c>
      <c r="H164" s="795" t="s">
        <v>1165</v>
      </c>
      <c r="I164" s="795" t="s">
        <v>2094</v>
      </c>
      <c r="J164" s="795" t="s">
        <v>2094</v>
      </c>
      <c r="K164" s="795" t="s">
        <v>2095</v>
      </c>
    </row>
    <row r="165" spans="1:11" x14ac:dyDescent="0.35">
      <c r="A165" s="794">
        <v>160</v>
      </c>
      <c r="B165" s="1233"/>
      <c r="C165" s="1233"/>
      <c r="D165" s="1233"/>
      <c r="E165" s="1233"/>
      <c r="F165" s="1233"/>
      <c r="G165" s="795" t="s">
        <v>1170</v>
      </c>
      <c r="H165" s="795" t="s">
        <v>1171</v>
      </c>
      <c r="I165" s="795" t="s">
        <v>2094</v>
      </c>
      <c r="J165" s="795" t="s">
        <v>2094</v>
      </c>
      <c r="K165" s="795" t="s">
        <v>2095</v>
      </c>
    </row>
    <row r="166" spans="1:11" x14ac:dyDescent="0.35">
      <c r="A166" s="794">
        <v>161</v>
      </c>
      <c r="B166" s="1233"/>
      <c r="C166" s="1233"/>
      <c r="D166" s="1233"/>
      <c r="E166" s="1233"/>
      <c r="F166" s="1233"/>
      <c r="G166" s="795" t="s">
        <v>1172</v>
      </c>
      <c r="H166" s="795" t="s">
        <v>1177</v>
      </c>
      <c r="I166" s="795" t="s">
        <v>2094</v>
      </c>
      <c r="J166" s="795" t="s">
        <v>2094</v>
      </c>
      <c r="K166" s="795" t="s">
        <v>2095</v>
      </c>
    </row>
    <row r="167" spans="1:11" x14ac:dyDescent="0.35">
      <c r="A167" s="794">
        <v>162</v>
      </c>
      <c r="B167" s="1233"/>
      <c r="C167" s="1233"/>
      <c r="D167" s="1233"/>
      <c r="E167" s="1233"/>
      <c r="F167" s="1233"/>
      <c r="G167" s="1232" t="s">
        <v>1807</v>
      </c>
      <c r="H167" s="1232" t="s">
        <v>1915</v>
      </c>
      <c r="I167" s="797" t="s">
        <v>2178</v>
      </c>
      <c r="J167" s="797" t="s">
        <v>1179</v>
      </c>
      <c r="K167" s="795" t="s">
        <v>2097</v>
      </c>
    </row>
    <row r="168" spans="1:11" ht="17.149999999999999" x14ac:dyDescent="0.35">
      <c r="A168" s="794">
        <v>163</v>
      </c>
      <c r="B168" s="1233"/>
      <c r="C168" s="1233"/>
      <c r="D168" s="1233"/>
      <c r="E168" s="1234"/>
      <c r="F168" s="1234"/>
      <c r="G168" s="1234"/>
      <c r="H168" s="1234"/>
      <c r="I168" s="797" t="s">
        <v>2179</v>
      </c>
      <c r="J168" s="800" t="s">
        <v>2180</v>
      </c>
      <c r="K168" s="795" t="s">
        <v>2097</v>
      </c>
    </row>
    <row r="169" spans="1:11" x14ac:dyDescent="0.35">
      <c r="A169" s="794">
        <v>164</v>
      </c>
      <c r="B169" s="1233"/>
      <c r="C169" s="1233"/>
      <c r="D169" s="1233"/>
      <c r="E169" s="1232" t="s">
        <v>1192</v>
      </c>
      <c r="F169" s="1232" t="s">
        <v>1193</v>
      </c>
      <c r="G169" s="1232" t="s">
        <v>1194</v>
      </c>
      <c r="H169" s="1232" t="s">
        <v>1195</v>
      </c>
      <c r="I169" s="797" t="s">
        <v>1202</v>
      </c>
      <c r="J169" s="797" t="s">
        <v>1203</v>
      </c>
      <c r="K169" s="795" t="s">
        <v>2097</v>
      </c>
    </row>
    <row r="170" spans="1:11" x14ac:dyDescent="0.35">
      <c r="A170" s="794">
        <v>165</v>
      </c>
      <c r="B170" s="1233"/>
      <c r="C170" s="1233"/>
      <c r="D170" s="1233"/>
      <c r="E170" s="1233"/>
      <c r="F170" s="1233"/>
      <c r="G170" s="1233"/>
      <c r="H170" s="1233"/>
      <c r="I170" s="797" t="s">
        <v>1196</v>
      </c>
      <c r="J170" s="797" t="s">
        <v>1197</v>
      </c>
      <c r="K170" s="795" t="s">
        <v>2097</v>
      </c>
    </row>
    <row r="171" spans="1:11" x14ac:dyDescent="0.35">
      <c r="A171" s="794">
        <v>166</v>
      </c>
      <c r="B171" s="1233"/>
      <c r="C171" s="1233"/>
      <c r="D171" s="1233"/>
      <c r="E171" s="1233"/>
      <c r="F171" s="1233"/>
      <c r="G171" s="1233"/>
      <c r="H171" s="1233"/>
      <c r="I171" s="797" t="s">
        <v>1198</v>
      </c>
      <c r="J171" s="797" t="s">
        <v>1199</v>
      </c>
      <c r="K171" s="795" t="s">
        <v>2097</v>
      </c>
    </row>
    <row r="172" spans="1:11" ht="17.149999999999999" x14ac:dyDescent="0.35">
      <c r="A172" s="794">
        <v>167</v>
      </c>
      <c r="B172" s="1233"/>
      <c r="C172" s="1233"/>
      <c r="D172" s="1233"/>
      <c r="E172" s="1233"/>
      <c r="F172" s="1233"/>
      <c r="G172" s="1233"/>
      <c r="H172" s="1233"/>
      <c r="I172" s="797" t="s">
        <v>1200</v>
      </c>
      <c r="J172" s="797" t="s">
        <v>1201</v>
      </c>
      <c r="K172" s="795" t="s">
        <v>2097</v>
      </c>
    </row>
    <row r="173" spans="1:11" ht="17.149999999999999" x14ac:dyDescent="0.35">
      <c r="A173" s="794">
        <v>168</v>
      </c>
      <c r="B173" s="1233"/>
      <c r="C173" s="1233"/>
      <c r="D173" s="1233"/>
      <c r="E173" s="1233"/>
      <c r="F173" s="1233"/>
      <c r="G173" s="1234"/>
      <c r="H173" s="1234"/>
      <c r="I173" s="797" t="s">
        <v>1204</v>
      </c>
      <c r="J173" s="797" t="s">
        <v>1205</v>
      </c>
      <c r="K173" s="795" t="s">
        <v>2097</v>
      </c>
    </row>
    <row r="174" spans="1:11" x14ac:dyDescent="0.35">
      <c r="A174" s="794">
        <v>169</v>
      </c>
      <c r="B174" s="1233"/>
      <c r="C174" s="1233"/>
      <c r="D174" s="1233"/>
      <c r="E174" s="1233"/>
      <c r="F174" s="1233"/>
      <c r="G174" s="1232" t="s">
        <v>1206</v>
      </c>
      <c r="H174" s="1232" t="s">
        <v>1207</v>
      </c>
      <c r="I174" s="797" t="s">
        <v>1211</v>
      </c>
      <c r="J174" s="797" t="s">
        <v>1212</v>
      </c>
      <c r="K174" s="795" t="s">
        <v>2097</v>
      </c>
    </row>
    <row r="175" spans="1:11" ht="17.149999999999999" x14ac:dyDescent="0.35">
      <c r="A175" s="794">
        <v>170</v>
      </c>
      <c r="B175" s="1233"/>
      <c r="C175" s="1233"/>
      <c r="D175" s="1233"/>
      <c r="E175" s="1233"/>
      <c r="F175" s="1233"/>
      <c r="G175" s="1233"/>
      <c r="H175" s="1233"/>
      <c r="I175" s="797" t="s">
        <v>1213</v>
      </c>
      <c r="J175" s="797" t="s">
        <v>1214</v>
      </c>
      <c r="K175" s="795" t="s">
        <v>2097</v>
      </c>
    </row>
    <row r="176" spans="1:11" ht="17.149999999999999" x14ac:dyDescent="0.35">
      <c r="A176" s="794">
        <v>171</v>
      </c>
      <c r="B176" s="1233"/>
      <c r="C176" s="1233"/>
      <c r="D176" s="1233"/>
      <c r="E176" s="1233"/>
      <c r="F176" s="1233"/>
      <c r="G176" s="1233"/>
      <c r="H176" s="1233"/>
      <c r="I176" s="797" t="s">
        <v>1215</v>
      </c>
      <c r="J176" s="797" t="s">
        <v>1216</v>
      </c>
      <c r="K176" s="795" t="s">
        <v>2097</v>
      </c>
    </row>
    <row r="177" spans="1:11" ht="17.149999999999999" x14ac:dyDescent="0.35">
      <c r="A177" s="794">
        <v>172</v>
      </c>
      <c r="B177" s="1233"/>
      <c r="C177" s="1233"/>
      <c r="D177" s="1233"/>
      <c r="E177" s="1233"/>
      <c r="F177" s="1233"/>
      <c r="G177" s="1234"/>
      <c r="H177" s="1234"/>
      <c r="I177" s="797" t="s">
        <v>1217</v>
      </c>
      <c r="J177" s="797" t="s">
        <v>1218</v>
      </c>
      <c r="K177" s="795" t="s">
        <v>2097</v>
      </c>
    </row>
    <row r="178" spans="1:11" x14ac:dyDescent="0.35">
      <c r="A178" s="794">
        <v>173</v>
      </c>
      <c r="B178" s="1233"/>
      <c r="C178" s="1233"/>
      <c r="D178" s="1233"/>
      <c r="E178" s="1233"/>
      <c r="F178" s="1233"/>
      <c r="G178" s="1232" t="s">
        <v>1219</v>
      </c>
      <c r="H178" s="1232" t="s">
        <v>1220</v>
      </c>
      <c r="I178" s="797" t="s">
        <v>1221</v>
      </c>
      <c r="J178" s="797" t="s">
        <v>1222</v>
      </c>
      <c r="K178" s="795" t="s">
        <v>2097</v>
      </c>
    </row>
    <row r="179" spans="1:11" x14ac:dyDescent="0.35">
      <c r="A179" s="794">
        <v>174</v>
      </c>
      <c r="B179" s="1233"/>
      <c r="C179" s="1233"/>
      <c r="D179" s="1233"/>
      <c r="E179" s="1233"/>
      <c r="F179" s="1233"/>
      <c r="G179" s="1233"/>
      <c r="H179" s="1233"/>
      <c r="I179" s="797" t="s">
        <v>1224</v>
      </c>
      <c r="J179" s="797" t="s">
        <v>1225</v>
      </c>
      <c r="K179" s="795" t="s">
        <v>2097</v>
      </c>
    </row>
    <row r="180" spans="1:11" x14ac:dyDescent="0.35">
      <c r="A180" s="794">
        <v>175</v>
      </c>
      <c r="B180" s="1233"/>
      <c r="C180" s="1233"/>
      <c r="D180" s="1233"/>
      <c r="E180" s="1233"/>
      <c r="F180" s="1233"/>
      <c r="G180" s="1233"/>
      <c r="H180" s="1233"/>
      <c r="I180" s="797" t="s">
        <v>1226</v>
      </c>
      <c r="J180" s="797" t="s">
        <v>1227</v>
      </c>
      <c r="K180" s="795" t="s">
        <v>2097</v>
      </c>
    </row>
    <row r="181" spans="1:11" x14ac:dyDescent="0.35">
      <c r="A181" s="794">
        <v>176</v>
      </c>
      <c r="B181" s="1233"/>
      <c r="C181" s="1233"/>
      <c r="D181" s="1233"/>
      <c r="E181" s="1233"/>
      <c r="F181" s="1233"/>
      <c r="G181" s="1233"/>
      <c r="H181" s="1233"/>
      <c r="I181" s="797" t="s">
        <v>1228</v>
      </c>
      <c r="J181" s="797" t="s">
        <v>1229</v>
      </c>
      <c r="K181" s="795" t="s">
        <v>2097</v>
      </c>
    </row>
    <row r="182" spans="1:11" x14ac:dyDescent="0.35">
      <c r="A182" s="794">
        <v>177</v>
      </c>
      <c r="B182" s="1233"/>
      <c r="C182" s="1233"/>
      <c r="D182" s="1233"/>
      <c r="E182" s="1233"/>
      <c r="F182" s="1233"/>
      <c r="G182" s="1233"/>
      <c r="H182" s="1233"/>
      <c r="I182" s="797" t="s">
        <v>1230</v>
      </c>
      <c r="J182" s="797" t="s">
        <v>1231</v>
      </c>
      <c r="K182" s="795" t="s">
        <v>2097</v>
      </c>
    </row>
    <row r="183" spans="1:11" ht="17.149999999999999" x14ac:dyDescent="0.35">
      <c r="A183" s="794">
        <v>178</v>
      </c>
      <c r="B183" s="1233"/>
      <c r="C183" s="1233"/>
      <c r="D183" s="1233"/>
      <c r="E183" s="1233"/>
      <c r="F183" s="1233"/>
      <c r="G183" s="1234"/>
      <c r="H183" s="1234"/>
      <c r="I183" s="797" t="s">
        <v>1232</v>
      </c>
      <c r="J183" s="797" t="s">
        <v>1233</v>
      </c>
      <c r="K183" s="795" t="s">
        <v>2097</v>
      </c>
    </row>
    <row r="184" spans="1:11" x14ac:dyDescent="0.35">
      <c r="A184" s="794">
        <v>179</v>
      </c>
      <c r="B184" s="1233"/>
      <c r="C184" s="1233"/>
      <c r="D184" s="1233"/>
      <c r="E184" s="1233"/>
      <c r="F184" s="1233"/>
      <c r="G184" s="1232" t="s">
        <v>1234</v>
      </c>
      <c r="H184" s="1232" t="s">
        <v>1235</v>
      </c>
      <c r="I184" s="797" t="s">
        <v>1236</v>
      </c>
      <c r="J184" s="797" t="s">
        <v>1237</v>
      </c>
      <c r="K184" s="795" t="s">
        <v>2097</v>
      </c>
    </row>
    <row r="185" spans="1:11" ht="17.149999999999999" x14ac:dyDescent="0.35">
      <c r="A185" s="794">
        <v>180</v>
      </c>
      <c r="B185" s="1233"/>
      <c r="C185" s="1233"/>
      <c r="D185" s="1233"/>
      <c r="E185" s="1233"/>
      <c r="F185" s="1233"/>
      <c r="G185" s="1234"/>
      <c r="H185" s="1234"/>
      <c r="I185" s="797" t="s">
        <v>1241</v>
      </c>
      <c r="J185" s="797" t="s">
        <v>1242</v>
      </c>
      <c r="K185" s="795" t="s">
        <v>2097</v>
      </c>
    </row>
    <row r="186" spans="1:11" ht="17.149999999999999" x14ac:dyDescent="0.35">
      <c r="A186" s="794">
        <v>181</v>
      </c>
      <c r="B186" s="1233"/>
      <c r="C186" s="1233"/>
      <c r="D186" s="1233"/>
      <c r="E186" s="1233"/>
      <c r="F186" s="1233"/>
      <c r="G186" s="1232" t="s">
        <v>1245</v>
      </c>
      <c r="H186" s="1232" t="s">
        <v>1246</v>
      </c>
      <c r="I186" s="795" t="s">
        <v>1247</v>
      </c>
      <c r="J186" s="795" t="s">
        <v>1916</v>
      </c>
      <c r="K186" s="795" t="s">
        <v>2095</v>
      </c>
    </row>
    <row r="187" spans="1:11" ht="25.75" x14ac:dyDescent="0.35">
      <c r="A187" s="794">
        <v>182</v>
      </c>
      <c r="B187" s="1233"/>
      <c r="C187" s="1233"/>
      <c r="D187" s="1233"/>
      <c r="E187" s="1233"/>
      <c r="F187" s="1233"/>
      <c r="G187" s="1233"/>
      <c r="H187" s="1233"/>
      <c r="I187" s="795" t="s">
        <v>1254</v>
      </c>
      <c r="J187" s="795" t="s">
        <v>1255</v>
      </c>
      <c r="K187" s="795" t="s">
        <v>2095</v>
      </c>
    </row>
    <row r="188" spans="1:11" ht="17.149999999999999" x14ac:dyDescent="0.35">
      <c r="A188" s="794">
        <v>183</v>
      </c>
      <c r="B188" s="1233"/>
      <c r="C188" s="1233"/>
      <c r="D188" s="1233"/>
      <c r="E188" s="1233"/>
      <c r="F188" s="1233"/>
      <c r="G188" s="1233"/>
      <c r="H188" s="1233"/>
      <c r="I188" s="795" t="s">
        <v>1256</v>
      </c>
      <c r="J188" s="795" t="s">
        <v>1257</v>
      </c>
      <c r="K188" s="795" t="s">
        <v>2095</v>
      </c>
    </row>
    <row r="189" spans="1:11" ht="17.149999999999999" x14ac:dyDescent="0.35">
      <c r="A189" s="794">
        <v>184</v>
      </c>
      <c r="B189" s="1233"/>
      <c r="C189" s="1233"/>
      <c r="D189" s="1233"/>
      <c r="E189" s="1233"/>
      <c r="F189" s="1233"/>
      <c r="G189" s="1234"/>
      <c r="H189" s="1234"/>
      <c r="I189" s="795" t="s">
        <v>1259</v>
      </c>
      <c r="J189" s="795" t="s">
        <v>1260</v>
      </c>
      <c r="K189" s="795" t="s">
        <v>2095</v>
      </c>
    </row>
    <row r="190" spans="1:11" ht="17.149999999999999" x14ac:dyDescent="0.35">
      <c r="A190" s="794">
        <v>185</v>
      </c>
      <c r="B190" s="1233"/>
      <c r="C190" s="1233"/>
      <c r="D190" s="1233"/>
      <c r="E190" s="1233"/>
      <c r="F190" s="1233"/>
      <c r="G190" s="1232" t="s">
        <v>1279</v>
      </c>
      <c r="H190" s="1232" t="s">
        <v>1280</v>
      </c>
      <c r="I190" s="797" t="s">
        <v>1281</v>
      </c>
      <c r="J190" s="797" t="s">
        <v>1282</v>
      </c>
      <c r="K190" s="795" t="s">
        <v>2097</v>
      </c>
    </row>
    <row r="191" spans="1:11" ht="17.149999999999999" x14ac:dyDescent="0.35">
      <c r="A191" s="794">
        <v>186</v>
      </c>
      <c r="B191" s="1233"/>
      <c r="C191" s="1233"/>
      <c r="D191" s="1233"/>
      <c r="E191" s="1233"/>
      <c r="F191" s="1233"/>
      <c r="G191" s="1234"/>
      <c r="H191" s="1234"/>
      <c r="I191" s="797" t="s">
        <v>1283</v>
      </c>
      <c r="J191" s="797" t="s">
        <v>1284</v>
      </c>
      <c r="K191" s="795" t="s">
        <v>2097</v>
      </c>
    </row>
    <row r="192" spans="1:11" ht="17.149999999999999" x14ac:dyDescent="0.35">
      <c r="A192" s="794">
        <v>187</v>
      </c>
      <c r="B192" s="1233"/>
      <c r="C192" s="1233"/>
      <c r="D192" s="1233"/>
      <c r="E192" s="1234"/>
      <c r="F192" s="1234"/>
      <c r="G192" s="795" t="s">
        <v>1813</v>
      </c>
      <c r="H192" s="795" t="s">
        <v>2045</v>
      </c>
      <c r="I192" s="795" t="s">
        <v>2094</v>
      </c>
      <c r="J192" s="795" t="s">
        <v>2094</v>
      </c>
      <c r="K192" s="795" t="s">
        <v>2095</v>
      </c>
    </row>
    <row r="193" spans="1:11" x14ac:dyDescent="0.35">
      <c r="A193" s="794">
        <v>188</v>
      </c>
      <c r="B193" s="1233"/>
      <c r="C193" s="1233"/>
      <c r="D193" s="1233"/>
      <c r="E193" s="1232" t="s">
        <v>1291</v>
      </c>
      <c r="F193" s="1232" t="s">
        <v>1292</v>
      </c>
      <c r="G193" s="1232" t="s">
        <v>1293</v>
      </c>
      <c r="H193" s="1232" t="s">
        <v>1917</v>
      </c>
      <c r="I193" s="797" t="s">
        <v>2181</v>
      </c>
      <c r="J193" s="797" t="s">
        <v>2182</v>
      </c>
      <c r="K193" s="795" t="s">
        <v>2097</v>
      </c>
    </row>
    <row r="194" spans="1:11" ht="17.149999999999999" x14ac:dyDescent="0.35">
      <c r="A194" s="794">
        <v>189</v>
      </c>
      <c r="B194" s="1233"/>
      <c r="C194" s="1233"/>
      <c r="D194" s="1233"/>
      <c r="E194" s="1233"/>
      <c r="F194" s="1233"/>
      <c r="G194" s="1233"/>
      <c r="H194" s="1233"/>
      <c r="I194" s="797" t="s">
        <v>2183</v>
      </c>
      <c r="J194" s="797" t="s">
        <v>2184</v>
      </c>
      <c r="K194" s="795" t="s">
        <v>2097</v>
      </c>
    </row>
    <row r="195" spans="1:11" x14ac:dyDescent="0.35">
      <c r="A195" s="794">
        <v>190</v>
      </c>
      <c r="B195" s="1233"/>
      <c r="C195" s="1233"/>
      <c r="D195" s="1233"/>
      <c r="E195" s="1233"/>
      <c r="F195" s="1233"/>
      <c r="G195" s="1233"/>
      <c r="H195" s="1233"/>
      <c r="I195" s="797" t="s">
        <v>2185</v>
      </c>
      <c r="J195" s="797" t="s">
        <v>1294</v>
      </c>
      <c r="K195" s="795" t="s">
        <v>2097</v>
      </c>
    </row>
    <row r="196" spans="1:11" x14ac:dyDescent="0.35">
      <c r="A196" s="794">
        <v>191</v>
      </c>
      <c r="B196" s="1233"/>
      <c r="C196" s="1233"/>
      <c r="D196" s="1233"/>
      <c r="E196" s="1233"/>
      <c r="F196" s="1233"/>
      <c r="G196" s="1234"/>
      <c r="H196" s="1234"/>
      <c r="I196" s="797" t="s">
        <v>2186</v>
      </c>
      <c r="J196" s="797" t="s">
        <v>2187</v>
      </c>
      <c r="K196" s="795" t="s">
        <v>2097</v>
      </c>
    </row>
    <row r="197" spans="1:11" ht="17.149999999999999" x14ac:dyDescent="0.35">
      <c r="A197" s="794">
        <v>192</v>
      </c>
      <c r="B197" s="1233"/>
      <c r="C197" s="1233"/>
      <c r="D197" s="1233"/>
      <c r="E197" s="1233"/>
      <c r="F197" s="1233"/>
      <c r="G197" s="795" t="s">
        <v>1295</v>
      </c>
      <c r="H197" s="795" t="s">
        <v>1918</v>
      </c>
      <c r="I197" s="795" t="s">
        <v>2094</v>
      </c>
      <c r="J197" s="795" t="s">
        <v>2094</v>
      </c>
      <c r="K197" s="795" t="s">
        <v>2095</v>
      </c>
    </row>
    <row r="198" spans="1:11" x14ac:dyDescent="0.35">
      <c r="A198" s="794">
        <v>193</v>
      </c>
      <c r="B198" s="1233"/>
      <c r="C198" s="1233"/>
      <c r="D198" s="1233"/>
      <c r="E198" s="1233"/>
      <c r="F198" s="1233"/>
      <c r="G198" s="795" t="s">
        <v>1297</v>
      </c>
      <c r="H198" s="795" t="s">
        <v>1298</v>
      </c>
      <c r="I198" s="795" t="s">
        <v>2094</v>
      </c>
      <c r="J198" s="795" t="s">
        <v>2094</v>
      </c>
      <c r="K198" s="795" t="s">
        <v>2095</v>
      </c>
    </row>
    <row r="199" spans="1:11" x14ac:dyDescent="0.35">
      <c r="A199" s="794">
        <v>194</v>
      </c>
      <c r="B199" s="1233"/>
      <c r="C199" s="1233"/>
      <c r="D199" s="1233"/>
      <c r="E199" s="1234"/>
      <c r="F199" s="1234"/>
      <c r="G199" s="795" t="s">
        <v>1302</v>
      </c>
      <c r="H199" s="795" t="s">
        <v>1919</v>
      </c>
      <c r="I199" s="795" t="s">
        <v>2094</v>
      </c>
      <c r="J199" s="795" t="s">
        <v>2094</v>
      </c>
      <c r="K199" s="795" t="s">
        <v>2095</v>
      </c>
    </row>
    <row r="200" spans="1:11" ht="17.149999999999999" x14ac:dyDescent="0.35">
      <c r="A200" s="794">
        <v>195</v>
      </c>
      <c r="B200" s="1233"/>
      <c r="C200" s="1233"/>
      <c r="D200" s="1233"/>
      <c r="E200" s="1232" t="s">
        <v>1307</v>
      </c>
      <c r="F200" s="1232" t="s">
        <v>1308</v>
      </c>
      <c r="G200" s="797" t="s">
        <v>1309</v>
      </c>
      <c r="H200" s="797" t="s">
        <v>1310</v>
      </c>
      <c r="I200" s="795" t="s">
        <v>2094</v>
      </c>
      <c r="J200" s="795" t="s">
        <v>2094</v>
      </c>
      <c r="K200" s="795" t="s">
        <v>2097</v>
      </c>
    </row>
    <row r="201" spans="1:11" ht="17.149999999999999" x14ac:dyDescent="0.35">
      <c r="A201" s="794">
        <v>196</v>
      </c>
      <c r="B201" s="1233"/>
      <c r="C201" s="1233"/>
      <c r="D201" s="1233"/>
      <c r="E201" s="1233"/>
      <c r="F201" s="1233"/>
      <c r="G201" s="797" t="s">
        <v>1311</v>
      </c>
      <c r="H201" s="797" t="s">
        <v>2188</v>
      </c>
      <c r="I201" s="795" t="s">
        <v>2094</v>
      </c>
      <c r="J201" s="795" t="s">
        <v>2094</v>
      </c>
      <c r="K201" s="795" t="s">
        <v>2097</v>
      </c>
    </row>
    <row r="202" spans="1:11" x14ac:dyDescent="0.35">
      <c r="A202" s="794">
        <v>197</v>
      </c>
      <c r="B202" s="1233"/>
      <c r="C202" s="1233"/>
      <c r="D202" s="1233"/>
      <c r="E202" s="1233"/>
      <c r="F202" s="1233"/>
      <c r="G202" s="797" t="s">
        <v>1325</v>
      </c>
      <c r="H202" s="797" t="s">
        <v>1326</v>
      </c>
      <c r="I202" s="795" t="s">
        <v>2094</v>
      </c>
      <c r="J202" s="795" t="s">
        <v>2094</v>
      </c>
      <c r="K202" s="795" t="s">
        <v>2097</v>
      </c>
    </row>
    <row r="203" spans="1:11" ht="17.149999999999999" x14ac:dyDescent="0.35">
      <c r="A203" s="794">
        <v>198</v>
      </c>
      <c r="B203" s="1233"/>
      <c r="C203" s="1234"/>
      <c r="D203" s="1234"/>
      <c r="E203" s="1234"/>
      <c r="F203" s="1234"/>
      <c r="G203" s="797" t="s">
        <v>1327</v>
      </c>
      <c r="H203" s="797" t="s">
        <v>1328</v>
      </c>
      <c r="I203" s="795" t="s">
        <v>2094</v>
      </c>
      <c r="J203" s="795" t="s">
        <v>2094</v>
      </c>
      <c r="K203" s="795" t="s">
        <v>2097</v>
      </c>
    </row>
    <row r="204" spans="1:11" x14ac:dyDescent="0.35">
      <c r="A204" s="794">
        <v>199</v>
      </c>
      <c r="B204" s="1233"/>
      <c r="C204" s="1232" t="s">
        <v>1329</v>
      </c>
      <c r="D204" s="1232" t="s">
        <v>1815</v>
      </c>
      <c r="E204" s="795" t="s">
        <v>1335</v>
      </c>
      <c r="F204" s="795" t="s">
        <v>1336</v>
      </c>
      <c r="G204" s="795" t="s">
        <v>2094</v>
      </c>
      <c r="H204" s="795" t="s">
        <v>2094</v>
      </c>
      <c r="I204" s="795" t="s">
        <v>2094</v>
      </c>
      <c r="J204" s="795" t="s">
        <v>2094</v>
      </c>
      <c r="K204" s="795" t="s">
        <v>2095</v>
      </c>
    </row>
    <row r="205" spans="1:11" ht="17.149999999999999" x14ac:dyDescent="0.35">
      <c r="A205" s="794">
        <v>200</v>
      </c>
      <c r="B205" s="1233"/>
      <c r="C205" s="1233"/>
      <c r="D205" s="1233"/>
      <c r="E205" s="1232" t="s">
        <v>1338</v>
      </c>
      <c r="F205" s="1232" t="s">
        <v>1339</v>
      </c>
      <c r="G205" s="797" t="s">
        <v>1340</v>
      </c>
      <c r="H205" s="797" t="s">
        <v>1341</v>
      </c>
      <c r="I205" s="795" t="s">
        <v>2094</v>
      </c>
      <c r="J205" s="795" t="s">
        <v>2094</v>
      </c>
      <c r="K205" s="795" t="s">
        <v>2097</v>
      </c>
    </row>
    <row r="206" spans="1:11" ht="17.149999999999999" x14ac:dyDescent="0.35">
      <c r="A206" s="794">
        <v>201</v>
      </c>
      <c r="B206" s="1233"/>
      <c r="C206" s="1233"/>
      <c r="D206" s="1233"/>
      <c r="E206" s="1234"/>
      <c r="F206" s="1234"/>
      <c r="G206" s="797" t="s">
        <v>1342</v>
      </c>
      <c r="H206" s="797" t="s">
        <v>1343</v>
      </c>
      <c r="I206" s="795" t="s">
        <v>2094</v>
      </c>
      <c r="J206" s="795" t="s">
        <v>2094</v>
      </c>
      <c r="K206" s="795" t="s">
        <v>2097</v>
      </c>
    </row>
    <row r="207" spans="1:11" ht="17.149999999999999" x14ac:dyDescent="0.35">
      <c r="A207" s="794">
        <v>202</v>
      </c>
      <c r="B207" s="1233"/>
      <c r="C207" s="1233"/>
      <c r="D207" s="1233"/>
      <c r="E207" s="1232" t="s">
        <v>1350</v>
      </c>
      <c r="F207" s="1232" t="s">
        <v>1351</v>
      </c>
      <c r="G207" s="797" t="s">
        <v>1355</v>
      </c>
      <c r="H207" s="797" t="s">
        <v>2189</v>
      </c>
      <c r="I207" s="795" t="s">
        <v>2094</v>
      </c>
      <c r="J207" s="795" t="s">
        <v>2094</v>
      </c>
      <c r="K207" s="795" t="s">
        <v>2097</v>
      </c>
    </row>
    <row r="208" spans="1:11" ht="17.149999999999999" x14ac:dyDescent="0.35">
      <c r="A208" s="794">
        <v>203</v>
      </c>
      <c r="B208" s="1233"/>
      <c r="C208" s="1233"/>
      <c r="D208" s="1233"/>
      <c r="E208" s="1234"/>
      <c r="F208" s="1234"/>
      <c r="G208" s="797" t="s">
        <v>1357</v>
      </c>
      <c r="H208" s="797" t="s">
        <v>2190</v>
      </c>
      <c r="I208" s="795" t="s">
        <v>2094</v>
      </c>
      <c r="J208" s="795" t="s">
        <v>2094</v>
      </c>
      <c r="K208" s="795" t="s">
        <v>2097</v>
      </c>
    </row>
    <row r="209" spans="1:11" x14ac:dyDescent="0.35">
      <c r="A209" s="794">
        <v>204</v>
      </c>
      <c r="B209" s="1233"/>
      <c r="C209" s="1233"/>
      <c r="D209" s="1233"/>
      <c r="E209" s="1232" t="s">
        <v>1353</v>
      </c>
      <c r="F209" s="1232" t="s">
        <v>1354</v>
      </c>
      <c r="G209" s="795" t="s">
        <v>1920</v>
      </c>
      <c r="H209" s="795" t="s">
        <v>1356</v>
      </c>
      <c r="I209" s="795" t="s">
        <v>2094</v>
      </c>
      <c r="J209" s="795" t="s">
        <v>2094</v>
      </c>
      <c r="K209" s="795" t="s">
        <v>2095</v>
      </c>
    </row>
    <row r="210" spans="1:11" x14ac:dyDescent="0.35">
      <c r="A210" s="794">
        <v>205</v>
      </c>
      <c r="B210" s="1233"/>
      <c r="C210" s="1233"/>
      <c r="D210" s="1233"/>
      <c r="E210" s="1234"/>
      <c r="F210" s="1234"/>
      <c r="G210" s="795" t="s">
        <v>1921</v>
      </c>
      <c r="H210" s="795" t="s">
        <v>1358</v>
      </c>
      <c r="I210" s="795" t="s">
        <v>2094</v>
      </c>
      <c r="J210" s="795" t="s">
        <v>2094</v>
      </c>
      <c r="K210" s="795" t="s">
        <v>2095</v>
      </c>
    </row>
    <row r="211" spans="1:11" x14ac:dyDescent="0.35">
      <c r="A211" s="794">
        <v>206</v>
      </c>
      <c r="B211" s="1233"/>
      <c r="C211" s="1233"/>
      <c r="D211" s="1233"/>
      <c r="E211" s="1232" t="s">
        <v>1363</v>
      </c>
      <c r="F211" s="1232" t="s">
        <v>1364</v>
      </c>
      <c r="G211" s="795" t="s">
        <v>1365</v>
      </c>
      <c r="H211" s="795" t="s">
        <v>1366</v>
      </c>
      <c r="I211" s="795" t="s">
        <v>2094</v>
      </c>
      <c r="J211" s="795" t="s">
        <v>2094</v>
      </c>
      <c r="K211" s="795" t="s">
        <v>2095</v>
      </c>
    </row>
    <row r="212" spans="1:11" ht="17.25" customHeight="1" x14ac:dyDescent="0.35">
      <c r="A212" s="794">
        <v>207</v>
      </c>
      <c r="B212" s="1233"/>
      <c r="C212" s="1233"/>
      <c r="D212" s="1233"/>
      <c r="E212" s="1233"/>
      <c r="F212" s="1233"/>
      <c r="G212" s="1232" t="s">
        <v>1370</v>
      </c>
      <c r="H212" s="1232" t="s">
        <v>1371</v>
      </c>
      <c r="I212" s="797" t="s">
        <v>2191</v>
      </c>
      <c r="J212" s="797" t="s">
        <v>2192</v>
      </c>
      <c r="K212" s="795" t="s">
        <v>2097</v>
      </c>
    </row>
    <row r="213" spans="1:11" ht="12.75" customHeight="1" x14ac:dyDescent="0.35">
      <c r="A213" s="794">
        <v>208</v>
      </c>
      <c r="B213" s="1233"/>
      <c r="C213" s="1233"/>
      <c r="D213" s="1233"/>
      <c r="E213" s="1233"/>
      <c r="F213" s="1233"/>
      <c r="G213" s="1233"/>
      <c r="H213" s="1233"/>
      <c r="I213" s="797" t="s">
        <v>2193</v>
      </c>
      <c r="J213" s="797" t="s">
        <v>1818</v>
      </c>
      <c r="K213" s="795" t="s">
        <v>2097</v>
      </c>
    </row>
    <row r="214" spans="1:11" x14ac:dyDescent="0.35">
      <c r="A214" s="794">
        <v>209</v>
      </c>
      <c r="B214" s="1233"/>
      <c r="C214" s="1233"/>
      <c r="D214" s="1233"/>
      <c r="E214" s="1233"/>
      <c r="F214" s="1233"/>
      <c r="G214" s="1233"/>
      <c r="H214" s="1233"/>
      <c r="I214" s="797" t="s">
        <v>2194</v>
      </c>
      <c r="J214" s="797" t="s">
        <v>1819</v>
      </c>
      <c r="K214" s="795" t="s">
        <v>2097</v>
      </c>
    </row>
    <row r="215" spans="1:11" x14ac:dyDescent="0.35">
      <c r="A215" s="794">
        <v>210</v>
      </c>
      <c r="B215" s="1233"/>
      <c r="C215" s="1233"/>
      <c r="D215" s="1233"/>
      <c r="E215" s="1233"/>
      <c r="F215" s="1233"/>
      <c r="G215" s="1234"/>
      <c r="H215" s="1234"/>
      <c r="I215" s="797" t="s">
        <v>2195</v>
      </c>
      <c r="J215" s="797" t="s">
        <v>2196</v>
      </c>
      <c r="K215" s="795" t="s">
        <v>2097</v>
      </c>
    </row>
    <row r="216" spans="1:11" ht="17.149999999999999" x14ac:dyDescent="0.35">
      <c r="A216" s="794">
        <v>211</v>
      </c>
      <c r="B216" s="1233"/>
      <c r="C216" s="1233"/>
      <c r="D216" s="1233"/>
      <c r="E216" s="1234"/>
      <c r="F216" s="1234"/>
      <c r="G216" s="795" t="s">
        <v>1375</v>
      </c>
      <c r="H216" s="795" t="s">
        <v>1376</v>
      </c>
      <c r="I216" s="795" t="s">
        <v>2094</v>
      </c>
      <c r="J216" s="795" t="s">
        <v>2094</v>
      </c>
      <c r="K216" s="795" t="s">
        <v>2095</v>
      </c>
    </row>
    <row r="217" spans="1:11" ht="17.149999999999999" x14ac:dyDescent="0.35">
      <c r="A217" s="794">
        <v>212</v>
      </c>
      <c r="B217" s="1233"/>
      <c r="C217" s="1234"/>
      <c r="D217" s="1234"/>
      <c r="E217" s="795" t="s">
        <v>2056</v>
      </c>
      <c r="F217" s="795" t="s">
        <v>2057</v>
      </c>
      <c r="G217" s="795" t="s">
        <v>2094</v>
      </c>
      <c r="H217" s="795" t="s">
        <v>2094</v>
      </c>
      <c r="I217" s="795" t="s">
        <v>2094</v>
      </c>
      <c r="J217" s="795" t="s">
        <v>2094</v>
      </c>
      <c r="K217" s="795" t="s">
        <v>2095</v>
      </c>
    </row>
    <row r="218" spans="1:11" ht="17.149999999999999" x14ac:dyDescent="0.35">
      <c r="A218" s="794">
        <v>213</v>
      </c>
      <c r="B218" s="1233"/>
      <c r="C218" s="1232" t="s">
        <v>1379</v>
      </c>
      <c r="D218" s="1232" t="s">
        <v>1380</v>
      </c>
      <c r="E218" s="1232" t="s">
        <v>1382</v>
      </c>
      <c r="F218" s="1232" t="s">
        <v>1875</v>
      </c>
      <c r="G218" s="797" t="s">
        <v>1384</v>
      </c>
      <c r="H218" s="797" t="s">
        <v>1874</v>
      </c>
      <c r="I218" s="795" t="s">
        <v>2094</v>
      </c>
      <c r="J218" s="795" t="s">
        <v>2094</v>
      </c>
      <c r="K218" s="795" t="s">
        <v>2097</v>
      </c>
    </row>
    <row r="219" spans="1:11" ht="17.149999999999999" x14ac:dyDescent="0.35">
      <c r="A219" s="794">
        <v>214</v>
      </c>
      <c r="B219" s="1233"/>
      <c r="C219" s="1233"/>
      <c r="D219" s="1233"/>
      <c r="E219" s="1234"/>
      <c r="F219" s="1234"/>
      <c r="G219" s="797" t="s">
        <v>1390</v>
      </c>
      <c r="H219" s="797" t="s">
        <v>1875</v>
      </c>
      <c r="I219" s="795" t="s">
        <v>2094</v>
      </c>
      <c r="J219" s="795" t="s">
        <v>2094</v>
      </c>
      <c r="K219" s="795" t="s">
        <v>2097</v>
      </c>
    </row>
    <row r="220" spans="1:11" ht="17.149999999999999" x14ac:dyDescent="0.35">
      <c r="A220" s="794">
        <v>215</v>
      </c>
      <c r="B220" s="1233"/>
      <c r="C220" s="1233"/>
      <c r="D220" s="1233"/>
      <c r="E220" s="1232" t="s">
        <v>1401</v>
      </c>
      <c r="F220" s="1232" t="s">
        <v>1402</v>
      </c>
      <c r="G220" s="795" t="s">
        <v>1403</v>
      </c>
      <c r="H220" s="795" t="s">
        <v>1922</v>
      </c>
      <c r="I220" s="795" t="s">
        <v>2094</v>
      </c>
      <c r="J220" s="795" t="s">
        <v>2094</v>
      </c>
      <c r="K220" s="795" t="s">
        <v>2095</v>
      </c>
    </row>
    <row r="221" spans="1:11" ht="17.149999999999999" x14ac:dyDescent="0.35">
      <c r="A221" s="794">
        <v>216</v>
      </c>
      <c r="B221" s="1233"/>
      <c r="C221" s="1233"/>
      <c r="D221" s="1233"/>
      <c r="E221" s="1233"/>
      <c r="F221" s="1233"/>
      <c r="G221" s="1232" t="s">
        <v>1410</v>
      </c>
      <c r="H221" s="1232" t="s">
        <v>1420</v>
      </c>
      <c r="I221" s="797" t="s">
        <v>2197</v>
      </c>
      <c r="J221" s="797" t="s">
        <v>2198</v>
      </c>
      <c r="K221" s="795" t="s">
        <v>2097</v>
      </c>
    </row>
    <row r="222" spans="1:11" x14ac:dyDescent="0.35">
      <c r="A222" s="794">
        <v>217</v>
      </c>
      <c r="B222" s="1233"/>
      <c r="C222" s="1233"/>
      <c r="D222" s="1233"/>
      <c r="E222" s="1233"/>
      <c r="F222" s="1233"/>
      <c r="G222" s="1233"/>
      <c r="H222" s="1233"/>
      <c r="I222" s="797" t="s">
        <v>2199</v>
      </c>
      <c r="J222" s="797" t="s">
        <v>2200</v>
      </c>
      <c r="K222" s="795" t="s">
        <v>2097</v>
      </c>
    </row>
    <row r="223" spans="1:11" x14ac:dyDescent="0.35">
      <c r="A223" s="794">
        <v>218</v>
      </c>
      <c r="B223" s="1233"/>
      <c r="C223" s="1233"/>
      <c r="D223" s="1233"/>
      <c r="E223" s="1233"/>
      <c r="F223" s="1233"/>
      <c r="G223" s="1234"/>
      <c r="H223" s="1234"/>
      <c r="I223" s="797" t="s">
        <v>2201</v>
      </c>
      <c r="J223" s="797" t="s">
        <v>2202</v>
      </c>
      <c r="K223" s="795" t="s">
        <v>2097</v>
      </c>
    </row>
    <row r="224" spans="1:11" ht="17.149999999999999" x14ac:dyDescent="0.35">
      <c r="A224" s="794">
        <v>219</v>
      </c>
      <c r="B224" s="1233"/>
      <c r="C224" s="1233"/>
      <c r="D224" s="1233"/>
      <c r="E224" s="1234"/>
      <c r="F224" s="1234"/>
      <c r="G224" s="795" t="s">
        <v>1419</v>
      </c>
      <c r="H224" s="795" t="s">
        <v>2063</v>
      </c>
      <c r="I224" s="795" t="s">
        <v>2094</v>
      </c>
      <c r="J224" s="795" t="s">
        <v>2094</v>
      </c>
      <c r="K224" s="795" t="s">
        <v>2095</v>
      </c>
    </row>
    <row r="225" spans="1:11" ht="17.149999999999999" x14ac:dyDescent="0.35">
      <c r="A225" s="794">
        <v>220</v>
      </c>
      <c r="B225" s="1233"/>
      <c r="C225" s="1233"/>
      <c r="D225" s="1233"/>
      <c r="E225" s="1232" t="s">
        <v>1444</v>
      </c>
      <c r="F225" s="1232" t="s">
        <v>1445</v>
      </c>
      <c r="G225" s="797" t="s">
        <v>1446</v>
      </c>
      <c r="H225" s="797" t="s">
        <v>2203</v>
      </c>
      <c r="I225" s="795" t="s">
        <v>2094</v>
      </c>
      <c r="J225" s="795" t="s">
        <v>2094</v>
      </c>
      <c r="K225" s="795" t="s">
        <v>2097</v>
      </c>
    </row>
    <row r="226" spans="1:11" x14ac:dyDescent="0.35">
      <c r="A226" s="794">
        <v>221</v>
      </c>
      <c r="B226" s="1233"/>
      <c r="C226" s="1233"/>
      <c r="D226" s="1233"/>
      <c r="E226" s="1233"/>
      <c r="F226" s="1233"/>
      <c r="G226" s="797" t="s">
        <v>1452</v>
      </c>
      <c r="H226" s="797" t="s">
        <v>2204</v>
      </c>
      <c r="I226" s="795" t="s">
        <v>2094</v>
      </c>
      <c r="J226" s="795" t="s">
        <v>2094</v>
      </c>
      <c r="K226" s="795" t="s">
        <v>2097</v>
      </c>
    </row>
    <row r="227" spans="1:11" ht="17.149999999999999" x14ac:dyDescent="0.35">
      <c r="A227" s="794">
        <v>222</v>
      </c>
      <c r="B227" s="1233"/>
      <c r="C227" s="1233"/>
      <c r="D227" s="1233"/>
      <c r="E227" s="1233"/>
      <c r="F227" s="1233"/>
      <c r="G227" s="797" t="s">
        <v>1454</v>
      </c>
      <c r="H227" s="797" t="s">
        <v>2205</v>
      </c>
      <c r="I227" s="795" t="s">
        <v>2094</v>
      </c>
      <c r="J227" s="795" t="s">
        <v>2094</v>
      </c>
      <c r="K227" s="795" t="s">
        <v>2097</v>
      </c>
    </row>
    <row r="228" spans="1:11" ht="17.149999999999999" x14ac:dyDescent="0.35">
      <c r="A228" s="794">
        <v>223</v>
      </c>
      <c r="B228" s="1233"/>
      <c r="C228" s="1233"/>
      <c r="D228" s="1233"/>
      <c r="E228" s="1233"/>
      <c r="F228" s="1233"/>
      <c r="G228" s="797" t="s">
        <v>1459</v>
      </c>
      <c r="H228" s="797" t="s">
        <v>2206</v>
      </c>
      <c r="I228" s="795" t="s">
        <v>2094</v>
      </c>
      <c r="J228" s="795" t="s">
        <v>2094</v>
      </c>
      <c r="K228" s="795" t="s">
        <v>2097</v>
      </c>
    </row>
    <row r="229" spans="1:11" ht="17.149999999999999" x14ac:dyDescent="0.35">
      <c r="A229" s="794">
        <v>224</v>
      </c>
      <c r="B229" s="1233"/>
      <c r="C229" s="1233"/>
      <c r="D229" s="1233"/>
      <c r="E229" s="1233"/>
      <c r="F229" s="1233"/>
      <c r="G229" s="797" t="s">
        <v>1461</v>
      </c>
      <c r="H229" s="797" t="s">
        <v>2207</v>
      </c>
      <c r="I229" s="795" t="s">
        <v>2094</v>
      </c>
      <c r="J229" s="795" t="s">
        <v>2094</v>
      </c>
      <c r="K229" s="795" t="s">
        <v>2097</v>
      </c>
    </row>
    <row r="230" spans="1:11" ht="17.149999999999999" x14ac:dyDescent="0.35">
      <c r="A230" s="794">
        <v>225</v>
      </c>
      <c r="B230" s="1233"/>
      <c r="C230" s="1233"/>
      <c r="D230" s="1233"/>
      <c r="E230" s="1234"/>
      <c r="F230" s="1234"/>
      <c r="G230" s="797" t="s">
        <v>1827</v>
      </c>
      <c r="H230" s="797" t="s">
        <v>2208</v>
      </c>
      <c r="I230" s="795" t="s">
        <v>2094</v>
      </c>
      <c r="J230" s="795" t="s">
        <v>2094</v>
      </c>
      <c r="K230" s="795" t="s">
        <v>2097</v>
      </c>
    </row>
    <row r="231" spans="1:11" x14ac:dyDescent="0.35">
      <c r="A231" s="794">
        <v>226</v>
      </c>
      <c r="B231" s="1233"/>
      <c r="C231" s="1233"/>
      <c r="D231" s="1233"/>
      <c r="E231" s="1232" t="s">
        <v>1464</v>
      </c>
      <c r="F231" s="1232" t="s">
        <v>1465</v>
      </c>
      <c r="G231" s="797" t="s">
        <v>1469</v>
      </c>
      <c r="H231" s="797" t="s">
        <v>2209</v>
      </c>
      <c r="I231" s="795" t="s">
        <v>2094</v>
      </c>
      <c r="J231" s="795" t="s">
        <v>2094</v>
      </c>
      <c r="K231" s="795" t="s">
        <v>2097</v>
      </c>
    </row>
    <row r="232" spans="1:11" ht="17.149999999999999" x14ac:dyDescent="0.35">
      <c r="A232" s="794">
        <v>227</v>
      </c>
      <c r="B232" s="1233"/>
      <c r="C232" s="1233"/>
      <c r="D232" s="1233"/>
      <c r="E232" s="1233"/>
      <c r="F232" s="1233"/>
      <c r="G232" s="797" t="s">
        <v>1471</v>
      </c>
      <c r="H232" s="797" t="s">
        <v>2210</v>
      </c>
      <c r="I232" s="795" t="s">
        <v>2094</v>
      </c>
      <c r="J232" s="795" t="s">
        <v>2094</v>
      </c>
      <c r="K232" s="795" t="s">
        <v>2097</v>
      </c>
    </row>
    <row r="233" spans="1:11" ht="17.149999999999999" x14ac:dyDescent="0.35">
      <c r="A233" s="794">
        <v>228</v>
      </c>
      <c r="B233" s="1233"/>
      <c r="C233" s="1233"/>
      <c r="D233" s="1233"/>
      <c r="E233" s="1233"/>
      <c r="F233" s="1233"/>
      <c r="G233" s="797" t="s">
        <v>1473</v>
      </c>
      <c r="H233" s="797" t="s">
        <v>2211</v>
      </c>
      <c r="I233" s="795" t="s">
        <v>2094</v>
      </c>
      <c r="J233" s="795" t="s">
        <v>2094</v>
      </c>
      <c r="K233" s="795" t="s">
        <v>2097</v>
      </c>
    </row>
    <row r="234" spans="1:11" ht="17.149999999999999" x14ac:dyDescent="0.35">
      <c r="A234" s="794">
        <v>229</v>
      </c>
      <c r="B234" s="1233"/>
      <c r="C234" s="1233"/>
      <c r="D234" s="1233"/>
      <c r="E234" s="1234"/>
      <c r="F234" s="1234"/>
      <c r="G234" s="797" t="s">
        <v>1475</v>
      </c>
      <c r="H234" s="797" t="s">
        <v>2212</v>
      </c>
      <c r="I234" s="795" t="s">
        <v>2094</v>
      </c>
      <c r="J234" s="795" t="s">
        <v>2094</v>
      </c>
      <c r="K234" s="795" t="s">
        <v>2097</v>
      </c>
    </row>
    <row r="235" spans="1:11" ht="17.149999999999999" x14ac:dyDescent="0.35">
      <c r="A235" s="794">
        <v>230</v>
      </c>
      <c r="B235" s="1233"/>
      <c r="C235" s="1233"/>
      <c r="D235" s="1233"/>
      <c r="E235" s="1232" t="s">
        <v>1493</v>
      </c>
      <c r="F235" s="1232" t="s">
        <v>1478</v>
      </c>
      <c r="G235" s="797" t="s">
        <v>1495</v>
      </c>
      <c r="H235" s="797" t="s">
        <v>2213</v>
      </c>
      <c r="I235" s="795" t="s">
        <v>2094</v>
      </c>
      <c r="J235" s="795" t="s">
        <v>2094</v>
      </c>
      <c r="K235" s="795" t="s">
        <v>2097</v>
      </c>
    </row>
    <row r="236" spans="1:11" x14ac:dyDescent="0.35">
      <c r="A236" s="794">
        <v>231</v>
      </c>
      <c r="B236" s="1233"/>
      <c r="C236" s="1233"/>
      <c r="D236" s="1233"/>
      <c r="E236" s="1233"/>
      <c r="F236" s="1233"/>
      <c r="G236" s="797" t="s">
        <v>1501</v>
      </c>
      <c r="H236" s="797" t="s">
        <v>1489</v>
      </c>
      <c r="I236" s="795" t="s">
        <v>2094</v>
      </c>
      <c r="J236" s="795" t="s">
        <v>2094</v>
      </c>
      <c r="K236" s="795" t="s">
        <v>2097</v>
      </c>
    </row>
    <row r="237" spans="1:11" ht="17.149999999999999" x14ac:dyDescent="0.35">
      <c r="A237" s="794">
        <v>232</v>
      </c>
      <c r="B237" s="1233"/>
      <c r="C237" s="1233"/>
      <c r="D237" s="1233"/>
      <c r="E237" s="1233"/>
      <c r="F237" s="1233"/>
      <c r="G237" s="797" t="s">
        <v>1879</v>
      </c>
      <c r="H237" s="797" t="s">
        <v>1483</v>
      </c>
      <c r="I237" s="795" t="s">
        <v>2094</v>
      </c>
      <c r="J237" s="795" t="s">
        <v>2094</v>
      </c>
      <c r="K237" s="795" t="s">
        <v>2097</v>
      </c>
    </row>
    <row r="238" spans="1:11" ht="17.149999999999999" x14ac:dyDescent="0.35">
      <c r="A238" s="794">
        <v>233</v>
      </c>
      <c r="B238" s="1233"/>
      <c r="C238" s="1233"/>
      <c r="D238" s="1233"/>
      <c r="E238" s="1234"/>
      <c r="F238" s="1234"/>
      <c r="G238" s="797" t="s">
        <v>1881</v>
      </c>
      <c r="H238" s="797" t="s">
        <v>1484</v>
      </c>
      <c r="I238" s="795" t="s">
        <v>2094</v>
      </c>
      <c r="J238" s="795" t="s">
        <v>2094</v>
      </c>
      <c r="K238" s="795" t="s">
        <v>2097</v>
      </c>
    </row>
    <row r="239" spans="1:11" x14ac:dyDescent="0.35">
      <c r="A239" s="794">
        <v>234</v>
      </c>
      <c r="B239" s="1233"/>
      <c r="C239" s="1233"/>
      <c r="D239" s="1233"/>
      <c r="E239" s="1232" t="s">
        <v>1923</v>
      </c>
      <c r="F239" s="1232" t="s">
        <v>1924</v>
      </c>
      <c r="G239" s="797" t="s">
        <v>2214</v>
      </c>
      <c r="H239" s="797" t="s">
        <v>1877</v>
      </c>
      <c r="I239" s="795" t="s">
        <v>2094</v>
      </c>
      <c r="J239" s="795" t="s">
        <v>2094</v>
      </c>
      <c r="K239" s="795" t="s">
        <v>2097</v>
      </c>
    </row>
    <row r="240" spans="1:11" ht="17.149999999999999" x14ac:dyDescent="0.35">
      <c r="A240" s="794">
        <v>235</v>
      </c>
      <c r="B240" s="1233"/>
      <c r="C240" s="1233"/>
      <c r="D240" s="1233"/>
      <c r="E240" s="1233"/>
      <c r="F240" s="1233"/>
      <c r="G240" s="797" t="s">
        <v>2215</v>
      </c>
      <c r="H240" s="797" t="s">
        <v>1878</v>
      </c>
      <c r="I240" s="795" t="s">
        <v>2094</v>
      </c>
      <c r="J240" s="795" t="s">
        <v>2094</v>
      </c>
      <c r="K240" s="795" t="s">
        <v>2097</v>
      </c>
    </row>
    <row r="241" spans="1:11" ht="17.149999999999999" x14ac:dyDescent="0.35">
      <c r="A241" s="794">
        <v>236</v>
      </c>
      <c r="B241" s="1233"/>
      <c r="C241" s="1233"/>
      <c r="D241" s="1233"/>
      <c r="E241" s="1233"/>
      <c r="F241" s="1233"/>
      <c r="G241" s="797" t="s">
        <v>2216</v>
      </c>
      <c r="H241" s="797" t="s">
        <v>1880</v>
      </c>
      <c r="I241" s="795" t="s">
        <v>2094</v>
      </c>
      <c r="J241" s="795" t="s">
        <v>2094</v>
      </c>
      <c r="K241" s="795" t="s">
        <v>2097</v>
      </c>
    </row>
    <row r="242" spans="1:11" x14ac:dyDescent="0.35">
      <c r="A242" s="794">
        <v>237</v>
      </c>
      <c r="B242" s="1233"/>
      <c r="C242" s="1233"/>
      <c r="D242" s="1233"/>
      <c r="E242" s="1233"/>
      <c r="F242" s="1233"/>
      <c r="G242" s="797" t="s">
        <v>2217</v>
      </c>
      <c r="H242" s="797" t="s">
        <v>2218</v>
      </c>
      <c r="I242" s="795" t="s">
        <v>2094</v>
      </c>
      <c r="J242" s="795" t="s">
        <v>2094</v>
      </c>
      <c r="K242" s="795" t="s">
        <v>2097</v>
      </c>
    </row>
    <row r="243" spans="1:11" ht="17.149999999999999" x14ac:dyDescent="0.35">
      <c r="A243" s="794">
        <v>238</v>
      </c>
      <c r="B243" s="1233"/>
      <c r="C243" s="1234"/>
      <c r="D243" s="1234"/>
      <c r="E243" s="1234"/>
      <c r="F243" s="1234"/>
      <c r="G243" s="797" t="s">
        <v>2219</v>
      </c>
      <c r="H243" s="797" t="s">
        <v>2220</v>
      </c>
      <c r="I243" s="795" t="s">
        <v>2094</v>
      </c>
      <c r="J243" s="795" t="s">
        <v>2094</v>
      </c>
      <c r="K243" s="795" t="s">
        <v>2097</v>
      </c>
    </row>
    <row r="244" spans="1:11" ht="17.149999999999999" x14ac:dyDescent="0.35">
      <c r="A244" s="794">
        <v>239</v>
      </c>
      <c r="B244" s="1233"/>
      <c r="C244" s="1232" t="s">
        <v>1503</v>
      </c>
      <c r="D244" s="1232" t="s">
        <v>1504</v>
      </c>
      <c r="E244" s="795" t="s">
        <v>1506</v>
      </c>
      <c r="F244" s="795" t="s">
        <v>1925</v>
      </c>
      <c r="G244" s="795" t="s">
        <v>2094</v>
      </c>
      <c r="H244" s="795" t="s">
        <v>2094</v>
      </c>
      <c r="I244" s="795" t="s">
        <v>2094</v>
      </c>
      <c r="J244" s="795" t="s">
        <v>2094</v>
      </c>
      <c r="K244" s="795" t="s">
        <v>2095</v>
      </c>
    </row>
    <row r="245" spans="1:11" x14ac:dyDescent="0.35">
      <c r="A245" s="794">
        <v>240</v>
      </c>
      <c r="B245" s="1233"/>
      <c r="C245" s="1233"/>
      <c r="D245" s="1233"/>
      <c r="E245" s="1232" t="s">
        <v>1513</v>
      </c>
      <c r="F245" s="1232" t="s">
        <v>1514</v>
      </c>
      <c r="G245" s="1232" t="s">
        <v>1515</v>
      </c>
      <c r="H245" s="1232" t="s">
        <v>1926</v>
      </c>
      <c r="I245" s="797" t="s">
        <v>2221</v>
      </c>
      <c r="J245" s="797" t="s">
        <v>2222</v>
      </c>
      <c r="K245" s="795" t="s">
        <v>2097</v>
      </c>
    </row>
    <row r="246" spans="1:11" ht="17.149999999999999" x14ac:dyDescent="0.35">
      <c r="A246" s="794">
        <v>241</v>
      </c>
      <c r="B246" s="1233"/>
      <c r="C246" s="1233"/>
      <c r="D246" s="1233"/>
      <c r="E246" s="1233"/>
      <c r="F246" s="1233"/>
      <c r="G246" s="1233"/>
      <c r="H246" s="1233"/>
      <c r="I246" s="797" t="s">
        <v>2223</v>
      </c>
      <c r="J246" s="797" t="s">
        <v>2224</v>
      </c>
      <c r="K246" s="795" t="s">
        <v>2097</v>
      </c>
    </row>
    <row r="247" spans="1:11" x14ac:dyDescent="0.35">
      <c r="A247" s="794">
        <v>242</v>
      </c>
      <c r="B247" s="1233"/>
      <c r="C247" s="1233"/>
      <c r="D247" s="1233"/>
      <c r="E247" s="1233"/>
      <c r="F247" s="1233"/>
      <c r="G247" s="1234"/>
      <c r="H247" s="1234"/>
      <c r="I247" s="797" t="s">
        <v>2225</v>
      </c>
      <c r="J247" s="797" t="s">
        <v>2226</v>
      </c>
      <c r="K247" s="795" t="s">
        <v>2097</v>
      </c>
    </row>
    <row r="248" spans="1:11" x14ac:dyDescent="0.35">
      <c r="A248" s="794">
        <v>243</v>
      </c>
      <c r="B248" s="1233"/>
      <c r="C248" s="1233"/>
      <c r="D248" s="1233"/>
      <c r="E248" s="1233"/>
      <c r="F248" s="1233"/>
      <c r="G248" s="1232" t="s">
        <v>1517</v>
      </c>
      <c r="H248" s="1232" t="s">
        <v>1927</v>
      </c>
      <c r="I248" s="797" t="s">
        <v>2227</v>
      </c>
      <c r="J248" s="800" t="s">
        <v>2228</v>
      </c>
      <c r="K248" s="795" t="s">
        <v>2097</v>
      </c>
    </row>
    <row r="249" spans="1:11" ht="17.149999999999999" x14ac:dyDescent="0.35">
      <c r="A249" s="794">
        <v>244</v>
      </c>
      <c r="B249" s="1233"/>
      <c r="C249" s="1233"/>
      <c r="D249" s="1233"/>
      <c r="E249" s="1233"/>
      <c r="F249" s="1233"/>
      <c r="G249" s="1234"/>
      <c r="H249" s="1234"/>
      <c r="I249" s="797" t="s">
        <v>2229</v>
      </c>
      <c r="J249" s="797" t="s">
        <v>2230</v>
      </c>
      <c r="K249" s="795" t="s">
        <v>2097</v>
      </c>
    </row>
    <row r="250" spans="1:11" ht="17.149999999999999" x14ac:dyDescent="0.35">
      <c r="A250" s="794">
        <v>245</v>
      </c>
      <c r="B250" s="1233"/>
      <c r="C250" s="1233"/>
      <c r="D250" s="1233"/>
      <c r="E250" s="1233"/>
      <c r="F250" s="1233"/>
      <c r="G250" s="795" t="s">
        <v>1522</v>
      </c>
      <c r="H250" s="795" t="s">
        <v>1928</v>
      </c>
      <c r="I250" s="795" t="s">
        <v>2094</v>
      </c>
      <c r="J250" s="795" t="s">
        <v>2094</v>
      </c>
      <c r="K250" s="795" t="s">
        <v>2095</v>
      </c>
    </row>
    <row r="251" spans="1:11" x14ac:dyDescent="0.35">
      <c r="A251" s="794">
        <v>246</v>
      </c>
      <c r="B251" s="1233"/>
      <c r="C251" s="1233"/>
      <c r="D251" s="1233"/>
      <c r="E251" s="1233"/>
      <c r="F251" s="1233"/>
      <c r="G251" s="795" t="s">
        <v>1528</v>
      </c>
      <c r="H251" s="795" t="s">
        <v>1929</v>
      </c>
      <c r="I251" s="795" t="s">
        <v>2094</v>
      </c>
      <c r="J251" s="795" t="s">
        <v>2094</v>
      </c>
      <c r="K251" s="795" t="s">
        <v>2095</v>
      </c>
    </row>
    <row r="252" spans="1:11" x14ac:dyDescent="0.35">
      <c r="A252" s="794">
        <v>247</v>
      </c>
      <c r="B252" s="1233"/>
      <c r="C252" s="1233"/>
      <c r="D252" s="1233"/>
      <c r="E252" s="1233"/>
      <c r="F252" s="1233"/>
      <c r="G252" s="795" t="s">
        <v>1533</v>
      </c>
      <c r="H252" s="795" t="s">
        <v>2074</v>
      </c>
      <c r="I252" s="795" t="s">
        <v>2094</v>
      </c>
      <c r="J252" s="795" t="s">
        <v>2094</v>
      </c>
      <c r="K252" s="795" t="s">
        <v>2095</v>
      </c>
    </row>
    <row r="253" spans="1:11" x14ac:dyDescent="0.35">
      <c r="A253" s="794">
        <v>248</v>
      </c>
      <c r="B253" s="1233"/>
      <c r="C253" s="1233"/>
      <c r="D253" s="1233"/>
      <c r="E253" s="1233"/>
      <c r="F253" s="1233"/>
      <c r="G253" s="795" t="s">
        <v>1541</v>
      </c>
      <c r="H253" s="795" t="s">
        <v>1542</v>
      </c>
      <c r="I253" s="795" t="s">
        <v>2094</v>
      </c>
      <c r="J253" s="795" t="s">
        <v>2094</v>
      </c>
      <c r="K253" s="795" t="s">
        <v>2095</v>
      </c>
    </row>
    <row r="254" spans="1:11" x14ac:dyDescent="0.35">
      <c r="A254" s="794">
        <v>249</v>
      </c>
      <c r="B254" s="1233"/>
      <c r="C254" s="1233"/>
      <c r="D254" s="1233"/>
      <c r="E254" s="1233"/>
      <c r="F254" s="1233"/>
      <c r="G254" s="795" t="s">
        <v>1543</v>
      </c>
      <c r="H254" s="795" t="s">
        <v>1544</v>
      </c>
      <c r="I254" s="795" t="s">
        <v>2094</v>
      </c>
      <c r="J254" s="795" t="s">
        <v>2094</v>
      </c>
      <c r="K254" s="795" t="s">
        <v>2095</v>
      </c>
    </row>
    <row r="255" spans="1:11" x14ac:dyDescent="0.35">
      <c r="A255" s="794">
        <v>250</v>
      </c>
      <c r="B255" s="1233"/>
      <c r="C255" s="1233"/>
      <c r="D255" s="1233"/>
      <c r="E255" s="1234"/>
      <c r="F255" s="1234"/>
      <c r="G255" s="795" t="s">
        <v>1545</v>
      </c>
      <c r="H255" s="795" t="s">
        <v>1546</v>
      </c>
      <c r="I255" s="795" t="s">
        <v>2094</v>
      </c>
      <c r="J255" s="795" t="s">
        <v>2094</v>
      </c>
      <c r="K255" s="795" t="s">
        <v>2095</v>
      </c>
    </row>
    <row r="256" spans="1:11" x14ac:dyDescent="0.35">
      <c r="A256" s="794">
        <v>251</v>
      </c>
      <c r="B256" s="1233"/>
      <c r="C256" s="1233"/>
      <c r="D256" s="1233"/>
      <c r="E256" s="795" t="s">
        <v>1552</v>
      </c>
      <c r="F256" s="795" t="s">
        <v>1553</v>
      </c>
      <c r="G256" s="795" t="s">
        <v>2094</v>
      </c>
      <c r="H256" s="795" t="s">
        <v>2094</v>
      </c>
      <c r="I256" s="795" t="s">
        <v>2094</v>
      </c>
      <c r="J256" s="795" t="s">
        <v>2094</v>
      </c>
      <c r="K256" s="795" t="s">
        <v>2095</v>
      </c>
    </row>
    <row r="257" spans="1:11" x14ac:dyDescent="0.35">
      <c r="A257" s="794">
        <v>252</v>
      </c>
      <c r="B257" s="1233"/>
      <c r="C257" s="1234"/>
      <c r="D257" s="1234"/>
      <c r="E257" s="795" t="s">
        <v>1555</v>
      </c>
      <c r="F257" s="795" t="s">
        <v>1556</v>
      </c>
      <c r="G257" s="795" t="s">
        <v>2094</v>
      </c>
      <c r="H257" s="795" t="s">
        <v>2094</v>
      </c>
      <c r="I257" s="795" t="s">
        <v>2094</v>
      </c>
      <c r="J257" s="795" t="s">
        <v>2094</v>
      </c>
      <c r="K257" s="795" t="s">
        <v>2095</v>
      </c>
    </row>
    <row r="258" spans="1:11" ht="17.149999999999999" x14ac:dyDescent="0.35">
      <c r="A258" s="794">
        <v>253</v>
      </c>
      <c r="B258" s="1233"/>
      <c r="C258" s="1232" t="s">
        <v>1558</v>
      </c>
      <c r="D258" s="1232" t="s">
        <v>1559</v>
      </c>
      <c r="E258" s="795" t="s">
        <v>1561</v>
      </c>
      <c r="F258" s="795" t="s">
        <v>1562</v>
      </c>
      <c r="G258" s="795" t="s">
        <v>2094</v>
      </c>
      <c r="H258" s="795" t="s">
        <v>2094</v>
      </c>
      <c r="I258" s="795" t="s">
        <v>2094</v>
      </c>
      <c r="J258" s="795" t="s">
        <v>2094</v>
      </c>
      <c r="K258" s="795" t="s">
        <v>2095</v>
      </c>
    </row>
    <row r="259" spans="1:11" ht="17.149999999999999" x14ac:dyDescent="0.35">
      <c r="A259" s="794">
        <v>254</v>
      </c>
      <c r="B259" s="1233"/>
      <c r="C259" s="1233"/>
      <c r="D259" s="1233"/>
      <c r="E259" s="1232" t="s">
        <v>1564</v>
      </c>
      <c r="F259" s="1232" t="s">
        <v>1565</v>
      </c>
      <c r="G259" s="795" t="s">
        <v>1566</v>
      </c>
      <c r="H259" s="795" t="s">
        <v>1930</v>
      </c>
      <c r="I259" s="795" t="s">
        <v>2094</v>
      </c>
      <c r="J259" s="795" t="s">
        <v>2094</v>
      </c>
      <c r="K259" s="795" t="s">
        <v>2095</v>
      </c>
    </row>
    <row r="260" spans="1:11" x14ac:dyDescent="0.35">
      <c r="A260" s="794">
        <v>255</v>
      </c>
      <c r="B260" s="1233"/>
      <c r="C260" s="1233"/>
      <c r="D260" s="1233"/>
      <c r="E260" s="1234"/>
      <c r="F260" s="1234"/>
      <c r="G260" s="795" t="s">
        <v>1568</v>
      </c>
      <c r="H260" s="795" t="s">
        <v>1569</v>
      </c>
      <c r="I260" s="795" t="s">
        <v>2094</v>
      </c>
      <c r="J260" s="795" t="s">
        <v>2094</v>
      </c>
      <c r="K260" s="795" t="s">
        <v>2095</v>
      </c>
    </row>
    <row r="261" spans="1:11" x14ac:dyDescent="0.35">
      <c r="A261" s="794">
        <v>256</v>
      </c>
      <c r="B261" s="1233"/>
      <c r="C261" s="1233"/>
      <c r="D261" s="1233"/>
      <c r="E261" s="1232" t="s">
        <v>1601</v>
      </c>
      <c r="F261" s="1232" t="s">
        <v>1602</v>
      </c>
      <c r="G261" s="795" t="s">
        <v>1603</v>
      </c>
      <c r="H261" s="795" t="s">
        <v>1604</v>
      </c>
      <c r="I261" s="795" t="s">
        <v>2094</v>
      </c>
      <c r="J261" s="795" t="s">
        <v>2094</v>
      </c>
      <c r="K261" s="795" t="s">
        <v>2095</v>
      </c>
    </row>
    <row r="262" spans="1:11" ht="17.149999999999999" x14ac:dyDescent="0.35">
      <c r="A262" s="794">
        <v>257</v>
      </c>
      <c r="B262" s="1233"/>
      <c r="C262" s="1233"/>
      <c r="D262" s="1233"/>
      <c r="E262" s="1233"/>
      <c r="F262" s="1233"/>
      <c r="G262" s="799" t="s">
        <v>1615</v>
      </c>
      <c r="H262" s="799" t="s">
        <v>1616</v>
      </c>
      <c r="I262" s="795" t="s">
        <v>2094</v>
      </c>
      <c r="J262" s="795" t="s">
        <v>2231</v>
      </c>
      <c r="K262" s="795" t="s">
        <v>2095</v>
      </c>
    </row>
    <row r="263" spans="1:11" ht="25.75" x14ac:dyDescent="0.35">
      <c r="A263" s="794">
        <v>258</v>
      </c>
      <c r="B263" s="1233"/>
      <c r="C263" s="1233"/>
      <c r="D263" s="1233"/>
      <c r="E263" s="1233"/>
      <c r="F263" s="1233"/>
      <c r="G263" s="795" t="s">
        <v>1668</v>
      </c>
      <c r="H263" s="795" t="s">
        <v>1669</v>
      </c>
      <c r="I263" s="795" t="s">
        <v>2094</v>
      </c>
      <c r="J263" s="795" t="s">
        <v>2094</v>
      </c>
      <c r="K263" s="795" t="s">
        <v>2095</v>
      </c>
    </row>
    <row r="264" spans="1:11" ht="25.75" x14ac:dyDescent="0.35">
      <c r="A264" s="794">
        <v>259</v>
      </c>
      <c r="B264" s="1233"/>
      <c r="C264" s="1234"/>
      <c r="D264" s="1234"/>
      <c r="E264" s="1234"/>
      <c r="F264" s="1234"/>
      <c r="G264" s="795" t="s">
        <v>1672</v>
      </c>
      <c r="H264" s="795" t="s">
        <v>1931</v>
      </c>
      <c r="I264" s="795" t="s">
        <v>2094</v>
      </c>
      <c r="J264" s="795" t="s">
        <v>2094</v>
      </c>
      <c r="K264" s="795" t="s">
        <v>2095</v>
      </c>
    </row>
    <row r="265" spans="1:11" ht="17.149999999999999" x14ac:dyDescent="0.35">
      <c r="A265" s="794">
        <v>260</v>
      </c>
      <c r="B265" s="1233"/>
      <c r="C265" s="1232" t="s">
        <v>1677</v>
      </c>
      <c r="D265" s="1232" t="s">
        <v>1678</v>
      </c>
      <c r="E265" s="795" t="s">
        <v>1680</v>
      </c>
      <c r="F265" s="795" t="s">
        <v>1932</v>
      </c>
      <c r="G265" s="795" t="s">
        <v>2094</v>
      </c>
      <c r="H265" s="795" t="s">
        <v>2094</v>
      </c>
      <c r="I265" s="795" t="s">
        <v>2094</v>
      </c>
      <c r="J265" s="795" t="s">
        <v>2094</v>
      </c>
      <c r="K265" s="795" t="s">
        <v>2095</v>
      </c>
    </row>
    <row r="266" spans="1:11" ht="17.149999999999999" x14ac:dyDescent="0.35">
      <c r="A266" s="794">
        <v>261</v>
      </c>
      <c r="B266" s="1233"/>
      <c r="C266" s="1233"/>
      <c r="D266" s="1233"/>
      <c r="E266" s="1232" t="s">
        <v>1683</v>
      </c>
      <c r="F266" s="1232" t="s">
        <v>1684</v>
      </c>
      <c r="G266" s="795" t="s">
        <v>1685</v>
      </c>
      <c r="H266" s="795" t="s">
        <v>1686</v>
      </c>
      <c r="I266" s="795" t="s">
        <v>2094</v>
      </c>
      <c r="J266" s="795" t="s">
        <v>2094</v>
      </c>
      <c r="K266" s="795" t="s">
        <v>2095</v>
      </c>
    </row>
    <row r="267" spans="1:11" ht="17.149999999999999" x14ac:dyDescent="0.35">
      <c r="A267" s="794">
        <v>262</v>
      </c>
      <c r="B267" s="1233"/>
      <c r="C267" s="1233"/>
      <c r="D267" s="1233"/>
      <c r="E267" s="1233"/>
      <c r="F267" s="1233"/>
      <c r="G267" s="795" t="s">
        <v>1687</v>
      </c>
      <c r="H267" s="795" t="s">
        <v>1688</v>
      </c>
      <c r="I267" s="795" t="s">
        <v>2094</v>
      </c>
      <c r="J267" s="795" t="s">
        <v>2094</v>
      </c>
      <c r="K267" s="795" t="s">
        <v>2095</v>
      </c>
    </row>
    <row r="268" spans="1:11" ht="17.149999999999999" x14ac:dyDescent="0.35">
      <c r="A268" s="794">
        <v>263</v>
      </c>
      <c r="B268" s="1233"/>
      <c r="C268" s="1233"/>
      <c r="D268" s="1233"/>
      <c r="E268" s="1233"/>
      <c r="F268" s="1233"/>
      <c r="G268" s="795" t="s">
        <v>1689</v>
      </c>
      <c r="H268" s="795" t="s">
        <v>1690</v>
      </c>
      <c r="I268" s="795" t="s">
        <v>2094</v>
      </c>
      <c r="J268" s="795" t="s">
        <v>2094</v>
      </c>
      <c r="K268" s="795" t="s">
        <v>2095</v>
      </c>
    </row>
    <row r="269" spans="1:11" ht="34.299999999999997" x14ac:dyDescent="0.35">
      <c r="A269" s="794">
        <v>264</v>
      </c>
      <c r="B269" s="1233"/>
      <c r="C269" s="1233"/>
      <c r="D269" s="1233"/>
      <c r="E269" s="1234"/>
      <c r="F269" s="1234"/>
      <c r="G269" s="795" t="s">
        <v>1691</v>
      </c>
      <c r="H269" s="795" t="s">
        <v>1692</v>
      </c>
      <c r="I269" s="795" t="s">
        <v>2094</v>
      </c>
      <c r="J269" s="795" t="s">
        <v>2094</v>
      </c>
      <c r="K269" s="795" t="s">
        <v>2095</v>
      </c>
    </row>
    <row r="270" spans="1:11" ht="17.149999999999999" x14ac:dyDescent="0.35">
      <c r="A270" s="794">
        <v>265</v>
      </c>
      <c r="B270" s="1233"/>
      <c r="C270" s="1233"/>
      <c r="D270" s="1233"/>
      <c r="E270" s="795" t="s">
        <v>1694</v>
      </c>
      <c r="F270" s="795" t="s">
        <v>1695</v>
      </c>
      <c r="G270" s="795" t="s">
        <v>2094</v>
      </c>
      <c r="H270" s="795" t="s">
        <v>2094</v>
      </c>
      <c r="I270" s="795" t="s">
        <v>2094</v>
      </c>
      <c r="J270" s="795" t="s">
        <v>2094</v>
      </c>
      <c r="K270" s="795" t="s">
        <v>2095</v>
      </c>
    </row>
    <row r="271" spans="1:11" ht="17.149999999999999" x14ac:dyDescent="0.35">
      <c r="A271" s="794">
        <v>266</v>
      </c>
      <c r="B271" s="1233"/>
      <c r="C271" s="1233"/>
      <c r="D271" s="1233"/>
      <c r="E271" s="795" t="s">
        <v>1696</v>
      </c>
      <c r="F271" s="795" t="s">
        <v>1697</v>
      </c>
      <c r="G271" s="795" t="s">
        <v>2094</v>
      </c>
      <c r="H271" s="795" t="s">
        <v>2094</v>
      </c>
      <c r="I271" s="795" t="s">
        <v>2094</v>
      </c>
      <c r="J271" s="795" t="s">
        <v>2094</v>
      </c>
      <c r="K271" s="795" t="s">
        <v>2095</v>
      </c>
    </row>
    <row r="272" spans="1:11" ht="17.149999999999999" x14ac:dyDescent="0.35">
      <c r="A272" s="794">
        <v>267</v>
      </c>
      <c r="B272" s="1233"/>
      <c r="C272" s="1234"/>
      <c r="D272" s="1234"/>
      <c r="E272" s="795" t="s">
        <v>1699</v>
      </c>
      <c r="F272" s="795" t="s">
        <v>1700</v>
      </c>
      <c r="G272" s="795" t="s">
        <v>2094</v>
      </c>
      <c r="H272" s="795" t="s">
        <v>2094</v>
      </c>
      <c r="I272" s="795" t="s">
        <v>2094</v>
      </c>
      <c r="J272" s="795" t="s">
        <v>2094</v>
      </c>
      <c r="K272" s="795" t="s">
        <v>2095</v>
      </c>
    </row>
    <row r="273" spans="1:11" ht="17.149999999999999" x14ac:dyDescent="0.35">
      <c r="A273" s="794">
        <v>268</v>
      </c>
      <c r="B273" s="1233"/>
      <c r="C273" s="1232" t="s">
        <v>1704</v>
      </c>
      <c r="D273" s="1232" t="s">
        <v>1705</v>
      </c>
      <c r="E273" s="795" t="s">
        <v>1707</v>
      </c>
      <c r="F273" s="795" t="s">
        <v>1708</v>
      </c>
      <c r="G273" s="795" t="s">
        <v>2094</v>
      </c>
      <c r="H273" s="795" t="s">
        <v>2094</v>
      </c>
      <c r="I273" s="795" t="s">
        <v>2094</v>
      </c>
      <c r="J273" s="795" t="s">
        <v>2094</v>
      </c>
      <c r="K273" s="795" t="s">
        <v>2095</v>
      </c>
    </row>
    <row r="274" spans="1:11" ht="17.149999999999999" x14ac:dyDescent="0.35">
      <c r="A274" s="794">
        <v>269</v>
      </c>
      <c r="B274" s="1233"/>
      <c r="C274" s="1233"/>
      <c r="D274" s="1233"/>
      <c r="E274" s="1232" t="s">
        <v>1710</v>
      </c>
      <c r="F274" s="1232" t="s">
        <v>1711</v>
      </c>
      <c r="G274" s="797" t="s">
        <v>2232</v>
      </c>
      <c r="H274" s="797" t="s">
        <v>2233</v>
      </c>
      <c r="I274" s="795" t="s">
        <v>2094</v>
      </c>
      <c r="J274" s="795" t="s">
        <v>2094</v>
      </c>
      <c r="K274" s="795" t="s">
        <v>2097</v>
      </c>
    </row>
    <row r="275" spans="1:11" ht="17.149999999999999" x14ac:dyDescent="0.35">
      <c r="A275" s="794">
        <v>270</v>
      </c>
      <c r="B275" s="1233"/>
      <c r="C275" s="1233"/>
      <c r="D275" s="1233"/>
      <c r="E275" s="1233"/>
      <c r="F275" s="1233"/>
      <c r="G275" s="797" t="s">
        <v>2234</v>
      </c>
      <c r="H275" s="797" t="s">
        <v>2235</v>
      </c>
      <c r="I275" s="795" t="s">
        <v>2094</v>
      </c>
      <c r="J275" s="795" t="s">
        <v>2094</v>
      </c>
      <c r="K275" s="795" t="s">
        <v>2097</v>
      </c>
    </row>
    <row r="276" spans="1:11" ht="17.149999999999999" x14ac:dyDescent="0.35">
      <c r="A276" s="794">
        <v>271</v>
      </c>
      <c r="B276" s="1233"/>
      <c r="C276" s="1233"/>
      <c r="D276" s="1233"/>
      <c r="E276" s="1233"/>
      <c r="F276" s="1233"/>
      <c r="G276" s="797" t="s">
        <v>2236</v>
      </c>
      <c r="H276" s="797" t="s">
        <v>2237</v>
      </c>
      <c r="I276" s="795" t="s">
        <v>2094</v>
      </c>
      <c r="J276" s="795" t="s">
        <v>2094</v>
      </c>
      <c r="K276" s="795" t="s">
        <v>2097</v>
      </c>
    </row>
    <row r="277" spans="1:11" ht="17.149999999999999" x14ac:dyDescent="0.35">
      <c r="A277" s="794">
        <v>272</v>
      </c>
      <c r="B277" s="1233"/>
      <c r="C277" s="1233"/>
      <c r="D277" s="1233"/>
      <c r="E277" s="1233"/>
      <c r="F277" s="1233"/>
      <c r="G277" s="797" t="s">
        <v>2238</v>
      </c>
      <c r="H277" s="797" t="s">
        <v>2239</v>
      </c>
      <c r="I277" s="795" t="s">
        <v>2094</v>
      </c>
      <c r="J277" s="795" t="s">
        <v>2094</v>
      </c>
      <c r="K277" s="795" t="s">
        <v>2097</v>
      </c>
    </row>
    <row r="278" spans="1:11" ht="17.149999999999999" x14ac:dyDescent="0.35">
      <c r="A278" s="794">
        <v>273</v>
      </c>
      <c r="B278" s="1233"/>
      <c r="C278" s="1233"/>
      <c r="D278" s="1233"/>
      <c r="E278" s="1233"/>
      <c r="F278" s="1233"/>
      <c r="G278" s="797" t="s">
        <v>2240</v>
      </c>
      <c r="H278" s="797" t="s">
        <v>2241</v>
      </c>
      <c r="I278" s="795" t="s">
        <v>2094</v>
      </c>
      <c r="J278" s="795" t="s">
        <v>2094</v>
      </c>
      <c r="K278" s="795" t="s">
        <v>2097</v>
      </c>
    </row>
    <row r="279" spans="1:11" ht="17.149999999999999" x14ac:dyDescent="0.35">
      <c r="A279" s="794">
        <v>274</v>
      </c>
      <c r="B279" s="1233"/>
      <c r="C279" s="1233"/>
      <c r="D279" s="1233"/>
      <c r="E279" s="1233"/>
      <c r="F279" s="1233"/>
      <c r="G279" s="797" t="s">
        <v>2242</v>
      </c>
      <c r="H279" s="797" t="s">
        <v>2243</v>
      </c>
      <c r="I279" s="795" t="s">
        <v>2094</v>
      </c>
      <c r="J279" s="795" t="s">
        <v>2094</v>
      </c>
      <c r="K279" s="795" t="s">
        <v>2097</v>
      </c>
    </row>
    <row r="280" spans="1:11" ht="17.149999999999999" x14ac:dyDescent="0.35">
      <c r="A280" s="794">
        <v>275</v>
      </c>
      <c r="B280" s="1233"/>
      <c r="C280" s="1233"/>
      <c r="D280" s="1233"/>
      <c r="E280" s="1233"/>
      <c r="F280" s="1233"/>
      <c r="G280" s="797" t="s">
        <v>2244</v>
      </c>
      <c r="H280" s="797" t="s">
        <v>2245</v>
      </c>
      <c r="I280" s="795" t="s">
        <v>2094</v>
      </c>
      <c r="J280" s="795" t="s">
        <v>2094</v>
      </c>
      <c r="K280" s="795" t="s">
        <v>2097</v>
      </c>
    </row>
    <row r="281" spans="1:11" ht="17.149999999999999" x14ac:dyDescent="0.35">
      <c r="A281" s="794">
        <v>276</v>
      </c>
      <c r="B281" s="1233"/>
      <c r="C281" s="1233"/>
      <c r="D281" s="1233"/>
      <c r="E281" s="1233"/>
      <c r="F281" s="1233"/>
      <c r="G281" s="797" t="s">
        <v>2246</v>
      </c>
      <c r="H281" s="797" t="s">
        <v>2247</v>
      </c>
      <c r="I281" s="795" t="s">
        <v>2094</v>
      </c>
      <c r="J281" s="795" t="s">
        <v>2094</v>
      </c>
      <c r="K281" s="795" t="s">
        <v>2097</v>
      </c>
    </row>
    <row r="282" spans="1:11" ht="17.149999999999999" x14ac:dyDescent="0.35">
      <c r="A282" s="794">
        <v>277</v>
      </c>
      <c r="B282" s="1233"/>
      <c r="C282" s="1233"/>
      <c r="D282" s="1233"/>
      <c r="E282" s="1234"/>
      <c r="F282" s="1234"/>
      <c r="G282" s="797" t="s">
        <v>2248</v>
      </c>
      <c r="H282" s="797" t="s">
        <v>2249</v>
      </c>
      <c r="I282" s="795" t="s">
        <v>2094</v>
      </c>
      <c r="J282" s="795" t="s">
        <v>2094</v>
      </c>
      <c r="K282" s="795" t="s">
        <v>2097</v>
      </c>
    </row>
    <row r="283" spans="1:11" ht="17.149999999999999" x14ac:dyDescent="0.35">
      <c r="A283" s="794">
        <v>278</v>
      </c>
      <c r="B283" s="1233"/>
      <c r="C283" s="1233"/>
      <c r="D283" s="1233"/>
      <c r="E283" s="1232" t="s">
        <v>1715</v>
      </c>
      <c r="F283" s="1232" t="s">
        <v>1716</v>
      </c>
      <c r="G283" s="797" t="s">
        <v>2250</v>
      </c>
      <c r="H283" s="797" t="s">
        <v>2251</v>
      </c>
      <c r="I283" s="795" t="s">
        <v>2094</v>
      </c>
      <c r="J283" s="795" t="s">
        <v>2094</v>
      </c>
      <c r="K283" s="795" t="s">
        <v>2097</v>
      </c>
    </row>
    <row r="284" spans="1:11" ht="17.149999999999999" x14ac:dyDescent="0.35">
      <c r="A284" s="794">
        <v>279</v>
      </c>
      <c r="B284" s="1234"/>
      <c r="C284" s="1234"/>
      <c r="D284" s="1234"/>
      <c r="E284" s="1234"/>
      <c r="F284" s="1234"/>
      <c r="G284" s="797" t="s">
        <v>2252</v>
      </c>
      <c r="H284" s="797" t="s">
        <v>2253</v>
      </c>
      <c r="I284" s="795" t="s">
        <v>2094</v>
      </c>
      <c r="J284" s="795" t="s">
        <v>2094</v>
      </c>
      <c r="K284" s="795" t="s">
        <v>2097</v>
      </c>
    </row>
  </sheetData>
  <mergeCells count="198">
    <mergeCell ref="B2:B70"/>
    <mergeCell ref="C2:C9"/>
    <mergeCell ref="D2:D9"/>
    <mergeCell ref="E4:E8"/>
    <mergeCell ref="F4:F8"/>
    <mergeCell ref="C10:C50"/>
    <mergeCell ref="D10:D50"/>
    <mergeCell ref="E10:E12"/>
    <mergeCell ref="F10:F12"/>
    <mergeCell ref="E38:E47"/>
    <mergeCell ref="E34:E37"/>
    <mergeCell ref="F34:F37"/>
    <mergeCell ref="F38:F47"/>
    <mergeCell ref="G11:G12"/>
    <mergeCell ref="H11:H12"/>
    <mergeCell ref="E13:E33"/>
    <mergeCell ref="F13:F33"/>
    <mergeCell ref="G13:G19"/>
    <mergeCell ref="H13:H19"/>
    <mergeCell ref="G20:G23"/>
    <mergeCell ref="H20:H23"/>
    <mergeCell ref="G24:G25"/>
    <mergeCell ref="H24:H25"/>
    <mergeCell ref="G38:G39"/>
    <mergeCell ref="H38:H39"/>
    <mergeCell ref="G40:G43"/>
    <mergeCell ref="H40:H43"/>
    <mergeCell ref="G45:G47"/>
    <mergeCell ref="H45:H47"/>
    <mergeCell ref="G28:G30"/>
    <mergeCell ref="H28:H30"/>
    <mergeCell ref="G62:G64"/>
    <mergeCell ref="H62:H64"/>
    <mergeCell ref="G35:G36"/>
    <mergeCell ref="H35:H36"/>
    <mergeCell ref="G65:G67"/>
    <mergeCell ref="H65:H67"/>
    <mergeCell ref="G69:G70"/>
    <mergeCell ref="H69:H70"/>
    <mergeCell ref="C51:C70"/>
    <mergeCell ref="D51:D70"/>
    <mergeCell ref="E51:E60"/>
    <mergeCell ref="F51:F60"/>
    <mergeCell ref="G54:G56"/>
    <mergeCell ref="H54:H56"/>
    <mergeCell ref="G58:G60"/>
    <mergeCell ref="H58:H60"/>
    <mergeCell ref="E61:E70"/>
    <mergeCell ref="F61:F70"/>
    <mergeCell ref="H71:H73"/>
    <mergeCell ref="G74:G83"/>
    <mergeCell ref="H74:H83"/>
    <mergeCell ref="E87:E89"/>
    <mergeCell ref="F87:F89"/>
    <mergeCell ref="C90:C114"/>
    <mergeCell ref="D90:D114"/>
    <mergeCell ref="E90:E102"/>
    <mergeCell ref="F90:F102"/>
    <mergeCell ref="G90:G96"/>
    <mergeCell ref="C71:C89"/>
    <mergeCell ref="D71:D89"/>
    <mergeCell ref="E71:E86"/>
    <mergeCell ref="F71:F86"/>
    <mergeCell ref="G71:G73"/>
    <mergeCell ref="E112:E114"/>
    <mergeCell ref="F112:F114"/>
    <mergeCell ref="G113:G114"/>
    <mergeCell ref="H90:H96"/>
    <mergeCell ref="G98:G101"/>
    <mergeCell ref="H98:H101"/>
    <mergeCell ref="E103:E111"/>
    <mergeCell ref="F103:F111"/>
    <mergeCell ref="G108:G109"/>
    <mergeCell ref="H108:H109"/>
    <mergeCell ref="G110:G111"/>
    <mergeCell ref="H110:H111"/>
    <mergeCell ref="C133:C145"/>
    <mergeCell ref="D133:D145"/>
    <mergeCell ref="E133:E140"/>
    <mergeCell ref="F133:F140"/>
    <mergeCell ref="G133:G134"/>
    <mergeCell ref="H133:H134"/>
    <mergeCell ref="H113:H114"/>
    <mergeCell ref="C115:C132"/>
    <mergeCell ref="D115:D132"/>
    <mergeCell ref="E115:E116"/>
    <mergeCell ref="F115:F116"/>
    <mergeCell ref="E117:E120"/>
    <mergeCell ref="F117:F120"/>
    <mergeCell ref="E121:E126"/>
    <mergeCell ref="F121:F126"/>
    <mergeCell ref="E127:E129"/>
    <mergeCell ref="F127:F129"/>
    <mergeCell ref="G135:G139"/>
    <mergeCell ref="H135:H139"/>
    <mergeCell ref="E141:E142"/>
    <mergeCell ref="F141:F142"/>
    <mergeCell ref="F143:F145"/>
    <mergeCell ref="G144:G145"/>
    <mergeCell ref="H144:H145"/>
    <mergeCell ref="G127:G128"/>
    <mergeCell ref="H127:H128"/>
    <mergeCell ref="E130:E132"/>
    <mergeCell ref="F130:F132"/>
    <mergeCell ref="C146:C149"/>
    <mergeCell ref="D146:D149"/>
    <mergeCell ref="E146:E148"/>
    <mergeCell ref="B150:B284"/>
    <mergeCell ref="C150:C203"/>
    <mergeCell ref="D150:D203"/>
    <mergeCell ref="E150:E153"/>
    <mergeCell ref="E162:E168"/>
    <mergeCell ref="E193:E199"/>
    <mergeCell ref="C244:C257"/>
    <mergeCell ref="B71:B149"/>
    <mergeCell ref="E169:E192"/>
    <mergeCell ref="E154:E161"/>
    <mergeCell ref="C218:C243"/>
    <mergeCell ref="D218:D243"/>
    <mergeCell ref="E218:E219"/>
    <mergeCell ref="C258:C264"/>
    <mergeCell ref="D258:D264"/>
    <mergeCell ref="E259:E260"/>
    <mergeCell ref="C273:C284"/>
    <mergeCell ref="D273:D284"/>
    <mergeCell ref="E274:E282"/>
    <mergeCell ref="E143:E145"/>
    <mergeCell ref="C265:C272"/>
    <mergeCell ref="D265:D272"/>
    <mergeCell ref="E266:E269"/>
    <mergeCell ref="F169:F192"/>
    <mergeCell ref="G169:G173"/>
    <mergeCell ref="H169:H173"/>
    <mergeCell ref="G174:G177"/>
    <mergeCell ref="H174:H177"/>
    <mergeCell ref="G178:G183"/>
    <mergeCell ref="F150:F153"/>
    <mergeCell ref="G152:G153"/>
    <mergeCell ref="H152:H153"/>
    <mergeCell ref="F154:F161"/>
    <mergeCell ref="G154:G155"/>
    <mergeCell ref="H154:H155"/>
    <mergeCell ref="G156:G159"/>
    <mergeCell ref="H156:H159"/>
    <mergeCell ref="H178:H183"/>
    <mergeCell ref="G184:G185"/>
    <mergeCell ref="H184:H185"/>
    <mergeCell ref="G186:G189"/>
    <mergeCell ref="H186:H189"/>
    <mergeCell ref="G190:G191"/>
    <mergeCell ref="H190:H191"/>
    <mergeCell ref="F162:F168"/>
    <mergeCell ref="G167:G168"/>
    <mergeCell ref="H167:H168"/>
    <mergeCell ref="F193:F199"/>
    <mergeCell ref="G193:G196"/>
    <mergeCell ref="H193:H196"/>
    <mergeCell ref="E200:E203"/>
    <mergeCell ref="F200:F203"/>
    <mergeCell ref="E205:E206"/>
    <mergeCell ref="F205:F206"/>
    <mergeCell ref="E207:E208"/>
    <mergeCell ref="H212:H215"/>
    <mergeCell ref="F218:F219"/>
    <mergeCell ref="E220:E224"/>
    <mergeCell ref="F220:F224"/>
    <mergeCell ref="G221:G223"/>
    <mergeCell ref="H221:H223"/>
    <mergeCell ref="E225:E230"/>
    <mergeCell ref="C204:C217"/>
    <mergeCell ref="D204:D217"/>
    <mergeCell ref="G245:G247"/>
    <mergeCell ref="H245:H247"/>
    <mergeCell ref="F207:F208"/>
    <mergeCell ref="E209:E210"/>
    <mergeCell ref="F209:F210"/>
    <mergeCell ref="E211:E216"/>
    <mergeCell ref="F211:F216"/>
    <mergeCell ref="G212:G215"/>
    <mergeCell ref="G248:G249"/>
    <mergeCell ref="H248:H249"/>
    <mergeCell ref="F225:F230"/>
    <mergeCell ref="E231:E234"/>
    <mergeCell ref="F231:F234"/>
    <mergeCell ref="E235:E238"/>
    <mergeCell ref="F235:F238"/>
    <mergeCell ref="E239:E243"/>
    <mergeCell ref="F239:F243"/>
    <mergeCell ref="F274:F282"/>
    <mergeCell ref="E283:E284"/>
    <mergeCell ref="F283:F284"/>
    <mergeCell ref="F259:F260"/>
    <mergeCell ref="E261:E264"/>
    <mergeCell ref="F261:F264"/>
    <mergeCell ref="D244:D257"/>
    <mergeCell ref="E245:E255"/>
    <mergeCell ref="F245:F255"/>
    <mergeCell ref="F266:F2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4408-1C81-4074-B903-5272FC03DC1E}">
  <sheetPr>
    <tabColor rgb="FFFF0000"/>
  </sheetPr>
  <dimension ref="A1:AB499"/>
  <sheetViews>
    <sheetView topLeftCell="A36" zoomScale="70" zoomScaleNormal="70" zoomScaleSheetLayoutView="70" workbookViewId="0">
      <pane xSplit="8" topLeftCell="I1" activePane="topRight" state="frozen"/>
      <selection pane="topRight" activeCell="F375" sqref="F375:F381"/>
    </sheetView>
  </sheetViews>
  <sheetFormatPr baseColWidth="10" defaultColWidth="12.5703125" defaultRowHeight="15" customHeight="1" x14ac:dyDescent="0.35"/>
  <cols>
    <col min="1" max="1" width="9.0703125" customWidth="1"/>
    <col min="2" max="2" width="6.5" customWidth="1"/>
    <col min="3" max="3" width="14.5" customWidth="1"/>
    <col min="4" max="4" width="10" customWidth="1"/>
    <col min="5" max="5" width="8.92578125" bestFit="1" customWidth="1"/>
    <col min="6" max="6" width="24.5703125" customWidth="1"/>
    <col min="7" max="7" width="12.5" style="412" customWidth="1"/>
    <col min="8" max="8" width="43.5703125" customWidth="1"/>
    <col min="9" max="9" width="13.7109375" customWidth="1"/>
    <col min="10" max="10" width="37" customWidth="1"/>
    <col min="11" max="11" width="34.0703125" customWidth="1"/>
    <col min="12" max="12" width="15.0703125" customWidth="1"/>
    <col min="13" max="13" width="17.92578125" customWidth="1"/>
    <col min="14" max="14" width="33.0703125" customWidth="1"/>
    <col min="15" max="15" width="8.42578125" customWidth="1"/>
    <col min="16" max="16" width="12" customWidth="1"/>
    <col min="17" max="17" width="41.5703125" customWidth="1"/>
    <col min="18" max="28" width="10" customWidth="1"/>
  </cols>
  <sheetData>
    <row r="1" spans="1:28" ht="43.5" customHeight="1" thickBot="1" x14ac:dyDescent="0.45">
      <c r="A1" s="486" t="s">
        <v>0</v>
      </c>
      <c r="B1" s="487" t="s">
        <v>1</v>
      </c>
      <c r="C1" s="488" t="s">
        <v>2</v>
      </c>
      <c r="D1" s="489" t="s">
        <v>1</v>
      </c>
      <c r="E1" s="487" t="s">
        <v>1</v>
      </c>
      <c r="F1" s="488" t="s">
        <v>3</v>
      </c>
      <c r="G1" s="488" t="s">
        <v>1</v>
      </c>
      <c r="H1" s="488" t="s">
        <v>4</v>
      </c>
      <c r="I1" s="488" t="s">
        <v>1</v>
      </c>
      <c r="J1" s="488" t="s">
        <v>5</v>
      </c>
      <c r="K1" s="488" t="s">
        <v>6</v>
      </c>
      <c r="L1" s="490" t="s">
        <v>7</v>
      </c>
      <c r="M1" s="491" t="s">
        <v>8</v>
      </c>
      <c r="N1" s="492" t="s">
        <v>9</v>
      </c>
      <c r="O1" s="493" t="s">
        <v>10</v>
      </c>
      <c r="P1" s="1" t="s">
        <v>11</v>
      </c>
      <c r="Q1" s="2" t="s">
        <v>12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51" customHeight="1" x14ac:dyDescent="0.4">
      <c r="A2" s="1157" t="s">
        <v>13</v>
      </c>
      <c r="B2" s="1159" t="s">
        <v>14</v>
      </c>
      <c r="C2" s="1161" t="s">
        <v>15</v>
      </c>
      <c r="D2" s="1068" t="s">
        <v>16</v>
      </c>
      <c r="E2" s="1162" t="s">
        <v>17</v>
      </c>
      <c r="F2" s="1163" t="s">
        <v>18</v>
      </c>
      <c r="G2" s="627" t="s">
        <v>19</v>
      </c>
      <c r="H2" s="628" t="s">
        <v>20</v>
      </c>
      <c r="I2" s="618"/>
      <c r="J2" s="319"/>
      <c r="K2" s="1183" t="s">
        <v>21</v>
      </c>
      <c r="L2" s="739" t="s">
        <v>22</v>
      </c>
      <c r="M2" s="744" t="s">
        <v>23</v>
      </c>
      <c r="N2" s="740" t="s">
        <v>24</v>
      </c>
      <c r="O2" s="589">
        <v>1</v>
      </c>
      <c r="P2" s="741">
        <v>44522</v>
      </c>
      <c r="Q2" s="742" t="s">
        <v>25</v>
      </c>
      <c r="R2" s="573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55.2" customHeight="1" x14ac:dyDescent="0.4">
      <c r="A3" s="1158"/>
      <c r="B3" s="1160"/>
      <c r="C3" s="916"/>
      <c r="D3" s="1061"/>
      <c r="E3" s="911"/>
      <c r="F3" s="927"/>
      <c r="G3" s="738" t="s">
        <v>26</v>
      </c>
      <c r="H3" s="737" t="s">
        <v>27</v>
      </c>
      <c r="I3" s="618"/>
      <c r="J3" s="319"/>
      <c r="K3" s="1184"/>
      <c r="L3" s="624" t="s">
        <v>28</v>
      </c>
      <c r="M3" s="328" t="s">
        <v>29</v>
      </c>
      <c r="N3" s="329" t="s">
        <v>30</v>
      </c>
      <c r="O3" s="8">
        <v>0</v>
      </c>
      <c r="P3" s="9">
        <v>44797</v>
      </c>
      <c r="Q3" s="287" t="s">
        <v>31</v>
      </c>
      <c r="R3" s="573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43.5" customHeight="1" x14ac:dyDescent="0.4">
      <c r="A4" s="863"/>
      <c r="B4" s="1149"/>
      <c r="C4" s="852"/>
      <c r="D4" s="268" t="s">
        <v>32</v>
      </c>
      <c r="E4" s="707" t="s">
        <v>33</v>
      </c>
      <c r="F4" s="279" t="s">
        <v>34</v>
      </c>
      <c r="G4" s="743"/>
      <c r="H4" s="319"/>
      <c r="I4" s="618"/>
      <c r="J4" s="319"/>
      <c r="K4" s="732" t="s">
        <v>35</v>
      </c>
      <c r="L4" s="624" t="s">
        <v>22</v>
      </c>
      <c r="M4" s="328" t="s">
        <v>36</v>
      </c>
      <c r="N4" s="329" t="s">
        <v>37</v>
      </c>
      <c r="O4" s="8">
        <v>0</v>
      </c>
      <c r="P4" s="9">
        <v>44706</v>
      </c>
      <c r="Q4" s="302" t="s">
        <v>38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82.95" customHeight="1" x14ac:dyDescent="0.4">
      <c r="A5" s="863"/>
      <c r="B5" s="1149"/>
      <c r="C5" s="852"/>
      <c r="D5" s="1060" t="s">
        <v>39</v>
      </c>
      <c r="E5" s="910" t="s">
        <v>40</v>
      </c>
      <c r="F5" s="1181" t="s">
        <v>41</v>
      </c>
      <c r="G5" s="590"/>
      <c r="H5" s="617"/>
      <c r="I5" s="618"/>
      <c r="J5" s="319"/>
      <c r="K5" s="620"/>
      <c r="L5" s="430" t="s">
        <v>42</v>
      </c>
      <c r="M5" s="431" t="s">
        <v>43</v>
      </c>
      <c r="N5" s="433" t="s">
        <v>44</v>
      </c>
      <c r="O5" s="311"/>
      <c r="P5" s="313"/>
      <c r="Q5" s="302" t="s">
        <v>45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54.75" customHeight="1" x14ac:dyDescent="0.4">
      <c r="A6" s="863"/>
      <c r="B6" s="1149"/>
      <c r="C6" s="852"/>
      <c r="D6" s="1061"/>
      <c r="E6" s="911"/>
      <c r="F6" s="1158"/>
      <c r="G6" s="629" t="s">
        <v>46</v>
      </c>
      <c r="H6" s="630" t="s">
        <v>47</v>
      </c>
      <c r="I6" s="618"/>
      <c r="J6" s="319"/>
      <c r="K6" s="732" t="s">
        <v>21</v>
      </c>
      <c r="L6" s="390"/>
      <c r="M6" s="303"/>
      <c r="N6" s="303"/>
      <c r="O6" s="303"/>
      <c r="P6" s="303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43.5" customHeight="1" x14ac:dyDescent="0.4">
      <c r="A7" s="863"/>
      <c r="B7" s="1149"/>
      <c r="C7" s="852"/>
      <c r="D7" s="1061"/>
      <c r="E7" s="911"/>
      <c r="F7" s="1158"/>
      <c r="G7" s="1215" t="s">
        <v>48</v>
      </c>
      <c r="H7" s="1209" t="s">
        <v>49</v>
      </c>
      <c r="I7" s="619"/>
      <c r="J7" s="279"/>
      <c r="K7" s="732" t="s">
        <v>21</v>
      </c>
      <c r="L7" s="621" t="s">
        <v>22</v>
      </c>
      <c r="M7" s="494" t="s">
        <v>50</v>
      </c>
      <c r="N7" s="495" t="s">
        <v>51</v>
      </c>
      <c r="O7" s="291">
        <v>0</v>
      </c>
      <c r="P7" s="292">
        <v>44278</v>
      </c>
      <c r="Q7" s="622" t="s">
        <v>52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46.2" customHeight="1" x14ac:dyDescent="0.4">
      <c r="A8" s="863"/>
      <c r="B8" s="1149"/>
      <c r="C8" s="852"/>
      <c r="D8" s="1061"/>
      <c r="E8" s="911"/>
      <c r="F8" s="1158"/>
      <c r="G8" s="1215"/>
      <c r="H8" s="1209"/>
      <c r="I8" s="619"/>
      <c r="J8" s="279"/>
      <c r="K8" s="732" t="s">
        <v>21</v>
      </c>
      <c r="L8" s="276" t="s">
        <v>22</v>
      </c>
      <c r="M8" s="328" t="s">
        <v>53</v>
      </c>
      <c r="N8" s="455" t="s">
        <v>54</v>
      </c>
      <c r="O8" s="8">
        <v>1</v>
      </c>
      <c r="P8" s="9">
        <v>44658</v>
      </c>
      <c r="Q8" s="287" t="s">
        <v>55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60" customHeight="1" x14ac:dyDescent="0.4">
      <c r="A9" s="863"/>
      <c r="B9" s="1149"/>
      <c r="C9" s="852"/>
      <c r="D9" s="1061"/>
      <c r="E9" s="911"/>
      <c r="F9" s="1158"/>
      <c r="G9" s="631" t="s">
        <v>56</v>
      </c>
      <c r="H9" s="632" t="s">
        <v>57</v>
      </c>
      <c r="I9" s="618"/>
      <c r="J9" s="319"/>
      <c r="K9" s="733" t="s">
        <v>21</v>
      </c>
      <c r="L9" s="624" t="s">
        <v>22</v>
      </c>
      <c r="M9" s="328" t="s">
        <v>58</v>
      </c>
      <c r="N9" s="329" t="s">
        <v>59</v>
      </c>
      <c r="O9" s="8">
        <v>0</v>
      </c>
      <c r="P9" s="9">
        <v>44944</v>
      </c>
      <c r="Q9" s="302" t="s">
        <v>60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43.5" customHeight="1" x14ac:dyDescent="0.4">
      <c r="A10" s="863"/>
      <c r="B10" s="1149"/>
      <c r="C10" s="852"/>
      <c r="D10" s="1061"/>
      <c r="E10" s="911"/>
      <c r="F10" s="1158"/>
      <c r="G10" s="631" t="s">
        <v>61</v>
      </c>
      <c r="H10" s="632" t="s">
        <v>62</v>
      </c>
      <c r="I10" s="338"/>
      <c r="J10" s="319"/>
      <c r="K10" s="734" t="s">
        <v>21</v>
      </c>
      <c r="L10" s="430" t="s">
        <v>22</v>
      </c>
      <c r="M10" s="431" t="s">
        <v>63</v>
      </c>
      <c r="N10" s="433" t="s">
        <v>64</v>
      </c>
      <c r="O10" s="311"/>
      <c r="P10" s="321"/>
      <c r="Q10" s="272" t="s">
        <v>65</v>
      </c>
      <c r="R10" s="573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3.5" customHeight="1" x14ac:dyDescent="0.4">
      <c r="A11" s="863"/>
      <c r="B11" s="1149"/>
      <c r="C11" s="852"/>
      <c r="D11" s="1061"/>
      <c r="E11" s="911"/>
      <c r="F11" s="1158"/>
      <c r="G11" s="1207" t="s">
        <v>66</v>
      </c>
      <c r="H11" s="1213" t="s">
        <v>67</v>
      </c>
      <c r="I11" s="339"/>
      <c r="J11" s="279"/>
      <c r="K11" s="735" t="s">
        <v>21</v>
      </c>
      <c r="L11" s="621" t="s">
        <v>22</v>
      </c>
      <c r="M11" s="494" t="s">
        <v>50</v>
      </c>
      <c r="N11" s="495" t="s">
        <v>51</v>
      </c>
      <c r="O11" s="291">
        <v>0</v>
      </c>
      <c r="P11" s="292">
        <v>44278</v>
      </c>
      <c r="Q11" s="622" t="s">
        <v>52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43.5" customHeight="1" x14ac:dyDescent="0.4">
      <c r="A12" s="863"/>
      <c r="B12" s="1149"/>
      <c r="C12" s="852"/>
      <c r="D12" s="1069"/>
      <c r="E12" s="912"/>
      <c r="F12" s="1182"/>
      <c r="G12" s="1208"/>
      <c r="H12" s="1214"/>
      <c r="I12" s="450"/>
      <c r="J12" s="279"/>
      <c r="K12" s="736" t="s">
        <v>21</v>
      </c>
      <c r="L12" s="623" t="s">
        <v>22</v>
      </c>
      <c r="M12" s="328" t="s">
        <v>68</v>
      </c>
      <c r="N12" s="455" t="s">
        <v>69</v>
      </c>
      <c r="O12" s="8" t="s">
        <v>70</v>
      </c>
      <c r="P12" s="9">
        <v>44386</v>
      </c>
      <c r="Q12" s="287" t="s">
        <v>71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43.5" customHeight="1" thickBot="1" x14ac:dyDescent="0.45">
      <c r="A13" s="863"/>
      <c r="B13" s="1149"/>
      <c r="C13" s="852"/>
      <c r="D13" s="268" t="s">
        <v>72</v>
      </c>
      <c r="E13" s="269" t="s">
        <v>73</v>
      </c>
      <c r="F13" s="270" t="s">
        <v>74</v>
      </c>
      <c r="G13" s="398"/>
      <c r="H13" s="271"/>
      <c r="I13" s="274"/>
      <c r="J13" s="274"/>
      <c r="K13" s="274" t="s">
        <v>75</v>
      </c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30" customHeight="1" x14ac:dyDescent="0.4">
      <c r="A14" s="863"/>
      <c r="B14" s="1171" t="s">
        <v>76</v>
      </c>
      <c r="C14" s="1173" t="s">
        <v>77</v>
      </c>
      <c r="D14" s="1174" t="s">
        <v>78</v>
      </c>
      <c r="E14" s="1175" t="s">
        <v>79</v>
      </c>
      <c r="F14" s="1164" t="s">
        <v>80</v>
      </c>
      <c r="G14" s="399" t="s">
        <v>81</v>
      </c>
      <c r="H14" s="625" t="s">
        <v>82</v>
      </c>
      <c r="I14" s="340"/>
      <c r="J14" s="340"/>
      <c r="K14" s="274" t="s">
        <v>83</v>
      </c>
      <c r="L14" s="225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30" customHeight="1" x14ac:dyDescent="0.4">
      <c r="A15" s="863"/>
      <c r="B15" s="1172"/>
      <c r="C15" s="852"/>
      <c r="D15" s="852"/>
      <c r="E15" s="815"/>
      <c r="F15" s="815"/>
      <c r="G15" s="12" t="s">
        <v>84</v>
      </c>
      <c r="H15" s="7" t="s">
        <v>85</v>
      </c>
      <c r="I15" s="274"/>
      <c r="J15" s="274"/>
      <c r="K15" s="274" t="s">
        <v>86</v>
      </c>
      <c r="L15" s="374"/>
      <c r="M15" s="301"/>
      <c r="N15" s="301"/>
      <c r="O15" s="301"/>
      <c r="P15" s="301"/>
      <c r="Q15" s="30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30" customHeight="1" x14ac:dyDescent="0.4">
      <c r="A16" s="863"/>
      <c r="B16" s="1172"/>
      <c r="C16" s="852"/>
      <c r="D16" s="1060" t="s">
        <v>87</v>
      </c>
      <c r="E16" s="910" t="s">
        <v>88</v>
      </c>
      <c r="F16" s="968" t="s">
        <v>89</v>
      </c>
      <c r="G16" s="910" t="s">
        <v>90</v>
      </c>
      <c r="H16" s="926" t="s">
        <v>91</v>
      </c>
      <c r="I16" s="319"/>
      <c r="J16" s="319"/>
      <c r="K16" s="438" t="s">
        <v>92</v>
      </c>
      <c r="L16" s="423" t="s">
        <v>42</v>
      </c>
      <c r="M16" s="424" t="s">
        <v>93</v>
      </c>
      <c r="N16" s="425" t="s">
        <v>94</v>
      </c>
      <c r="O16" s="426">
        <v>0</v>
      </c>
      <c r="P16" s="427">
        <v>44047</v>
      </c>
      <c r="Q16" s="428" t="s">
        <v>95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30" customHeight="1" x14ac:dyDescent="0.4">
      <c r="A17" s="863"/>
      <c r="B17" s="1172"/>
      <c r="C17" s="852"/>
      <c r="D17" s="1061"/>
      <c r="E17" s="911"/>
      <c r="F17" s="970"/>
      <c r="G17" s="911"/>
      <c r="H17" s="927"/>
      <c r="I17" s="319"/>
      <c r="J17" s="319"/>
      <c r="K17" s="438" t="s">
        <v>92</v>
      </c>
      <c r="L17" s="322" t="s">
        <v>22</v>
      </c>
      <c r="M17" s="323" t="s">
        <v>96</v>
      </c>
      <c r="N17" s="324" t="s">
        <v>97</v>
      </c>
      <c r="O17" s="325" t="s">
        <v>98</v>
      </c>
      <c r="P17" s="326">
        <v>44907</v>
      </c>
      <c r="Q17" s="288" t="s">
        <v>99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30" customHeight="1" x14ac:dyDescent="0.4">
      <c r="A18" s="863"/>
      <c r="B18" s="1172"/>
      <c r="C18" s="852"/>
      <c r="D18" s="1061"/>
      <c r="E18" s="911"/>
      <c r="F18" s="970"/>
      <c r="G18" s="911"/>
      <c r="H18" s="927"/>
      <c r="I18" s="319"/>
      <c r="J18" s="319"/>
      <c r="K18" s="438" t="s">
        <v>92</v>
      </c>
      <c r="L18" s="423" t="s">
        <v>22</v>
      </c>
      <c r="M18" s="424" t="s">
        <v>100</v>
      </c>
      <c r="N18" s="429" t="s">
        <v>101</v>
      </c>
      <c r="O18" s="426">
        <v>0</v>
      </c>
      <c r="P18" s="427">
        <v>44047</v>
      </c>
      <c r="Q18" s="428" t="s">
        <v>102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30" customHeight="1" x14ac:dyDescent="0.4">
      <c r="A19" s="863"/>
      <c r="B19" s="1172"/>
      <c r="C19" s="852"/>
      <c r="D19" s="1061"/>
      <c r="E19" s="911"/>
      <c r="F19" s="970"/>
      <c r="G19" s="911"/>
      <c r="H19" s="927"/>
      <c r="I19" s="319"/>
      <c r="J19" s="319"/>
      <c r="K19" s="438" t="s">
        <v>92</v>
      </c>
      <c r="L19" s="423" t="s">
        <v>103</v>
      </c>
      <c r="M19" s="424" t="s">
        <v>104</v>
      </c>
      <c r="N19" s="429" t="s">
        <v>105</v>
      </c>
      <c r="O19" s="426">
        <v>0</v>
      </c>
      <c r="P19" s="427">
        <v>44047</v>
      </c>
      <c r="Q19" s="42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30" customHeight="1" x14ac:dyDescent="0.4">
      <c r="A20" s="863"/>
      <c r="B20" s="1172"/>
      <c r="C20" s="852"/>
      <c r="D20" s="1061"/>
      <c r="E20" s="911"/>
      <c r="F20" s="970"/>
      <c r="G20" s="911"/>
      <c r="H20" s="927"/>
      <c r="I20" s="319"/>
      <c r="J20" s="319"/>
      <c r="K20" s="438" t="s">
        <v>92</v>
      </c>
      <c r="L20" s="423" t="s">
        <v>103</v>
      </c>
      <c r="M20" s="424" t="s">
        <v>106</v>
      </c>
      <c r="N20" s="429" t="s">
        <v>107</v>
      </c>
      <c r="O20" s="426">
        <v>0</v>
      </c>
      <c r="P20" s="427">
        <v>44047</v>
      </c>
      <c r="Q20" s="42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30" customHeight="1" x14ac:dyDescent="0.4">
      <c r="A21" s="863"/>
      <c r="B21" s="1172"/>
      <c r="C21" s="852"/>
      <c r="D21" s="1061"/>
      <c r="E21" s="911"/>
      <c r="F21" s="970"/>
      <c r="G21" s="911"/>
      <c r="H21" s="927"/>
      <c r="I21" s="319"/>
      <c r="J21" s="319"/>
      <c r="K21" s="438" t="s">
        <v>92</v>
      </c>
      <c r="L21" s="423" t="s">
        <v>103</v>
      </c>
      <c r="M21" s="424" t="s">
        <v>108</v>
      </c>
      <c r="N21" s="429" t="s">
        <v>109</v>
      </c>
      <c r="O21" s="426">
        <v>0</v>
      </c>
      <c r="P21" s="427">
        <v>44047</v>
      </c>
      <c r="Q21" s="42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9.15" x14ac:dyDescent="0.4">
      <c r="A22" s="863"/>
      <c r="B22" s="1172"/>
      <c r="C22" s="852"/>
      <c r="D22" s="1061"/>
      <c r="E22" s="911"/>
      <c r="F22" s="970"/>
      <c r="G22" s="911"/>
      <c r="H22" s="927"/>
      <c r="I22" s="319"/>
      <c r="J22" s="319"/>
      <c r="K22" s="438" t="s">
        <v>92</v>
      </c>
      <c r="L22" s="636" t="s">
        <v>22</v>
      </c>
      <c r="M22" s="323" t="s">
        <v>110</v>
      </c>
      <c r="N22" s="324" t="s">
        <v>111</v>
      </c>
      <c r="O22" s="325" t="s">
        <v>70</v>
      </c>
      <c r="P22" s="326">
        <v>44915</v>
      </c>
      <c r="Q22" s="432" t="s">
        <v>112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9.15" x14ac:dyDescent="0.4">
      <c r="A23" s="863"/>
      <c r="B23" s="1172"/>
      <c r="C23" s="852"/>
      <c r="D23" s="1061"/>
      <c r="E23" s="911"/>
      <c r="F23" s="970"/>
      <c r="G23" s="911"/>
      <c r="H23" s="927"/>
      <c r="I23" s="319"/>
      <c r="J23" s="319"/>
      <c r="K23" s="438" t="s">
        <v>92</v>
      </c>
      <c r="L23" s="636" t="s">
        <v>42</v>
      </c>
      <c r="M23" s="323" t="s">
        <v>113</v>
      </c>
      <c r="N23" s="324" t="s">
        <v>111</v>
      </c>
      <c r="O23" s="325" t="s">
        <v>70</v>
      </c>
      <c r="P23" s="326">
        <v>44915</v>
      </c>
      <c r="Q23" s="432" t="s">
        <v>114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9.15" x14ac:dyDescent="0.4">
      <c r="A24" s="863"/>
      <c r="B24" s="1172"/>
      <c r="C24" s="852"/>
      <c r="D24" s="1061"/>
      <c r="E24" s="911"/>
      <c r="F24" s="970"/>
      <c r="G24" s="911"/>
      <c r="H24" s="927"/>
      <c r="I24" s="319"/>
      <c r="J24" s="319"/>
      <c r="K24" s="438" t="s">
        <v>92</v>
      </c>
      <c r="L24" s="636" t="s">
        <v>22</v>
      </c>
      <c r="M24" s="323" t="s">
        <v>115</v>
      </c>
      <c r="N24" s="324" t="s">
        <v>116</v>
      </c>
      <c r="O24" s="325" t="s">
        <v>70</v>
      </c>
      <c r="P24" s="326">
        <v>44923</v>
      </c>
      <c r="Q24" s="432" t="s">
        <v>112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9.25" customHeight="1" x14ac:dyDescent="0.4">
      <c r="A25" s="863"/>
      <c r="B25" s="1172"/>
      <c r="C25" s="852"/>
      <c r="D25" s="1061"/>
      <c r="E25" s="911"/>
      <c r="F25" s="970"/>
      <c r="G25" s="911"/>
      <c r="H25" s="927"/>
      <c r="I25" s="319"/>
      <c r="J25" s="319"/>
      <c r="K25" s="438" t="s">
        <v>92</v>
      </c>
      <c r="L25" s="430" t="s">
        <v>42</v>
      </c>
      <c r="M25" s="431" t="s">
        <v>117</v>
      </c>
      <c r="N25" s="433" t="s">
        <v>116</v>
      </c>
      <c r="O25" s="426"/>
      <c r="P25" s="427"/>
      <c r="Q25" s="637" t="s">
        <v>112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41.25" customHeight="1" x14ac:dyDescent="0.4">
      <c r="A26" s="863"/>
      <c r="B26" s="1172"/>
      <c r="C26" s="852"/>
      <c r="D26" s="1061"/>
      <c r="E26" s="911"/>
      <c r="F26" s="970"/>
      <c r="G26" s="911"/>
      <c r="H26" s="927"/>
      <c r="I26" s="319"/>
      <c r="J26" s="319"/>
      <c r="K26" s="438" t="s">
        <v>92</v>
      </c>
      <c r="L26" s="636" t="s">
        <v>42</v>
      </c>
      <c r="M26" s="323" t="s">
        <v>118</v>
      </c>
      <c r="N26" s="324" t="s">
        <v>119</v>
      </c>
      <c r="O26" s="325" t="s">
        <v>70</v>
      </c>
      <c r="P26" s="326">
        <v>44910</v>
      </c>
      <c r="Q26" s="432" t="s">
        <v>120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41.25" customHeight="1" x14ac:dyDescent="0.4">
      <c r="A27" s="863"/>
      <c r="B27" s="1172"/>
      <c r="C27" s="852"/>
      <c r="D27" s="1061"/>
      <c r="E27" s="911"/>
      <c r="F27" s="970"/>
      <c r="G27" s="911"/>
      <c r="H27" s="927"/>
      <c r="I27" s="319"/>
      <c r="J27" s="319"/>
      <c r="K27" s="438" t="s">
        <v>92</v>
      </c>
      <c r="L27" s="636" t="s">
        <v>22</v>
      </c>
      <c r="M27" s="323" t="s">
        <v>121</v>
      </c>
      <c r="N27" s="324" t="s">
        <v>122</v>
      </c>
      <c r="O27" s="325" t="s">
        <v>70</v>
      </c>
      <c r="P27" s="326">
        <v>44907</v>
      </c>
      <c r="Q27" s="432" t="s">
        <v>123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41.25" customHeight="1" x14ac:dyDescent="0.4">
      <c r="A28" s="863"/>
      <c r="B28" s="1172"/>
      <c r="C28" s="852"/>
      <c r="D28" s="1061"/>
      <c r="E28" s="911"/>
      <c r="F28" s="970"/>
      <c r="G28" s="911"/>
      <c r="H28" s="927"/>
      <c r="I28" s="319"/>
      <c r="J28" s="319"/>
      <c r="K28" s="438" t="s">
        <v>92</v>
      </c>
      <c r="L28" s="636" t="s">
        <v>22</v>
      </c>
      <c r="M28" s="323" t="s">
        <v>124</v>
      </c>
      <c r="N28" s="324" t="s">
        <v>125</v>
      </c>
      <c r="O28" s="325" t="s">
        <v>70</v>
      </c>
      <c r="P28" s="326"/>
      <c r="Q28" s="432" t="s">
        <v>126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32.700000000000003" customHeight="1" x14ac:dyDescent="0.4">
      <c r="A29" s="863"/>
      <c r="B29" s="1172"/>
      <c r="C29" s="852"/>
      <c r="D29" s="1061"/>
      <c r="E29" s="911"/>
      <c r="F29" s="970"/>
      <c r="G29" s="911"/>
      <c r="H29" s="927"/>
      <c r="I29" s="319"/>
      <c r="J29" s="319"/>
      <c r="K29" s="438" t="s">
        <v>92</v>
      </c>
      <c r="L29" s="440" t="s">
        <v>22</v>
      </c>
      <c r="M29" s="440" t="s">
        <v>117</v>
      </c>
      <c r="N29" s="440" t="s">
        <v>127</v>
      </c>
      <c r="O29" s="325"/>
      <c r="P29" s="326"/>
      <c r="Q29" s="432" t="s">
        <v>128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43.75" x14ac:dyDescent="0.4">
      <c r="A30" s="863"/>
      <c r="B30" s="1172"/>
      <c r="C30" s="852"/>
      <c r="D30" s="1061"/>
      <c r="E30" s="911"/>
      <c r="F30" s="970"/>
      <c r="G30" s="911"/>
      <c r="H30" s="927"/>
      <c r="I30" s="319"/>
      <c r="J30" s="319"/>
      <c r="K30" s="438" t="s">
        <v>92</v>
      </c>
      <c r="L30" s="440" t="s">
        <v>42</v>
      </c>
      <c r="M30" s="440" t="s">
        <v>117</v>
      </c>
      <c r="N30" s="440" t="s">
        <v>129</v>
      </c>
      <c r="O30" s="325"/>
      <c r="P30" s="326"/>
      <c r="Q30" s="432" t="s">
        <v>130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9.15" customHeight="1" x14ac:dyDescent="0.4">
      <c r="A31" s="863"/>
      <c r="B31" s="1172"/>
      <c r="C31" s="852"/>
      <c r="D31" s="1061"/>
      <c r="E31" s="911"/>
      <c r="F31" s="970"/>
      <c r="G31" s="911"/>
      <c r="H31" s="927"/>
      <c r="I31" s="319"/>
      <c r="J31" s="319"/>
      <c r="K31" s="438" t="s">
        <v>92</v>
      </c>
      <c r="L31" s="440" t="s">
        <v>42</v>
      </c>
      <c r="M31" s="440" t="s">
        <v>118</v>
      </c>
      <c r="N31" s="440" t="s">
        <v>131</v>
      </c>
      <c r="O31" s="304"/>
      <c r="P31" s="304"/>
      <c r="Q31" s="432" t="s">
        <v>130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9.15" customHeight="1" x14ac:dyDescent="0.4">
      <c r="A32" s="863"/>
      <c r="B32" s="1172"/>
      <c r="C32" s="852"/>
      <c r="D32" s="1061"/>
      <c r="E32" s="911"/>
      <c r="F32" s="970"/>
      <c r="G32" s="911"/>
      <c r="H32" s="927"/>
      <c r="I32" s="319"/>
      <c r="J32" s="319"/>
      <c r="K32" s="438" t="s">
        <v>92</v>
      </c>
      <c r="L32" s="440" t="s">
        <v>22</v>
      </c>
      <c r="M32" s="440" t="s">
        <v>132</v>
      </c>
      <c r="N32" s="440" t="s">
        <v>133</v>
      </c>
      <c r="O32" s="325"/>
      <c r="P32" s="326"/>
      <c r="Q32" s="432" t="s">
        <v>134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44.7" customHeight="1" x14ac:dyDescent="0.4">
      <c r="A33" s="863"/>
      <c r="B33" s="1172"/>
      <c r="C33" s="852"/>
      <c r="D33" s="1061"/>
      <c r="E33" s="911"/>
      <c r="F33" s="970"/>
      <c r="G33" s="912"/>
      <c r="H33" s="940"/>
      <c r="I33" s="319"/>
      <c r="J33" s="319"/>
      <c r="K33" s="438" t="s">
        <v>92</v>
      </c>
      <c r="L33" s="440" t="s">
        <v>42</v>
      </c>
      <c r="M33" s="440" t="s">
        <v>113</v>
      </c>
      <c r="N33" s="440" t="s">
        <v>135</v>
      </c>
      <c r="O33" s="304"/>
      <c r="P33" s="304"/>
      <c r="Q33" s="432" t="s">
        <v>136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30.65" customHeight="1" x14ac:dyDescent="0.4">
      <c r="A34" s="863"/>
      <c r="B34" s="1172"/>
      <c r="C34" s="852"/>
      <c r="D34" s="1061"/>
      <c r="E34" s="911"/>
      <c r="F34" s="970"/>
      <c r="G34" s="910" t="s">
        <v>137</v>
      </c>
      <c r="H34" s="1210" t="s">
        <v>138</v>
      </c>
      <c r="I34" s="633" t="s">
        <v>139</v>
      </c>
      <c r="J34" s="634" t="s">
        <v>140</v>
      </c>
      <c r="K34" s="438" t="s">
        <v>92</v>
      </c>
      <c r="L34" s="322" t="s">
        <v>141</v>
      </c>
      <c r="M34" s="323" t="s">
        <v>142</v>
      </c>
      <c r="N34" s="324" t="s">
        <v>143</v>
      </c>
      <c r="O34" s="325" t="s">
        <v>144</v>
      </c>
      <c r="P34" s="326">
        <v>44827</v>
      </c>
      <c r="Q34" s="288" t="s">
        <v>145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30.65" customHeight="1" x14ac:dyDescent="0.4">
      <c r="A35" s="863"/>
      <c r="B35" s="1172"/>
      <c r="C35" s="852"/>
      <c r="D35" s="1061"/>
      <c r="E35" s="911"/>
      <c r="F35" s="970"/>
      <c r="G35" s="911"/>
      <c r="H35" s="1211"/>
      <c r="I35" s="633" t="s">
        <v>146</v>
      </c>
      <c r="J35" s="634" t="s">
        <v>147</v>
      </c>
      <c r="K35" s="438" t="s">
        <v>92</v>
      </c>
      <c r="L35" s="322" t="s">
        <v>22</v>
      </c>
      <c r="M35" s="323" t="s">
        <v>148</v>
      </c>
      <c r="N35" s="324" t="s">
        <v>149</v>
      </c>
      <c r="O35" s="325" t="s">
        <v>144</v>
      </c>
      <c r="P35" s="326">
        <v>44599</v>
      </c>
      <c r="Q35" s="28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30.65" customHeight="1" x14ac:dyDescent="0.4">
      <c r="A36" s="863"/>
      <c r="B36" s="1172"/>
      <c r="C36" s="852"/>
      <c r="D36" s="1061"/>
      <c r="E36" s="911"/>
      <c r="F36" s="970"/>
      <c r="G36" s="911"/>
      <c r="H36" s="1211"/>
      <c r="I36" s="633" t="s">
        <v>150</v>
      </c>
      <c r="J36" s="634" t="s">
        <v>151</v>
      </c>
      <c r="K36" s="438" t="s">
        <v>92</v>
      </c>
      <c r="L36" s="322" t="s">
        <v>22</v>
      </c>
      <c r="M36" s="323" t="s">
        <v>152</v>
      </c>
      <c r="N36" s="324" t="s">
        <v>153</v>
      </c>
      <c r="O36" s="325" t="s">
        <v>144</v>
      </c>
      <c r="P36" s="326">
        <v>44599</v>
      </c>
      <c r="Q36" s="28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30.65" customHeight="1" x14ac:dyDescent="0.4">
      <c r="A37" s="863"/>
      <c r="B37" s="1172"/>
      <c r="C37" s="852"/>
      <c r="D37" s="1061"/>
      <c r="E37" s="911"/>
      <c r="F37" s="970"/>
      <c r="G37" s="912"/>
      <c r="H37" s="1212"/>
      <c r="I37" s="633" t="s">
        <v>154</v>
      </c>
      <c r="J37" s="634" t="s">
        <v>155</v>
      </c>
      <c r="K37" s="438" t="s">
        <v>92</v>
      </c>
      <c r="L37" s="322" t="s">
        <v>22</v>
      </c>
      <c r="M37" s="323" t="s">
        <v>156</v>
      </c>
      <c r="N37" s="324" t="s">
        <v>157</v>
      </c>
      <c r="O37" s="325" t="s">
        <v>158</v>
      </c>
      <c r="P37" s="326">
        <v>44914</v>
      </c>
      <c r="Q37" s="422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30.65" customHeight="1" x14ac:dyDescent="0.4">
      <c r="A38" s="863"/>
      <c r="B38" s="1172"/>
      <c r="C38" s="852"/>
      <c r="D38" s="1061"/>
      <c r="E38" s="911"/>
      <c r="F38" s="970"/>
      <c r="G38" s="910" t="s">
        <v>159</v>
      </c>
      <c r="H38" s="926" t="s">
        <v>160</v>
      </c>
      <c r="I38" s="319"/>
      <c r="J38" s="319"/>
      <c r="K38" s="626" t="s">
        <v>92</v>
      </c>
      <c r="L38" s="423" t="s">
        <v>22</v>
      </c>
      <c r="M38" s="424" t="s">
        <v>161</v>
      </c>
      <c r="N38" s="429" t="s">
        <v>162</v>
      </c>
      <c r="O38" s="426">
        <v>0</v>
      </c>
      <c r="P38" s="427">
        <v>43829</v>
      </c>
      <c r="Q38" s="434" t="s">
        <v>163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30.65" customHeight="1" x14ac:dyDescent="0.4">
      <c r="A39" s="863"/>
      <c r="B39" s="1172"/>
      <c r="C39" s="852"/>
      <c r="D39" s="1061"/>
      <c r="E39" s="911"/>
      <c r="F39" s="970"/>
      <c r="G39" s="911"/>
      <c r="H39" s="927"/>
      <c r="I39" s="319"/>
      <c r="J39" s="319"/>
      <c r="K39" s="626" t="s">
        <v>92</v>
      </c>
      <c r="L39" s="435" t="s">
        <v>22</v>
      </c>
      <c r="M39" s="436" t="s">
        <v>164</v>
      </c>
      <c r="N39" s="437" t="s">
        <v>165</v>
      </c>
      <c r="O39" s="426"/>
      <c r="P39" s="427"/>
      <c r="Q39" s="428" t="s">
        <v>166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30.65" customHeight="1" x14ac:dyDescent="0.4">
      <c r="A40" s="863"/>
      <c r="B40" s="1172"/>
      <c r="C40" s="852"/>
      <c r="D40" s="1061"/>
      <c r="E40" s="911"/>
      <c r="F40" s="970"/>
      <c r="G40" s="911"/>
      <c r="H40" s="927"/>
      <c r="I40" s="319"/>
      <c r="J40" s="319"/>
      <c r="K40" s="626" t="s">
        <v>92</v>
      </c>
      <c r="L40" s="435" t="s">
        <v>22</v>
      </c>
      <c r="M40" s="436" t="s">
        <v>110</v>
      </c>
      <c r="N40" s="437" t="s">
        <v>167</v>
      </c>
      <c r="O40" s="426"/>
      <c r="P40" s="427"/>
      <c r="Q40" s="428" t="s">
        <v>168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0.65" customHeight="1" x14ac:dyDescent="0.4">
      <c r="A41" s="863"/>
      <c r="B41" s="1172"/>
      <c r="C41" s="852"/>
      <c r="D41" s="1061"/>
      <c r="E41" s="911"/>
      <c r="F41" s="970"/>
      <c r="G41" s="911"/>
      <c r="H41" s="927"/>
      <c r="I41" s="633" t="s">
        <v>169</v>
      </c>
      <c r="J41" s="634" t="s">
        <v>170</v>
      </c>
      <c r="K41" s="438" t="s">
        <v>92</v>
      </c>
      <c r="L41" s="322" t="s">
        <v>22</v>
      </c>
      <c r="M41" s="323" t="s">
        <v>171</v>
      </c>
      <c r="N41" s="324" t="s">
        <v>172</v>
      </c>
      <c r="O41" s="325" t="s">
        <v>144</v>
      </c>
      <c r="P41" s="326">
        <v>44897</v>
      </c>
      <c r="Q41" s="288" t="s">
        <v>173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30.65" customHeight="1" x14ac:dyDescent="0.4">
      <c r="A42" s="863"/>
      <c r="B42" s="1172"/>
      <c r="C42" s="852"/>
      <c r="D42" s="1061"/>
      <c r="E42" s="911"/>
      <c r="F42" s="970"/>
      <c r="G42" s="911"/>
      <c r="H42" s="927"/>
      <c r="I42" s="633" t="s">
        <v>174</v>
      </c>
      <c r="J42" s="635" t="s">
        <v>175</v>
      </c>
      <c r="K42" s="438" t="s">
        <v>92</v>
      </c>
      <c r="L42" s="322" t="s">
        <v>22</v>
      </c>
      <c r="M42" s="323" t="s">
        <v>176</v>
      </c>
      <c r="N42" s="324" t="s">
        <v>177</v>
      </c>
      <c r="O42" s="325" t="s">
        <v>70</v>
      </c>
      <c r="P42" s="326">
        <v>44292</v>
      </c>
      <c r="Q42" s="288" t="s">
        <v>178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30.65" customHeight="1" x14ac:dyDescent="0.4">
      <c r="A43" s="863"/>
      <c r="B43" s="1172"/>
      <c r="C43" s="852"/>
      <c r="D43" s="1061"/>
      <c r="E43" s="911"/>
      <c r="F43" s="970"/>
      <c r="G43" s="910" t="s">
        <v>179</v>
      </c>
      <c r="H43" s="926" t="s">
        <v>180</v>
      </c>
      <c r="I43" s="280"/>
      <c r="J43" s="319"/>
      <c r="K43" s="438" t="s">
        <v>92</v>
      </c>
      <c r="L43" s="322" t="s">
        <v>42</v>
      </c>
      <c r="M43" s="323" t="s">
        <v>181</v>
      </c>
      <c r="N43" s="324" t="s">
        <v>182</v>
      </c>
      <c r="O43" s="325" t="s">
        <v>98</v>
      </c>
      <c r="P43" s="326">
        <v>44907</v>
      </c>
      <c r="Q43" s="962" t="s">
        <v>183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30.65" customHeight="1" x14ac:dyDescent="0.4">
      <c r="A44" s="863"/>
      <c r="B44" s="1172"/>
      <c r="C44" s="852"/>
      <c r="D44" s="1061"/>
      <c r="E44" s="911"/>
      <c r="F44" s="970"/>
      <c r="G44" s="911"/>
      <c r="H44" s="927"/>
      <c r="I44" s="280"/>
      <c r="J44" s="319"/>
      <c r="K44" s="438" t="s">
        <v>92</v>
      </c>
      <c r="L44" s="322" t="s">
        <v>22</v>
      </c>
      <c r="M44" s="323" t="s">
        <v>184</v>
      </c>
      <c r="N44" s="324" t="s">
        <v>185</v>
      </c>
      <c r="O44" s="325" t="s">
        <v>158</v>
      </c>
      <c r="P44" s="326">
        <v>44909</v>
      </c>
      <c r="Q44" s="962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30.65" customHeight="1" x14ac:dyDescent="0.4">
      <c r="A45" s="863"/>
      <c r="B45" s="1172"/>
      <c r="C45" s="852"/>
      <c r="D45" s="1061"/>
      <c r="E45" s="911"/>
      <c r="F45" s="970"/>
      <c r="G45" s="840"/>
      <c r="H45" s="863"/>
      <c r="I45" s="280"/>
      <c r="J45" s="319"/>
      <c r="K45" s="438" t="s">
        <v>92</v>
      </c>
      <c r="L45" s="322" t="s">
        <v>186</v>
      </c>
      <c r="M45" s="323" t="s">
        <v>187</v>
      </c>
      <c r="N45" s="324" t="s">
        <v>188</v>
      </c>
      <c r="O45" s="325" t="s">
        <v>98</v>
      </c>
      <c r="P45" s="326">
        <v>44907</v>
      </c>
      <c r="Q45" s="96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30.65" customHeight="1" x14ac:dyDescent="0.4">
      <c r="A46" s="863"/>
      <c r="B46" s="1172"/>
      <c r="C46" s="852"/>
      <c r="D46" s="1061"/>
      <c r="E46" s="911"/>
      <c r="F46" s="970"/>
      <c r="G46" s="841"/>
      <c r="H46" s="866"/>
      <c r="I46" s="280"/>
      <c r="J46" s="319"/>
      <c r="K46" s="438" t="s">
        <v>92</v>
      </c>
      <c r="L46" s="322" t="s">
        <v>186</v>
      </c>
      <c r="M46" s="323" t="s">
        <v>189</v>
      </c>
      <c r="N46" s="324" t="s">
        <v>190</v>
      </c>
      <c r="O46" s="325" t="s">
        <v>144</v>
      </c>
      <c r="P46" s="326">
        <v>44243</v>
      </c>
      <c r="Q46" s="96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30.65" customHeight="1" x14ac:dyDescent="0.4">
      <c r="A47" s="863"/>
      <c r="B47" s="1172"/>
      <c r="C47" s="852"/>
      <c r="D47" s="1061"/>
      <c r="E47" s="911"/>
      <c r="F47" s="970"/>
      <c r="G47" s="12" t="s">
        <v>191</v>
      </c>
      <c r="H47" s="317" t="s">
        <v>192</v>
      </c>
      <c r="I47" s="280"/>
      <c r="J47" s="319"/>
      <c r="K47" s="438" t="s">
        <v>193</v>
      </c>
      <c r="L47" s="322"/>
      <c r="M47" s="323"/>
      <c r="N47" s="324"/>
      <c r="O47" s="325"/>
      <c r="P47" s="326"/>
      <c r="Q47" s="439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30.65" customHeight="1" x14ac:dyDescent="0.4">
      <c r="A48" s="863"/>
      <c r="B48" s="1172"/>
      <c r="C48" s="852"/>
      <c r="D48" s="1061"/>
      <c r="E48" s="911"/>
      <c r="F48" s="970"/>
      <c r="G48" s="910" t="s">
        <v>194</v>
      </c>
      <c r="H48" s="930" t="s">
        <v>195</v>
      </c>
      <c r="I48" s="633" t="s">
        <v>196</v>
      </c>
      <c r="J48" s="634" t="s">
        <v>197</v>
      </c>
      <c r="K48" s="438" t="s">
        <v>198</v>
      </c>
      <c r="L48" s="322" t="s">
        <v>22</v>
      </c>
      <c r="M48" s="323" t="s">
        <v>132</v>
      </c>
      <c r="N48" s="324" t="s">
        <v>199</v>
      </c>
      <c r="O48" s="325">
        <v>0</v>
      </c>
      <c r="P48" s="326">
        <v>44656</v>
      </c>
      <c r="Q48" s="272" t="s">
        <v>200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30.65" customHeight="1" x14ac:dyDescent="0.4">
      <c r="A49" s="863"/>
      <c r="B49" s="1172"/>
      <c r="C49" s="852"/>
      <c r="D49" s="1061"/>
      <c r="E49" s="911"/>
      <c r="F49" s="970"/>
      <c r="G49" s="911"/>
      <c r="H49" s="931"/>
      <c r="I49" s="633" t="s">
        <v>201</v>
      </c>
      <c r="J49" s="634" t="s">
        <v>202</v>
      </c>
      <c r="K49" s="438" t="s">
        <v>203</v>
      </c>
      <c r="L49" s="322"/>
      <c r="M49" s="323"/>
      <c r="N49" s="324"/>
      <c r="O49" s="325"/>
      <c r="P49" s="326"/>
      <c r="Q49" s="439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30.65" customHeight="1" x14ac:dyDescent="0.4">
      <c r="A50" s="863"/>
      <c r="B50" s="1172"/>
      <c r="C50" s="852"/>
      <c r="D50" s="1061"/>
      <c r="E50" s="911"/>
      <c r="F50" s="970"/>
      <c r="G50" s="911"/>
      <c r="H50" s="931"/>
      <c r="I50" s="633" t="s">
        <v>204</v>
      </c>
      <c r="J50" s="634" t="s">
        <v>205</v>
      </c>
      <c r="K50" s="438" t="s">
        <v>203</v>
      </c>
      <c r="L50" s="322" t="s">
        <v>22</v>
      </c>
      <c r="M50" s="323" t="s">
        <v>164</v>
      </c>
      <c r="N50" s="324" t="s">
        <v>206</v>
      </c>
      <c r="O50" s="325">
        <v>0</v>
      </c>
      <c r="P50" s="326">
        <v>44634</v>
      </c>
      <c r="Q50" s="272" t="s">
        <v>207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30.65" customHeight="1" x14ac:dyDescent="0.4">
      <c r="A51" s="863"/>
      <c r="B51" s="1172"/>
      <c r="C51" s="852"/>
      <c r="D51" s="1061"/>
      <c r="E51" s="911"/>
      <c r="F51" s="970"/>
      <c r="G51" s="911"/>
      <c r="H51" s="931"/>
      <c r="I51" s="633" t="s">
        <v>208</v>
      </c>
      <c r="J51" s="634" t="s">
        <v>209</v>
      </c>
      <c r="K51" s="438" t="s">
        <v>203</v>
      </c>
      <c r="L51" s="322"/>
      <c r="M51" s="323"/>
      <c r="N51" s="324"/>
      <c r="O51" s="325"/>
      <c r="P51" s="326"/>
      <c r="Q51" s="439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30.65" customHeight="1" x14ac:dyDescent="0.4">
      <c r="A52" s="863"/>
      <c r="B52" s="1172"/>
      <c r="C52" s="852"/>
      <c r="D52" s="1061"/>
      <c r="E52" s="911"/>
      <c r="F52" s="970"/>
      <c r="G52" s="912"/>
      <c r="H52" s="932"/>
      <c r="I52" s="280"/>
      <c r="J52" s="279"/>
      <c r="K52" s="438" t="s">
        <v>203</v>
      </c>
      <c r="L52" s="322" t="s">
        <v>42</v>
      </c>
      <c r="M52" s="323" t="s">
        <v>93</v>
      </c>
      <c r="N52" s="324" t="s">
        <v>210</v>
      </c>
      <c r="O52" s="325">
        <v>0</v>
      </c>
      <c r="P52" s="326">
        <v>44910</v>
      </c>
      <c r="Q52" s="272" t="s">
        <v>211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22.2" customHeight="1" x14ac:dyDescent="0.4">
      <c r="A53" s="863"/>
      <c r="B53" s="1172"/>
      <c r="C53" s="852"/>
      <c r="D53" s="1061"/>
      <c r="E53" s="911"/>
      <c r="F53" s="970"/>
      <c r="G53" s="910" t="s">
        <v>212</v>
      </c>
      <c r="H53" s="930" t="s">
        <v>213</v>
      </c>
      <c r="I53" s="971"/>
      <c r="J53" s="973"/>
      <c r="K53" s="975" t="s">
        <v>92</v>
      </c>
      <c r="L53" s="322" t="s">
        <v>22</v>
      </c>
      <c r="M53" s="323" t="s">
        <v>214</v>
      </c>
      <c r="N53" s="565" t="s">
        <v>215</v>
      </c>
      <c r="O53" s="325" t="s">
        <v>70</v>
      </c>
      <c r="P53" s="326">
        <v>44928</v>
      </c>
      <c r="Q53" s="272" t="s">
        <v>216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22.2" customHeight="1" x14ac:dyDescent="0.4">
      <c r="A54" s="863"/>
      <c r="B54" s="1172"/>
      <c r="C54" s="852"/>
      <c r="D54" s="1061"/>
      <c r="E54" s="911"/>
      <c r="F54" s="970"/>
      <c r="G54" s="911"/>
      <c r="H54" s="931"/>
      <c r="I54" s="972"/>
      <c r="J54" s="974"/>
      <c r="K54" s="976"/>
      <c r="L54" s="322" t="s">
        <v>28</v>
      </c>
      <c r="M54" s="323" t="s">
        <v>217</v>
      </c>
      <c r="N54" s="565" t="s">
        <v>218</v>
      </c>
      <c r="O54" s="325">
        <v>0</v>
      </c>
      <c r="P54" s="326"/>
      <c r="Q54" s="272" t="s">
        <v>219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42.65" customHeight="1" x14ac:dyDescent="0.4">
      <c r="A55" s="863"/>
      <c r="B55" s="1172"/>
      <c r="C55" s="852"/>
      <c r="D55" s="1061"/>
      <c r="E55" s="911"/>
      <c r="F55" s="1158"/>
      <c r="G55" s="280" t="s">
        <v>220</v>
      </c>
      <c r="H55" s="713" t="s">
        <v>221</v>
      </c>
      <c r="I55" s="712"/>
      <c r="J55" s="438"/>
      <c r="K55" s="438" t="s">
        <v>222</v>
      </c>
      <c r="L55" s="322"/>
      <c r="M55" s="323"/>
      <c r="N55" s="565"/>
      <c r="O55" s="325"/>
      <c r="P55" s="326"/>
      <c r="Q55" s="272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40.950000000000003" customHeight="1" x14ac:dyDescent="0.4">
      <c r="A56" s="863"/>
      <c r="B56" s="1172"/>
      <c r="C56" s="852"/>
      <c r="D56" s="1061"/>
      <c r="E56" s="911"/>
      <c r="F56" s="970"/>
      <c r="G56" s="706" t="s">
        <v>223</v>
      </c>
      <c r="H56" s="709" t="s">
        <v>224</v>
      </c>
      <c r="I56" s="710"/>
      <c r="J56" s="711"/>
      <c r="K56" s="711" t="s">
        <v>225</v>
      </c>
      <c r="L56" s="322"/>
      <c r="M56" s="323"/>
      <c r="N56" s="565"/>
      <c r="O56" s="325"/>
      <c r="P56" s="326"/>
      <c r="Q56" s="272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43.5" customHeight="1" x14ac:dyDescent="0.4">
      <c r="A57" s="863"/>
      <c r="B57" s="1172"/>
      <c r="C57" s="852"/>
      <c r="D57" s="1060" t="s">
        <v>230</v>
      </c>
      <c r="E57" s="910" t="s">
        <v>231</v>
      </c>
      <c r="F57" s="1165" t="s">
        <v>232</v>
      </c>
      <c r="G57" s="12" t="s">
        <v>233</v>
      </c>
      <c r="H57" s="7" t="s">
        <v>234</v>
      </c>
      <c r="I57" s="341"/>
      <c r="J57" s="341"/>
      <c r="K57" s="343" t="s">
        <v>235</v>
      </c>
      <c r="L57" s="320" t="s">
        <v>22</v>
      </c>
      <c r="M57" s="328" t="s">
        <v>236</v>
      </c>
      <c r="N57" s="329" t="s">
        <v>237</v>
      </c>
      <c r="O57" s="311">
        <v>0</v>
      </c>
      <c r="P57" s="321">
        <v>44796</v>
      </c>
      <c r="Q57" s="272" t="s">
        <v>238</v>
      </c>
      <c r="R57" s="573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43.5" customHeight="1" x14ac:dyDescent="0.4">
      <c r="A58" s="863"/>
      <c r="B58" s="1172"/>
      <c r="C58" s="852"/>
      <c r="D58" s="852"/>
      <c r="E58" s="852"/>
      <c r="F58" s="852"/>
      <c r="G58" s="910" t="s">
        <v>239</v>
      </c>
      <c r="H58" s="915" t="s">
        <v>240</v>
      </c>
      <c r="I58" s="633" t="s">
        <v>241</v>
      </c>
      <c r="J58" s="634" t="s">
        <v>242</v>
      </c>
      <c r="K58" s="279" t="s">
        <v>243</v>
      </c>
      <c r="L58" s="320" t="s">
        <v>22</v>
      </c>
      <c r="M58" s="328" t="s">
        <v>244</v>
      </c>
      <c r="N58" s="329" t="s">
        <v>245</v>
      </c>
      <c r="O58" s="311">
        <v>0</v>
      </c>
      <c r="P58" s="321">
        <v>44291</v>
      </c>
      <c r="Q58" s="287" t="s">
        <v>246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43.5" customHeight="1" x14ac:dyDescent="0.4">
      <c r="A59" s="863"/>
      <c r="B59" s="1172"/>
      <c r="C59" s="852"/>
      <c r="D59" s="852"/>
      <c r="E59" s="852"/>
      <c r="F59" s="852"/>
      <c r="G59" s="911"/>
      <c r="H59" s="916"/>
      <c r="I59" s="633"/>
      <c r="J59" s="634"/>
      <c r="K59" s="279" t="s">
        <v>243</v>
      </c>
      <c r="L59" s="320" t="s">
        <v>22</v>
      </c>
      <c r="M59" s="328" t="s">
        <v>247</v>
      </c>
      <c r="N59" s="329" t="s">
        <v>248</v>
      </c>
      <c r="O59" s="311" t="s">
        <v>70</v>
      </c>
      <c r="P59" s="313">
        <v>44470</v>
      </c>
      <c r="Q59" s="287" t="s">
        <v>249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43.5" customHeight="1" x14ac:dyDescent="0.4">
      <c r="A60" s="863"/>
      <c r="B60" s="1172"/>
      <c r="C60" s="852"/>
      <c r="D60" s="852"/>
      <c r="E60" s="852"/>
      <c r="F60" s="852"/>
      <c r="G60" s="911"/>
      <c r="H60" s="916"/>
      <c r="I60" s="633"/>
      <c r="J60" s="634"/>
      <c r="K60" s="279" t="s">
        <v>243</v>
      </c>
      <c r="L60" s="638" t="s">
        <v>22</v>
      </c>
      <c r="M60" s="614" t="s">
        <v>250</v>
      </c>
      <c r="N60" s="615" t="s">
        <v>251</v>
      </c>
      <c r="O60" s="311"/>
      <c r="P60" s="313"/>
      <c r="Q60" s="284" t="s">
        <v>2254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43.5" customHeight="1" x14ac:dyDescent="0.4">
      <c r="A61" s="863"/>
      <c r="B61" s="1172"/>
      <c r="C61" s="852"/>
      <c r="D61" s="852"/>
      <c r="E61" s="852"/>
      <c r="F61" s="852"/>
      <c r="G61" s="912"/>
      <c r="H61" s="917"/>
      <c r="I61" s="633" t="s">
        <v>252</v>
      </c>
      <c r="J61" s="634" t="s">
        <v>253</v>
      </c>
      <c r="K61" s="279" t="s">
        <v>243</v>
      </c>
      <c r="L61" s="320" t="s">
        <v>22</v>
      </c>
      <c r="M61" s="328" t="s">
        <v>254</v>
      </c>
      <c r="N61" s="329" t="s">
        <v>255</v>
      </c>
      <c r="O61" s="311">
        <v>0</v>
      </c>
      <c r="P61" s="321">
        <v>44594</v>
      </c>
      <c r="Q61" s="287" t="s">
        <v>256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43.5" customHeight="1" x14ac:dyDescent="0.4">
      <c r="A62" s="863"/>
      <c r="B62" s="1172"/>
      <c r="C62" s="852"/>
      <c r="D62" s="852"/>
      <c r="E62" s="852"/>
      <c r="F62" s="852"/>
      <c r="G62" s="996" t="s">
        <v>257</v>
      </c>
      <c r="H62" s="928" t="s">
        <v>258</v>
      </c>
      <c r="I62" s="993" t="s">
        <v>259</v>
      </c>
      <c r="J62" s="993" t="s">
        <v>260</v>
      </c>
      <c r="K62" s="989" t="s">
        <v>92</v>
      </c>
      <c r="L62" s="320" t="s">
        <v>22</v>
      </c>
      <c r="M62" s="328" t="s">
        <v>261</v>
      </c>
      <c r="N62" s="329" t="s">
        <v>262</v>
      </c>
      <c r="O62" s="311" t="s">
        <v>70</v>
      </c>
      <c r="P62" s="321">
        <v>44340</v>
      </c>
      <c r="Q62" s="30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43.5" customHeight="1" x14ac:dyDescent="0.4">
      <c r="A63" s="863"/>
      <c r="B63" s="1172"/>
      <c r="C63" s="852"/>
      <c r="D63" s="852"/>
      <c r="E63" s="852"/>
      <c r="F63" s="852"/>
      <c r="G63" s="997"/>
      <c r="H63" s="928"/>
      <c r="I63" s="994"/>
      <c r="J63" s="994"/>
      <c r="K63" s="989"/>
      <c r="L63" s="320" t="s">
        <v>22</v>
      </c>
      <c r="M63" s="328" t="s">
        <v>263</v>
      </c>
      <c r="N63" s="329" t="s">
        <v>264</v>
      </c>
      <c r="O63" s="311" t="s">
        <v>70</v>
      </c>
      <c r="P63" s="313">
        <v>44907</v>
      </c>
      <c r="Q63" s="287" t="s">
        <v>265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40.5" customHeight="1" x14ac:dyDescent="0.4">
      <c r="A64" s="863"/>
      <c r="B64" s="1172"/>
      <c r="C64" s="852"/>
      <c r="D64" s="815"/>
      <c r="E64" s="815"/>
      <c r="F64" s="852"/>
      <c r="G64" s="998"/>
      <c r="H64" s="929"/>
      <c r="I64" s="995"/>
      <c r="J64" s="995"/>
      <c r="K64" s="990"/>
      <c r="L64" s="613"/>
      <c r="M64" s="614"/>
      <c r="N64" s="615"/>
      <c r="O64" s="311"/>
      <c r="P64" s="313"/>
      <c r="Q64" s="28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28.95" customHeight="1" x14ac:dyDescent="0.4">
      <c r="A65" s="863"/>
      <c r="B65" s="1172"/>
      <c r="C65" s="852"/>
      <c r="D65" s="1060" t="s">
        <v>266</v>
      </c>
      <c r="E65" s="1198" t="s">
        <v>267</v>
      </c>
      <c r="F65" s="903" t="s">
        <v>268</v>
      </c>
      <c r="G65" s="606" t="s">
        <v>269</v>
      </c>
      <c r="H65" s="318" t="s">
        <v>270</v>
      </c>
      <c r="I65" s="342"/>
      <c r="J65" s="612"/>
      <c r="K65" s="317" t="s">
        <v>271</v>
      </c>
      <c r="L65" s="304"/>
      <c r="M65" s="304"/>
      <c r="N65" s="304"/>
      <c r="O65" s="304"/>
      <c r="P65" s="304"/>
      <c r="Q65" s="30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27" customHeight="1" x14ac:dyDescent="0.4">
      <c r="A66" s="863"/>
      <c r="B66" s="1172"/>
      <c r="C66" s="852"/>
      <c r="D66" s="852"/>
      <c r="E66" s="863"/>
      <c r="F66" s="904"/>
      <c r="G66" s="606" t="s">
        <v>272</v>
      </c>
      <c r="H66" s="318" t="s">
        <v>273</v>
      </c>
      <c r="I66" s="342"/>
      <c r="J66" s="342"/>
      <c r="K66" s="277" t="s">
        <v>274</v>
      </c>
      <c r="M66" s="303"/>
      <c r="N66" s="303"/>
      <c r="O66" s="303"/>
      <c r="P66" s="303"/>
      <c r="Q66" s="303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43.5" customHeight="1" x14ac:dyDescent="0.4">
      <c r="A67" s="863"/>
      <c r="B67" s="1172"/>
      <c r="C67" s="852"/>
      <c r="D67" s="852"/>
      <c r="E67" s="863"/>
      <c r="F67" s="904"/>
      <c r="G67" s="910"/>
      <c r="H67" s="933" t="s">
        <v>275</v>
      </c>
      <c r="I67" s="339"/>
      <c r="J67" s="339"/>
      <c r="K67" s="278" t="s">
        <v>271</v>
      </c>
      <c r="L67" s="494" t="s">
        <v>22</v>
      </c>
      <c r="M67" s="494" t="s">
        <v>276</v>
      </c>
      <c r="N67" s="609" t="s">
        <v>277</v>
      </c>
      <c r="O67" s="291" t="s">
        <v>144</v>
      </c>
      <c r="P67" s="292">
        <v>42327</v>
      </c>
      <c r="Q67" s="4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43.5" customHeight="1" x14ac:dyDescent="0.4">
      <c r="A68" s="863"/>
      <c r="B68" s="1172"/>
      <c r="C68" s="852"/>
      <c r="D68" s="852"/>
      <c r="E68" s="863"/>
      <c r="F68" s="904"/>
      <c r="G68" s="911"/>
      <c r="H68" s="929"/>
      <c r="I68" s="343"/>
      <c r="J68" s="343"/>
      <c r="K68" s="278" t="s">
        <v>271</v>
      </c>
      <c r="L68" s="608" t="s">
        <v>186</v>
      </c>
      <c r="M68" s="494" t="s">
        <v>278</v>
      </c>
      <c r="N68" s="609" t="s">
        <v>279</v>
      </c>
      <c r="O68" s="610" t="s">
        <v>144</v>
      </c>
      <c r="P68" s="611">
        <v>42327</v>
      </c>
      <c r="Q68" s="4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46.4" customHeight="1" x14ac:dyDescent="0.4">
      <c r="A69" s="863"/>
      <c r="B69" s="1172"/>
      <c r="C69" s="852"/>
      <c r="D69" s="852"/>
      <c r="E69" s="863"/>
      <c r="F69" s="905"/>
      <c r="G69" s="983" t="s">
        <v>269</v>
      </c>
      <c r="H69" s="944" t="s">
        <v>280</v>
      </c>
      <c r="I69" s="604" t="s">
        <v>281</v>
      </c>
      <c r="J69" s="604" t="s">
        <v>282</v>
      </c>
      <c r="K69" s="7" t="s">
        <v>283</v>
      </c>
      <c r="L69" s="276" t="s">
        <v>22</v>
      </c>
      <c r="M69" s="328" t="s">
        <v>284</v>
      </c>
      <c r="N69" s="329" t="s">
        <v>285</v>
      </c>
      <c r="O69" s="310" t="s">
        <v>70</v>
      </c>
      <c r="P69" s="312">
        <v>44286</v>
      </c>
      <c r="Q69" s="314" t="s">
        <v>286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46.4" customHeight="1" x14ac:dyDescent="0.4">
      <c r="A70" s="863"/>
      <c r="B70" s="1172"/>
      <c r="C70" s="852"/>
      <c r="D70" s="852"/>
      <c r="E70" s="863"/>
      <c r="F70" s="905"/>
      <c r="G70" s="983"/>
      <c r="H70" s="945"/>
      <c r="I70" s="604" t="s">
        <v>287</v>
      </c>
      <c r="J70" s="604" t="s">
        <v>288</v>
      </c>
      <c r="K70" s="714" t="s">
        <v>289</v>
      </c>
      <c r="L70" s="276" t="s">
        <v>22</v>
      </c>
      <c r="M70" s="328" t="s">
        <v>290</v>
      </c>
      <c r="N70" s="329" t="s">
        <v>291</v>
      </c>
      <c r="O70" s="310">
        <v>1</v>
      </c>
      <c r="P70" s="312">
        <v>44810</v>
      </c>
      <c r="Q70" s="314" t="s">
        <v>292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60" customHeight="1" x14ac:dyDescent="0.4">
      <c r="A71" s="863"/>
      <c r="B71" s="1172"/>
      <c r="C71" s="852"/>
      <c r="D71" s="852"/>
      <c r="E71" s="863"/>
      <c r="F71" s="904"/>
      <c r="G71" s="911" t="s">
        <v>272</v>
      </c>
      <c r="H71" s="918" t="s">
        <v>293</v>
      </c>
      <c r="I71" s="968" t="s">
        <v>294</v>
      </c>
      <c r="J71" s="915" t="s">
        <v>295</v>
      </c>
      <c r="K71" s="915" t="s">
        <v>296</v>
      </c>
      <c r="L71" s="276" t="s">
        <v>22</v>
      </c>
      <c r="M71" s="328" t="s">
        <v>297</v>
      </c>
      <c r="N71" s="329" t="s">
        <v>298</v>
      </c>
      <c r="O71" s="311" t="s">
        <v>70</v>
      </c>
      <c r="P71" s="313">
        <v>43119</v>
      </c>
      <c r="Q71" s="4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60" customHeight="1" x14ac:dyDescent="0.4">
      <c r="A72" s="863"/>
      <c r="B72" s="1172"/>
      <c r="C72" s="852"/>
      <c r="D72" s="852"/>
      <c r="E72" s="863"/>
      <c r="F72" s="904"/>
      <c r="G72" s="911"/>
      <c r="H72" s="919"/>
      <c r="I72" s="969"/>
      <c r="J72" s="917"/>
      <c r="K72" s="917"/>
      <c r="L72" s="276" t="s">
        <v>22</v>
      </c>
      <c r="M72" s="328" t="s">
        <v>299</v>
      </c>
      <c r="N72" s="329" t="s">
        <v>300</v>
      </c>
      <c r="O72" s="311">
        <v>0</v>
      </c>
      <c r="P72" s="313">
        <v>45000</v>
      </c>
      <c r="Q72" s="272" t="s">
        <v>301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60" customHeight="1" x14ac:dyDescent="0.4">
      <c r="A73" s="863"/>
      <c r="B73" s="1172"/>
      <c r="C73" s="852"/>
      <c r="D73" s="852"/>
      <c r="E73" s="863"/>
      <c r="F73" s="904"/>
      <c r="G73" s="911"/>
      <c r="H73" s="919"/>
      <c r="I73" s="968" t="s">
        <v>302</v>
      </c>
      <c r="J73" s="915" t="s">
        <v>303</v>
      </c>
      <c r="K73" s="915" t="s">
        <v>296</v>
      </c>
      <c r="L73" s="276" t="s">
        <v>42</v>
      </c>
      <c r="M73" s="328" t="s">
        <v>304</v>
      </c>
      <c r="N73" s="329" t="s">
        <v>305</v>
      </c>
      <c r="O73" s="311">
        <v>0</v>
      </c>
      <c r="P73" s="313"/>
      <c r="Q73" s="287" t="s">
        <v>306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45" customHeight="1" x14ac:dyDescent="0.4">
      <c r="A74" s="863"/>
      <c r="B74" s="1172"/>
      <c r="C74" s="852"/>
      <c r="D74" s="852"/>
      <c r="E74" s="863"/>
      <c r="F74" s="904"/>
      <c r="G74" s="911"/>
      <c r="H74" s="919"/>
      <c r="I74" s="969"/>
      <c r="J74" s="917"/>
      <c r="K74" s="917"/>
      <c r="L74" s="608" t="s">
        <v>22</v>
      </c>
      <c r="M74" s="494" t="s">
        <v>307</v>
      </c>
      <c r="N74" s="609" t="s">
        <v>308</v>
      </c>
      <c r="O74" s="291" t="s">
        <v>70</v>
      </c>
      <c r="P74" s="292">
        <v>43850</v>
      </c>
      <c r="Q74" s="293" t="s">
        <v>309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78" customHeight="1" x14ac:dyDescent="0.4">
      <c r="A75" s="863"/>
      <c r="B75" s="1172"/>
      <c r="C75" s="852"/>
      <c r="D75" s="852"/>
      <c r="E75" s="863"/>
      <c r="F75" s="904"/>
      <c r="G75" s="911"/>
      <c r="H75" s="919"/>
      <c r="I75" s="915" t="s">
        <v>310</v>
      </c>
      <c r="J75" s="915" t="s">
        <v>311</v>
      </c>
      <c r="K75" s="915" t="s">
        <v>296</v>
      </c>
      <c r="L75" s="276" t="s">
        <v>22</v>
      </c>
      <c r="M75" s="328" t="s">
        <v>312</v>
      </c>
      <c r="N75" s="329" t="s">
        <v>313</v>
      </c>
      <c r="O75" s="8" t="s">
        <v>70</v>
      </c>
      <c r="P75" s="9">
        <v>44182</v>
      </c>
      <c r="Q75" s="284" t="s">
        <v>314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78" customHeight="1" x14ac:dyDescent="0.4">
      <c r="A76" s="863"/>
      <c r="B76" s="1172"/>
      <c r="C76" s="852"/>
      <c r="D76" s="852"/>
      <c r="E76" s="863"/>
      <c r="F76" s="904"/>
      <c r="G76" s="911"/>
      <c r="H76" s="919"/>
      <c r="I76" s="916"/>
      <c r="J76" s="916"/>
      <c r="K76" s="916"/>
      <c r="L76" s="275" t="s">
        <v>22</v>
      </c>
      <c r="M76" s="445" t="s">
        <v>315</v>
      </c>
      <c r="N76" s="444" t="s">
        <v>316</v>
      </c>
      <c r="O76" s="4"/>
      <c r="P76" s="4"/>
      <c r="Q76" s="284" t="s">
        <v>317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96.75" customHeight="1" x14ac:dyDescent="0.4">
      <c r="A77" s="863"/>
      <c r="B77" s="1172"/>
      <c r="C77" s="852"/>
      <c r="D77" s="852"/>
      <c r="E77" s="863"/>
      <c r="F77" s="904"/>
      <c r="G77" s="911"/>
      <c r="H77" s="919"/>
      <c r="I77" s="917"/>
      <c r="J77" s="917"/>
      <c r="K77" s="917"/>
      <c r="L77" s="276" t="s">
        <v>22</v>
      </c>
      <c r="M77" s="328" t="s">
        <v>318</v>
      </c>
      <c r="N77" s="329" t="s">
        <v>319</v>
      </c>
      <c r="O77" s="8">
        <v>0</v>
      </c>
      <c r="P77" s="9">
        <v>44965</v>
      </c>
      <c r="Q77" s="395" t="s">
        <v>320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63" customHeight="1" x14ac:dyDescent="0.4">
      <c r="A78" s="863"/>
      <c r="B78" s="1172"/>
      <c r="C78" s="852"/>
      <c r="D78" s="852"/>
      <c r="E78" s="863"/>
      <c r="F78" s="904"/>
      <c r="G78" s="911"/>
      <c r="H78" s="919"/>
      <c r="I78" s="968" t="s">
        <v>321</v>
      </c>
      <c r="J78" s="968" t="s">
        <v>322</v>
      </c>
      <c r="K78" s="926" t="s">
        <v>296</v>
      </c>
      <c r="L78" s="276" t="s">
        <v>28</v>
      </c>
      <c r="M78" s="328" t="s">
        <v>323</v>
      </c>
      <c r="N78" s="329" t="s">
        <v>324</v>
      </c>
      <c r="O78" s="8">
        <v>0</v>
      </c>
      <c r="P78" s="9">
        <v>44973</v>
      </c>
      <c r="Q78" s="272" t="s">
        <v>301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63" customHeight="1" x14ac:dyDescent="0.4">
      <c r="A79" s="863"/>
      <c r="B79" s="1172"/>
      <c r="C79" s="852"/>
      <c r="D79" s="852"/>
      <c r="E79" s="863"/>
      <c r="F79" s="904"/>
      <c r="G79" s="911"/>
      <c r="H79" s="919"/>
      <c r="I79" s="970"/>
      <c r="J79" s="970"/>
      <c r="K79" s="927"/>
      <c r="L79" s="275" t="s">
        <v>28</v>
      </c>
      <c r="M79" s="445" t="s">
        <v>325</v>
      </c>
      <c r="N79" s="444" t="s">
        <v>326</v>
      </c>
      <c r="O79" s="8"/>
      <c r="P79" s="9"/>
      <c r="Q79" s="272" t="s">
        <v>327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51" customHeight="1" x14ac:dyDescent="0.4">
      <c r="A80" s="863"/>
      <c r="B80" s="1172"/>
      <c r="C80" s="852"/>
      <c r="D80" s="852"/>
      <c r="E80" s="863"/>
      <c r="F80" s="904"/>
      <c r="G80" s="911"/>
      <c r="H80" s="919"/>
      <c r="I80" s="970"/>
      <c r="J80" s="970"/>
      <c r="K80" s="927"/>
      <c r="L80" s="276" t="s">
        <v>22</v>
      </c>
      <c r="M80" s="328" t="s">
        <v>328</v>
      </c>
      <c r="N80" s="329" t="s">
        <v>329</v>
      </c>
      <c r="O80" s="310" t="s">
        <v>70</v>
      </c>
      <c r="P80" s="312">
        <v>44596</v>
      </c>
      <c r="Q80" s="314" t="s">
        <v>330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57.75" customHeight="1" x14ac:dyDescent="0.4">
      <c r="A81" s="863"/>
      <c r="B81" s="1172"/>
      <c r="C81" s="852"/>
      <c r="D81" s="852"/>
      <c r="E81" s="863"/>
      <c r="F81" s="904"/>
      <c r="G81" s="911"/>
      <c r="H81" s="920"/>
      <c r="I81" s="969"/>
      <c r="J81" s="969"/>
      <c r="K81" s="940"/>
      <c r="L81" s="276" t="s">
        <v>22</v>
      </c>
      <c r="M81" s="328" t="s">
        <v>331</v>
      </c>
      <c r="N81" s="329" t="s">
        <v>332</v>
      </c>
      <c r="O81" s="8">
        <v>0</v>
      </c>
      <c r="P81" s="644"/>
      <c r="Q81" s="272" t="s">
        <v>333</v>
      </c>
      <c r="R81" s="573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67.95" customHeight="1" x14ac:dyDescent="0.4">
      <c r="A82" s="863"/>
      <c r="B82" s="1172"/>
      <c r="C82" s="852"/>
      <c r="D82" s="852"/>
      <c r="E82" s="863"/>
      <c r="F82" s="904"/>
      <c r="G82" s="745" t="s">
        <v>334</v>
      </c>
      <c r="H82" s="750" t="s">
        <v>335</v>
      </c>
      <c r="I82" s="345"/>
      <c r="J82" s="345"/>
      <c r="K82" s="605" t="s">
        <v>296</v>
      </c>
      <c r="L82" s="320" t="s">
        <v>22</v>
      </c>
      <c r="M82" s="328" t="s">
        <v>336</v>
      </c>
      <c r="N82" s="329" t="s">
        <v>337</v>
      </c>
      <c r="O82" s="311" t="s">
        <v>70</v>
      </c>
      <c r="P82" s="313">
        <v>44468</v>
      </c>
      <c r="Q82" s="287" t="s">
        <v>338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53.7" customHeight="1" x14ac:dyDescent="0.4">
      <c r="A83" s="863"/>
      <c r="B83" s="1172"/>
      <c r="C83" s="852"/>
      <c r="D83" s="852"/>
      <c r="E83" s="863"/>
      <c r="F83" s="904"/>
      <c r="G83" s="708" t="s">
        <v>339</v>
      </c>
      <c r="H83" s="750" t="s">
        <v>340</v>
      </c>
      <c r="I83" s="344"/>
      <c r="J83" s="344"/>
      <c r="K83" s="278" t="s">
        <v>283</v>
      </c>
      <c r="L83" s="276" t="s">
        <v>22</v>
      </c>
      <c r="M83" s="328" t="s">
        <v>341</v>
      </c>
      <c r="N83" s="329" t="s">
        <v>342</v>
      </c>
      <c r="O83" s="8" t="s">
        <v>70</v>
      </c>
      <c r="P83" s="9">
        <v>44525</v>
      </c>
      <c r="Q83" s="287" t="s">
        <v>343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58.2" customHeight="1" x14ac:dyDescent="0.4">
      <c r="A84" s="863"/>
      <c r="B84" s="1172"/>
      <c r="C84" s="852"/>
      <c r="D84" s="281" t="s">
        <v>344</v>
      </c>
      <c r="E84" s="280" t="s">
        <v>345</v>
      </c>
      <c r="F84" s="279" t="s">
        <v>346</v>
      </c>
      <c r="G84" s="12" t="s">
        <v>347</v>
      </c>
      <c r="H84" s="13" t="s">
        <v>347</v>
      </c>
      <c r="I84" s="346"/>
      <c r="J84" s="346"/>
      <c r="K84" s="277" t="s">
        <v>348</v>
      </c>
      <c r="L84" s="275" t="s">
        <v>22</v>
      </c>
      <c r="M84" s="445" t="s">
        <v>349</v>
      </c>
      <c r="N84" s="444" t="s">
        <v>350</v>
      </c>
      <c r="O84" s="4"/>
      <c r="P84" s="4"/>
      <c r="Q84" s="287" t="s">
        <v>351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43.5" customHeight="1" x14ac:dyDescent="0.4">
      <c r="A85" s="863"/>
      <c r="B85" s="1172"/>
      <c r="C85" s="863"/>
      <c r="D85" s="281"/>
      <c r="E85" s="280" t="s">
        <v>352</v>
      </c>
      <c r="F85" s="438" t="s">
        <v>353</v>
      </c>
      <c r="G85" s="715"/>
      <c r="H85" s="13"/>
      <c r="I85" s="346"/>
      <c r="J85" s="346"/>
      <c r="K85" s="277" t="s">
        <v>193</v>
      </c>
      <c r="L85" s="225"/>
      <c r="M85" s="303"/>
      <c r="N85" s="303"/>
      <c r="O85" s="4"/>
      <c r="P85" s="4"/>
      <c r="Q85" s="303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43.5" customHeight="1" x14ac:dyDescent="0.4">
      <c r="A86" s="863"/>
      <c r="B86" s="1172"/>
      <c r="C86" s="863"/>
      <c r="D86" s="281"/>
      <c r="E86" s="280" t="s">
        <v>354</v>
      </c>
      <c r="F86" s="438" t="s">
        <v>355</v>
      </c>
      <c r="G86" s="715"/>
      <c r="H86" s="13"/>
      <c r="I86" s="346"/>
      <c r="J86" s="346"/>
      <c r="K86" s="277" t="s">
        <v>203</v>
      </c>
      <c r="L86" s="225"/>
      <c r="M86" s="303"/>
      <c r="N86" s="303"/>
      <c r="O86" s="4"/>
      <c r="P86" s="4"/>
      <c r="Q86" s="303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43.5" customHeight="1" x14ac:dyDescent="0.4">
      <c r="A87" s="863"/>
      <c r="B87" s="1172"/>
      <c r="C87" s="863"/>
      <c r="D87" s="452" t="s">
        <v>356</v>
      </c>
      <c r="E87" s="705"/>
      <c r="F87" s="607" t="s">
        <v>192</v>
      </c>
      <c r="G87" s="12" t="s">
        <v>347</v>
      </c>
      <c r="H87" s="13" t="s">
        <v>347</v>
      </c>
      <c r="I87" s="346"/>
      <c r="J87" s="346"/>
      <c r="K87" s="277" t="s">
        <v>193</v>
      </c>
      <c r="L87" s="225"/>
      <c r="M87" s="303"/>
      <c r="N87" s="303"/>
      <c r="O87" s="4"/>
      <c r="P87" s="4"/>
      <c r="Q87" s="303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89.4" customHeight="1" x14ac:dyDescent="0.4">
      <c r="A88" s="863"/>
      <c r="B88" s="1176" t="s">
        <v>357</v>
      </c>
      <c r="C88" s="1178" t="s">
        <v>358</v>
      </c>
      <c r="D88" s="1179" t="s">
        <v>359</v>
      </c>
      <c r="E88" s="1008" t="s">
        <v>360</v>
      </c>
      <c r="F88" s="908" t="s">
        <v>361</v>
      </c>
      <c r="G88" s="400" t="s">
        <v>362</v>
      </c>
      <c r="H88" s="15" t="s">
        <v>363</v>
      </c>
      <c r="I88" s="14"/>
      <c r="J88" s="14"/>
      <c r="K88" s="67" t="s">
        <v>364</v>
      </c>
      <c r="L88" s="275" t="s">
        <v>22</v>
      </c>
      <c r="M88" s="572" t="s">
        <v>365</v>
      </c>
      <c r="N88" s="444" t="s">
        <v>366</v>
      </c>
      <c r="O88" s="591"/>
      <c r="P88" s="592"/>
      <c r="Q88" s="287" t="s">
        <v>367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43.5" customHeight="1" x14ac:dyDescent="0.4">
      <c r="A89" s="863"/>
      <c r="B89" s="1177"/>
      <c r="C89" s="963"/>
      <c r="D89" s="1180"/>
      <c r="E89" s="943"/>
      <c r="F89" s="909"/>
      <c r="G89" s="913" t="s">
        <v>368</v>
      </c>
      <c r="H89" s="941" t="s">
        <v>369</v>
      </c>
      <c r="I89" s="913"/>
      <c r="J89" s="913"/>
      <c r="K89" s="941" t="s">
        <v>370</v>
      </c>
      <c r="L89" s="276" t="s">
        <v>371</v>
      </c>
      <c r="M89" s="328" t="s">
        <v>372</v>
      </c>
      <c r="N89" s="329" t="s">
        <v>373</v>
      </c>
      <c r="O89" s="8">
        <v>0</v>
      </c>
      <c r="P89" s="9">
        <v>44958</v>
      </c>
      <c r="Q89" s="287" t="s">
        <v>374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43.5" customHeight="1" x14ac:dyDescent="0.4">
      <c r="A90" s="863"/>
      <c r="B90" s="1177"/>
      <c r="C90" s="963"/>
      <c r="D90" s="1180"/>
      <c r="E90" s="943"/>
      <c r="F90" s="909"/>
      <c r="G90" s="914"/>
      <c r="H90" s="942"/>
      <c r="I90" s="914"/>
      <c r="J90" s="914"/>
      <c r="K90" s="942"/>
      <c r="L90" s="275" t="s">
        <v>22</v>
      </c>
      <c r="M90" s="572" t="s">
        <v>375</v>
      </c>
      <c r="N90" s="444" t="s">
        <v>376</v>
      </c>
      <c r="O90" s="591"/>
      <c r="P90" s="592"/>
      <c r="Q90" s="287" t="s">
        <v>377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66" customHeight="1" x14ac:dyDescent="0.4">
      <c r="A91" s="863"/>
      <c r="B91" s="1177"/>
      <c r="C91" s="963"/>
      <c r="D91" s="1180"/>
      <c r="E91" s="943"/>
      <c r="F91" s="909"/>
      <c r="G91" s="401" t="s">
        <v>378</v>
      </c>
      <c r="H91" s="17" t="s">
        <v>379</v>
      </c>
      <c r="I91" s="15"/>
      <c r="J91" s="15"/>
      <c r="K91" s="16" t="s">
        <v>370</v>
      </c>
      <c r="L91" s="275" t="s">
        <v>22</v>
      </c>
      <c r="M91" s="572" t="s">
        <v>380</v>
      </c>
      <c r="N91" s="444" t="s">
        <v>381</v>
      </c>
      <c r="O91" s="591"/>
      <c r="P91" s="592"/>
      <c r="Q91" s="287" t="s">
        <v>382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58.5" customHeight="1" x14ac:dyDescent="0.4">
      <c r="A92" s="863"/>
      <c r="B92" s="1177"/>
      <c r="C92" s="963"/>
      <c r="D92" s="1180"/>
      <c r="E92" s="943"/>
      <c r="F92" s="909"/>
      <c r="G92" s="913" t="s">
        <v>383</v>
      </c>
      <c r="H92" s="941" t="s">
        <v>384</v>
      </c>
      <c r="I92" s="747"/>
      <c r="J92" s="748"/>
      <c r="K92" s="16" t="s">
        <v>364</v>
      </c>
      <c r="L92" s="10" t="s">
        <v>28</v>
      </c>
      <c r="M92" s="494" t="s">
        <v>385</v>
      </c>
      <c r="N92" s="455" t="s">
        <v>386</v>
      </c>
      <c r="O92" s="8" t="s">
        <v>70</v>
      </c>
      <c r="P92" s="9">
        <v>44785</v>
      </c>
      <c r="Q92" s="287" t="s">
        <v>387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58.5" customHeight="1" x14ac:dyDescent="0.4">
      <c r="A93" s="863"/>
      <c r="B93" s="1177"/>
      <c r="C93" s="963"/>
      <c r="D93" s="1180"/>
      <c r="E93" s="943"/>
      <c r="F93" s="909"/>
      <c r="G93" s="943"/>
      <c r="H93" s="909"/>
      <c r="I93" s="749" t="s">
        <v>388</v>
      </c>
      <c r="J93" s="748" t="s">
        <v>389</v>
      </c>
      <c r="K93" s="16" t="s">
        <v>364</v>
      </c>
      <c r="L93" s="10" t="s">
        <v>22</v>
      </c>
      <c r="M93" s="328" t="s">
        <v>390</v>
      </c>
      <c r="N93" s="455" t="s">
        <v>391</v>
      </c>
      <c r="O93" s="8" t="s">
        <v>70</v>
      </c>
      <c r="P93" s="9">
        <v>43801</v>
      </c>
      <c r="Q93" s="284" t="s">
        <v>392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58.5" customHeight="1" x14ac:dyDescent="0.4">
      <c r="A94" s="863"/>
      <c r="B94" s="1177"/>
      <c r="C94" s="963"/>
      <c r="D94" s="1180"/>
      <c r="E94" s="943"/>
      <c r="F94" s="909"/>
      <c r="G94" s="943"/>
      <c r="H94" s="909"/>
      <c r="I94" s="749" t="s">
        <v>393</v>
      </c>
      <c r="J94" s="748" t="s">
        <v>394</v>
      </c>
      <c r="K94" s="16" t="s">
        <v>364</v>
      </c>
      <c r="L94" s="10" t="s">
        <v>22</v>
      </c>
      <c r="M94" s="328" t="s">
        <v>395</v>
      </c>
      <c r="N94" s="455" t="s">
        <v>396</v>
      </c>
      <c r="O94" s="8">
        <v>0</v>
      </c>
      <c r="P94" s="9">
        <v>43649</v>
      </c>
      <c r="Q94" s="284" t="s">
        <v>392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58.5" customHeight="1" x14ac:dyDescent="0.4">
      <c r="A95" s="863"/>
      <c r="B95" s="1177"/>
      <c r="C95" s="963"/>
      <c r="D95" s="1180"/>
      <c r="E95" s="943"/>
      <c r="F95" s="909"/>
      <c r="G95" s="943"/>
      <c r="H95" s="909"/>
      <c r="I95" s="964" t="s">
        <v>397</v>
      </c>
      <c r="J95" s="966" t="s">
        <v>398</v>
      </c>
      <c r="K95" s="16" t="s">
        <v>364</v>
      </c>
      <c r="L95" s="10" t="s">
        <v>22</v>
      </c>
      <c r="M95" s="328" t="s">
        <v>399</v>
      </c>
      <c r="N95" s="455" t="s">
        <v>400</v>
      </c>
      <c r="O95" s="8">
        <v>2</v>
      </c>
      <c r="P95" s="9">
        <v>43818</v>
      </c>
      <c r="Q95" s="284" t="s">
        <v>401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58.5" customHeight="1" x14ac:dyDescent="0.4">
      <c r="A96" s="863"/>
      <c r="B96" s="1177"/>
      <c r="C96" s="963"/>
      <c r="D96" s="1180"/>
      <c r="E96" s="943"/>
      <c r="F96" s="909"/>
      <c r="G96" s="914"/>
      <c r="H96" s="942"/>
      <c r="I96" s="965"/>
      <c r="J96" s="967"/>
      <c r="K96" s="16" t="s">
        <v>364</v>
      </c>
      <c r="L96" s="10" t="s">
        <v>22</v>
      </c>
      <c r="M96" s="328" t="s">
        <v>402</v>
      </c>
      <c r="N96" s="455" t="s">
        <v>400</v>
      </c>
      <c r="O96" s="8">
        <v>1</v>
      </c>
      <c r="P96" s="9">
        <v>44750</v>
      </c>
      <c r="Q96" s="284" t="s">
        <v>403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58.5" customHeight="1" x14ac:dyDescent="0.4">
      <c r="A97" s="863"/>
      <c r="B97" s="1177"/>
      <c r="C97" s="963"/>
      <c r="D97" s="1180"/>
      <c r="E97" s="943"/>
      <c r="F97" s="909"/>
      <c r="G97" s="401" t="s">
        <v>404</v>
      </c>
      <c r="H97" s="15" t="s">
        <v>405</v>
      </c>
      <c r="I97" s="749" t="s">
        <v>406</v>
      </c>
      <c r="J97" s="748" t="s">
        <v>407</v>
      </c>
      <c r="K97" s="16" t="s">
        <v>364</v>
      </c>
      <c r="L97" s="10" t="s">
        <v>22</v>
      </c>
      <c r="M97" s="328" t="s">
        <v>408</v>
      </c>
      <c r="N97" s="455" t="s">
        <v>409</v>
      </c>
      <c r="O97" s="8" t="s">
        <v>70</v>
      </c>
      <c r="P97" s="9">
        <v>44056</v>
      </c>
      <c r="Q97" s="284" t="s">
        <v>410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58.5" customHeight="1" x14ac:dyDescent="0.4">
      <c r="A98" s="863"/>
      <c r="B98" s="1177"/>
      <c r="C98" s="963"/>
      <c r="D98" s="1180"/>
      <c r="E98" s="943"/>
      <c r="F98" s="909"/>
      <c r="G98" s="913" t="s">
        <v>411</v>
      </c>
      <c r="H98" s="941" t="s">
        <v>412</v>
      </c>
      <c r="I98" s="964" t="s">
        <v>413</v>
      </c>
      <c r="J98" s="991" t="s">
        <v>414</v>
      </c>
      <c r="K98" s="16" t="s">
        <v>415</v>
      </c>
      <c r="L98" s="275" t="s">
        <v>22</v>
      </c>
      <c r="M98" s="572" t="s">
        <v>416</v>
      </c>
      <c r="N98" s="444" t="s">
        <v>417</v>
      </c>
      <c r="O98" s="591"/>
      <c r="P98" s="592"/>
      <c r="Q98" s="287" t="s">
        <v>418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58.5" customHeight="1" x14ac:dyDescent="0.4">
      <c r="A99" s="863"/>
      <c r="B99" s="1177"/>
      <c r="C99" s="963"/>
      <c r="D99" s="1180"/>
      <c r="E99" s="943"/>
      <c r="F99" s="909"/>
      <c r="G99" s="943"/>
      <c r="H99" s="909"/>
      <c r="I99" s="965"/>
      <c r="J99" s="992"/>
      <c r="K99" s="16" t="s">
        <v>415</v>
      </c>
      <c r="L99" s="275" t="s">
        <v>22</v>
      </c>
      <c r="M99" s="572" t="s">
        <v>419</v>
      </c>
      <c r="N99" s="444" t="s">
        <v>420</v>
      </c>
      <c r="O99" s="639"/>
      <c r="P99" s="640"/>
      <c r="Q99" s="287" t="s">
        <v>421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58.5" customHeight="1" x14ac:dyDescent="0.4">
      <c r="A100" s="863"/>
      <c r="B100" s="1177"/>
      <c r="C100" s="963"/>
      <c r="D100" s="1180"/>
      <c r="E100" s="943"/>
      <c r="F100" s="909"/>
      <c r="G100" s="943"/>
      <c r="H100" s="909"/>
      <c r="I100" s="749" t="s">
        <v>422</v>
      </c>
      <c r="J100" s="748" t="s">
        <v>423</v>
      </c>
      <c r="K100" s="16" t="s">
        <v>415</v>
      </c>
      <c r="L100" s="275" t="s">
        <v>22</v>
      </c>
      <c r="M100" s="572" t="s">
        <v>424</v>
      </c>
      <c r="N100" s="444" t="s">
        <v>425</v>
      </c>
      <c r="O100" s="639"/>
      <c r="P100" s="640"/>
      <c r="Q100" s="287" t="s">
        <v>426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58.5" customHeight="1" x14ac:dyDescent="0.4">
      <c r="A101" s="863"/>
      <c r="B101" s="1177"/>
      <c r="C101" s="963"/>
      <c r="D101" s="1180"/>
      <c r="E101" s="943"/>
      <c r="F101" s="909"/>
      <c r="G101" s="914"/>
      <c r="H101" s="942"/>
      <c r="I101" s="749"/>
      <c r="J101" s="748"/>
      <c r="K101" s="16" t="s">
        <v>415</v>
      </c>
      <c r="L101" s="275" t="s">
        <v>28</v>
      </c>
      <c r="M101" s="572" t="s">
        <v>385</v>
      </c>
      <c r="N101" s="444" t="s">
        <v>427</v>
      </c>
      <c r="O101" s="639"/>
      <c r="P101" s="640"/>
      <c r="Q101" s="287" t="s">
        <v>428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72" customHeight="1" x14ac:dyDescent="0.4">
      <c r="A102" s="863"/>
      <c r="B102" s="1177"/>
      <c r="C102" s="963"/>
      <c r="D102" s="1180"/>
      <c r="E102" s="943"/>
      <c r="F102" s="909"/>
      <c r="G102" s="641" t="s">
        <v>429</v>
      </c>
      <c r="H102" s="642" t="s">
        <v>430</v>
      </c>
      <c r="I102" s="642"/>
      <c r="J102" s="642"/>
      <c r="K102" s="643" t="s">
        <v>364</v>
      </c>
      <c r="L102" s="303"/>
      <c r="M102" s="303"/>
      <c r="N102" s="303"/>
      <c r="O102" s="303"/>
      <c r="P102" s="303"/>
      <c r="Q102" s="303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43.5" customHeight="1" x14ac:dyDescent="0.4">
      <c r="A103" s="863"/>
      <c r="B103" s="1177"/>
      <c r="C103" s="963"/>
      <c r="D103" s="1167" t="s">
        <v>431</v>
      </c>
      <c r="E103" s="1170" t="s">
        <v>432</v>
      </c>
      <c r="F103" s="1166" t="s">
        <v>433</v>
      </c>
      <c r="G103" s="616" t="s">
        <v>434</v>
      </c>
      <c r="H103" s="15" t="s">
        <v>435</v>
      </c>
      <c r="I103" s="15"/>
      <c r="J103" s="15"/>
      <c r="K103" s="16" t="s">
        <v>235</v>
      </c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89.25" customHeight="1" x14ac:dyDescent="0.4">
      <c r="A104" s="863"/>
      <c r="B104" s="1177"/>
      <c r="C104" s="963"/>
      <c r="D104" s="1168"/>
      <c r="E104" s="863"/>
      <c r="F104" s="852"/>
      <c r="G104" s="616" t="s">
        <v>429</v>
      </c>
      <c r="H104" s="15" t="s">
        <v>436</v>
      </c>
      <c r="I104" s="15"/>
      <c r="J104" s="15"/>
      <c r="K104" s="16" t="s">
        <v>235</v>
      </c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63.75" customHeight="1" x14ac:dyDescent="0.4">
      <c r="A105" s="863"/>
      <c r="B105" s="1177"/>
      <c r="C105" s="963"/>
      <c r="D105" s="1168"/>
      <c r="E105" s="863"/>
      <c r="F105" s="852"/>
      <c r="G105" s="616" t="s">
        <v>437</v>
      </c>
      <c r="H105" s="15" t="s">
        <v>438</v>
      </c>
      <c r="I105" s="15"/>
      <c r="J105" s="15"/>
      <c r="K105" s="16" t="s">
        <v>439</v>
      </c>
      <c r="L105" s="275" t="s">
        <v>22</v>
      </c>
      <c r="M105" s="445" t="s">
        <v>440</v>
      </c>
      <c r="N105" s="363" t="s">
        <v>441</v>
      </c>
      <c r="O105" s="8"/>
      <c r="P105" s="9"/>
      <c r="Q105" s="284" t="s">
        <v>442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86.25" customHeight="1" x14ac:dyDescent="0.4">
      <c r="A106" s="863"/>
      <c r="B106" s="1177"/>
      <c r="C106" s="963"/>
      <c r="D106" s="1168"/>
      <c r="E106" s="863"/>
      <c r="F106" s="852"/>
      <c r="G106" s="616" t="s">
        <v>397</v>
      </c>
      <c r="H106" s="15" t="s">
        <v>443</v>
      </c>
      <c r="I106" s="15"/>
      <c r="J106" s="15"/>
      <c r="K106" s="16" t="s">
        <v>439</v>
      </c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86.25" customHeight="1" x14ac:dyDescent="0.4">
      <c r="A107" s="863"/>
      <c r="B107" s="1177"/>
      <c r="C107" s="963"/>
      <c r="D107" s="1168"/>
      <c r="E107" s="863"/>
      <c r="F107" s="852"/>
      <c r="G107" s="616" t="s">
        <v>388</v>
      </c>
      <c r="H107" s="175" t="s">
        <v>444</v>
      </c>
      <c r="I107" s="15"/>
      <c r="J107" s="15"/>
      <c r="K107" s="16" t="s">
        <v>235</v>
      </c>
      <c r="L107" s="658" t="s">
        <v>22</v>
      </c>
      <c r="M107" s="193" t="s">
        <v>447</v>
      </c>
      <c r="N107" s="100" t="s">
        <v>448</v>
      </c>
      <c r="O107" s="666">
        <v>0</v>
      </c>
      <c r="P107" s="4"/>
      <c r="Q107" s="658" t="s">
        <v>449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43.5" customHeight="1" thickBot="1" x14ac:dyDescent="0.45">
      <c r="A108" s="863"/>
      <c r="B108" s="1177"/>
      <c r="C108" s="963"/>
      <c r="D108" s="1169"/>
      <c r="E108" s="866"/>
      <c r="F108" s="815"/>
      <c r="G108" s="616" t="s">
        <v>388</v>
      </c>
      <c r="H108" s="175" t="s">
        <v>452</v>
      </c>
      <c r="I108" s="15"/>
      <c r="J108" s="15"/>
      <c r="K108" s="16" t="s">
        <v>235</v>
      </c>
      <c r="L108" s="658" t="s">
        <v>28</v>
      </c>
      <c r="M108" s="193" t="s">
        <v>450</v>
      </c>
      <c r="N108" s="100" t="s">
        <v>448</v>
      </c>
      <c r="O108" s="4"/>
      <c r="P108" s="4"/>
      <c r="Q108" s="4" t="s">
        <v>451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43.5" customHeight="1" thickBot="1" x14ac:dyDescent="0.45">
      <c r="A109" s="1155" t="s">
        <v>455</v>
      </c>
      <c r="B109" s="1151" t="s">
        <v>456</v>
      </c>
      <c r="C109" s="939" t="s">
        <v>457</v>
      </c>
      <c r="D109" s="1068" t="s">
        <v>458</v>
      </c>
      <c r="E109" s="1194" t="s">
        <v>459</v>
      </c>
      <c r="F109" s="1202" t="s">
        <v>460</v>
      </c>
      <c r="G109" s="1194" t="s">
        <v>461</v>
      </c>
      <c r="H109" s="1017" t="s">
        <v>462</v>
      </c>
      <c r="I109" s="751" t="s">
        <v>463</v>
      </c>
      <c r="J109" s="752" t="s">
        <v>464</v>
      </c>
      <c r="K109" s="362" t="s">
        <v>2255</v>
      </c>
      <c r="L109" s="10" t="s">
        <v>22</v>
      </c>
      <c r="M109" s="328" t="s">
        <v>469</v>
      </c>
      <c r="N109" s="329" t="s">
        <v>2256</v>
      </c>
      <c r="O109" s="8" t="s">
        <v>70</v>
      </c>
      <c r="P109" s="9">
        <v>45007</v>
      </c>
      <c r="Q109" s="284" t="s">
        <v>2257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48" customHeight="1" thickBot="1" x14ac:dyDescent="0.45">
      <c r="A110" s="1156"/>
      <c r="B110" s="1148"/>
      <c r="C110" s="939"/>
      <c r="D110" s="1061"/>
      <c r="E110" s="906"/>
      <c r="F110" s="1202"/>
      <c r="G110" s="906"/>
      <c r="H110" s="1018"/>
      <c r="I110" s="751" t="s">
        <v>467</v>
      </c>
      <c r="J110" s="752" t="s">
        <v>468</v>
      </c>
      <c r="K110" s="362" t="s">
        <v>2255</v>
      </c>
      <c r="L110" s="10" t="s">
        <v>22</v>
      </c>
      <c r="M110" s="328" t="s">
        <v>472</v>
      </c>
      <c r="N110" s="329" t="s">
        <v>2258</v>
      </c>
      <c r="O110" s="8" t="s">
        <v>70</v>
      </c>
      <c r="P110" s="9">
        <v>44993</v>
      </c>
      <c r="Q110" s="284" t="s">
        <v>2257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61.2" customHeight="1" x14ac:dyDescent="0.4">
      <c r="A111" s="1156"/>
      <c r="B111" s="1148"/>
      <c r="C111" s="939"/>
      <c r="D111" s="1061"/>
      <c r="E111" s="906"/>
      <c r="F111" s="1202"/>
      <c r="G111" s="895"/>
      <c r="H111" s="1019"/>
      <c r="I111" s="751" t="s">
        <v>470</v>
      </c>
      <c r="J111" s="752" t="s">
        <v>471</v>
      </c>
      <c r="K111" s="362" t="s">
        <v>2255</v>
      </c>
      <c r="L111" s="22" t="s">
        <v>22</v>
      </c>
      <c r="M111" s="273" t="s">
        <v>466</v>
      </c>
      <c r="N111" s="316" t="s">
        <v>2259</v>
      </c>
      <c r="O111" s="4"/>
      <c r="P111" s="4"/>
      <c r="Q111" s="284" t="s">
        <v>2257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43.5" customHeight="1" x14ac:dyDescent="0.4">
      <c r="A112" s="863"/>
      <c r="B112" s="1149"/>
      <c r="C112" s="852"/>
      <c r="D112" s="852"/>
      <c r="E112" s="852"/>
      <c r="F112" s="852"/>
      <c r="G112" s="894" t="s">
        <v>473</v>
      </c>
      <c r="H112" s="896" t="s">
        <v>474</v>
      </c>
      <c r="I112" s="20" t="s">
        <v>475</v>
      </c>
      <c r="J112" s="21" t="s">
        <v>476</v>
      </c>
      <c r="K112" s="337" t="s">
        <v>477</v>
      </c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81" customHeight="1" x14ac:dyDescent="0.4">
      <c r="A113" s="863"/>
      <c r="B113" s="1149"/>
      <c r="C113" s="852"/>
      <c r="D113" s="852"/>
      <c r="E113" s="852"/>
      <c r="F113" s="852"/>
      <c r="G113" s="906"/>
      <c r="H113" s="939"/>
      <c r="I113" s="20" t="s">
        <v>478</v>
      </c>
      <c r="J113" s="21" t="s">
        <v>479</v>
      </c>
      <c r="K113" s="337" t="s">
        <v>465</v>
      </c>
      <c r="L113" s="22" t="s">
        <v>28</v>
      </c>
      <c r="M113" s="273" t="s">
        <v>480</v>
      </c>
      <c r="N113" s="316" t="s">
        <v>481</v>
      </c>
      <c r="O113" s="4"/>
      <c r="P113" s="4"/>
      <c r="Q113" s="284" t="s">
        <v>482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43.5" customHeight="1" x14ac:dyDescent="0.4">
      <c r="A114" s="863"/>
      <c r="B114" s="1149"/>
      <c r="C114" s="852"/>
      <c r="D114" s="852"/>
      <c r="E114" s="852"/>
      <c r="F114" s="852"/>
      <c r="G114" s="906"/>
      <c r="H114" s="939"/>
      <c r="I114" s="20" t="s">
        <v>483</v>
      </c>
      <c r="J114" s="21" t="s">
        <v>484</v>
      </c>
      <c r="K114" s="337" t="s">
        <v>465</v>
      </c>
      <c r="L114" s="10" t="s">
        <v>22</v>
      </c>
      <c r="M114" s="328" t="s">
        <v>485</v>
      </c>
      <c r="N114" s="329" t="s">
        <v>486</v>
      </c>
      <c r="O114" s="8" t="s">
        <v>70</v>
      </c>
      <c r="P114" s="9">
        <v>45114</v>
      </c>
      <c r="Q114" s="284" t="s">
        <v>487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74.25" customHeight="1" x14ac:dyDescent="0.4">
      <c r="A115" s="863"/>
      <c r="B115" s="1149"/>
      <c r="C115" s="852"/>
      <c r="D115" s="852"/>
      <c r="E115" s="852"/>
      <c r="F115" s="852"/>
      <c r="G115" s="906"/>
      <c r="H115" s="939"/>
      <c r="I115" s="20" t="s">
        <v>483</v>
      </c>
      <c r="J115" s="21" t="s">
        <v>484</v>
      </c>
      <c r="K115" s="337" t="s">
        <v>465</v>
      </c>
      <c r="L115" s="10" t="s">
        <v>28</v>
      </c>
      <c r="M115" s="328" t="s">
        <v>488</v>
      </c>
      <c r="N115" s="329" t="s">
        <v>489</v>
      </c>
      <c r="O115" s="8" t="s">
        <v>70</v>
      </c>
      <c r="P115" s="9">
        <v>45007</v>
      </c>
      <c r="Q115" s="284" t="s">
        <v>490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74.25" customHeight="1" x14ac:dyDescent="0.4">
      <c r="A116" s="863"/>
      <c r="B116" s="1149"/>
      <c r="C116" s="852"/>
      <c r="D116" s="852"/>
      <c r="E116" s="852"/>
      <c r="F116" s="852"/>
      <c r="G116" s="906"/>
      <c r="H116" s="939"/>
      <c r="I116" s="20" t="s">
        <v>491</v>
      </c>
      <c r="J116" s="21" t="s">
        <v>492</v>
      </c>
      <c r="K116" s="337" t="s">
        <v>493</v>
      </c>
      <c r="L116" s="10" t="s">
        <v>22</v>
      </c>
      <c r="M116" s="328" t="s">
        <v>494</v>
      </c>
      <c r="N116" s="329" t="s">
        <v>495</v>
      </c>
      <c r="O116" s="8" t="s">
        <v>70</v>
      </c>
      <c r="P116" s="9">
        <v>45097</v>
      </c>
      <c r="Q116" s="284" t="s">
        <v>449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71.25" customHeight="1" x14ac:dyDescent="0.4">
      <c r="A117" s="863"/>
      <c r="B117" s="1149"/>
      <c r="C117" s="852"/>
      <c r="D117" s="852"/>
      <c r="E117" s="852"/>
      <c r="F117" s="852"/>
      <c r="G117" s="906"/>
      <c r="H117" s="939"/>
      <c r="I117" s="894" t="s">
        <v>491</v>
      </c>
      <c r="J117" s="896" t="s">
        <v>492</v>
      </c>
      <c r="K117" s="896" t="s">
        <v>493</v>
      </c>
      <c r="L117" s="10" t="s">
        <v>28</v>
      </c>
      <c r="M117" s="328" t="s">
        <v>496</v>
      </c>
      <c r="N117" s="329" t="s">
        <v>497</v>
      </c>
      <c r="O117" s="8" t="s">
        <v>70</v>
      </c>
      <c r="P117" s="9">
        <v>44993</v>
      </c>
      <c r="Q117" s="284" t="s">
        <v>498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71.25" customHeight="1" x14ac:dyDescent="0.4">
      <c r="A118" s="863"/>
      <c r="B118" s="1149"/>
      <c r="C118" s="852"/>
      <c r="D118" s="852"/>
      <c r="E118" s="852"/>
      <c r="F118" s="852"/>
      <c r="G118" s="906"/>
      <c r="H118" s="939"/>
      <c r="I118" s="906"/>
      <c r="J118" s="939"/>
      <c r="K118" s="939"/>
      <c r="L118" s="22" t="s">
        <v>141</v>
      </c>
      <c r="M118" s="273" t="s">
        <v>499</v>
      </c>
      <c r="N118" s="316" t="s">
        <v>500</v>
      </c>
      <c r="O118" s="4"/>
      <c r="P118" s="4"/>
      <c r="Q118" s="284" t="s">
        <v>501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71.25" customHeight="1" x14ac:dyDescent="0.4">
      <c r="A119" s="863"/>
      <c r="B119" s="1149"/>
      <c r="C119" s="852"/>
      <c r="D119" s="852"/>
      <c r="E119" s="852"/>
      <c r="F119" s="852"/>
      <c r="G119" s="906"/>
      <c r="H119" s="939"/>
      <c r="I119" s="906"/>
      <c r="J119" s="939"/>
      <c r="K119" s="939"/>
      <c r="L119" s="22" t="s">
        <v>141</v>
      </c>
      <c r="M119" s="273" t="s">
        <v>502</v>
      </c>
      <c r="N119" s="316" t="s">
        <v>503</v>
      </c>
      <c r="O119" s="4"/>
      <c r="P119" s="4"/>
      <c r="Q119" s="284" t="s">
        <v>504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71.25" customHeight="1" x14ac:dyDescent="0.4">
      <c r="A120" s="863"/>
      <c r="B120" s="1149"/>
      <c r="C120" s="852"/>
      <c r="D120" s="852"/>
      <c r="E120" s="852"/>
      <c r="F120" s="852"/>
      <c r="G120" s="906"/>
      <c r="H120" s="939"/>
      <c r="I120" s="895"/>
      <c r="J120" s="897"/>
      <c r="K120" s="897"/>
      <c r="L120" s="22" t="s">
        <v>141</v>
      </c>
      <c r="M120" s="273" t="s">
        <v>505</v>
      </c>
      <c r="N120" s="316" t="s">
        <v>506</v>
      </c>
      <c r="O120" s="4"/>
      <c r="P120" s="4"/>
      <c r="Q120" s="284" t="s">
        <v>504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51" customHeight="1" x14ac:dyDescent="0.4">
      <c r="A121" s="863"/>
      <c r="B121" s="1149"/>
      <c r="C121" s="852"/>
      <c r="D121" s="852"/>
      <c r="E121" s="852"/>
      <c r="F121" s="852"/>
      <c r="G121" s="906"/>
      <c r="H121" s="939"/>
      <c r="I121" s="753" t="s">
        <v>507</v>
      </c>
      <c r="J121" s="754" t="s">
        <v>508</v>
      </c>
      <c r="K121" s="755" t="s">
        <v>86</v>
      </c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51" customHeight="1" x14ac:dyDescent="0.4">
      <c r="A122" s="863"/>
      <c r="B122" s="1149"/>
      <c r="C122" s="852"/>
      <c r="D122" s="852"/>
      <c r="E122" s="852"/>
      <c r="F122" s="852"/>
      <c r="G122" s="906"/>
      <c r="H122" s="939"/>
      <c r="I122" s="753" t="s">
        <v>509</v>
      </c>
      <c r="J122" s="754" t="s">
        <v>510</v>
      </c>
      <c r="K122" s="755" t="s">
        <v>86</v>
      </c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51" customHeight="1" x14ac:dyDescent="0.4">
      <c r="A123" s="863"/>
      <c r="B123" s="1149"/>
      <c r="C123" s="852"/>
      <c r="D123" s="852"/>
      <c r="E123" s="852"/>
      <c r="F123" s="852"/>
      <c r="G123" s="906"/>
      <c r="H123" s="939"/>
      <c r="I123" s="753" t="s">
        <v>511</v>
      </c>
      <c r="J123" s="754" t="s">
        <v>512</v>
      </c>
      <c r="K123" s="755" t="s">
        <v>86</v>
      </c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51" customHeight="1" x14ac:dyDescent="0.4">
      <c r="A124" s="863"/>
      <c r="B124" s="1149"/>
      <c r="C124" s="852"/>
      <c r="D124" s="852"/>
      <c r="E124" s="852"/>
      <c r="F124" s="852"/>
      <c r="G124" s="906"/>
      <c r="H124" s="939"/>
      <c r="I124" s="753" t="s">
        <v>513</v>
      </c>
      <c r="J124" s="754" t="s">
        <v>514</v>
      </c>
      <c r="K124" s="755" t="s">
        <v>465</v>
      </c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51" customHeight="1" x14ac:dyDescent="0.4">
      <c r="A125" s="863"/>
      <c r="B125" s="1149"/>
      <c r="C125" s="852"/>
      <c r="D125" s="852"/>
      <c r="E125" s="852"/>
      <c r="F125" s="852"/>
      <c r="G125" s="906"/>
      <c r="H125" s="939"/>
      <c r="I125" s="753" t="s">
        <v>515</v>
      </c>
      <c r="J125" s="754" t="s">
        <v>2260</v>
      </c>
      <c r="K125" s="755" t="s">
        <v>465</v>
      </c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80.400000000000006" customHeight="1" x14ac:dyDescent="0.4">
      <c r="A126" s="863"/>
      <c r="B126" s="1149"/>
      <c r="C126" s="852"/>
      <c r="D126" s="852"/>
      <c r="E126" s="852"/>
      <c r="F126" s="852"/>
      <c r="G126" s="895"/>
      <c r="H126" s="897"/>
      <c r="I126" s="753" t="s">
        <v>517</v>
      </c>
      <c r="J126" s="754" t="s">
        <v>518</v>
      </c>
      <c r="K126" s="755" t="s">
        <v>465</v>
      </c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43.5" customHeight="1" x14ac:dyDescent="0.4">
      <c r="A127" s="863"/>
      <c r="B127" s="1149"/>
      <c r="C127" s="852"/>
      <c r="D127" s="852"/>
      <c r="E127" s="852"/>
      <c r="F127" s="852"/>
      <c r="G127" s="20" t="s">
        <v>519</v>
      </c>
      <c r="H127" s="21" t="s">
        <v>520</v>
      </c>
      <c r="I127" s="289"/>
      <c r="J127" s="289"/>
      <c r="K127" s="351" t="s">
        <v>1897</v>
      </c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43.5" customHeight="1" x14ac:dyDescent="0.4">
      <c r="A128" s="863"/>
      <c r="B128" s="1149"/>
      <c r="C128" s="852"/>
      <c r="D128" s="852"/>
      <c r="E128" s="852"/>
      <c r="F128" s="852"/>
      <c r="G128" s="20" t="s">
        <v>522</v>
      </c>
      <c r="H128" s="21" t="s">
        <v>523</v>
      </c>
      <c r="I128" s="289"/>
      <c r="J128" s="289"/>
      <c r="K128" s="351" t="s">
        <v>524</v>
      </c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43.5" customHeight="1" x14ac:dyDescent="0.4">
      <c r="A129" s="863"/>
      <c r="B129" s="1149"/>
      <c r="C129" s="852"/>
      <c r="D129" s="852"/>
      <c r="E129" s="852"/>
      <c r="F129" s="852"/>
      <c r="G129" s="20" t="s">
        <v>525</v>
      </c>
      <c r="H129" s="21" t="s">
        <v>526</v>
      </c>
      <c r="I129" s="289"/>
      <c r="J129" s="289"/>
      <c r="K129" s="351" t="s">
        <v>465</v>
      </c>
      <c r="L129" s="10" t="s">
        <v>22</v>
      </c>
      <c r="M129" s="328" t="s">
        <v>527</v>
      </c>
      <c r="N129" s="329" t="s">
        <v>528</v>
      </c>
      <c r="O129" s="8" t="s">
        <v>70</v>
      </c>
      <c r="P129" s="9">
        <v>45114</v>
      </c>
      <c r="Q129" s="284" t="s">
        <v>487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89.25" customHeight="1" x14ac:dyDescent="0.4">
      <c r="A130" s="863"/>
      <c r="B130" s="1149"/>
      <c r="C130" s="852"/>
      <c r="D130" s="852"/>
      <c r="E130" s="852"/>
      <c r="F130" s="852"/>
      <c r="G130" s="20" t="s">
        <v>525</v>
      </c>
      <c r="H130" s="21" t="s">
        <v>526</v>
      </c>
      <c r="I130" s="289"/>
      <c r="J130" s="289"/>
      <c r="K130" s="351" t="s">
        <v>529</v>
      </c>
      <c r="L130" s="10" t="s">
        <v>28</v>
      </c>
      <c r="M130" s="328" t="s">
        <v>530</v>
      </c>
      <c r="N130" s="329" t="s">
        <v>531</v>
      </c>
      <c r="O130" s="8" t="s">
        <v>70</v>
      </c>
      <c r="P130" s="9">
        <v>45007</v>
      </c>
      <c r="Q130" s="284" t="s">
        <v>490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08" customHeight="1" x14ac:dyDescent="0.4">
      <c r="A131" s="863"/>
      <c r="B131" s="1149"/>
      <c r="C131" s="852"/>
      <c r="D131" s="815"/>
      <c r="E131" s="815"/>
      <c r="F131" s="815"/>
      <c r="G131" s="756" t="s">
        <v>532</v>
      </c>
      <c r="H131" s="757" t="s">
        <v>533</v>
      </c>
      <c r="I131" s="758"/>
      <c r="J131" s="758"/>
      <c r="K131" s="759" t="s">
        <v>534</v>
      </c>
      <c r="L131" s="760" t="s">
        <v>22</v>
      </c>
      <c r="M131" s="761" t="s">
        <v>535</v>
      </c>
      <c r="N131" s="329" t="s">
        <v>536</v>
      </c>
      <c r="O131" s="8"/>
      <c r="P131" s="9">
        <v>43650</v>
      </c>
      <c r="Q131" s="284" t="s">
        <v>537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33" customHeight="1" x14ac:dyDescent="0.4">
      <c r="A132" s="863"/>
      <c r="B132" s="1149"/>
      <c r="C132" s="852"/>
      <c r="D132" s="1060" t="s">
        <v>538</v>
      </c>
      <c r="E132" s="894" t="s">
        <v>539</v>
      </c>
      <c r="F132" s="1014" t="s">
        <v>540</v>
      </c>
      <c r="G132" s="894" t="s">
        <v>541</v>
      </c>
      <c r="H132" s="21" t="s">
        <v>529</v>
      </c>
      <c r="I132" s="282"/>
      <c r="J132" s="282"/>
      <c r="K132" s="283" t="s">
        <v>542</v>
      </c>
      <c r="L132" s="285"/>
      <c r="M132" s="285"/>
      <c r="N132" s="285"/>
      <c r="O132" s="285"/>
      <c r="P132" s="285"/>
      <c r="Q132" s="284" t="s">
        <v>543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57.75" customHeight="1" x14ac:dyDescent="0.4">
      <c r="A133" s="863"/>
      <c r="B133" s="1149"/>
      <c r="C133" s="852"/>
      <c r="D133" s="1061"/>
      <c r="E133" s="906"/>
      <c r="F133" s="1015"/>
      <c r="G133" s="895"/>
      <c r="H133" s="1235" t="s">
        <v>544</v>
      </c>
      <c r="I133" s="348"/>
      <c r="J133" s="348"/>
      <c r="K133" s="283" t="s">
        <v>545</v>
      </c>
      <c r="L133" s="22" t="s">
        <v>22</v>
      </c>
      <c r="M133" s="273" t="s">
        <v>546</v>
      </c>
      <c r="N133" s="316" t="s">
        <v>547</v>
      </c>
      <c r="O133" s="8"/>
      <c r="P133" s="9"/>
      <c r="Q133" s="284" t="s">
        <v>543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57.75" customHeight="1" x14ac:dyDescent="0.4">
      <c r="A134" s="863"/>
      <c r="B134" s="1149"/>
      <c r="C134" s="852"/>
      <c r="D134" s="1061"/>
      <c r="E134" s="906"/>
      <c r="F134" s="1015"/>
      <c r="G134" s="392"/>
      <c r="H134" s="1236"/>
      <c r="I134" s="348"/>
      <c r="J134" s="348"/>
      <c r="K134" s="283"/>
      <c r="O134" s="8"/>
      <c r="P134" s="9"/>
      <c r="Q134" s="28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43.5" customHeight="1" x14ac:dyDescent="0.4">
      <c r="A135" s="863"/>
      <c r="B135" s="1149"/>
      <c r="C135" s="852"/>
      <c r="D135" s="852"/>
      <c r="E135" s="852"/>
      <c r="F135" s="863"/>
      <c r="G135" s="894" t="s">
        <v>549</v>
      </c>
      <c r="H135" s="652" t="s">
        <v>550</v>
      </c>
      <c r="I135" s="282"/>
      <c r="J135" s="282"/>
      <c r="K135" s="283" t="s">
        <v>542</v>
      </c>
      <c r="L135" s="330" t="s">
        <v>22</v>
      </c>
      <c r="M135" s="494" t="s">
        <v>551</v>
      </c>
      <c r="N135" s="495" t="s">
        <v>552</v>
      </c>
      <c r="O135" s="291">
        <v>0</v>
      </c>
      <c r="P135" s="292">
        <v>44196</v>
      </c>
      <c r="Q135" s="293" t="s">
        <v>553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68.150000000000006" customHeight="1" x14ac:dyDescent="0.4">
      <c r="A136" s="863"/>
      <c r="B136" s="1149"/>
      <c r="C136" s="852"/>
      <c r="D136" s="852"/>
      <c r="E136" s="852"/>
      <c r="F136" s="863"/>
      <c r="G136" s="906"/>
      <c r="H136" s="1237" t="s">
        <v>554</v>
      </c>
      <c r="I136" s="348"/>
      <c r="J136" s="348"/>
      <c r="K136" s="283" t="s">
        <v>545</v>
      </c>
      <c r="L136" s="10" t="s">
        <v>22</v>
      </c>
      <c r="M136" s="328" t="s">
        <v>555</v>
      </c>
      <c r="N136" s="455" t="s">
        <v>556</v>
      </c>
      <c r="O136" s="8">
        <v>0</v>
      </c>
      <c r="P136" s="9">
        <v>44312</v>
      </c>
      <c r="Q136" s="284" t="s">
        <v>543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68.150000000000006" customHeight="1" x14ac:dyDescent="0.4">
      <c r="A137" s="863"/>
      <c r="B137" s="1149"/>
      <c r="C137" s="852"/>
      <c r="D137" s="852"/>
      <c r="E137" s="852"/>
      <c r="F137" s="852"/>
      <c r="G137" s="895"/>
      <c r="H137" s="1236"/>
      <c r="I137" s="348"/>
      <c r="J137" s="348"/>
      <c r="K137" s="283"/>
      <c r="L137" s="22" t="s">
        <v>28</v>
      </c>
      <c r="M137" s="273" t="s">
        <v>557</v>
      </c>
      <c r="N137" s="316" t="s">
        <v>558</v>
      </c>
      <c r="O137" s="8"/>
      <c r="P137" s="9"/>
      <c r="Q137" s="284" t="s">
        <v>559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43.5" customHeight="1" x14ac:dyDescent="0.4">
      <c r="A138" s="863"/>
      <c r="B138" s="1149"/>
      <c r="C138" s="852"/>
      <c r="D138" s="852"/>
      <c r="E138" s="852"/>
      <c r="F138" s="852"/>
      <c r="G138" s="894" t="s">
        <v>560</v>
      </c>
      <c r="H138" s="21" t="s">
        <v>561</v>
      </c>
      <c r="I138" s="282"/>
      <c r="J138" s="282"/>
      <c r="K138" s="283" t="s">
        <v>542</v>
      </c>
      <c r="L138" s="285"/>
      <c r="M138" s="285"/>
      <c r="N138" s="285"/>
      <c r="O138" s="285"/>
      <c r="P138" s="285"/>
      <c r="Q138" s="284" t="s">
        <v>543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77.150000000000006" customHeight="1" x14ac:dyDescent="0.4">
      <c r="A139" s="863"/>
      <c r="B139" s="1149"/>
      <c r="C139" s="852"/>
      <c r="D139" s="852"/>
      <c r="E139" s="852"/>
      <c r="F139" s="852"/>
      <c r="G139" s="906"/>
      <c r="H139" s="1238" t="s">
        <v>562</v>
      </c>
      <c r="I139" s="348"/>
      <c r="J139" s="348"/>
      <c r="K139" s="283" t="s">
        <v>545</v>
      </c>
      <c r="L139" s="10" t="s">
        <v>22</v>
      </c>
      <c r="M139" s="328" t="s">
        <v>563</v>
      </c>
      <c r="N139" s="455" t="s">
        <v>564</v>
      </c>
      <c r="O139" s="8">
        <v>0</v>
      </c>
      <c r="P139" s="9">
        <v>44463</v>
      </c>
      <c r="Q139" s="284" t="s">
        <v>543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77.150000000000006" customHeight="1" x14ac:dyDescent="0.4">
      <c r="A140" s="863"/>
      <c r="B140" s="1149"/>
      <c r="C140" s="852"/>
      <c r="D140" s="852"/>
      <c r="E140" s="852"/>
      <c r="F140" s="852"/>
      <c r="G140" s="906"/>
      <c r="H140" s="1239"/>
      <c r="I140" s="349"/>
      <c r="J140" s="349"/>
      <c r="K140" s="283"/>
      <c r="L140" s="22" t="s">
        <v>28</v>
      </c>
      <c r="M140" s="273" t="s">
        <v>565</v>
      </c>
      <c r="N140" s="316" t="s">
        <v>566</v>
      </c>
      <c r="O140" s="8"/>
      <c r="P140" s="9"/>
      <c r="Q140" s="284" t="s">
        <v>559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77.150000000000006" customHeight="1" x14ac:dyDescent="0.4">
      <c r="A141" s="863"/>
      <c r="B141" s="1149"/>
      <c r="C141" s="852"/>
      <c r="D141" s="852"/>
      <c r="E141" s="852"/>
      <c r="F141" s="852"/>
      <c r="G141" s="895"/>
      <c r="H141" s="1240"/>
      <c r="I141" s="349"/>
      <c r="J141" s="349"/>
      <c r="K141" s="283" t="s">
        <v>545</v>
      </c>
      <c r="L141" s="22" t="s">
        <v>371</v>
      </c>
      <c r="M141" s="273" t="s">
        <v>567</v>
      </c>
      <c r="N141" s="316" t="s">
        <v>568</v>
      </c>
      <c r="O141" s="8"/>
      <c r="P141" s="9"/>
      <c r="Q141" s="284" t="s">
        <v>569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83.15" customHeight="1" thickBot="1" x14ac:dyDescent="0.45">
      <c r="A142" s="863"/>
      <c r="B142" s="1152"/>
      <c r="C142" s="907"/>
      <c r="D142" s="907"/>
      <c r="E142" s="907"/>
      <c r="F142" s="907"/>
      <c r="G142" s="23" t="s">
        <v>570</v>
      </c>
      <c r="H142" s="24" t="s">
        <v>571</v>
      </c>
      <c r="I142" s="282"/>
      <c r="J142" s="282"/>
      <c r="K142" s="283" t="s">
        <v>542</v>
      </c>
      <c r="L142" s="293" t="s">
        <v>42</v>
      </c>
      <c r="M142" s="659" t="s">
        <v>548</v>
      </c>
      <c r="N142" s="293" t="s">
        <v>572</v>
      </c>
      <c r="O142" s="291"/>
      <c r="P142" s="292"/>
      <c r="Q142" s="293" t="s">
        <v>573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56.25" customHeight="1" x14ac:dyDescent="0.4">
      <c r="A143" s="863"/>
      <c r="B143" s="1151" t="s">
        <v>575</v>
      </c>
      <c r="C143" s="1147" t="s">
        <v>576</v>
      </c>
      <c r="D143" s="1068" t="s">
        <v>577</v>
      </c>
      <c r="E143" s="1206" t="s">
        <v>578</v>
      </c>
      <c r="F143" s="1009" t="s">
        <v>579</v>
      </c>
      <c r="G143" s="392" t="s">
        <v>580</v>
      </c>
      <c r="H143" s="350" t="s">
        <v>581</v>
      </c>
      <c r="I143" s="350"/>
      <c r="J143" s="350"/>
      <c r="K143" s="496" t="s">
        <v>582</v>
      </c>
      <c r="L143" s="10" t="s">
        <v>22</v>
      </c>
      <c r="M143" s="328" t="s">
        <v>589</v>
      </c>
      <c r="N143" s="455" t="s">
        <v>584</v>
      </c>
      <c r="O143" s="8" t="s">
        <v>70</v>
      </c>
      <c r="P143" s="9">
        <v>44319</v>
      </c>
      <c r="Q143" s="284" t="s">
        <v>590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56.25" customHeight="1" x14ac:dyDescent="0.4">
      <c r="A144" s="863"/>
      <c r="B144" s="1148"/>
      <c r="C144" s="939"/>
      <c r="D144" s="1061"/>
      <c r="E144" s="1202"/>
      <c r="F144" s="1010"/>
      <c r="G144" s="392"/>
      <c r="H144" s="669"/>
      <c r="I144" s="669"/>
      <c r="J144" s="669"/>
      <c r="K144" s="331"/>
      <c r="L144" s="10" t="s">
        <v>22</v>
      </c>
      <c r="M144" s="494" t="s">
        <v>583</v>
      </c>
      <c r="N144" s="495" t="s">
        <v>584</v>
      </c>
      <c r="O144" s="8"/>
      <c r="P144" s="9"/>
      <c r="Q144" s="327" t="s">
        <v>585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56.25" customHeight="1" x14ac:dyDescent="0.4">
      <c r="A145" s="863"/>
      <c r="B145" s="1148"/>
      <c r="C145" s="939"/>
      <c r="D145" s="1061"/>
      <c r="E145" s="1202"/>
      <c r="F145" s="1010"/>
      <c r="G145" s="949" t="s">
        <v>580</v>
      </c>
      <c r="H145" s="957" t="s">
        <v>586</v>
      </c>
      <c r="I145" s="645" t="s">
        <v>587</v>
      </c>
      <c r="J145" s="647" t="s">
        <v>581</v>
      </c>
      <c r="K145" s="649" t="s">
        <v>602</v>
      </c>
      <c r="L145" s="566"/>
      <c r="M145" s="273"/>
      <c r="N145" s="316"/>
      <c r="O145" s="8"/>
      <c r="P145" s="9"/>
      <c r="Q145" s="28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56.25" customHeight="1" x14ac:dyDescent="0.4">
      <c r="A146" s="863"/>
      <c r="B146" s="1148"/>
      <c r="C146" s="939"/>
      <c r="D146" s="1061"/>
      <c r="E146" s="1202"/>
      <c r="F146" s="1010"/>
      <c r="G146" s="950"/>
      <c r="H146" s="958"/>
      <c r="I146" s="645" t="s">
        <v>591</v>
      </c>
      <c r="J146" s="647" t="s">
        <v>592</v>
      </c>
      <c r="K146" s="649" t="s">
        <v>86</v>
      </c>
      <c r="L146" s="566" t="s">
        <v>42</v>
      </c>
      <c r="M146" s="273" t="s">
        <v>593</v>
      </c>
      <c r="N146" s="316" t="s">
        <v>594</v>
      </c>
      <c r="O146" s="8"/>
      <c r="P146" s="9"/>
      <c r="Q146" s="284" t="s">
        <v>595</v>
      </c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56.25" customHeight="1" x14ac:dyDescent="0.4">
      <c r="A147" s="863"/>
      <c r="B147" s="1148"/>
      <c r="C147" s="939"/>
      <c r="D147" s="1061"/>
      <c r="E147" s="1202"/>
      <c r="F147" s="1010"/>
      <c r="G147" s="950"/>
      <c r="H147" s="958"/>
      <c r="I147" s="645" t="s">
        <v>600</v>
      </c>
      <c r="J147" s="647" t="s">
        <v>601</v>
      </c>
      <c r="K147" s="649" t="s">
        <v>602</v>
      </c>
      <c r="L147" s="566" t="s">
        <v>42</v>
      </c>
      <c r="M147" s="273" t="s">
        <v>603</v>
      </c>
      <c r="N147" s="316" t="s">
        <v>604</v>
      </c>
      <c r="O147" s="8"/>
      <c r="P147" s="9"/>
      <c r="Q147" s="284" t="s">
        <v>595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56.25" customHeight="1" x14ac:dyDescent="0.4">
      <c r="A148" s="863"/>
      <c r="B148" s="1148"/>
      <c r="C148" s="939"/>
      <c r="D148" s="1061"/>
      <c r="E148" s="1202"/>
      <c r="F148" s="1010"/>
      <c r="G148" s="950"/>
      <c r="H148" s="958"/>
      <c r="I148" s="645" t="s">
        <v>607</v>
      </c>
      <c r="J148" s="647" t="s">
        <v>2261</v>
      </c>
      <c r="K148" s="685" t="s">
        <v>86</v>
      </c>
      <c r="L148" s="566"/>
      <c r="M148" s="273"/>
      <c r="N148" s="316"/>
      <c r="O148" s="8"/>
      <c r="P148" s="9"/>
      <c r="Q148" s="28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56.25" customHeight="1" x14ac:dyDescent="0.4">
      <c r="A149" s="863"/>
      <c r="B149" s="1148"/>
      <c r="C149" s="939"/>
      <c r="D149" s="1061"/>
      <c r="E149" s="1202"/>
      <c r="F149" s="1010"/>
      <c r="G149" s="950"/>
      <c r="H149" s="958"/>
      <c r="I149" s="648" t="s">
        <v>612</v>
      </c>
      <c r="J149" s="777" t="s">
        <v>613</v>
      </c>
      <c r="K149" s="651" t="s">
        <v>614</v>
      </c>
      <c r="L149" s="566" t="s">
        <v>22</v>
      </c>
      <c r="M149" s="273" t="s">
        <v>615</v>
      </c>
      <c r="N149" s="686" t="s">
        <v>616</v>
      </c>
      <c r="O149" s="8"/>
      <c r="P149" s="9"/>
      <c r="Q149" s="284" t="s">
        <v>617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56.25" customHeight="1" x14ac:dyDescent="0.4">
      <c r="A150" s="863"/>
      <c r="B150" s="1148"/>
      <c r="C150" s="939"/>
      <c r="D150" s="1061"/>
      <c r="E150" s="1202"/>
      <c r="F150" s="1010"/>
      <c r="G150" s="950"/>
      <c r="H150" s="958"/>
      <c r="I150" s="648" t="s">
        <v>621</v>
      </c>
      <c r="J150" s="777" t="s">
        <v>622</v>
      </c>
      <c r="K150" s="649" t="s">
        <v>623</v>
      </c>
      <c r="L150" s="566" t="s">
        <v>22</v>
      </c>
      <c r="M150" s="273" t="s">
        <v>583</v>
      </c>
      <c r="N150" s="316" t="s">
        <v>624</v>
      </c>
      <c r="O150" s="8"/>
      <c r="P150" s="9"/>
      <c r="Q150" s="284" t="s">
        <v>625</v>
      </c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56.25" customHeight="1" x14ac:dyDescent="0.4">
      <c r="A151" s="863"/>
      <c r="B151" s="1148"/>
      <c r="C151" s="939"/>
      <c r="D151" s="1061"/>
      <c r="E151" s="1202"/>
      <c r="F151" s="1010"/>
      <c r="G151" s="951"/>
      <c r="H151" s="959"/>
      <c r="I151" s="648" t="s">
        <v>626</v>
      </c>
      <c r="J151" s="777" t="s">
        <v>627</v>
      </c>
      <c r="K151" s="646" t="s">
        <v>628</v>
      </c>
      <c r="L151" s="566"/>
      <c r="M151" s="273"/>
      <c r="N151" s="316"/>
      <c r="O151" s="8"/>
      <c r="P151" s="9"/>
      <c r="Q151" s="28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56.25" customHeight="1" x14ac:dyDescent="0.4">
      <c r="A152" s="863"/>
      <c r="B152" s="1149"/>
      <c r="C152" s="852"/>
      <c r="D152" s="852"/>
      <c r="E152" s="852"/>
      <c r="F152" s="852"/>
      <c r="G152" s="393" t="s">
        <v>633</v>
      </c>
      <c r="H152" s="391" t="s">
        <v>1770</v>
      </c>
      <c r="I152" s="289"/>
      <c r="J152" s="289"/>
      <c r="K152" s="650" t="s">
        <v>596</v>
      </c>
      <c r="L152" s="10" t="s">
        <v>22</v>
      </c>
      <c r="M152" s="328" t="s">
        <v>597</v>
      </c>
      <c r="N152" s="455" t="s">
        <v>598</v>
      </c>
      <c r="O152" s="8" t="s">
        <v>70</v>
      </c>
      <c r="P152" s="9">
        <v>44319</v>
      </c>
      <c r="Q152" s="284" t="s">
        <v>590</v>
      </c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56.25" customHeight="1" x14ac:dyDescent="0.4">
      <c r="A153" s="863"/>
      <c r="B153" s="1149"/>
      <c r="C153" s="852"/>
      <c r="D153" s="852"/>
      <c r="E153" s="852"/>
      <c r="F153" s="852"/>
      <c r="G153" s="393"/>
      <c r="H153" s="391"/>
      <c r="I153" s="289"/>
      <c r="J153" s="289"/>
      <c r="K153" s="650"/>
      <c r="L153" s="10" t="s">
        <v>22</v>
      </c>
      <c r="M153" s="494" t="s">
        <v>599</v>
      </c>
      <c r="N153" s="495" t="s">
        <v>598</v>
      </c>
      <c r="O153" s="8"/>
      <c r="P153" s="9"/>
      <c r="Q153" s="327" t="s">
        <v>585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56.25" customHeight="1" x14ac:dyDescent="0.4">
      <c r="A154" s="863"/>
      <c r="B154" s="1149"/>
      <c r="C154" s="852"/>
      <c r="D154" s="852"/>
      <c r="E154" s="852"/>
      <c r="F154" s="852"/>
      <c r="G154" s="393" t="s">
        <v>635</v>
      </c>
      <c r="H154" s="21" t="s">
        <v>601</v>
      </c>
      <c r="I154" s="289"/>
      <c r="J154" s="289"/>
      <c r="K154" s="497" t="s">
        <v>582</v>
      </c>
      <c r="L154" s="10" t="s">
        <v>22</v>
      </c>
      <c r="M154" s="328" t="s">
        <v>605</v>
      </c>
      <c r="N154" s="455" t="s">
        <v>606</v>
      </c>
      <c r="O154" s="8" t="s">
        <v>70</v>
      </c>
      <c r="P154" s="9">
        <v>44319</v>
      </c>
      <c r="Q154" s="284" t="s">
        <v>590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56.25" customHeight="1" x14ac:dyDescent="0.4">
      <c r="A155" s="863"/>
      <c r="B155" s="1149"/>
      <c r="C155" s="852"/>
      <c r="D155" s="852"/>
      <c r="E155" s="852"/>
      <c r="F155" s="852"/>
      <c r="G155" s="393" t="s">
        <v>696</v>
      </c>
      <c r="H155" s="21" t="s">
        <v>1771</v>
      </c>
      <c r="I155" s="289"/>
      <c r="J155" s="289"/>
      <c r="K155" s="289" t="s">
        <v>596</v>
      </c>
      <c r="L155" s="10" t="s">
        <v>22</v>
      </c>
      <c r="M155" s="328" t="s">
        <v>610</v>
      </c>
      <c r="N155" s="455" t="s">
        <v>611</v>
      </c>
      <c r="O155" s="8" t="s">
        <v>70</v>
      </c>
      <c r="P155" s="9">
        <v>44319</v>
      </c>
      <c r="Q155" s="327" t="s">
        <v>590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89.9" customHeight="1" x14ac:dyDescent="0.4">
      <c r="A156" s="863"/>
      <c r="B156" s="1149"/>
      <c r="C156" s="852"/>
      <c r="D156" s="852"/>
      <c r="E156" s="852"/>
      <c r="F156" s="852"/>
      <c r="G156" s="393"/>
      <c r="H156" s="21" t="s">
        <v>629</v>
      </c>
      <c r="I156" s="289"/>
      <c r="J156" s="289"/>
      <c r="K156" s="289"/>
      <c r="L156" s="10" t="s">
        <v>28</v>
      </c>
      <c r="M156" s="328" t="s">
        <v>630</v>
      </c>
      <c r="N156" s="329" t="s">
        <v>631</v>
      </c>
      <c r="O156" s="8"/>
      <c r="P156" s="9"/>
      <c r="Q156" s="327" t="s">
        <v>632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61.95" customHeight="1" x14ac:dyDescent="0.4">
      <c r="A157" s="863"/>
      <c r="B157" s="1149"/>
      <c r="C157" s="852"/>
      <c r="D157" s="852"/>
      <c r="E157" s="852"/>
      <c r="F157" s="852"/>
      <c r="G157" s="393" t="s">
        <v>1772</v>
      </c>
      <c r="H157" s="21" t="s">
        <v>1773</v>
      </c>
      <c r="I157" s="289"/>
      <c r="J157" s="289"/>
      <c r="K157" s="497" t="s">
        <v>614</v>
      </c>
      <c r="L157" s="10" t="s">
        <v>28</v>
      </c>
      <c r="M157" s="328" t="s">
        <v>618</v>
      </c>
      <c r="N157" s="329" t="s">
        <v>619</v>
      </c>
      <c r="O157" s="8"/>
      <c r="P157" s="4"/>
      <c r="Q157" s="272" t="s">
        <v>620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68.7" customHeight="1" x14ac:dyDescent="0.4">
      <c r="A158" s="863"/>
      <c r="B158" s="1149"/>
      <c r="C158" s="852"/>
      <c r="D158" s="852"/>
      <c r="E158" s="852"/>
      <c r="F158" s="852"/>
      <c r="G158" s="393" t="s">
        <v>1774</v>
      </c>
      <c r="H158" s="21" t="s">
        <v>627</v>
      </c>
      <c r="I158" s="289"/>
      <c r="J158" s="289"/>
      <c r="K158" s="289" t="s">
        <v>1775</v>
      </c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43.5" customHeight="1" x14ac:dyDescent="0.4">
      <c r="A159" s="863"/>
      <c r="B159" s="1149"/>
      <c r="C159" s="852"/>
      <c r="D159" s="852"/>
      <c r="E159" s="852"/>
      <c r="F159" s="852"/>
      <c r="G159" s="441" t="s">
        <v>633</v>
      </c>
      <c r="H159" s="442" t="s">
        <v>634</v>
      </c>
      <c r="I159" s="443"/>
      <c r="J159" s="443"/>
      <c r="K159" s="498" t="s">
        <v>596</v>
      </c>
      <c r="L159" s="301"/>
      <c r="M159" s="301"/>
      <c r="N159" s="301"/>
      <c r="O159" s="301"/>
      <c r="P159" s="301"/>
      <c r="Q159" s="301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42.65" customHeight="1" x14ac:dyDescent="0.4">
      <c r="A160" s="863"/>
      <c r="B160" s="1149"/>
      <c r="C160" s="852"/>
      <c r="D160" s="852"/>
      <c r="E160" s="852"/>
      <c r="F160" s="852"/>
      <c r="G160" s="949" t="s">
        <v>635</v>
      </c>
      <c r="H160" s="946" t="s">
        <v>636</v>
      </c>
      <c r="I160" s="348"/>
      <c r="J160" s="348"/>
      <c r="K160" s="289" t="s">
        <v>1777</v>
      </c>
      <c r="L160" s="295" t="s">
        <v>638</v>
      </c>
      <c r="M160" s="273" t="s">
        <v>639</v>
      </c>
      <c r="N160" s="316" t="s">
        <v>640</v>
      </c>
      <c r="O160" s="311"/>
      <c r="P160" s="313"/>
      <c r="Q160" s="284" t="s">
        <v>641</v>
      </c>
      <c r="R160" s="573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42.65" customHeight="1" x14ac:dyDescent="0.4">
      <c r="A161" s="863"/>
      <c r="B161" s="1149"/>
      <c r="C161" s="852"/>
      <c r="D161" s="852"/>
      <c r="E161" s="852"/>
      <c r="F161" s="852"/>
      <c r="G161" s="950"/>
      <c r="H161" s="947"/>
      <c r="I161" s="349"/>
      <c r="J161" s="349"/>
      <c r="K161" s="282"/>
      <c r="L161" s="295" t="s">
        <v>42</v>
      </c>
      <c r="M161" s="273" t="s">
        <v>643</v>
      </c>
      <c r="N161" s="316" t="s">
        <v>644</v>
      </c>
      <c r="O161" s="311"/>
      <c r="P161" s="313"/>
      <c r="Q161" s="287" t="s">
        <v>645</v>
      </c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4.6" x14ac:dyDescent="0.4">
      <c r="A162" s="863"/>
      <c r="B162" s="1149"/>
      <c r="C162" s="852"/>
      <c r="D162" s="852"/>
      <c r="E162" s="852"/>
      <c r="F162" s="852"/>
      <c r="G162" s="950"/>
      <c r="H162" s="947"/>
      <c r="I162" s="349"/>
      <c r="J162" s="349"/>
      <c r="K162" s="282"/>
      <c r="L162" s="10" t="s">
        <v>42</v>
      </c>
      <c r="M162" s="328" t="s">
        <v>646</v>
      </c>
      <c r="N162" s="455" t="s">
        <v>647</v>
      </c>
      <c r="O162" s="8" t="s">
        <v>70</v>
      </c>
      <c r="P162" s="9">
        <v>44291</v>
      </c>
      <c r="Q162" s="287" t="s">
        <v>648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29.15" x14ac:dyDescent="0.4">
      <c r="A163" s="863"/>
      <c r="B163" s="1149"/>
      <c r="C163" s="852"/>
      <c r="D163" s="852"/>
      <c r="E163" s="852"/>
      <c r="F163" s="852"/>
      <c r="G163" s="950"/>
      <c r="H163" s="947"/>
      <c r="I163" s="349"/>
      <c r="J163" s="349"/>
      <c r="K163" s="282"/>
      <c r="L163" s="10" t="s">
        <v>42</v>
      </c>
      <c r="M163" s="328" t="s">
        <v>649</v>
      </c>
      <c r="N163" s="455" t="s">
        <v>572</v>
      </c>
      <c r="O163" s="8" t="s">
        <v>70</v>
      </c>
      <c r="P163" s="9">
        <v>44242</v>
      </c>
      <c r="Q163" s="284" t="s">
        <v>650</v>
      </c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23.25" customHeight="1" x14ac:dyDescent="0.4">
      <c r="A164" s="863"/>
      <c r="B164" s="1149"/>
      <c r="C164" s="852"/>
      <c r="D164" s="852"/>
      <c r="E164" s="852"/>
      <c r="F164" s="852"/>
      <c r="G164" s="950"/>
      <c r="H164" s="947"/>
      <c r="I164" s="349"/>
      <c r="J164" s="349"/>
      <c r="K164" s="282"/>
      <c r="L164" s="10" t="s">
        <v>22</v>
      </c>
      <c r="M164" s="328" t="s">
        <v>651</v>
      </c>
      <c r="N164" s="455" t="s">
        <v>652</v>
      </c>
      <c r="O164" s="8" t="s">
        <v>70</v>
      </c>
      <c r="P164" s="9">
        <v>44291</v>
      </c>
      <c r="Q164" s="284" t="s">
        <v>543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29.15" x14ac:dyDescent="0.4">
      <c r="A165" s="863"/>
      <c r="B165" s="1149"/>
      <c r="C165" s="852"/>
      <c r="D165" s="852"/>
      <c r="E165" s="852"/>
      <c r="F165" s="852"/>
      <c r="G165" s="950"/>
      <c r="H165" s="947"/>
      <c r="I165" s="349"/>
      <c r="J165" s="349"/>
      <c r="K165" s="282"/>
      <c r="L165" s="10" t="s">
        <v>141</v>
      </c>
      <c r="M165" s="328" t="s">
        <v>653</v>
      </c>
      <c r="N165" s="455" t="s">
        <v>654</v>
      </c>
      <c r="O165" s="8" t="s">
        <v>70</v>
      </c>
      <c r="P165" s="9">
        <v>44553</v>
      </c>
      <c r="Q165" s="284" t="s">
        <v>655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29.15" x14ac:dyDescent="0.4">
      <c r="A166" s="863"/>
      <c r="B166" s="1149"/>
      <c r="C166" s="852"/>
      <c r="D166" s="852"/>
      <c r="E166" s="852"/>
      <c r="F166" s="852"/>
      <c r="G166" s="950"/>
      <c r="H166" s="947"/>
      <c r="I166" s="349"/>
      <c r="J166" s="349"/>
      <c r="K166" s="282"/>
      <c r="L166" s="10" t="s">
        <v>141</v>
      </c>
      <c r="M166" s="328" t="s">
        <v>656</v>
      </c>
      <c r="N166" s="455" t="s">
        <v>657</v>
      </c>
      <c r="O166" s="8" t="s">
        <v>70</v>
      </c>
      <c r="P166" s="9">
        <v>44553</v>
      </c>
      <c r="Q166" s="284" t="s">
        <v>655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29.15" x14ac:dyDescent="0.4">
      <c r="A167" s="863"/>
      <c r="B167" s="1149"/>
      <c r="C167" s="852"/>
      <c r="D167" s="852"/>
      <c r="E167" s="852"/>
      <c r="F167" s="852"/>
      <c r="G167" s="950"/>
      <c r="H167" s="947"/>
      <c r="I167" s="349"/>
      <c r="J167" s="349"/>
      <c r="K167" s="282"/>
      <c r="L167" s="10" t="s">
        <v>141</v>
      </c>
      <c r="M167" s="328" t="s">
        <v>658</v>
      </c>
      <c r="N167" s="455" t="s">
        <v>659</v>
      </c>
      <c r="O167" s="8" t="s">
        <v>70</v>
      </c>
      <c r="P167" s="9">
        <v>44553</v>
      </c>
      <c r="Q167" s="284" t="s">
        <v>660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29.15" x14ac:dyDescent="0.4">
      <c r="A168" s="863"/>
      <c r="B168" s="1149"/>
      <c r="C168" s="852"/>
      <c r="D168" s="852"/>
      <c r="E168" s="852"/>
      <c r="F168" s="852"/>
      <c r="G168" s="950"/>
      <c r="H168" s="947"/>
      <c r="I168" s="349"/>
      <c r="J168" s="349"/>
      <c r="K168" s="282"/>
      <c r="L168" s="10" t="s">
        <v>141</v>
      </c>
      <c r="M168" s="328" t="s">
        <v>661</v>
      </c>
      <c r="N168" s="455" t="s">
        <v>662</v>
      </c>
      <c r="O168" s="8" t="s">
        <v>70</v>
      </c>
      <c r="P168" s="9">
        <v>44553</v>
      </c>
      <c r="Q168" s="284" t="s">
        <v>660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4.6" x14ac:dyDescent="0.4">
      <c r="A169" s="863"/>
      <c r="B169" s="1149"/>
      <c r="C169" s="852"/>
      <c r="D169" s="852"/>
      <c r="E169" s="852"/>
      <c r="F169" s="852"/>
      <c r="G169" s="950"/>
      <c r="H169" s="947"/>
      <c r="I169" s="349"/>
      <c r="J169" s="349"/>
      <c r="K169" s="282"/>
      <c r="L169" s="10" t="s">
        <v>141</v>
      </c>
      <c r="M169" s="328" t="s">
        <v>663</v>
      </c>
      <c r="N169" s="455" t="s">
        <v>664</v>
      </c>
      <c r="O169" s="8" t="s">
        <v>70</v>
      </c>
      <c r="P169" s="9">
        <v>44553</v>
      </c>
      <c r="Q169" s="284" t="s">
        <v>660</v>
      </c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.6" x14ac:dyDescent="0.4">
      <c r="A170" s="863"/>
      <c r="B170" s="1149"/>
      <c r="C170" s="852"/>
      <c r="D170" s="852"/>
      <c r="E170" s="852"/>
      <c r="F170" s="852"/>
      <c r="G170" s="950"/>
      <c r="H170" s="947"/>
      <c r="I170" s="349"/>
      <c r="J170" s="349"/>
      <c r="K170" s="282"/>
      <c r="L170" s="10" t="s">
        <v>141</v>
      </c>
      <c r="M170" s="328" t="s">
        <v>665</v>
      </c>
      <c r="N170" s="455" t="s">
        <v>666</v>
      </c>
      <c r="O170" s="8" t="s">
        <v>70</v>
      </c>
      <c r="P170" s="9">
        <v>44553</v>
      </c>
      <c r="Q170" s="284" t="s">
        <v>660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43.5" customHeight="1" x14ac:dyDescent="0.4">
      <c r="A171" s="863"/>
      <c r="B171" s="1149"/>
      <c r="C171" s="852"/>
      <c r="D171" s="852"/>
      <c r="E171" s="852"/>
      <c r="F171" s="852"/>
      <c r="G171" s="950"/>
      <c r="H171" s="947"/>
      <c r="I171" s="349"/>
      <c r="J171" s="349"/>
      <c r="K171" s="282"/>
      <c r="L171" s="10" t="s">
        <v>141</v>
      </c>
      <c r="M171" s="328" t="s">
        <v>667</v>
      </c>
      <c r="N171" s="455" t="s">
        <v>668</v>
      </c>
      <c r="O171" s="8" t="s">
        <v>70</v>
      </c>
      <c r="P171" s="9">
        <v>44553</v>
      </c>
      <c r="Q171" s="284" t="s">
        <v>660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43.5" customHeight="1" x14ac:dyDescent="0.4">
      <c r="A172" s="863"/>
      <c r="B172" s="1149"/>
      <c r="C172" s="852"/>
      <c r="D172" s="852"/>
      <c r="E172" s="852"/>
      <c r="F172" s="852"/>
      <c r="G172" s="950"/>
      <c r="H172" s="947"/>
      <c r="I172" s="349"/>
      <c r="J172" s="349"/>
      <c r="K172" s="282"/>
      <c r="L172" s="10" t="s">
        <v>638</v>
      </c>
      <c r="M172" s="328" t="s">
        <v>669</v>
      </c>
      <c r="N172" s="455" t="s">
        <v>670</v>
      </c>
      <c r="O172" s="8" t="s">
        <v>70</v>
      </c>
      <c r="P172" s="9">
        <v>44553</v>
      </c>
      <c r="Q172" s="284" t="s">
        <v>671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.6" x14ac:dyDescent="0.4">
      <c r="A173" s="863"/>
      <c r="B173" s="1149"/>
      <c r="C173" s="852"/>
      <c r="D173" s="852"/>
      <c r="E173" s="852"/>
      <c r="F173" s="852"/>
      <c r="G173" s="950"/>
      <c r="H173" s="947"/>
      <c r="I173" s="349"/>
      <c r="J173" s="349"/>
      <c r="K173" s="282"/>
      <c r="L173" s="10" t="s">
        <v>186</v>
      </c>
      <c r="M173" s="328" t="s">
        <v>672</v>
      </c>
      <c r="N173" s="455" t="s">
        <v>673</v>
      </c>
      <c r="O173" s="8" t="s">
        <v>70</v>
      </c>
      <c r="P173" s="9">
        <v>44291</v>
      </c>
      <c r="Q173" s="284" t="s">
        <v>674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43.5" customHeight="1" x14ac:dyDescent="0.4">
      <c r="A174" s="863"/>
      <c r="B174" s="1149"/>
      <c r="C174" s="852"/>
      <c r="D174" s="852"/>
      <c r="E174" s="852"/>
      <c r="F174" s="852"/>
      <c r="G174" s="950"/>
      <c r="H174" s="947"/>
      <c r="I174" s="349"/>
      <c r="J174" s="349"/>
      <c r="K174" s="282"/>
      <c r="L174" s="10" t="s">
        <v>22</v>
      </c>
      <c r="M174" s="328" t="s">
        <v>675</v>
      </c>
      <c r="N174" s="455" t="s">
        <v>676</v>
      </c>
      <c r="O174" s="8" t="s">
        <v>70</v>
      </c>
      <c r="P174" s="9">
        <v>44291</v>
      </c>
      <c r="Q174" s="284" t="s">
        <v>543</v>
      </c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.6" x14ac:dyDescent="0.4">
      <c r="A175" s="863"/>
      <c r="B175" s="1149"/>
      <c r="C175" s="852"/>
      <c r="D175" s="852"/>
      <c r="E175" s="852"/>
      <c r="F175" s="852"/>
      <c r="G175" s="950"/>
      <c r="H175" s="947"/>
      <c r="I175" s="349"/>
      <c r="J175" s="349"/>
      <c r="K175" s="282"/>
      <c r="L175" s="10" t="s">
        <v>186</v>
      </c>
      <c r="M175" s="328" t="s">
        <v>677</v>
      </c>
      <c r="N175" s="455" t="s">
        <v>678</v>
      </c>
      <c r="O175" s="8" t="s">
        <v>70</v>
      </c>
      <c r="P175" s="9">
        <v>44291</v>
      </c>
      <c r="Q175" s="284" t="s">
        <v>674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43.5" customHeight="1" x14ac:dyDescent="0.4">
      <c r="A176" s="863"/>
      <c r="B176" s="1149"/>
      <c r="C176" s="852"/>
      <c r="D176" s="852"/>
      <c r="E176" s="852"/>
      <c r="F176" s="852"/>
      <c r="G176" s="950"/>
      <c r="H176" s="947"/>
      <c r="I176" s="349"/>
      <c r="J176" s="349"/>
      <c r="K176" s="282"/>
      <c r="L176" s="10" t="s">
        <v>22</v>
      </c>
      <c r="M176" s="328" t="s">
        <v>679</v>
      </c>
      <c r="N176" s="455" t="s">
        <v>680</v>
      </c>
      <c r="O176" s="8" t="s">
        <v>70</v>
      </c>
      <c r="P176" s="9">
        <v>44291</v>
      </c>
      <c r="Q176" s="284" t="s">
        <v>543</v>
      </c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43.5" customHeight="1" x14ac:dyDescent="0.4">
      <c r="A177" s="863"/>
      <c r="B177" s="1149"/>
      <c r="C177" s="852"/>
      <c r="D177" s="852"/>
      <c r="E177" s="852"/>
      <c r="F177" s="852"/>
      <c r="G177" s="950"/>
      <c r="H177" s="947"/>
      <c r="I177" s="349"/>
      <c r="J177" s="349"/>
      <c r="K177" s="282"/>
      <c r="L177" s="598" t="s">
        <v>141</v>
      </c>
      <c r="M177" s="599" t="s">
        <v>681</v>
      </c>
      <c r="N177" s="600" t="s">
        <v>654</v>
      </c>
      <c r="O177" s="601"/>
      <c r="P177" s="602"/>
      <c r="Q177" s="600" t="s">
        <v>655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43.5" customHeight="1" x14ac:dyDescent="0.4">
      <c r="A178" s="863"/>
      <c r="B178" s="1149"/>
      <c r="C178" s="852"/>
      <c r="D178" s="852"/>
      <c r="E178" s="852"/>
      <c r="F178" s="852"/>
      <c r="G178" s="950"/>
      <c r="H178" s="947"/>
      <c r="I178" s="349"/>
      <c r="J178" s="349"/>
      <c r="K178" s="282"/>
      <c r="L178" s="10" t="s">
        <v>186</v>
      </c>
      <c r="M178" s="328" t="s">
        <v>682</v>
      </c>
      <c r="N178" s="455" t="s">
        <v>683</v>
      </c>
      <c r="O178" s="8" t="s">
        <v>70</v>
      </c>
      <c r="P178" s="9">
        <v>44291</v>
      </c>
      <c r="Q178" s="284" t="s">
        <v>674</v>
      </c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43.5" customHeight="1" x14ac:dyDescent="0.4">
      <c r="A179" s="863"/>
      <c r="B179" s="1149"/>
      <c r="C179" s="852"/>
      <c r="D179" s="852"/>
      <c r="E179" s="852"/>
      <c r="F179" s="852"/>
      <c r="G179" s="950"/>
      <c r="H179" s="947"/>
      <c r="I179" s="349"/>
      <c r="J179" s="349"/>
      <c r="K179" s="282"/>
      <c r="L179" s="10" t="s">
        <v>22</v>
      </c>
      <c r="M179" s="328" t="s">
        <v>684</v>
      </c>
      <c r="N179" s="455" t="s">
        <v>685</v>
      </c>
      <c r="O179" s="8" t="s">
        <v>70</v>
      </c>
      <c r="P179" s="9">
        <v>44291</v>
      </c>
      <c r="Q179" s="284" t="s">
        <v>543</v>
      </c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43.5" customHeight="1" x14ac:dyDescent="0.4">
      <c r="A180" s="863"/>
      <c r="B180" s="1149"/>
      <c r="C180" s="852"/>
      <c r="D180" s="852"/>
      <c r="E180" s="852"/>
      <c r="F180" s="852"/>
      <c r="G180" s="950"/>
      <c r="H180" s="947"/>
      <c r="I180" s="349"/>
      <c r="J180" s="349"/>
      <c r="K180" s="282"/>
      <c r="L180" s="10" t="s">
        <v>186</v>
      </c>
      <c r="M180" s="328" t="s">
        <v>686</v>
      </c>
      <c r="N180" s="455" t="s">
        <v>687</v>
      </c>
      <c r="O180" s="8" t="s">
        <v>70</v>
      </c>
      <c r="P180" s="9">
        <v>44291</v>
      </c>
      <c r="Q180" s="286" t="s">
        <v>674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43.5" customHeight="1" x14ac:dyDescent="0.4">
      <c r="A181" s="863"/>
      <c r="B181" s="1149"/>
      <c r="C181" s="852"/>
      <c r="D181" s="852"/>
      <c r="E181" s="852"/>
      <c r="F181" s="852"/>
      <c r="G181" s="950"/>
      <c r="H181" s="947"/>
      <c r="I181" s="349"/>
      <c r="J181" s="349"/>
      <c r="K181" s="282"/>
      <c r="L181" s="653" t="s">
        <v>28</v>
      </c>
      <c r="M181" s="654" t="s">
        <v>618</v>
      </c>
      <c r="N181" s="655" t="s">
        <v>688</v>
      </c>
      <c r="O181" s="656">
        <v>0</v>
      </c>
      <c r="P181" s="657"/>
      <c r="Q181" s="293" t="s">
        <v>689</v>
      </c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78" customHeight="1" x14ac:dyDescent="0.4">
      <c r="A182" s="863"/>
      <c r="B182" s="1149"/>
      <c r="C182" s="852"/>
      <c r="D182" s="852"/>
      <c r="E182" s="852"/>
      <c r="F182" s="852"/>
      <c r="G182" s="950"/>
      <c r="H182" s="947"/>
      <c r="I182" s="349"/>
      <c r="J182" s="349"/>
      <c r="K182" s="282"/>
      <c r="L182" s="598" t="s">
        <v>22</v>
      </c>
      <c r="M182" s="599" t="s">
        <v>690</v>
      </c>
      <c r="N182" s="600" t="s">
        <v>691</v>
      </c>
      <c r="O182" s="601">
        <v>0</v>
      </c>
      <c r="P182" s="657"/>
      <c r="Q182" s="284" t="s">
        <v>692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87.75" customHeight="1" x14ac:dyDescent="0.4">
      <c r="A183" s="863"/>
      <c r="B183" s="1149"/>
      <c r="C183" s="852"/>
      <c r="D183" s="852"/>
      <c r="E183" s="852"/>
      <c r="F183" s="852"/>
      <c r="G183" s="951"/>
      <c r="H183" s="948"/>
      <c r="I183" s="349"/>
      <c r="J183" s="349"/>
      <c r="K183" s="282"/>
      <c r="L183" s="598" t="s">
        <v>28</v>
      </c>
      <c r="M183" s="599" t="s">
        <v>693</v>
      </c>
      <c r="N183" s="600" t="s">
        <v>694</v>
      </c>
      <c r="O183" s="601"/>
      <c r="P183" s="602"/>
      <c r="Q183" s="284" t="s">
        <v>695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66.650000000000006" customHeight="1" x14ac:dyDescent="0.4">
      <c r="A184" s="863"/>
      <c r="B184" s="1149"/>
      <c r="C184" s="852"/>
      <c r="D184" s="815"/>
      <c r="E184" s="815"/>
      <c r="F184" s="1011"/>
      <c r="G184" s="441" t="s">
        <v>696</v>
      </c>
      <c r="H184" s="499" t="s">
        <v>697</v>
      </c>
      <c r="I184" s="283"/>
      <c r="J184" s="283"/>
      <c r="K184" s="282" t="s">
        <v>755</v>
      </c>
      <c r="L184" s="10" t="s">
        <v>22</v>
      </c>
      <c r="M184" s="328" t="s">
        <v>699</v>
      </c>
      <c r="N184" s="455" t="s">
        <v>700</v>
      </c>
      <c r="O184" s="8" t="s">
        <v>70</v>
      </c>
      <c r="P184" s="9">
        <v>44069</v>
      </c>
      <c r="Q184" s="284" t="s">
        <v>701</v>
      </c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43.5" customHeight="1" x14ac:dyDescent="0.4">
      <c r="A185" s="863"/>
      <c r="B185" s="1149"/>
      <c r="C185" s="852"/>
      <c r="D185" s="1060" t="s">
        <v>702</v>
      </c>
      <c r="E185" s="1016" t="s">
        <v>703</v>
      </c>
      <c r="F185" s="1015" t="s">
        <v>704</v>
      </c>
      <c r="G185" s="677" t="s">
        <v>705</v>
      </c>
      <c r="H185" s="678" t="s">
        <v>706</v>
      </c>
      <c r="I185" s="679"/>
      <c r="J185" s="679"/>
      <c r="K185" s="680" t="s">
        <v>596</v>
      </c>
      <c r="L185" s="4"/>
      <c r="M185" s="4"/>
      <c r="N185" s="4"/>
      <c r="O185" s="4"/>
      <c r="P185" s="4"/>
      <c r="Q185" s="284" t="s">
        <v>707</v>
      </c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66" customHeight="1" x14ac:dyDescent="0.4">
      <c r="A186" s="863"/>
      <c r="B186" s="1149"/>
      <c r="C186" s="852"/>
      <c r="D186" s="852"/>
      <c r="E186" s="863"/>
      <c r="F186" s="852"/>
      <c r="G186" s="894" t="s">
        <v>705</v>
      </c>
      <c r="H186" s="896" t="s">
        <v>708</v>
      </c>
      <c r="I186" s="894" t="s">
        <v>709</v>
      </c>
      <c r="J186" s="896" t="s">
        <v>710</v>
      </c>
      <c r="K186" s="289" t="s">
        <v>364</v>
      </c>
      <c r="L186" s="10" t="s">
        <v>22</v>
      </c>
      <c r="M186" s="328" t="s">
        <v>711</v>
      </c>
      <c r="N186" s="455" t="s">
        <v>710</v>
      </c>
      <c r="O186" s="8">
        <v>0</v>
      </c>
      <c r="P186" s="9">
        <v>45023</v>
      </c>
      <c r="Q186" s="284" t="s">
        <v>712</v>
      </c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66" customHeight="1" x14ac:dyDescent="0.4">
      <c r="A187" s="863"/>
      <c r="B187" s="1149"/>
      <c r="C187" s="852"/>
      <c r="D187" s="852"/>
      <c r="E187" s="863"/>
      <c r="F187" s="852"/>
      <c r="G187" s="906"/>
      <c r="H187" s="939"/>
      <c r="I187" s="895"/>
      <c r="J187" s="897"/>
      <c r="K187" s="289" t="s">
        <v>364</v>
      </c>
      <c r="L187" s="10" t="s">
        <v>28</v>
      </c>
      <c r="M187" s="328" t="s">
        <v>713</v>
      </c>
      <c r="N187" s="455" t="s">
        <v>714</v>
      </c>
      <c r="O187" s="8">
        <v>0</v>
      </c>
      <c r="P187" s="9">
        <v>44993</v>
      </c>
      <c r="Q187" s="284" t="s">
        <v>715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66" customHeight="1" x14ac:dyDescent="0.4">
      <c r="A188" s="863"/>
      <c r="B188" s="1149"/>
      <c r="C188" s="852"/>
      <c r="D188" s="852"/>
      <c r="E188" s="863"/>
      <c r="F188" s="852"/>
      <c r="G188" s="906"/>
      <c r="H188" s="939"/>
      <c r="I188" s="894" t="s">
        <v>716</v>
      </c>
      <c r="J188" s="896" t="s">
        <v>717</v>
      </c>
      <c r="K188" s="289" t="s">
        <v>718</v>
      </c>
      <c r="L188" s="10" t="s">
        <v>28</v>
      </c>
      <c r="M188" s="328" t="s">
        <v>719</v>
      </c>
      <c r="N188" s="455" t="s">
        <v>720</v>
      </c>
      <c r="O188" s="8">
        <v>0</v>
      </c>
      <c r="P188" s="9">
        <v>44995</v>
      </c>
      <c r="Q188" s="284" t="s">
        <v>490</v>
      </c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66" customHeight="1" x14ac:dyDescent="0.4">
      <c r="A189" s="863"/>
      <c r="B189" s="1149"/>
      <c r="C189" s="852"/>
      <c r="D189" s="852"/>
      <c r="E189" s="863"/>
      <c r="F189" s="852"/>
      <c r="G189" s="906"/>
      <c r="H189" s="939"/>
      <c r="I189" s="895"/>
      <c r="J189" s="897"/>
      <c r="K189" s="289" t="s">
        <v>718</v>
      </c>
      <c r="L189" s="10" t="s">
        <v>22</v>
      </c>
      <c r="M189" s="328" t="s">
        <v>721</v>
      </c>
      <c r="N189" s="455" t="s">
        <v>722</v>
      </c>
      <c r="O189" s="8" t="s">
        <v>70</v>
      </c>
      <c r="P189" s="9">
        <v>44260</v>
      </c>
      <c r="Q189" s="25" t="s">
        <v>723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63.75" customHeight="1" x14ac:dyDescent="0.4">
      <c r="A190" s="863"/>
      <c r="B190" s="1149"/>
      <c r="C190" s="852"/>
      <c r="D190" s="852"/>
      <c r="E190" s="863"/>
      <c r="F190" s="852"/>
      <c r="G190" s="906"/>
      <c r="H190" s="939"/>
      <c r="I190" s="894" t="s">
        <v>724</v>
      </c>
      <c r="J190" s="896" t="s">
        <v>725</v>
      </c>
      <c r="K190" s="289" t="s">
        <v>726</v>
      </c>
      <c r="L190" s="10" t="s">
        <v>28</v>
      </c>
      <c r="M190" s="328" t="s">
        <v>727</v>
      </c>
      <c r="N190" s="455" t="s">
        <v>728</v>
      </c>
      <c r="O190" s="8">
        <v>0</v>
      </c>
      <c r="P190" s="9">
        <v>45000</v>
      </c>
      <c r="Q190" s="25" t="s">
        <v>490</v>
      </c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63.75" customHeight="1" x14ac:dyDescent="0.4">
      <c r="A191" s="863"/>
      <c r="B191" s="1149"/>
      <c r="C191" s="852"/>
      <c r="D191" s="852"/>
      <c r="E191" s="863"/>
      <c r="F191" s="852"/>
      <c r="G191" s="906"/>
      <c r="H191" s="939"/>
      <c r="I191" s="895"/>
      <c r="J191" s="897"/>
      <c r="K191" s="289" t="s">
        <v>726</v>
      </c>
      <c r="L191" s="10" t="s">
        <v>22</v>
      </c>
      <c r="M191" s="328" t="s">
        <v>729</v>
      </c>
      <c r="N191" s="455" t="s">
        <v>730</v>
      </c>
      <c r="O191" s="8">
        <v>0</v>
      </c>
      <c r="P191" s="9">
        <v>44565</v>
      </c>
      <c r="Q191" s="25" t="s">
        <v>731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90.65" customHeight="1" x14ac:dyDescent="0.4">
      <c r="A192" s="863"/>
      <c r="B192" s="1149"/>
      <c r="C192" s="852"/>
      <c r="D192" s="852"/>
      <c r="E192" s="863"/>
      <c r="F192" s="852"/>
      <c r="G192" s="894" t="s">
        <v>732</v>
      </c>
      <c r="H192" s="921" t="s">
        <v>733</v>
      </c>
      <c r="I192" s="289" t="s">
        <v>734</v>
      </c>
      <c r="J192" s="746" t="s">
        <v>735</v>
      </c>
      <c r="K192" s="289" t="s">
        <v>736</v>
      </c>
      <c r="L192" s="22"/>
      <c r="M192" s="273"/>
      <c r="N192" s="316"/>
      <c r="O192" s="4"/>
      <c r="P192" s="4"/>
      <c r="Q192" s="28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75.650000000000006" customHeight="1" x14ac:dyDescent="0.4">
      <c r="A193" s="863"/>
      <c r="B193" s="1149"/>
      <c r="C193" s="852"/>
      <c r="D193" s="852"/>
      <c r="E193" s="863"/>
      <c r="F193" s="852"/>
      <c r="G193" s="895"/>
      <c r="H193" s="922"/>
      <c r="I193" s="289" t="s">
        <v>737</v>
      </c>
      <c r="J193" s="746" t="s">
        <v>738</v>
      </c>
      <c r="K193" s="289" t="s">
        <v>736</v>
      </c>
      <c r="L193" s="22"/>
      <c r="M193" s="273"/>
      <c r="N193" s="316"/>
      <c r="O193" s="4"/>
      <c r="P193" s="4"/>
      <c r="Q193" s="28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39.65" customHeight="1" x14ac:dyDescent="0.4">
      <c r="A194" s="863"/>
      <c r="B194" s="1149"/>
      <c r="C194" s="852"/>
      <c r="D194" s="852"/>
      <c r="E194" s="863"/>
      <c r="F194" s="852"/>
      <c r="G194" s="20" t="s">
        <v>739</v>
      </c>
      <c r="H194" s="21" t="s">
        <v>740</v>
      </c>
      <c r="I194" s="289"/>
      <c r="J194" s="289"/>
      <c r="K194" s="289" t="s">
        <v>370</v>
      </c>
      <c r="L194" s="22" t="s">
        <v>22</v>
      </c>
      <c r="M194" s="273" t="s">
        <v>741</v>
      </c>
      <c r="N194" s="316" t="s">
        <v>742</v>
      </c>
      <c r="O194" s="4"/>
      <c r="P194" s="4"/>
      <c r="Q194" s="284" t="s">
        <v>743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62.25" customHeight="1" x14ac:dyDescent="0.4">
      <c r="A195" s="863"/>
      <c r="B195" s="1149"/>
      <c r="C195" s="852"/>
      <c r="D195" s="852"/>
      <c r="E195" s="863"/>
      <c r="F195" s="852"/>
      <c r="G195" s="894" t="s">
        <v>744</v>
      </c>
      <c r="H195" s="921" t="s">
        <v>745</v>
      </c>
      <c r="I195" s="921"/>
      <c r="J195" s="921"/>
      <c r="K195" s="289" t="s">
        <v>746</v>
      </c>
      <c r="L195" s="22" t="s">
        <v>22</v>
      </c>
      <c r="M195" s="273" t="s">
        <v>747</v>
      </c>
      <c r="N195" s="316" t="s">
        <v>748</v>
      </c>
      <c r="O195" s="4"/>
      <c r="P195" s="4"/>
      <c r="Q195" s="284" t="s">
        <v>749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62.25" customHeight="1" x14ac:dyDescent="0.4">
      <c r="A196" s="863"/>
      <c r="B196" s="1149"/>
      <c r="C196" s="852"/>
      <c r="D196" s="852"/>
      <c r="E196" s="863"/>
      <c r="F196" s="852"/>
      <c r="G196" s="895"/>
      <c r="H196" s="922"/>
      <c r="I196" s="922"/>
      <c r="J196" s="922"/>
      <c r="K196" s="289"/>
      <c r="L196" s="10" t="s">
        <v>22</v>
      </c>
      <c r="M196" s="328" t="s">
        <v>750</v>
      </c>
      <c r="N196" s="329" t="s">
        <v>751</v>
      </c>
      <c r="O196" s="8">
        <v>0</v>
      </c>
      <c r="P196" s="9">
        <v>43748</v>
      </c>
      <c r="Q196" s="284" t="s">
        <v>752</v>
      </c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45" customHeight="1" x14ac:dyDescent="0.4">
      <c r="A197" s="863"/>
      <c r="B197" s="1149"/>
      <c r="C197" s="852"/>
      <c r="D197" s="815"/>
      <c r="E197" s="866"/>
      <c r="F197" s="815"/>
      <c r="G197" s="677" t="s">
        <v>753</v>
      </c>
      <c r="H197" s="678" t="s">
        <v>754</v>
      </c>
      <c r="I197" s="679" t="s">
        <v>529</v>
      </c>
      <c r="J197" s="679"/>
      <c r="K197" s="680" t="s">
        <v>755</v>
      </c>
      <c r="L197" s="448"/>
      <c r="M197" s="448"/>
      <c r="N197" s="448"/>
      <c r="O197" s="448"/>
      <c r="P197" s="448"/>
      <c r="Q197" s="284" t="s">
        <v>707</v>
      </c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43.5" customHeight="1" x14ac:dyDescent="0.4">
      <c r="A198" s="863"/>
      <c r="B198" s="1149"/>
      <c r="C198" s="852"/>
      <c r="D198" s="1060" t="s">
        <v>756</v>
      </c>
      <c r="E198" s="1012" t="s">
        <v>757</v>
      </c>
      <c r="F198" s="1014" t="s">
        <v>758</v>
      </c>
      <c r="G198" s="894" t="s">
        <v>759</v>
      </c>
      <c r="H198" s="896" t="s">
        <v>760</v>
      </c>
      <c r="I198" s="289"/>
      <c r="J198" s="289"/>
      <c r="K198" s="289" t="s">
        <v>364</v>
      </c>
      <c r="L198" s="10" t="s">
        <v>22</v>
      </c>
      <c r="M198" s="328" t="s">
        <v>761</v>
      </c>
      <c r="N198" s="455" t="s">
        <v>762</v>
      </c>
      <c r="O198" s="8" t="s">
        <v>70</v>
      </c>
      <c r="P198" s="9">
        <v>43612</v>
      </c>
      <c r="Q198" s="284" t="s">
        <v>763</v>
      </c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43.5" customHeight="1" x14ac:dyDescent="0.4">
      <c r="A199" s="863"/>
      <c r="B199" s="1149"/>
      <c r="C199" s="852"/>
      <c r="D199" s="1061"/>
      <c r="E199" s="1013"/>
      <c r="F199" s="1015"/>
      <c r="G199" s="895"/>
      <c r="H199" s="897"/>
      <c r="I199" s="282"/>
      <c r="J199" s="282"/>
      <c r="K199" s="289" t="s">
        <v>364</v>
      </c>
      <c r="L199" s="22" t="s">
        <v>28</v>
      </c>
      <c r="M199" s="273" t="s">
        <v>764</v>
      </c>
      <c r="N199" s="316" t="s">
        <v>765</v>
      </c>
      <c r="O199" s="8"/>
      <c r="P199" s="9"/>
      <c r="Q199" s="284" t="s">
        <v>715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43.5" customHeight="1" x14ac:dyDescent="0.4">
      <c r="A200" s="863"/>
      <c r="B200" s="1149"/>
      <c r="C200" s="852"/>
      <c r="D200" s="852"/>
      <c r="E200" s="863"/>
      <c r="F200" s="852"/>
      <c r="G200" s="451" t="s">
        <v>766</v>
      </c>
      <c r="H200" s="456" t="s">
        <v>767</v>
      </c>
      <c r="I200" s="282"/>
      <c r="J200" s="282"/>
      <c r="K200" s="289" t="s">
        <v>193</v>
      </c>
      <c r="L200" s="22" t="s">
        <v>22</v>
      </c>
      <c r="M200" s="273" t="s">
        <v>770</v>
      </c>
      <c r="N200" s="316" t="s">
        <v>2262</v>
      </c>
      <c r="O200" s="4"/>
      <c r="P200" s="4"/>
      <c r="Q200" s="25" t="s">
        <v>2263</v>
      </c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43.5" customHeight="1" thickBot="1" x14ac:dyDescent="0.45">
      <c r="A201" s="863"/>
      <c r="B201" s="453"/>
      <c r="C201" s="454"/>
      <c r="D201" s="681" t="s">
        <v>774</v>
      </c>
      <c r="E201" s="682" t="s">
        <v>775</v>
      </c>
      <c r="F201" s="678" t="s">
        <v>776</v>
      </c>
      <c r="G201" s="683"/>
      <c r="H201" s="684"/>
      <c r="I201" s="684"/>
      <c r="J201" s="684"/>
      <c r="K201" s="684" t="s">
        <v>364</v>
      </c>
      <c r="L201" s="10"/>
      <c r="M201" s="328"/>
      <c r="N201" s="329"/>
      <c r="O201" s="8"/>
      <c r="P201" s="9"/>
      <c r="Q201" s="28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43.5" customHeight="1" x14ac:dyDescent="0.4">
      <c r="A202" s="863"/>
      <c r="B202" s="1151" t="s">
        <v>777</v>
      </c>
      <c r="C202" s="1147" t="s">
        <v>778</v>
      </c>
      <c r="D202" s="1068" t="s">
        <v>779</v>
      </c>
      <c r="E202" s="1194" t="s">
        <v>780</v>
      </c>
      <c r="F202" s="1009" t="s">
        <v>781</v>
      </c>
      <c r="G202" s="18" t="s">
        <v>782</v>
      </c>
      <c r="H202" s="19" t="s">
        <v>484</v>
      </c>
      <c r="I202" s="347"/>
      <c r="J202" s="347"/>
      <c r="K202" s="347" t="s">
        <v>534</v>
      </c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43.5" customHeight="1" x14ac:dyDescent="0.4">
      <c r="A203" s="863"/>
      <c r="B203" s="1149"/>
      <c r="C203" s="852"/>
      <c r="D203" s="815"/>
      <c r="E203" s="815"/>
      <c r="F203" s="815"/>
      <c r="G203" s="20" t="s">
        <v>783</v>
      </c>
      <c r="H203" s="21" t="s">
        <v>492</v>
      </c>
      <c r="I203" s="289"/>
      <c r="J203" s="289"/>
      <c r="K203" s="289" t="s">
        <v>784</v>
      </c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76.5" customHeight="1" x14ac:dyDescent="0.4">
      <c r="A204" s="863"/>
      <c r="B204" s="1149"/>
      <c r="C204" s="852"/>
      <c r="D204" s="1060" t="s">
        <v>785</v>
      </c>
      <c r="E204" s="894" t="s">
        <v>786</v>
      </c>
      <c r="F204" s="1014" t="s">
        <v>787</v>
      </c>
      <c r="G204" s="894" t="s">
        <v>788</v>
      </c>
      <c r="H204" s="1189" t="s">
        <v>789</v>
      </c>
      <c r="I204" s="333"/>
      <c r="J204" s="333"/>
      <c r="K204" s="896" t="s">
        <v>784</v>
      </c>
      <c r="L204" s="22" t="s">
        <v>22</v>
      </c>
      <c r="M204" s="273" t="s">
        <v>790</v>
      </c>
      <c r="N204" s="296"/>
      <c r="O204" s="4"/>
      <c r="P204" s="4"/>
      <c r="Q204" s="25" t="s">
        <v>791</v>
      </c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11.75" customHeight="1" x14ac:dyDescent="0.4">
      <c r="A205" s="863"/>
      <c r="B205" s="1149"/>
      <c r="C205" s="852"/>
      <c r="D205" s="852"/>
      <c r="E205" s="852"/>
      <c r="F205" s="852"/>
      <c r="G205" s="841"/>
      <c r="H205" s="815"/>
      <c r="I205" s="336"/>
      <c r="J205" s="336"/>
      <c r="K205" s="815"/>
      <c r="L205" s="22" t="s">
        <v>22</v>
      </c>
      <c r="M205" s="273" t="s">
        <v>792</v>
      </c>
      <c r="N205" s="296" t="s">
        <v>793</v>
      </c>
      <c r="O205" s="4"/>
      <c r="P205" s="4"/>
      <c r="Q205" s="25" t="s">
        <v>791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43.5" customHeight="1" x14ac:dyDescent="0.4">
      <c r="A206" s="863"/>
      <c r="B206" s="1149"/>
      <c r="C206" s="852"/>
      <c r="D206" s="852"/>
      <c r="E206" s="852"/>
      <c r="F206" s="852"/>
      <c r="G206" s="20" t="s">
        <v>794</v>
      </c>
      <c r="H206" s="21" t="s">
        <v>795</v>
      </c>
      <c r="I206" s="289"/>
      <c r="J206" s="289"/>
      <c r="K206" s="289" t="s">
        <v>796</v>
      </c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83.25" customHeight="1" thickBot="1" x14ac:dyDescent="0.45">
      <c r="A207" s="863"/>
      <c r="B207" s="1152"/>
      <c r="C207" s="907"/>
      <c r="D207" s="907"/>
      <c r="E207" s="907"/>
      <c r="F207" s="907"/>
      <c r="G207" s="23" t="s">
        <v>797</v>
      </c>
      <c r="H207" s="26" t="s">
        <v>798</v>
      </c>
      <c r="I207" s="352"/>
      <c r="J207" s="352"/>
      <c r="K207" s="500" t="s">
        <v>796</v>
      </c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43.5" customHeight="1" x14ac:dyDescent="0.4">
      <c r="A208" s="863"/>
      <c r="B208" s="1148" t="s">
        <v>777</v>
      </c>
      <c r="C208" s="1150" t="s">
        <v>799</v>
      </c>
      <c r="D208" s="1068" t="s">
        <v>2264</v>
      </c>
      <c r="E208" s="836" t="s">
        <v>780</v>
      </c>
      <c r="F208" s="1241" t="s">
        <v>1869</v>
      </c>
      <c r="G208" s="36" t="s">
        <v>782</v>
      </c>
      <c r="H208" s="27" t="s">
        <v>1870</v>
      </c>
      <c r="I208" s="27"/>
      <c r="J208" s="27"/>
      <c r="K208" s="28" t="s">
        <v>596</v>
      </c>
      <c r="L208" s="22" t="s">
        <v>22</v>
      </c>
      <c r="M208" s="273" t="s">
        <v>804</v>
      </c>
      <c r="N208" s="4"/>
      <c r="O208" s="4"/>
      <c r="P208" s="4"/>
      <c r="Q208" s="25" t="s">
        <v>2265</v>
      </c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43.5" customHeight="1" x14ac:dyDescent="0.4">
      <c r="A209" s="863"/>
      <c r="B209" s="1149"/>
      <c r="C209" s="852"/>
      <c r="D209" s="815"/>
      <c r="E209" s="815"/>
      <c r="F209" s="815"/>
      <c r="G209" s="36" t="s">
        <v>783</v>
      </c>
      <c r="H209" s="27" t="s">
        <v>1871</v>
      </c>
      <c r="I209" s="27"/>
      <c r="J209" s="27"/>
      <c r="K209" s="28" t="s">
        <v>596</v>
      </c>
      <c r="L209" s="4"/>
      <c r="M209" s="4"/>
      <c r="N209" s="4"/>
      <c r="O209" s="4"/>
      <c r="P209" s="4"/>
      <c r="Q209" s="301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62.25" customHeight="1" x14ac:dyDescent="0.4">
      <c r="A210" s="863"/>
      <c r="B210" s="1149"/>
      <c r="C210" s="852"/>
      <c r="D210" s="1061" t="s">
        <v>807</v>
      </c>
      <c r="E210" s="836" t="s">
        <v>786</v>
      </c>
      <c r="F210" s="1005" t="s">
        <v>808</v>
      </c>
      <c r="G210" s="836" t="s">
        <v>788</v>
      </c>
      <c r="H210" s="1203" t="s">
        <v>809</v>
      </c>
      <c r="I210" s="900"/>
      <c r="J210" s="900"/>
      <c r="K210" s="831" t="s">
        <v>596</v>
      </c>
      <c r="L210" s="10" t="s">
        <v>28</v>
      </c>
      <c r="M210" s="328" t="s">
        <v>811</v>
      </c>
      <c r="N210" s="455" t="s">
        <v>812</v>
      </c>
      <c r="O210" s="8">
        <v>0</v>
      </c>
      <c r="P210" s="9">
        <v>44783</v>
      </c>
      <c r="Q210" s="25" t="s">
        <v>813</v>
      </c>
      <c r="R210" s="573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62.25" customHeight="1" x14ac:dyDescent="0.4">
      <c r="A211" s="863"/>
      <c r="B211" s="1149"/>
      <c r="C211" s="852"/>
      <c r="D211" s="1061"/>
      <c r="E211" s="842"/>
      <c r="F211" s="1006"/>
      <c r="G211" s="842"/>
      <c r="H211" s="1204"/>
      <c r="I211" s="853"/>
      <c r="J211" s="853"/>
      <c r="K211" s="898"/>
      <c r="L211" s="10" t="s">
        <v>28</v>
      </c>
      <c r="M211" s="328" t="s">
        <v>814</v>
      </c>
      <c r="N211" s="455" t="s">
        <v>815</v>
      </c>
      <c r="O211" s="8"/>
      <c r="P211" s="9"/>
      <c r="Q211" s="25" t="s">
        <v>816</v>
      </c>
      <c r="R211" s="573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62.25" customHeight="1" x14ac:dyDescent="0.4">
      <c r="A212" s="863"/>
      <c r="B212" s="1149"/>
      <c r="C212" s="852"/>
      <c r="D212" s="1061"/>
      <c r="E212" s="842"/>
      <c r="F212" s="1006"/>
      <c r="G212" s="842"/>
      <c r="H212" s="1204"/>
      <c r="I212" s="853"/>
      <c r="J212" s="853"/>
      <c r="K212" s="898"/>
      <c r="L212" s="10" t="s">
        <v>28</v>
      </c>
      <c r="M212" s="328" t="s">
        <v>817</v>
      </c>
      <c r="N212" s="455" t="s">
        <v>818</v>
      </c>
      <c r="O212" s="8"/>
      <c r="P212" s="9"/>
      <c r="Q212" s="25" t="s">
        <v>816</v>
      </c>
      <c r="R212" s="573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62.25" customHeight="1" x14ac:dyDescent="0.4">
      <c r="A213" s="863"/>
      <c r="B213" s="1149"/>
      <c r="C213" s="852"/>
      <c r="D213" s="1061"/>
      <c r="E213" s="842"/>
      <c r="F213" s="1006"/>
      <c r="G213" s="842"/>
      <c r="H213" s="1204"/>
      <c r="I213" s="853"/>
      <c r="J213" s="853"/>
      <c r="K213" s="898"/>
      <c r="L213" s="671" t="s">
        <v>22</v>
      </c>
      <c r="M213" s="494" t="s">
        <v>819</v>
      </c>
      <c r="N213" s="495" t="s">
        <v>820</v>
      </c>
      <c r="O213" s="291" t="s">
        <v>70</v>
      </c>
      <c r="P213" s="292">
        <v>42352</v>
      </c>
      <c r="Q213" s="25"/>
      <c r="R213" s="573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62.25" customHeight="1" x14ac:dyDescent="0.4">
      <c r="A214" s="863"/>
      <c r="B214" s="1149"/>
      <c r="C214" s="852"/>
      <c r="D214" s="1061"/>
      <c r="E214" s="842"/>
      <c r="F214" s="1006"/>
      <c r="G214" s="821"/>
      <c r="H214" s="1205"/>
      <c r="I214" s="854"/>
      <c r="J214" s="854"/>
      <c r="K214" s="832"/>
      <c r="L214" s="22" t="s">
        <v>22</v>
      </c>
      <c r="M214" s="273" t="s">
        <v>821</v>
      </c>
      <c r="N214" s="296" t="s">
        <v>820</v>
      </c>
      <c r="O214" s="4"/>
      <c r="P214" s="4"/>
      <c r="Q214" s="25" t="s">
        <v>822</v>
      </c>
      <c r="R214" s="573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43.5" customHeight="1" x14ac:dyDescent="0.4">
      <c r="A215" s="863"/>
      <c r="B215" s="1149"/>
      <c r="C215" s="852"/>
      <c r="D215" s="852"/>
      <c r="E215" s="852"/>
      <c r="F215" s="852"/>
      <c r="G215" s="36" t="s">
        <v>794</v>
      </c>
      <c r="H215" s="29" t="s">
        <v>823</v>
      </c>
      <c r="I215" s="29"/>
      <c r="J215" s="29"/>
      <c r="K215" s="30" t="s">
        <v>596</v>
      </c>
      <c r="L215" s="10" t="s">
        <v>22</v>
      </c>
      <c r="M215" s="328" t="s">
        <v>825</v>
      </c>
      <c r="N215" s="455" t="s">
        <v>826</v>
      </c>
      <c r="O215" s="8">
        <v>0</v>
      </c>
      <c r="P215" s="9">
        <v>42352</v>
      </c>
      <c r="Q215" s="303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43.5" customHeight="1" x14ac:dyDescent="0.4">
      <c r="A216" s="863"/>
      <c r="B216" s="1149"/>
      <c r="C216" s="852"/>
      <c r="D216" s="852"/>
      <c r="E216" s="852"/>
      <c r="F216" s="852"/>
      <c r="G216" s="836" t="s">
        <v>797</v>
      </c>
      <c r="H216" s="851" t="s">
        <v>827</v>
      </c>
      <c r="I216" s="900"/>
      <c r="J216" s="900"/>
      <c r="K216" s="831" t="s">
        <v>596</v>
      </c>
      <c r="L216" s="10" t="s">
        <v>22</v>
      </c>
      <c r="M216" s="328" t="s">
        <v>828</v>
      </c>
      <c r="N216" s="455" t="s">
        <v>829</v>
      </c>
      <c r="O216" s="8">
        <v>1</v>
      </c>
      <c r="P216" s="9">
        <v>44650</v>
      </c>
      <c r="Q216" s="25" t="s">
        <v>830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43.5" customHeight="1" x14ac:dyDescent="0.4">
      <c r="A217" s="863"/>
      <c r="B217" s="1149"/>
      <c r="C217" s="852"/>
      <c r="D217" s="852"/>
      <c r="E217" s="852"/>
      <c r="F217" s="852"/>
      <c r="G217" s="840"/>
      <c r="H217" s="852"/>
      <c r="I217" s="853"/>
      <c r="J217" s="853"/>
      <c r="K217" s="852"/>
      <c r="L217" s="22"/>
      <c r="M217" s="501" t="s">
        <v>831</v>
      </c>
      <c r="N217" s="502" t="s">
        <v>832</v>
      </c>
      <c r="O217" s="448"/>
      <c r="P217" s="448"/>
      <c r="Q217" s="485" t="s">
        <v>830</v>
      </c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43.5" customHeight="1" x14ac:dyDescent="0.4">
      <c r="A218" s="863"/>
      <c r="B218" s="1149"/>
      <c r="C218" s="852"/>
      <c r="D218" s="852"/>
      <c r="E218" s="852"/>
      <c r="F218" s="852"/>
      <c r="G218" s="840"/>
      <c r="H218" s="852"/>
      <c r="I218" s="853"/>
      <c r="J218" s="853"/>
      <c r="K218" s="852"/>
      <c r="L218" s="22"/>
      <c r="M218" s="501" t="s">
        <v>833</v>
      </c>
      <c r="N218" s="502" t="s">
        <v>834</v>
      </c>
      <c r="O218" s="448"/>
      <c r="P218" s="448"/>
      <c r="Q218" s="485" t="s">
        <v>830</v>
      </c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43.5" customHeight="1" x14ac:dyDescent="0.4">
      <c r="A219" s="863"/>
      <c r="B219" s="1149"/>
      <c r="C219" s="852"/>
      <c r="D219" s="852"/>
      <c r="E219" s="852"/>
      <c r="F219" s="852"/>
      <c r="G219" s="840"/>
      <c r="H219" s="852"/>
      <c r="I219" s="853"/>
      <c r="J219" s="853"/>
      <c r="K219" s="852"/>
      <c r="L219" s="22"/>
      <c r="M219" s="501" t="s">
        <v>835</v>
      </c>
      <c r="N219" s="502" t="s">
        <v>836</v>
      </c>
      <c r="O219" s="448"/>
      <c r="P219" s="448"/>
      <c r="Q219" s="485" t="s">
        <v>830</v>
      </c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43.5" customHeight="1" x14ac:dyDescent="0.4">
      <c r="A220" s="863"/>
      <c r="B220" s="1149"/>
      <c r="C220" s="852"/>
      <c r="D220" s="852"/>
      <c r="E220" s="852"/>
      <c r="F220" s="852"/>
      <c r="G220" s="840"/>
      <c r="H220" s="852"/>
      <c r="I220" s="853"/>
      <c r="J220" s="853"/>
      <c r="K220" s="852"/>
      <c r="L220" s="22"/>
      <c r="M220" s="501" t="s">
        <v>837</v>
      </c>
      <c r="N220" s="502" t="s">
        <v>838</v>
      </c>
      <c r="O220" s="448"/>
      <c r="P220" s="448"/>
      <c r="Q220" s="485" t="s">
        <v>830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43.5" customHeight="1" x14ac:dyDescent="0.4">
      <c r="A221" s="863"/>
      <c r="B221" s="1149"/>
      <c r="C221" s="852"/>
      <c r="D221" s="852"/>
      <c r="E221" s="852"/>
      <c r="F221" s="852"/>
      <c r="G221" s="840"/>
      <c r="H221" s="852"/>
      <c r="I221" s="853"/>
      <c r="J221" s="853"/>
      <c r="K221" s="852"/>
      <c r="L221" s="22"/>
      <c r="M221" s="501" t="s">
        <v>839</v>
      </c>
      <c r="N221" s="502" t="s">
        <v>840</v>
      </c>
      <c r="O221" s="448"/>
      <c r="P221" s="448"/>
      <c r="Q221" s="485" t="s">
        <v>830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43.5" customHeight="1" x14ac:dyDescent="0.4">
      <c r="A222" s="863"/>
      <c r="B222" s="1149"/>
      <c r="C222" s="852"/>
      <c r="D222" s="852"/>
      <c r="E222" s="852"/>
      <c r="F222" s="852"/>
      <c r="G222" s="840"/>
      <c r="H222" s="852"/>
      <c r="I222" s="853"/>
      <c r="J222" s="853"/>
      <c r="K222" s="852"/>
      <c r="L222" s="22"/>
      <c r="M222" s="501" t="s">
        <v>841</v>
      </c>
      <c r="N222" s="502" t="s">
        <v>842</v>
      </c>
      <c r="O222" s="448"/>
      <c r="P222" s="448"/>
      <c r="Q222" s="485" t="s">
        <v>830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43.5" customHeight="1" x14ac:dyDescent="0.4">
      <c r="A223" s="863"/>
      <c r="B223" s="1149"/>
      <c r="C223" s="852"/>
      <c r="D223" s="852"/>
      <c r="E223" s="852"/>
      <c r="F223" s="852"/>
      <c r="G223" s="840"/>
      <c r="H223" s="852"/>
      <c r="I223" s="853"/>
      <c r="J223" s="853"/>
      <c r="K223" s="852"/>
      <c r="L223" s="22"/>
      <c r="M223" s="501" t="s">
        <v>843</v>
      </c>
      <c r="N223" s="502" t="s">
        <v>844</v>
      </c>
      <c r="O223" s="448"/>
      <c r="P223" s="448"/>
      <c r="Q223" s="485" t="s">
        <v>830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43.5" customHeight="1" x14ac:dyDescent="0.4">
      <c r="A224" s="863"/>
      <c r="B224" s="1149"/>
      <c r="C224" s="852"/>
      <c r="D224" s="852"/>
      <c r="E224" s="852"/>
      <c r="F224" s="852"/>
      <c r="G224" s="840"/>
      <c r="H224" s="852"/>
      <c r="I224" s="853"/>
      <c r="J224" s="853"/>
      <c r="K224" s="852"/>
      <c r="L224" s="22"/>
      <c r="M224" s="501" t="s">
        <v>845</v>
      </c>
      <c r="N224" s="502" t="s">
        <v>846</v>
      </c>
      <c r="O224" s="448"/>
      <c r="P224" s="448"/>
      <c r="Q224" s="485" t="s">
        <v>830</v>
      </c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43.5" customHeight="1" x14ac:dyDescent="0.4">
      <c r="A225" s="863"/>
      <c r="B225" s="1149"/>
      <c r="C225" s="852"/>
      <c r="D225" s="852"/>
      <c r="E225" s="852"/>
      <c r="F225" s="852"/>
      <c r="G225" s="840"/>
      <c r="H225" s="852"/>
      <c r="I225" s="853"/>
      <c r="J225" s="853"/>
      <c r="K225" s="852"/>
      <c r="L225" s="22"/>
      <c r="M225" s="501" t="s">
        <v>847</v>
      </c>
      <c r="N225" s="502" t="s">
        <v>848</v>
      </c>
      <c r="O225" s="448"/>
      <c r="P225" s="448"/>
      <c r="Q225" s="485" t="s">
        <v>830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43.5" customHeight="1" x14ac:dyDescent="0.4">
      <c r="A226" s="863"/>
      <c r="B226" s="1149"/>
      <c r="C226" s="852"/>
      <c r="D226" s="852"/>
      <c r="E226" s="852"/>
      <c r="F226" s="852"/>
      <c r="G226" s="840"/>
      <c r="H226" s="852"/>
      <c r="I226" s="853"/>
      <c r="J226" s="853"/>
      <c r="K226" s="852"/>
      <c r="L226" s="671" t="s">
        <v>22</v>
      </c>
      <c r="M226" s="494" t="s">
        <v>849</v>
      </c>
      <c r="N226" s="495" t="s">
        <v>850</v>
      </c>
      <c r="O226" s="291" t="s">
        <v>70</v>
      </c>
      <c r="P226" s="292">
        <v>42352</v>
      </c>
      <c r="Q226" s="2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43.5" customHeight="1" x14ac:dyDescent="0.4">
      <c r="A227" s="863"/>
      <c r="B227" s="1149"/>
      <c r="C227" s="852"/>
      <c r="D227" s="852"/>
      <c r="E227" s="852"/>
      <c r="F227" s="852"/>
      <c r="G227" s="840"/>
      <c r="H227" s="852"/>
      <c r="I227" s="853"/>
      <c r="J227" s="853"/>
      <c r="K227" s="852"/>
      <c r="L227" s="671" t="s">
        <v>22</v>
      </c>
      <c r="M227" s="494" t="s">
        <v>851</v>
      </c>
      <c r="N227" s="495" t="s">
        <v>852</v>
      </c>
      <c r="O227" s="291" t="s">
        <v>70</v>
      </c>
      <c r="P227" s="292">
        <v>42352</v>
      </c>
      <c r="Q227" s="2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43.5" customHeight="1" x14ac:dyDescent="0.4">
      <c r="A228" s="863"/>
      <c r="B228" s="1149"/>
      <c r="C228" s="852"/>
      <c r="D228" s="852"/>
      <c r="E228" s="852"/>
      <c r="F228" s="852"/>
      <c r="G228" s="840"/>
      <c r="H228" s="852"/>
      <c r="I228" s="853"/>
      <c r="J228" s="853"/>
      <c r="K228" s="852"/>
      <c r="L228" s="671" t="s">
        <v>22</v>
      </c>
      <c r="M228" s="494" t="s">
        <v>853</v>
      </c>
      <c r="N228" s="495" t="s">
        <v>854</v>
      </c>
      <c r="O228" s="291" t="s">
        <v>144</v>
      </c>
      <c r="P228" s="292">
        <v>42815</v>
      </c>
      <c r="Q228" s="2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60.75" customHeight="1" x14ac:dyDescent="0.4">
      <c r="A229" s="863"/>
      <c r="B229" s="1149"/>
      <c r="C229" s="852"/>
      <c r="D229" s="852"/>
      <c r="E229" s="852"/>
      <c r="F229" s="852"/>
      <c r="G229" s="840"/>
      <c r="H229" s="852"/>
      <c r="I229" s="853"/>
      <c r="J229" s="853"/>
      <c r="K229" s="852"/>
      <c r="L229" s="10" t="s">
        <v>28</v>
      </c>
      <c r="M229" s="328" t="s">
        <v>855</v>
      </c>
      <c r="N229" s="455" t="s">
        <v>856</v>
      </c>
      <c r="O229" s="8">
        <v>0</v>
      </c>
      <c r="P229" s="9">
        <v>44909</v>
      </c>
      <c r="Q229" s="25" t="s">
        <v>620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69" customHeight="1" x14ac:dyDescent="0.4">
      <c r="A230" s="863"/>
      <c r="B230" s="1149"/>
      <c r="C230" s="852"/>
      <c r="D230" s="852"/>
      <c r="E230" s="852"/>
      <c r="F230" s="852"/>
      <c r="G230" s="840"/>
      <c r="H230" s="852"/>
      <c r="I230" s="853"/>
      <c r="J230" s="853"/>
      <c r="K230" s="852"/>
      <c r="L230" s="10" t="s">
        <v>28</v>
      </c>
      <c r="M230" s="328" t="s">
        <v>857</v>
      </c>
      <c r="N230" s="455" t="s">
        <v>858</v>
      </c>
      <c r="O230" s="8"/>
      <c r="P230" s="9"/>
      <c r="Q230" s="25" t="s">
        <v>859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66.75" customHeight="1" x14ac:dyDescent="0.4">
      <c r="A231" s="863"/>
      <c r="B231" s="1149"/>
      <c r="C231" s="852"/>
      <c r="D231" s="852"/>
      <c r="E231" s="852"/>
      <c r="F231" s="852"/>
      <c r="G231" s="841"/>
      <c r="H231" s="815"/>
      <c r="I231" s="854"/>
      <c r="J231" s="854"/>
      <c r="K231" s="815"/>
      <c r="L231" s="10" t="s">
        <v>28</v>
      </c>
      <c r="M231" s="328" t="s">
        <v>860</v>
      </c>
      <c r="N231" s="455" t="s">
        <v>861</v>
      </c>
      <c r="O231" s="8"/>
      <c r="P231" s="9"/>
      <c r="Q231" s="25" t="s">
        <v>816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43.5" customHeight="1" x14ac:dyDescent="0.4">
      <c r="A232" s="863"/>
      <c r="B232" s="1149"/>
      <c r="C232" s="852"/>
      <c r="D232" s="815"/>
      <c r="E232" s="815"/>
      <c r="F232" s="815"/>
      <c r="G232" s="36" t="s">
        <v>862</v>
      </c>
      <c r="H232" s="29" t="s">
        <v>863</v>
      </c>
      <c r="I232" s="29"/>
      <c r="J232" s="29"/>
      <c r="K232" s="30" t="s">
        <v>596</v>
      </c>
      <c r="L232" s="22" t="s">
        <v>22</v>
      </c>
      <c r="M232" s="273" t="s">
        <v>864</v>
      </c>
      <c r="N232" s="296" t="s">
        <v>865</v>
      </c>
      <c r="O232" s="4"/>
      <c r="P232" s="4"/>
      <c r="Q232" s="25" t="s">
        <v>866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43.5" customHeight="1" x14ac:dyDescent="0.4">
      <c r="A233" s="863"/>
      <c r="B233" s="1149"/>
      <c r="C233" s="852"/>
      <c r="D233" s="1060" t="s">
        <v>867</v>
      </c>
      <c r="E233" s="836" t="s">
        <v>868</v>
      </c>
      <c r="F233" s="851" t="s">
        <v>869</v>
      </c>
      <c r="G233" s="36"/>
      <c r="H233" s="31"/>
      <c r="I233" s="31"/>
      <c r="J233" s="31"/>
      <c r="K233" s="30"/>
      <c r="L233" s="22" t="s">
        <v>371</v>
      </c>
      <c r="M233" s="273" t="s">
        <v>870</v>
      </c>
      <c r="N233" s="316" t="s">
        <v>871</v>
      </c>
      <c r="O233" s="4"/>
      <c r="P233" s="4"/>
      <c r="Q233" s="25" t="s">
        <v>872</v>
      </c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43.5" customHeight="1" x14ac:dyDescent="0.4">
      <c r="A234" s="863"/>
      <c r="B234" s="1149"/>
      <c r="C234" s="852"/>
      <c r="D234" s="1061"/>
      <c r="E234" s="842"/>
      <c r="F234" s="892"/>
      <c r="G234" s="36"/>
      <c r="H234" s="31"/>
      <c r="I234" s="31"/>
      <c r="J234" s="31"/>
      <c r="K234" s="30"/>
      <c r="L234" s="22" t="s">
        <v>371</v>
      </c>
      <c r="M234" s="273" t="s">
        <v>873</v>
      </c>
      <c r="N234" s="316" t="s">
        <v>874</v>
      </c>
      <c r="O234" s="4"/>
      <c r="P234" s="4"/>
      <c r="Q234" s="25" t="s">
        <v>875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43.5" customHeight="1" x14ac:dyDescent="0.4">
      <c r="A235" s="863"/>
      <c r="B235" s="1149"/>
      <c r="C235" s="852"/>
      <c r="D235" s="1061"/>
      <c r="E235" s="842"/>
      <c r="F235" s="892"/>
      <c r="G235" s="36" t="s">
        <v>876</v>
      </c>
      <c r="H235" s="31" t="s">
        <v>877</v>
      </c>
      <c r="I235" s="31"/>
      <c r="J235" s="31"/>
      <c r="K235" s="30" t="s">
        <v>596</v>
      </c>
      <c r="L235" s="4"/>
      <c r="M235" s="303"/>
      <c r="N235" s="303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43.5" customHeight="1" x14ac:dyDescent="0.4">
      <c r="A236" s="863"/>
      <c r="B236" s="1149"/>
      <c r="C236" s="852"/>
      <c r="D236" s="852"/>
      <c r="E236" s="852"/>
      <c r="F236" s="852"/>
      <c r="G236" s="836" t="s">
        <v>878</v>
      </c>
      <c r="H236" s="851" t="s">
        <v>879</v>
      </c>
      <c r="I236" s="31"/>
      <c r="J236" s="31"/>
      <c r="K236" s="30" t="s">
        <v>524</v>
      </c>
      <c r="L236" s="22" t="s">
        <v>22</v>
      </c>
      <c r="M236" s="273" t="s">
        <v>880</v>
      </c>
      <c r="N236" s="296" t="s">
        <v>881</v>
      </c>
      <c r="O236" s="4"/>
      <c r="P236" s="4"/>
      <c r="Q236" s="25" t="s">
        <v>882</v>
      </c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43.5" customHeight="1" x14ac:dyDescent="0.4">
      <c r="A237" s="863"/>
      <c r="B237" s="1149"/>
      <c r="C237" s="852"/>
      <c r="D237" s="852"/>
      <c r="E237" s="852"/>
      <c r="F237" s="852"/>
      <c r="G237" s="821"/>
      <c r="H237" s="893"/>
      <c r="I237" s="31"/>
      <c r="J237" s="31"/>
      <c r="K237" s="30" t="s">
        <v>524</v>
      </c>
      <c r="L237" s="22" t="s">
        <v>28</v>
      </c>
      <c r="M237" s="273" t="s">
        <v>883</v>
      </c>
      <c r="N237" s="296" t="s">
        <v>884</v>
      </c>
      <c r="O237" s="4"/>
      <c r="P237" s="4"/>
      <c r="Q237" s="25" t="s">
        <v>482</v>
      </c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43.5" customHeight="1" x14ac:dyDescent="0.4">
      <c r="A238" s="863"/>
      <c r="B238" s="1149"/>
      <c r="C238" s="852"/>
      <c r="D238" s="852"/>
      <c r="E238" s="852"/>
      <c r="F238" s="852"/>
      <c r="G238" s="36" t="s">
        <v>885</v>
      </c>
      <c r="H238" s="31" t="s">
        <v>886</v>
      </c>
      <c r="I238" s="31"/>
      <c r="J238" s="31"/>
      <c r="K238" s="30" t="s">
        <v>596</v>
      </c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43.5" customHeight="1" x14ac:dyDescent="0.4">
      <c r="A239" s="863"/>
      <c r="B239" s="1149"/>
      <c r="C239" s="852"/>
      <c r="D239" s="852"/>
      <c r="E239" s="852"/>
      <c r="F239" s="852"/>
      <c r="G239" s="836" t="s">
        <v>887</v>
      </c>
      <c r="H239" s="1003" t="s">
        <v>888</v>
      </c>
      <c r="I239" s="31"/>
      <c r="J239" s="31"/>
      <c r="K239" s="30" t="s">
        <v>889</v>
      </c>
      <c r="L239" s="22" t="s">
        <v>22</v>
      </c>
      <c r="M239" s="273" t="s">
        <v>890</v>
      </c>
      <c r="N239" s="316" t="s">
        <v>891</v>
      </c>
      <c r="O239" s="4"/>
      <c r="P239" s="4"/>
      <c r="Q239" s="25" t="s">
        <v>892</v>
      </c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43.5" customHeight="1" x14ac:dyDescent="0.4">
      <c r="A240" s="863"/>
      <c r="B240" s="1149"/>
      <c r="C240" s="852"/>
      <c r="D240" s="852"/>
      <c r="E240" s="852"/>
      <c r="F240" s="852"/>
      <c r="G240" s="842"/>
      <c r="H240" s="1004"/>
      <c r="I240" s="31"/>
      <c r="J240" s="31"/>
      <c r="K240" s="30"/>
      <c r="L240" s="22" t="s">
        <v>186</v>
      </c>
      <c r="M240" s="273" t="s">
        <v>893</v>
      </c>
      <c r="N240" s="316" t="s">
        <v>894</v>
      </c>
      <c r="O240" s="4"/>
      <c r="P240" s="4"/>
      <c r="Q240" s="25" t="s">
        <v>895</v>
      </c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43.5" customHeight="1" x14ac:dyDescent="0.4">
      <c r="A241" s="863"/>
      <c r="B241" s="1149"/>
      <c r="C241" s="852"/>
      <c r="D241" s="852"/>
      <c r="E241" s="852"/>
      <c r="F241" s="852"/>
      <c r="G241" s="842"/>
      <c r="H241" s="1004"/>
      <c r="I241" s="31"/>
      <c r="J241" s="31"/>
      <c r="K241" s="30"/>
      <c r="L241" s="22" t="s">
        <v>186</v>
      </c>
      <c r="M241" s="273" t="s">
        <v>896</v>
      </c>
      <c r="N241" s="316" t="s">
        <v>897</v>
      </c>
      <c r="O241" s="4"/>
      <c r="P241" s="4"/>
      <c r="Q241" s="25" t="s">
        <v>895</v>
      </c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43.5" customHeight="1" x14ac:dyDescent="0.4">
      <c r="A242" s="863"/>
      <c r="B242" s="1149"/>
      <c r="C242" s="852"/>
      <c r="D242" s="852"/>
      <c r="E242" s="852"/>
      <c r="F242" s="852"/>
      <c r="G242" s="842"/>
      <c r="H242" s="1004"/>
      <c r="I242" s="31"/>
      <c r="J242" s="31"/>
      <c r="K242" s="30"/>
      <c r="L242" s="22" t="s">
        <v>186</v>
      </c>
      <c r="M242" s="273" t="s">
        <v>898</v>
      </c>
      <c r="N242" s="316" t="s">
        <v>899</v>
      </c>
      <c r="O242" s="4"/>
      <c r="P242" s="4"/>
      <c r="Q242" s="25" t="s">
        <v>895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43.5" customHeight="1" x14ac:dyDescent="0.4">
      <c r="A243" s="863"/>
      <c r="B243" s="1149"/>
      <c r="C243" s="852"/>
      <c r="D243" s="852"/>
      <c r="E243" s="852"/>
      <c r="F243" s="852"/>
      <c r="G243" s="842"/>
      <c r="H243" s="1004"/>
      <c r="I243" s="31"/>
      <c r="J243" s="31"/>
      <c r="K243" s="30"/>
      <c r="L243" s="22" t="s">
        <v>186</v>
      </c>
      <c r="M243" s="273" t="s">
        <v>900</v>
      </c>
      <c r="N243" s="316" t="s">
        <v>901</v>
      </c>
      <c r="O243" s="4"/>
      <c r="P243" s="4"/>
      <c r="Q243" s="25" t="s">
        <v>895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43.5" customHeight="1" x14ac:dyDescent="0.4">
      <c r="A244" s="863"/>
      <c r="B244" s="1149"/>
      <c r="C244" s="852"/>
      <c r="D244" s="852"/>
      <c r="E244" s="852"/>
      <c r="F244" s="852"/>
      <c r="G244" s="821"/>
      <c r="H244" s="1004"/>
      <c r="I244" s="31"/>
      <c r="J244" s="31"/>
      <c r="K244" s="30"/>
      <c r="L244" s="22" t="s">
        <v>186</v>
      </c>
      <c r="M244" s="273" t="s">
        <v>902</v>
      </c>
      <c r="N244" s="316" t="s">
        <v>903</v>
      </c>
      <c r="O244" s="4"/>
      <c r="P244" s="4"/>
      <c r="Q244" s="25" t="s">
        <v>895</v>
      </c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66.650000000000006" customHeight="1" x14ac:dyDescent="0.4">
      <c r="A245" s="863"/>
      <c r="B245" s="1149"/>
      <c r="C245" s="852"/>
      <c r="D245" s="852"/>
      <c r="E245" s="852"/>
      <c r="F245" s="852"/>
      <c r="G245" s="848" t="s">
        <v>904</v>
      </c>
      <c r="H245" s="886" t="s">
        <v>905</v>
      </c>
      <c r="I245" s="595"/>
      <c r="J245" s="31"/>
      <c r="K245" s="30"/>
      <c r="L245" s="22" t="s">
        <v>22</v>
      </c>
      <c r="M245" s="273" t="s">
        <v>906</v>
      </c>
      <c r="N245" s="316" t="s">
        <v>907</v>
      </c>
      <c r="O245" s="4"/>
      <c r="P245" s="4"/>
      <c r="Q245" s="368" t="s">
        <v>908</v>
      </c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66.650000000000006" customHeight="1" x14ac:dyDescent="0.4">
      <c r="A246" s="863"/>
      <c r="B246" s="1149"/>
      <c r="C246" s="852"/>
      <c r="D246" s="852"/>
      <c r="E246" s="852"/>
      <c r="F246" s="852"/>
      <c r="G246" s="849"/>
      <c r="H246" s="886"/>
      <c r="I246" s="595"/>
      <c r="J246" s="31"/>
      <c r="K246" s="30"/>
      <c r="L246" s="587" t="s">
        <v>28</v>
      </c>
      <c r="M246" s="594" t="s">
        <v>909</v>
      </c>
      <c r="N246" s="588" t="s">
        <v>910</v>
      </c>
      <c r="O246" s="589"/>
      <c r="P246" s="596"/>
      <c r="Q246" s="272" t="s">
        <v>813</v>
      </c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73.5" customHeight="1" x14ac:dyDescent="0.4">
      <c r="A247" s="863"/>
      <c r="B247" s="1149"/>
      <c r="C247" s="852"/>
      <c r="D247" s="852"/>
      <c r="E247" s="852"/>
      <c r="F247" s="852"/>
      <c r="G247" s="849"/>
      <c r="H247" s="886"/>
      <c r="I247" s="595"/>
      <c r="J247" s="31"/>
      <c r="K247" s="30"/>
      <c r="L247" s="587" t="s">
        <v>28</v>
      </c>
      <c r="M247" s="594" t="s">
        <v>911</v>
      </c>
      <c r="N247" s="588" t="s">
        <v>912</v>
      </c>
      <c r="O247" s="589"/>
      <c r="P247" s="596"/>
      <c r="Q247" s="272" t="s">
        <v>620</v>
      </c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85.5" customHeight="1" x14ac:dyDescent="0.4">
      <c r="A248" s="863"/>
      <c r="B248" s="1149"/>
      <c r="C248" s="852"/>
      <c r="D248" s="852"/>
      <c r="E248" s="852"/>
      <c r="F248" s="852"/>
      <c r="G248" s="849"/>
      <c r="H248" s="886"/>
      <c r="I248" s="595"/>
      <c r="J248" s="31"/>
      <c r="K248" s="30" t="s">
        <v>913</v>
      </c>
      <c r="L248" s="587" t="s">
        <v>28</v>
      </c>
      <c r="M248" s="594" t="s">
        <v>914</v>
      </c>
      <c r="N248" s="588" t="s">
        <v>915</v>
      </c>
      <c r="O248" s="589"/>
      <c r="P248" s="596"/>
      <c r="Q248" s="272" t="s">
        <v>916</v>
      </c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81" customHeight="1" x14ac:dyDescent="0.4">
      <c r="A249" s="863"/>
      <c r="B249" s="1149"/>
      <c r="C249" s="852"/>
      <c r="D249" s="852"/>
      <c r="E249" s="852"/>
      <c r="F249" s="852"/>
      <c r="G249" s="849"/>
      <c r="H249" s="886"/>
      <c r="I249" s="595"/>
      <c r="J249" s="31"/>
      <c r="K249" s="30" t="s">
        <v>917</v>
      </c>
      <c r="L249" s="587" t="s">
        <v>28</v>
      </c>
      <c r="M249" s="594" t="s">
        <v>918</v>
      </c>
      <c r="N249" s="588" t="s">
        <v>919</v>
      </c>
      <c r="O249" s="589"/>
      <c r="P249" s="596"/>
      <c r="Q249" s="272" t="s">
        <v>916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87" customHeight="1" x14ac:dyDescent="0.4">
      <c r="A250" s="863"/>
      <c r="B250" s="1149"/>
      <c r="C250" s="852"/>
      <c r="D250" s="852"/>
      <c r="E250" s="852"/>
      <c r="F250" s="852"/>
      <c r="G250" s="850"/>
      <c r="H250" s="886"/>
      <c r="I250" s="595"/>
      <c r="J250" s="31"/>
      <c r="K250" s="30" t="s">
        <v>920</v>
      </c>
      <c r="L250" s="587" t="s">
        <v>28</v>
      </c>
      <c r="M250" s="594" t="s">
        <v>921</v>
      </c>
      <c r="N250" s="588" t="s">
        <v>922</v>
      </c>
      <c r="O250" s="601"/>
      <c r="P250" s="596"/>
      <c r="Q250" s="272" t="s">
        <v>916</v>
      </c>
      <c r="R250" s="573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55.4" customHeight="1" x14ac:dyDescent="0.4">
      <c r="A251" s="863"/>
      <c r="B251" s="1149"/>
      <c r="C251" s="852"/>
      <c r="D251" s="815"/>
      <c r="E251" s="815"/>
      <c r="F251" s="815"/>
      <c r="G251" s="402" t="s">
        <v>923</v>
      </c>
      <c r="H251" s="366" t="s">
        <v>924</v>
      </c>
      <c r="I251" s="32"/>
      <c r="J251" s="32"/>
      <c r="K251" s="35" t="s">
        <v>596</v>
      </c>
      <c r="L251" s="593"/>
      <c r="M251" s="593"/>
      <c r="N251" s="593"/>
      <c r="O251" s="593"/>
      <c r="P251" s="593"/>
      <c r="Q251" s="597"/>
      <c r="R251" s="573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62.25" customHeight="1" x14ac:dyDescent="0.4">
      <c r="A252" s="863"/>
      <c r="B252" s="1149"/>
      <c r="C252" s="852"/>
      <c r="D252" s="1061" t="s">
        <v>925</v>
      </c>
      <c r="E252" s="836" t="s">
        <v>926</v>
      </c>
      <c r="F252" s="1005" t="s">
        <v>927</v>
      </c>
      <c r="G252" s="836" t="s">
        <v>928</v>
      </c>
      <c r="H252" s="901" t="s">
        <v>789</v>
      </c>
      <c r="I252" s="901"/>
      <c r="J252" s="901"/>
      <c r="K252" s="826" t="s">
        <v>784</v>
      </c>
      <c r="L252" s="295" t="s">
        <v>22</v>
      </c>
      <c r="M252" s="273" t="s">
        <v>929</v>
      </c>
      <c r="N252" s="316" t="s">
        <v>930</v>
      </c>
      <c r="O252" s="303"/>
      <c r="P252" s="303"/>
      <c r="Q252" s="284" t="s">
        <v>931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62.25" customHeight="1" x14ac:dyDescent="0.4">
      <c r="A253" s="863"/>
      <c r="B253" s="1149"/>
      <c r="C253" s="852"/>
      <c r="D253" s="1061"/>
      <c r="E253" s="842"/>
      <c r="F253" s="1006"/>
      <c r="G253" s="842"/>
      <c r="H253" s="902"/>
      <c r="I253" s="902"/>
      <c r="J253" s="902"/>
      <c r="K253" s="827"/>
      <c r="L253" s="295" t="s">
        <v>22</v>
      </c>
      <c r="M253" s="273" t="s">
        <v>932</v>
      </c>
      <c r="N253" s="316" t="s">
        <v>933</v>
      </c>
      <c r="O253" s="667">
        <v>0</v>
      </c>
      <c r="P253" s="303"/>
      <c r="Q253" s="284" t="s">
        <v>449</v>
      </c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62.25" customHeight="1" x14ac:dyDescent="0.4">
      <c r="A254" s="863"/>
      <c r="B254" s="1149"/>
      <c r="C254" s="852"/>
      <c r="D254" s="1061"/>
      <c r="E254" s="842"/>
      <c r="F254" s="1006"/>
      <c r="G254" s="821"/>
      <c r="H254" s="890"/>
      <c r="I254" s="890"/>
      <c r="J254" s="890"/>
      <c r="K254" s="825"/>
      <c r="L254" s="295" t="s">
        <v>28</v>
      </c>
      <c r="M254" s="273" t="s">
        <v>934</v>
      </c>
      <c r="N254" s="316" t="s">
        <v>933</v>
      </c>
      <c r="O254" s="303"/>
      <c r="P254" s="303"/>
      <c r="Q254" s="284" t="s">
        <v>451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63" customHeight="1" x14ac:dyDescent="0.4">
      <c r="A255" s="863"/>
      <c r="B255" s="1149"/>
      <c r="C255" s="852"/>
      <c r="D255" s="852"/>
      <c r="E255" s="852"/>
      <c r="F255" s="852"/>
      <c r="G255" s="36" t="s">
        <v>935</v>
      </c>
      <c r="H255" s="27" t="s">
        <v>936</v>
      </c>
      <c r="I255" s="27"/>
      <c r="J255" s="27"/>
      <c r="K255" s="28" t="s">
        <v>784</v>
      </c>
      <c r="L255" s="22" t="s">
        <v>22</v>
      </c>
      <c r="M255" s="273" t="s">
        <v>937</v>
      </c>
      <c r="N255" s="296" t="s">
        <v>938</v>
      </c>
      <c r="O255" s="4"/>
      <c r="P255" s="4"/>
      <c r="Q255" s="25" t="s">
        <v>931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43.5" customHeight="1" x14ac:dyDescent="0.4">
      <c r="A256" s="863"/>
      <c r="B256" s="1149"/>
      <c r="C256" s="852"/>
      <c r="D256" s="815"/>
      <c r="E256" s="815"/>
      <c r="F256" s="815"/>
      <c r="G256" s="36" t="s">
        <v>939</v>
      </c>
      <c r="H256" s="29" t="s">
        <v>940</v>
      </c>
      <c r="I256" s="29"/>
      <c r="J256" s="29"/>
      <c r="K256" s="30" t="s">
        <v>596</v>
      </c>
      <c r="L256" s="301"/>
      <c r="M256" s="301"/>
      <c r="N256" s="301"/>
      <c r="O256" s="301"/>
      <c r="P256" s="301"/>
      <c r="Q256" s="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58.3" x14ac:dyDescent="0.4">
      <c r="A257" s="863"/>
      <c r="B257" s="1149"/>
      <c r="C257" s="852"/>
      <c r="D257" s="1060" t="s">
        <v>941</v>
      </c>
      <c r="E257" s="836" t="s">
        <v>942</v>
      </c>
      <c r="F257" s="1053" t="s">
        <v>2266</v>
      </c>
      <c r="G257" s="836" t="s">
        <v>944</v>
      </c>
      <c r="H257" s="851" t="s">
        <v>1872</v>
      </c>
      <c r="I257" s="999"/>
      <c r="J257" s="999"/>
      <c r="K257" s="576"/>
      <c r="L257" s="10" t="s">
        <v>22</v>
      </c>
      <c r="M257" s="574" t="s">
        <v>946</v>
      </c>
      <c r="N257" s="578" t="s">
        <v>947</v>
      </c>
      <c r="O257" s="8">
        <v>0</v>
      </c>
      <c r="P257" s="579">
        <v>44645</v>
      </c>
      <c r="Q257" s="577" t="s">
        <v>948</v>
      </c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43.75" x14ac:dyDescent="0.4">
      <c r="A258" s="863"/>
      <c r="B258" s="1149"/>
      <c r="C258" s="852"/>
      <c r="D258" s="1061"/>
      <c r="E258" s="842"/>
      <c r="F258" s="1054"/>
      <c r="G258" s="842"/>
      <c r="H258" s="892"/>
      <c r="I258" s="1000"/>
      <c r="J258" s="1000"/>
      <c r="K258" s="576"/>
      <c r="L258" s="10" t="s">
        <v>186</v>
      </c>
      <c r="M258" s="574" t="s">
        <v>950</v>
      </c>
      <c r="N258" s="575" t="s">
        <v>951</v>
      </c>
      <c r="O258" s="311">
        <v>0</v>
      </c>
      <c r="P258" s="579">
        <v>44645</v>
      </c>
      <c r="Q258" s="577" t="s">
        <v>952</v>
      </c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43.75" x14ac:dyDescent="0.4">
      <c r="A259" s="863"/>
      <c r="B259" s="1149"/>
      <c r="C259" s="852"/>
      <c r="D259" s="1061"/>
      <c r="E259" s="842"/>
      <c r="F259" s="1054"/>
      <c r="G259" s="842"/>
      <c r="H259" s="892"/>
      <c r="I259" s="1000"/>
      <c r="J259" s="1000"/>
      <c r="K259" s="576"/>
      <c r="L259" s="10" t="s">
        <v>186</v>
      </c>
      <c r="M259" s="574" t="s">
        <v>953</v>
      </c>
      <c r="N259" s="575" t="s">
        <v>954</v>
      </c>
      <c r="O259" s="311">
        <v>0</v>
      </c>
      <c r="P259" s="579">
        <v>44645</v>
      </c>
      <c r="Q259" s="577" t="s">
        <v>952</v>
      </c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20.149999999999999" customHeight="1" x14ac:dyDescent="0.4">
      <c r="A260" s="863"/>
      <c r="B260" s="1149"/>
      <c r="C260" s="852"/>
      <c r="D260" s="1061"/>
      <c r="E260" s="842"/>
      <c r="F260" s="1054"/>
      <c r="G260" s="842"/>
      <c r="H260" s="892"/>
      <c r="I260" s="1000"/>
      <c r="J260" s="1000"/>
      <c r="K260" s="576"/>
      <c r="L260" s="10"/>
      <c r="M260" s="574" t="s">
        <v>955</v>
      </c>
      <c r="N260" s="575" t="s">
        <v>903</v>
      </c>
      <c r="O260" s="311">
        <v>0</v>
      </c>
      <c r="P260" s="579">
        <v>44645</v>
      </c>
      <c r="Q260" s="577" t="s">
        <v>952</v>
      </c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26.15" customHeight="1" x14ac:dyDescent="0.4">
      <c r="A261" s="863"/>
      <c r="B261" s="1149"/>
      <c r="C261" s="852"/>
      <c r="D261" s="1061"/>
      <c r="E261" s="842"/>
      <c r="F261" s="1054"/>
      <c r="G261" s="842"/>
      <c r="H261" s="892"/>
      <c r="I261" s="1000"/>
      <c r="J261" s="1000"/>
      <c r="K261" s="576"/>
      <c r="L261" s="10" t="s">
        <v>186</v>
      </c>
      <c r="M261" s="574" t="s">
        <v>956</v>
      </c>
      <c r="N261" s="575" t="s">
        <v>957</v>
      </c>
      <c r="O261" s="311">
        <v>0</v>
      </c>
      <c r="P261" s="579">
        <v>44645</v>
      </c>
      <c r="Q261" s="577" t="s">
        <v>952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49.5" customHeight="1" x14ac:dyDescent="0.4">
      <c r="A262" s="863"/>
      <c r="B262" s="1149"/>
      <c r="C262" s="852"/>
      <c r="D262" s="1061"/>
      <c r="E262" s="842"/>
      <c r="F262" s="1054"/>
      <c r="G262" s="821"/>
      <c r="H262" s="893"/>
      <c r="I262" s="1001"/>
      <c r="J262" s="1001"/>
      <c r="K262" s="576"/>
      <c r="L262" s="10" t="s">
        <v>22</v>
      </c>
      <c r="M262" s="574" t="s">
        <v>958</v>
      </c>
      <c r="N262" s="575" t="s">
        <v>959</v>
      </c>
      <c r="O262" s="311">
        <v>0</v>
      </c>
      <c r="P262" s="579">
        <v>44924</v>
      </c>
      <c r="Q262" s="577" t="s">
        <v>960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86.15" customHeight="1" x14ac:dyDescent="0.4">
      <c r="A263" s="863"/>
      <c r="B263" s="1149"/>
      <c r="C263" s="852"/>
      <c r="D263" s="1061"/>
      <c r="E263" s="842"/>
      <c r="F263" s="1054"/>
      <c r="G263" s="836" t="s">
        <v>961</v>
      </c>
      <c r="H263" s="851" t="s">
        <v>221</v>
      </c>
      <c r="I263" s="315"/>
      <c r="J263" s="315"/>
      <c r="K263" s="33"/>
      <c r="L263" s="367" t="s">
        <v>22</v>
      </c>
      <c r="M263" s="328" t="s">
        <v>962</v>
      </c>
      <c r="N263" s="455" t="s">
        <v>963</v>
      </c>
      <c r="O263" s="311">
        <v>0</v>
      </c>
      <c r="P263" s="313">
        <v>44480</v>
      </c>
      <c r="Q263" s="284" t="s">
        <v>964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86.15" customHeight="1" x14ac:dyDescent="0.4">
      <c r="A264" s="863"/>
      <c r="B264" s="1149"/>
      <c r="C264" s="852"/>
      <c r="D264" s="1061"/>
      <c r="E264" s="842"/>
      <c r="F264" s="1054"/>
      <c r="G264" s="842"/>
      <c r="H264" s="892"/>
      <c r="I264" s="315"/>
      <c r="J264" s="315"/>
      <c r="K264" s="33"/>
      <c r="L264" s="367" t="s">
        <v>22</v>
      </c>
      <c r="M264" s="328" t="s">
        <v>965</v>
      </c>
      <c r="N264" s="455" t="s">
        <v>966</v>
      </c>
      <c r="O264" s="311">
        <v>0</v>
      </c>
      <c r="P264" s="313">
        <v>45111</v>
      </c>
      <c r="Q264" s="25" t="s">
        <v>967</v>
      </c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86.15" customHeight="1" x14ac:dyDescent="0.4">
      <c r="A265" s="863"/>
      <c r="B265" s="1149"/>
      <c r="C265" s="852"/>
      <c r="D265" s="1061"/>
      <c r="E265" s="842"/>
      <c r="F265" s="1054"/>
      <c r="G265" s="821"/>
      <c r="H265" s="893"/>
      <c r="I265" s="315"/>
      <c r="J265" s="315"/>
      <c r="K265" s="33"/>
      <c r="L265" s="10" t="s">
        <v>28</v>
      </c>
      <c r="M265" s="574" t="s">
        <v>968</v>
      </c>
      <c r="N265" s="575" t="s">
        <v>969</v>
      </c>
      <c r="O265" s="8">
        <v>0</v>
      </c>
      <c r="P265" s="9">
        <v>44993</v>
      </c>
      <c r="Q265" s="395" t="s">
        <v>715</v>
      </c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86.15" customHeight="1" x14ac:dyDescent="0.4">
      <c r="A266" s="863"/>
      <c r="B266" s="1149"/>
      <c r="C266" s="852"/>
      <c r="D266" s="1061"/>
      <c r="E266" s="842"/>
      <c r="F266" s="1054"/>
      <c r="G266" s="846" t="s">
        <v>981</v>
      </c>
      <c r="H266" s="986" t="s">
        <v>970</v>
      </c>
      <c r="I266" s="29"/>
      <c r="J266" s="29"/>
      <c r="K266" s="30" t="s">
        <v>596</v>
      </c>
      <c r="L266" s="10" t="s">
        <v>22</v>
      </c>
      <c r="M266" s="574" t="s">
        <v>971</v>
      </c>
      <c r="N266" s="575" t="s">
        <v>972</v>
      </c>
      <c r="O266" s="8">
        <v>0</v>
      </c>
      <c r="P266" s="9">
        <v>44391</v>
      </c>
      <c r="Q266" s="25" t="s">
        <v>973</v>
      </c>
      <c r="R266" s="573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86.15" customHeight="1" x14ac:dyDescent="0.4">
      <c r="A267" s="863"/>
      <c r="B267" s="1149"/>
      <c r="C267" s="852"/>
      <c r="D267" s="1061"/>
      <c r="E267" s="842"/>
      <c r="F267" s="1054"/>
      <c r="G267" s="838"/>
      <c r="H267" s="987"/>
      <c r="I267" s="29"/>
      <c r="J267" s="29"/>
      <c r="K267" s="30" t="s">
        <v>974</v>
      </c>
      <c r="L267" s="10" t="s">
        <v>28</v>
      </c>
      <c r="M267" s="574" t="s">
        <v>975</v>
      </c>
      <c r="N267" s="575" t="s">
        <v>976</v>
      </c>
      <c r="O267" s="8"/>
      <c r="P267" s="9"/>
      <c r="Q267" s="25" t="s">
        <v>916</v>
      </c>
      <c r="R267" s="573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86.15" customHeight="1" x14ac:dyDescent="0.4">
      <c r="A268" s="863"/>
      <c r="B268" s="1149"/>
      <c r="C268" s="852"/>
      <c r="D268" s="1061"/>
      <c r="E268" s="842"/>
      <c r="F268" s="1054"/>
      <c r="G268" s="838"/>
      <c r="H268" s="987"/>
      <c r="I268" s="29"/>
      <c r="J268" s="29"/>
      <c r="K268" s="30"/>
      <c r="L268" s="22" t="s">
        <v>22</v>
      </c>
      <c r="M268" s="580" t="s">
        <v>949</v>
      </c>
      <c r="N268" s="581" t="s">
        <v>977</v>
      </c>
      <c r="O268" s="291"/>
      <c r="P268" s="292"/>
      <c r="Q268" s="778" t="s">
        <v>978</v>
      </c>
      <c r="R268" s="573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86.15" customHeight="1" thickBot="1" x14ac:dyDescent="0.45">
      <c r="A269" s="863"/>
      <c r="B269" s="1149"/>
      <c r="C269" s="852"/>
      <c r="D269" s="1061"/>
      <c r="E269" s="842"/>
      <c r="F269" s="1054"/>
      <c r="G269" s="847"/>
      <c r="H269" s="988"/>
      <c r="I269" s="29"/>
      <c r="J269" s="29"/>
      <c r="K269" s="30"/>
      <c r="L269" s="43" t="s">
        <v>22</v>
      </c>
      <c r="M269" s="663" t="s">
        <v>965</v>
      </c>
      <c r="N269" s="664" t="s">
        <v>979</v>
      </c>
      <c r="O269" s="291"/>
      <c r="P269" s="292"/>
      <c r="Q269" s="665" t="s">
        <v>980</v>
      </c>
      <c r="R269" s="573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90" customHeight="1" thickBot="1" x14ac:dyDescent="0.45">
      <c r="A270" s="863"/>
      <c r="B270" s="1149"/>
      <c r="C270" s="852"/>
      <c r="D270" s="1128"/>
      <c r="E270" s="1056"/>
      <c r="F270" s="1055"/>
      <c r="G270" s="39" t="s">
        <v>1908</v>
      </c>
      <c r="H270" s="37" t="s">
        <v>982</v>
      </c>
      <c r="I270" s="582"/>
      <c r="J270" s="582"/>
      <c r="K270" s="583"/>
      <c r="L270" s="584"/>
      <c r="M270" s="585"/>
      <c r="N270" s="586"/>
      <c r="O270" s="311"/>
      <c r="P270" s="313"/>
      <c r="Q270" s="28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87.75" customHeight="1" x14ac:dyDescent="0.4">
      <c r="A271" s="863"/>
      <c r="B271" s="1151" t="s">
        <v>983</v>
      </c>
      <c r="C271" s="1147" t="s">
        <v>984</v>
      </c>
      <c r="D271" s="1068" t="s">
        <v>985</v>
      </c>
      <c r="E271" s="837" t="s">
        <v>986</v>
      </c>
      <c r="F271" s="1007" t="s">
        <v>987</v>
      </c>
      <c r="G271" s="838" t="s">
        <v>988</v>
      </c>
      <c r="H271" s="853" t="s">
        <v>989</v>
      </c>
      <c r="I271" s="1002" t="s">
        <v>990</v>
      </c>
      <c r="J271" s="828" t="s">
        <v>991</v>
      </c>
      <c r="K271" s="309" t="s">
        <v>992</v>
      </c>
      <c r="L271" s="295" t="s">
        <v>42</v>
      </c>
      <c r="M271" s="561" t="s">
        <v>993</v>
      </c>
      <c r="N271" s="316" t="s">
        <v>994</v>
      </c>
      <c r="O271" s="310"/>
      <c r="P271" s="312"/>
      <c r="Q271" s="368" t="s">
        <v>995</v>
      </c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63.75" customHeight="1" x14ac:dyDescent="0.4">
      <c r="A272" s="863"/>
      <c r="B272" s="1148"/>
      <c r="C272" s="939"/>
      <c r="D272" s="1061"/>
      <c r="E272" s="838"/>
      <c r="F272" s="892"/>
      <c r="G272" s="838"/>
      <c r="H272" s="853"/>
      <c r="I272" s="899"/>
      <c r="J272" s="829"/>
      <c r="K272" s="309"/>
      <c r="L272" s="10" t="s">
        <v>371</v>
      </c>
      <c r="M272" s="574" t="s">
        <v>996</v>
      </c>
      <c r="N272" s="575" t="s">
        <v>997</v>
      </c>
      <c r="O272" s="8">
        <v>0</v>
      </c>
      <c r="P272" s="9">
        <v>44802</v>
      </c>
      <c r="Q272" s="25" t="s">
        <v>998</v>
      </c>
      <c r="R272" s="573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63.75" customHeight="1" x14ac:dyDescent="0.4">
      <c r="A273" s="863"/>
      <c r="B273" s="1148"/>
      <c r="C273" s="939"/>
      <c r="D273" s="1061"/>
      <c r="E273" s="838"/>
      <c r="F273" s="892"/>
      <c r="G273" s="838"/>
      <c r="H273" s="853"/>
      <c r="I273" s="885"/>
      <c r="J273" s="830"/>
      <c r="K273" s="309" t="s">
        <v>992</v>
      </c>
      <c r="L273" s="10" t="s">
        <v>22</v>
      </c>
      <c r="M273" s="574" t="s">
        <v>999</v>
      </c>
      <c r="N273" s="575" t="s">
        <v>1000</v>
      </c>
      <c r="O273" s="311">
        <v>0</v>
      </c>
      <c r="P273" s="313">
        <v>44893</v>
      </c>
      <c r="Q273" s="284" t="s">
        <v>1001</v>
      </c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63.75" customHeight="1" x14ac:dyDescent="0.4">
      <c r="A274" s="863"/>
      <c r="B274" s="1148"/>
      <c r="C274" s="939"/>
      <c r="D274" s="1061"/>
      <c r="E274" s="838"/>
      <c r="F274" s="892"/>
      <c r="G274" s="838"/>
      <c r="H274" s="853"/>
      <c r="I274" s="884" t="s">
        <v>1002</v>
      </c>
      <c r="J274" s="891" t="s">
        <v>1003</v>
      </c>
      <c r="K274" s="984" t="s">
        <v>992</v>
      </c>
      <c r="L274" s="10" t="s">
        <v>28</v>
      </c>
      <c r="M274" s="574" t="s">
        <v>1004</v>
      </c>
      <c r="N274" s="575" t="s">
        <v>1005</v>
      </c>
      <c r="O274" s="311">
        <v>1</v>
      </c>
      <c r="P274" s="313">
        <v>44974</v>
      </c>
      <c r="Q274" s="28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63.75" customHeight="1" x14ac:dyDescent="0.4">
      <c r="A275" s="863"/>
      <c r="B275" s="1148"/>
      <c r="C275" s="939"/>
      <c r="D275" s="1061"/>
      <c r="E275" s="838"/>
      <c r="F275" s="892"/>
      <c r="G275" s="839"/>
      <c r="H275" s="854"/>
      <c r="I275" s="885"/>
      <c r="J275" s="830"/>
      <c r="K275" s="985"/>
      <c r="L275" s="10" t="s">
        <v>22</v>
      </c>
      <c r="M275" s="574" t="s">
        <v>1006</v>
      </c>
      <c r="N275" s="575" t="s">
        <v>1007</v>
      </c>
      <c r="O275" s="8">
        <v>0</v>
      </c>
      <c r="P275" s="9">
        <v>44893</v>
      </c>
      <c r="Q275" s="25" t="s">
        <v>1001</v>
      </c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43.5" customHeight="1" x14ac:dyDescent="0.4">
      <c r="A276" s="863"/>
      <c r="B276" s="1149"/>
      <c r="C276" s="852"/>
      <c r="D276" s="1061"/>
      <c r="E276" s="838"/>
      <c r="F276" s="892"/>
      <c r="G276" s="846" t="s">
        <v>1008</v>
      </c>
      <c r="H276" s="900" t="s">
        <v>1009</v>
      </c>
      <c r="I276" s="884" t="s">
        <v>1010</v>
      </c>
      <c r="J276" s="891" t="s">
        <v>1909</v>
      </c>
      <c r="K276" s="984" t="s">
        <v>992</v>
      </c>
      <c r="L276" s="10" t="s">
        <v>22</v>
      </c>
      <c r="M276" s="662" t="s">
        <v>1012</v>
      </c>
      <c r="N276" s="575" t="s">
        <v>1013</v>
      </c>
      <c r="O276" s="8">
        <v>0</v>
      </c>
      <c r="P276" s="9">
        <v>44935</v>
      </c>
      <c r="Q276" s="25" t="s">
        <v>1001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63.75" customHeight="1" x14ac:dyDescent="0.4">
      <c r="A277" s="863"/>
      <c r="B277" s="1149"/>
      <c r="C277" s="852"/>
      <c r="D277" s="1061"/>
      <c r="E277" s="838"/>
      <c r="F277" s="892"/>
      <c r="G277" s="838"/>
      <c r="H277" s="853"/>
      <c r="I277" s="885"/>
      <c r="J277" s="830"/>
      <c r="K277" s="985"/>
      <c r="L277" s="660" t="s">
        <v>28</v>
      </c>
      <c r="M277" s="574" t="s">
        <v>1014</v>
      </c>
      <c r="N277" s="661" t="s">
        <v>1015</v>
      </c>
      <c r="O277" s="8">
        <v>1</v>
      </c>
      <c r="P277" s="9">
        <v>44974</v>
      </c>
      <c r="Q277" s="2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43.5" customHeight="1" x14ac:dyDescent="0.4">
      <c r="A278" s="863"/>
      <c r="B278" s="1149"/>
      <c r="C278" s="852"/>
      <c r="D278" s="1061"/>
      <c r="E278" s="838"/>
      <c r="F278" s="892"/>
      <c r="G278" s="838"/>
      <c r="H278" s="853"/>
      <c r="I278" s="568" t="s">
        <v>1016</v>
      </c>
      <c r="J278" s="568" t="s">
        <v>1910</v>
      </c>
      <c r="K278" s="35" t="s">
        <v>992</v>
      </c>
      <c r="L278" s="660" t="s">
        <v>22</v>
      </c>
      <c r="M278" s="574" t="s">
        <v>1018</v>
      </c>
      <c r="N278" s="661" t="s">
        <v>1019</v>
      </c>
      <c r="O278" s="8">
        <v>0</v>
      </c>
      <c r="P278" s="9">
        <v>44963</v>
      </c>
      <c r="Q278" s="25" t="s">
        <v>1001</v>
      </c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43.5" customHeight="1" x14ac:dyDescent="0.4">
      <c r="A279" s="863"/>
      <c r="B279" s="1149"/>
      <c r="C279" s="852"/>
      <c r="D279" s="1061"/>
      <c r="E279" s="838"/>
      <c r="F279" s="892"/>
      <c r="G279" s="838"/>
      <c r="H279" s="853"/>
      <c r="I279" s="568" t="s">
        <v>1020</v>
      </c>
      <c r="J279" s="568" t="s">
        <v>1911</v>
      </c>
      <c r="K279" s="35" t="s">
        <v>992</v>
      </c>
      <c r="L279" s="10" t="s">
        <v>22</v>
      </c>
      <c r="M279" s="574" t="s">
        <v>1022</v>
      </c>
      <c r="N279" s="575" t="s">
        <v>1023</v>
      </c>
      <c r="O279" s="8">
        <v>0</v>
      </c>
      <c r="P279" s="9">
        <v>44935</v>
      </c>
      <c r="Q279" s="25" t="s">
        <v>1001</v>
      </c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43.5" customHeight="1" x14ac:dyDescent="0.4">
      <c r="A280" s="863"/>
      <c r="B280" s="1149"/>
      <c r="C280" s="852"/>
      <c r="D280" s="1061"/>
      <c r="E280" s="838"/>
      <c r="F280" s="892"/>
      <c r="G280" s="838"/>
      <c r="H280" s="853"/>
      <c r="I280" s="884" t="s">
        <v>1024</v>
      </c>
      <c r="J280" s="891" t="s">
        <v>1912</v>
      </c>
      <c r="K280" s="831" t="s">
        <v>773</v>
      </c>
      <c r="L280" s="22" t="s">
        <v>22</v>
      </c>
      <c r="M280" s="561" t="s">
        <v>1026</v>
      </c>
      <c r="N280" s="581" t="s">
        <v>1027</v>
      </c>
      <c r="O280" s="8"/>
      <c r="P280" s="9"/>
      <c r="Q280" s="25" t="s">
        <v>1001</v>
      </c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43.5" customHeight="1" x14ac:dyDescent="0.4">
      <c r="A281" s="863"/>
      <c r="B281" s="1149"/>
      <c r="C281" s="852"/>
      <c r="D281" s="1061"/>
      <c r="E281" s="838"/>
      <c r="F281" s="892"/>
      <c r="G281" s="838"/>
      <c r="H281" s="853"/>
      <c r="I281" s="899"/>
      <c r="J281" s="829"/>
      <c r="K281" s="898"/>
      <c r="L281" s="22" t="s">
        <v>22</v>
      </c>
      <c r="M281" s="668" t="s">
        <v>1028</v>
      </c>
      <c r="N281" s="581" t="s">
        <v>1029</v>
      </c>
      <c r="O281" s="8"/>
      <c r="P281" s="9"/>
      <c r="Q281" s="25" t="s">
        <v>1030</v>
      </c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73.5" customHeight="1" x14ac:dyDescent="0.4">
      <c r="A282" s="863"/>
      <c r="B282" s="1149"/>
      <c r="C282" s="852"/>
      <c r="D282" s="1061"/>
      <c r="E282" s="838"/>
      <c r="F282" s="892"/>
      <c r="G282" s="838"/>
      <c r="H282" s="853"/>
      <c r="I282" s="885"/>
      <c r="J282" s="830"/>
      <c r="K282" s="832"/>
      <c r="L282" s="10" t="s">
        <v>28</v>
      </c>
      <c r="M282" s="574" t="s">
        <v>1031</v>
      </c>
      <c r="N282" s="575" t="s">
        <v>1032</v>
      </c>
      <c r="O282" s="8">
        <v>1</v>
      </c>
      <c r="P282" s="9">
        <v>44999</v>
      </c>
      <c r="Q282" s="2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43.5" customHeight="1" x14ac:dyDescent="0.4">
      <c r="A283" s="863"/>
      <c r="B283" s="1149"/>
      <c r="C283" s="852"/>
      <c r="D283" s="1061"/>
      <c r="E283" s="838"/>
      <c r="F283" s="892"/>
      <c r="G283" s="838"/>
      <c r="H283" s="853"/>
      <c r="I283" s="568" t="s">
        <v>1033</v>
      </c>
      <c r="J283" s="568" t="s">
        <v>1034</v>
      </c>
      <c r="K283" s="35" t="s">
        <v>773</v>
      </c>
      <c r="L283" s="22" t="s">
        <v>22</v>
      </c>
      <c r="M283" s="561" t="s">
        <v>1035</v>
      </c>
      <c r="N283" s="581" t="s">
        <v>1036</v>
      </c>
      <c r="O283" s="8"/>
      <c r="P283" s="9"/>
      <c r="Q283" s="25" t="s">
        <v>1001</v>
      </c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43.5" customHeight="1" x14ac:dyDescent="0.4">
      <c r="A284" s="863"/>
      <c r="B284" s="1149"/>
      <c r="C284" s="852"/>
      <c r="D284" s="1061"/>
      <c r="E284" s="838"/>
      <c r="F284" s="892"/>
      <c r="G284" s="839"/>
      <c r="H284" s="854"/>
      <c r="I284" s="568" t="s">
        <v>1037</v>
      </c>
      <c r="J284" s="568" t="s">
        <v>1038</v>
      </c>
      <c r="K284" s="35" t="s">
        <v>992</v>
      </c>
      <c r="L284" s="4"/>
      <c r="M284" s="4"/>
      <c r="N284" s="4"/>
      <c r="O284" s="4"/>
      <c r="P284" s="4"/>
      <c r="Q284" s="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74.25" customHeight="1" x14ac:dyDescent="0.4">
      <c r="A285" s="863"/>
      <c r="B285" s="1149"/>
      <c r="C285" s="852"/>
      <c r="D285" s="1061"/>
      <c r="E285" s="838"/>
      <c r="F285" s="892"/>
      <c r="G285" s="68" t="s">
        <v>1039</v>
      </c>
      <c r="H285" s="29" t="s">
        <v>1040</v>
      </c>
      <c r="I285" s="353"/>
      <c r="J285" s="353"/>
      <c r="K285" s="35" t="s">
        <v>992</v>
      </c>
      <c r="L285" s="22" t="s">
        <v>22</v>
      </c>
      <c r="M285" s="668" t="s">
        <v>1041</v>
      </c>
      <c r="N285" s="581" t="s">
        <v>1042</v>
      </c>
      <c r="O285" s="4"/>
      <c r="P285" s="4"/>
      <c r="Q285" s="25" t="s">
        <v>1030</v>
      </c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68.25" customHeight="1" x14ac:dyDescent="0.4">
      <c r="A286" s="863"/>
      <c r="B286" s="1149"/>
      <c r="C286" s="852"/>
      <c r="D286" s="1061"/>
      <c r="E286" s="838"/>
      <c r="F286" s="892"/>
      <c r="G286" s="68" t="s">
        <v>1043</v>
      </c>
      <c r="H286" s="29" t="s">
        <v>1044</v>
      </c>
      <c r="I286" s="353"/>
      <c r="J286" s="353"/>
      <c r="K286" s="35" t="s">
        <v>992</v>
      </c>
      <c r="L286" s="4"/>
      <c r="M286" s="4"/>
      <c r="N286" s="4"/>
      <c r="O286" s="4"/>
      <c r="P286" s="4"/>
      <c r="Q286" s="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85.5" customHeight="1" x14ac:dyDescent="0.4">
      <c r="A287" s="863"/>
      <c r="B287" s="1149"/>
      <c r="C287" s="852"/>
      <c r="D287" s="1083" t="s">
        <v>1045</v>
      </c>
      <c r="E287" s="1033" t="s">
        <v>1046</v>
      </c>
      <c r="F287" s="1043" t="s">
        <v>1047</v>
      </c>
      <c r="G287" s="569" t="s">
        <v>1048</v>
      </c>
      <c r="H287" s="569" t="s">
        <v>1049</v>
      </c>
      <c r="I287" s="353"/>
      <c r="J287" s="353"/>
      <c r="K287" s="35"/>
      <c r="L287" s="4"/>
      <c r="M287" s="4"/>
      <c r="N287" s="4"/>
      <c r="O287" s="4"/>
      <c r="P287" s="4"/>
      <c r="Q287" s="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76.5" customHeight="1" x14ac:dyDescent="0.4">
      <c r="A288" s="863"/>
      <c r="B288" s="1149"/>
      <c r="C288" s="852"/>
      <c r="D288" s="1113"/>
      <c r="E288" s="1034"/>
      <c r="F288" s="1044"/>
      <c r="G288" s="570" t="s">
        <v>1050</v>
      </c>
      <c r="H288" s="571" t="s">
        <v>1051</v>
      </c>
      <c r="I288" s="353"/>
      <c r="J288" s="353"/>
      <c r="K288" s="35"/>
      <c r="L288" s="4"/>
      <c r="M288" s="4"/>
      <c r="N288" s="4"/>
      <c r="O288" s="4"/>
      <c r="P288" s="4"/>
      <c r="Q288" s="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62.25" customHeight="1" x14ac:dyDescent="0.4">
      <c r="A289" s="863"/>
      <c r="B289" s="1149"/>
      <c r="C289" s="852"/>
      <c r="D289" s="1084" t="s">
        <v>1052</v>
      </c>
      <c r="E289" s="1140" t="s">
        <v>1053</v>
      </c>
      <c r="F289" s="1045" t="s">
        <v>1054</v>
      </c>
      <c r="G289" s="570" t="s">
        <v>1055</v>
      </c>
      <c r="H289" s="570" t="s">
        <v>1056</v>
      </c>
      <c r="I289" s="353"/>
      <c r="J289" s="353"/>
      <c r="K289" s="35" t="s">
        <v>1057</v>
      </c>
      <c r="L289" s="4"/>
      <c r="M289" s="4"/>
      <c r="N289" s="4"/>
      <c r="O289" s="4"/>
      <c r="P289" s="4"/>
      <c r="Q289" s="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54.75" customHeight="1" x14ac:dyDescent="0.4">
      <c r="A290" s="863"/>
      <c r="B290" s="1149"/>
      <c r="C290" s="852"/>
      <c r="D290" s="1084"/>
      <c r="E290" s="1140"/>
      <c r="F290" s="1045"/>
      <c r="G290" s="570" t="s">
        <v>1058</v>
      </c>
      <c r="H290" s="570" t="s">
        <v>1792</v>
      </c>
      <c r="I290" s="353"/>
      <c r="J290" s="353"/>
      <c r="K290" s="35" t="s">
        <v>1057</v>
      </c>
      <c r="L290" s="4"/>
      <c r="M290" s="4"/>
      <c r="N290" s="4"/>
      <c r="O290" s="4"/>
      <c r="P290" s="4"/>
      <c r="Q290" s="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77.25" customHeight="1" thickBot="1" x14ac:dyDescent="0.45">
      <c r="A291" s="863"/>
      <c r="B291" s="1149"/>
      <c r="C291" s="852"/>
      <c r="D291" s="1139"/>
      <c r="E291" s="1141"/>
      <c r="F291" s="1046"/>
      <c r="G291" s="570" t="s">
        <v>1060</v>
      </c>
      <c r="H291" s="570" t="s">
        <v>1061</v>
      </c>
      <c r="I291" s="353"/>
      <c r="J291" s="353"/>
      <c r="K291" s="35" t="s">
        <v>1057</v>
      </c>
      <c r="L291" s="4"/>
      <c r="M291" s="4"/>
      <c r="N291" s="4"/>
      <c r="O291" s="4"/>
      <c r="P291" s="4"/>
      <c r="Q291" s="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58.5" customHeight="1" thickBot="1" x14ac:dyDescent="0.45">
      <c r="A292" s="863"/>
      <c r="B292" s="1151" t="s">
        <v>1062</v>
      </c>
      <c r="C292" s="1147" t="s">
        <v>1063</v>
      </c>
      <c r="D292" s="1068" t="s">
        <v>1064</v>
      </c>
      <c r="E292" s="838" t="s">
        <v>1065</v>
      </c>
      <c r="F292" s="892" t="s">
        <v>1066</v>
      </c>
      <c r="G292" s="837" t="s">
        <v>1067</v>
      </c>
      <c r="H292" s="1038" t="s">
        <v>1068</v>
      </c>
      <c r="I292" s="355"/>
      <c r="J292" s="355"/>
      <c r="K292" s="34" t="s">
        <v>477</v>
      </c>
      <c r="L292" s="10" t="s">
        <v>22</v>
      </c>
      <c r="M292" s="328" t="s">
        <v>1069</v>
      </c>
      <c r="N292" s="455" t="s">
        <v>1070</v>
      </c>
      <c r="O292" s="8" t="s">
        <v>70</v>
      </c>
      <c r="P292" s="9">
        <v>44291</v>
      </c>
      <c r="Q292" s="2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58.5" customHeight="1" thickBot="1" x14ac:dyDescent="0.45">
      <c r="A293" s="863"/>
      <c r="B293" s="1148"/>
      <c r="C293" s="939"/>
      <c r="D293" s="1061"/>
      <c r="E293" s="838"/>
      <c r="F293" s="892"/>
      <c r="G293" s="838"/>
      <c r="H293" s="853"/>
      <c r="I293" s="687"/>
      <c r="J293" s="687"/>
      <c r="K293" s="34" t="s">
        <v>477</v>
      </c>
      <c r="L293" s="22" t="s">
        <v>1071</v>
      </c>
      <c r="M293" s="273" t="s">
        <v>1072</v>
      </c>
      <c r="N293" s="296" t="s">
        <v>1073</v>
      </c>
      <c r="O293" s="8"/>
      <c r="P293" s="9"/>
      <c r="Q293" s="2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58.5" customHeight="1" x14ac:dyDescent="0.4">
      <c r="A294" s="863"/>
      <c r="B294" s="1148"/>
      <c r="C294" s="939"/>
      <c r="D294" s="1061"/>
      <c r="E294" s="838"/>
      <c r="F294" s="892"/>
      <c r="G294" s="839"/>
      <c r="H294" s="854"/>
      <c r="I294" s="356"/>
      <c r="J294" s="356"/>
      <c r="K294" s="34" t="s">
        <v>477</v>
      </c>
      <c r="L294" s="22" t="s">
        <v>28</v>
      </c>
      <c r="M294" s="273" t="s">
        <v>1074</v>
      </c>
      <c r="N294" s="296" t="s">
        <v>1075</v>
      </c>
      <c r="O294" s="4"/>
      <c r="P294" s="4"/>
      <c r="Q294" s="25" t="s">
        <v>482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97.2" customHeight="1" x14ac:dyDescent="0.4">
      <c r="A295" s="863"/>
      <c r="B295" s="1149"/>
      <c r="C295" s="852"/>
      <c r="D295" s="852"/>
      <c r="E295" s="852"/>
      <c r="F295" s="852"/>
      <c r="G295" s="846" t="s">
        <v>1076</v>
      </c>
      <c r="H295" s="851" t="s">
        <v>1077</v>
      </c>
      <c r="I295" s="353"/>
      <c r="J295" s="353"/>
      <c r="K295" s="35" t="s">
        <v>477</v>
      </c>
      <c r="L295" s="10" t="s">
        <v>22</v>
      </c>
      <c r="M295" s="328" t="s">
        <v>1078</v>
      </c>
      <c r="N295" s="455" t="s">
        <v>1079</v>
      </c>
      <c r="O295" s="8" t="s">
        <v>70</v>
      </c>
      <c r="P295" s="9">
        <v>44579</v>
      </c>
      <c r="Q295" s="25" t="s">
        <v>1080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97.2" customHeight="1" x14ac:dyDescent="0.4">
      <c r="A296" s="863"/>
      <c r="B296" s="1149"/>
      <c r="C296" s="852"/>
      <c r="D296" s="852"/>
      <c r="E296" s="852"/>
      <c r="F296" s="852"/>
      <c r="G296" s="839"/>
      <c r="H296" s="893"/>
      <c r="I296" s="353"/>
      <c r="J296" s="353"/>
      <c r="K296" s="35" t="s">
        <v>477</v>
      </c>
      <c r="L296" s="22" t="s">
        <v>22</v>
      </c>
      <c r="M296" s="273" t="s">
        <v>1081</v>
      </c>
      <c r="N296" s="296" t="s">
        <v>1082</v>
      </c>
      <c r="O296" s="8"/>
      <c r="P296" s="9"/>
      <c r="Q296" s="25" t="s">
        <v>1083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72.75" customHeight="1" x14ac:dyDescent="0.4">
      <c r="A297" s="863"/>
      <c r="B297" s="1149"/>
      <c r="C297" s="852"/>
      <c r="D297" s="815"/>
      <c r="E297" s="815"/>
      <c r="F297" s="815"/>
      <c r="G297" s="68" t="s">
        <v>1084</v>
      </c>
      <c r="H297" s="29" t="s">
        <v>1085</v>
      </c>
      <c r="I297" s="353"/>
      <c r="J297" s="353"/>
      <c r="K297" s="35" t="s">
        <v>477</v>
      </c>
      <c r="L297" s="4"/>
      <c r="M297" s="4"/>
      <c r="N297" s="4"/>
      <c r="O297" s="4"/>
      <c r="P297" s="4"/>
      <c r="Q297" s="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70.5" customHeight="1" thickBot="1" x14ac:dyDescent="0.45">
      <c r="A298" s="866"/>
      <c r="B298" s="1152"/>
      <c r="C298" s="907"/>
      <c r="D298" s="6" t="s">
        <v>1086</v>
      </c>
      <c r="E298" s="39" t="s">
        <v>1087</v>
      </c>
      <c r="F298" s="379" t="s">
        <v>1088</v>
      </c>
      <c r="G298" s="39"/>
      <c r="H298" s="37"/>
      <c r="I298" s="371"/>
      <c r="J298" s="354"/>
      <c r="K298" s="38"/>
      <c r="L298" s="4"/>
      <c r="M298" s="4"/>
      <c r="N298" s="4"/>
      <c r="O298" s="4"/>
      <c r="P298" s="4"/>
      <c r="Q298" s="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43.5" customHeight="1" x14ac:dyDescent="0.4">
      <c r="A299" s="1142" t="s">
        <v>1090</v>
      </c>
      <c r="B299" s="1129" t="s">
        <v>1091</v>
      </c>
      <c r="C299" s="1115" t="s">
        <v>1092</v>
      </c>
      <c r="D299" s="1068" t="s">
        <v>1093</v>
      </c>
      <c r="E299" s="1026" t="s">
        <v>1094</v>
      </c>
      <c r="F299" s="1077" t="s">
        <v>1095</v>
      </c>
      <c r="G299" s="403" t="s">
        <v>1096</v>
      </c>
      <c r="H299" s="297" t="s">
        <v>1097</v>
      </c>
      <c r="I299" s="373"/>
      <c r="J299" s="370"/>
      <c r="K299" s="297" t="s">
        <v>1098</v>
      </c>
      <c r="L299" s="4"/>
      <c r="M299" s="4"/>
      <c r="N299" s="4"/>
      <c r="O299" s="4"/>
      <c r="P299" s="4"/>
      <c r="Q299" s="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43.5" customHeight="1" x14ac:dyDescent="0.4">
      <c r="A300" s="1143"/>
      <c r="B300" s="1130"/>
      <c r="C300" s="814"/>
      <c r="D300" s="1061"/>
      <c r="E300" s="1027"/>
      <c r="F300" s="1078"/>
      <c r="G300" s="403" t="s">
        <v>1099</v>
      </c>
      <c r="H300" s="297" t="s">
        <v>1100</v>
      </c>
      <c r="I300" s="373"/>
      <c r="J300" s="370"/>
      <c r="K300" s="297" t="s">
        <v>1098</v>
      </c>
      <c r="L300" s="4"/>
      <c r="M300" s="303"/>
      <c r="N300" s="303"/>
      <c r="O300" s="4"/>
      <c r="P300" s="4"/>
      <c r="Q300" s="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65.150000000000006" customHeight="1" x14ac:dyDescent="0.4">
      <c r="A301" s="1143"/>
      <c r="B301" s="1130"/>
      <c r="C301" s="814"/>
      <c r="D301" s="1061"/>
      <c r="E301" s="1027"/>
      <c r="F301" s="1078"/>
      <c r="G301" s="403" t="s">
        <v>1101</v>
      </c>
      <c r="H301" s="297" t="s">
        <v>1102</v>
      </c>
      <c r="I301" s="373"/>
      <c r="J301" s="370"/>
      <c r="K301" s="297" t="s">
        <v>1103</v>
      </c>
      <c r="L301" s="294" t="s">
        <v>22</v>
      </c>
      <c r="M301" s="299" t="s">
        <v>1104</v>
      </c>
      <c r="N301" s="369" t="s">
        <v>1105</v>
      </c>
      <c r="O301" s="301"/>
      <c r="P301" s="301"/>
      <c r="Q301" s="368" t="s">
        <v>1106</v>
      </c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43.4" customHeight="1" x14ac:dyDescent="0.4">
      <c r="A302" s="863"/>
      <c r="B302" s="1149"/>
      <c r="C302" s="852"/>
      <c r="D302" s="1060" t="s">
        <v>1107</v>
      </c>
      <c r="E302" s="816" t="s">
        <v>1108</v>
      </c>
      <c r="F302" s="833" t="s">
        <v>1109</v>
      </c>
      <c r="G302" s="1039" t="s">
        <v>1110</v>
      </c>
      <c r="H302" s="811" t="s">
        <v>1111</v>
      </c>
      <c r="I302" s="1042" t="s">
        <v>1112</v>
      </c>
      <c r="J302" s="811" t="s">
        <v>1113</v>
      </c>
      <c r="K302" s="819" t="s">
        <v>1103</v>
      </c>
      <c r="L302" s="304"/>
      <c r="M302" s="304"/>
      <c r="N302" s="304"/>
      <c r="O302" s="304"/>
      <c r="P302" s="304"/>
      <c r="Q302" s="30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43.4" customHeight="1" x14ac:dyDescent="0.4">
      <c r="A303" s="863"/>
      <c r="B303" s="1149"/>
      <c r="C303" s="852"/>
      <c r="D303" s="1061"/>
      <c r="E303" s="817"/>
      <c r="F303" s="834"/>
      <c r="G303" s="1040"/>
      <c r="H303" s="1070"/>
      <c r="I303" s="812"/>
      <c r="J303" s="812"/>
      <c r="K303" s="812"/>
      <c r="L303" s="560" t="s">
        <v>22</v>
      </c>
      <c r="M303" s="561" t="s">
        <v>1114</v>
      </c>
      <c r="N303" s="562" t="s">
        <v>1115</v>
      </c>
      <c r="O303" s="563"/>
      <c r="P303" s="383"/>
      <c r="Q303" s="284" t="s">
        <v>1116</v>
      </c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43.5" customHeight="1" x14ac:dyDescent="0.4">
      <c r="A304" s="863"/>
      <c r="B304" s="1149"/>
      <c r="C304" s="852"/>
      <c r="D304" s="1061"/>
      <c r="E304" s="817"/>
      <c r="F304" s="834"/>
      <c r="G304" s="1041"/>
      <c r="H304" s="812"/>
      <c r="I304" s="41" t="s">
        <v>1117</v>
      </c>
      <c r="J304" s="41" t="s">
        <v>1118</v>
      </c>
      <c r="K304" s="41" t="s">
        <v>1103</v>
      </c>
      <c r="L304" s="10" t="s">
        <v>22</v>
      </c>
      <c r="M304" s="328" t="s">
        <v>1119</v>
      </c>
      <c r="N304" s="329" t="s">
        <v>1120</v>
      </c>
      <c r="O304" s="8" t="s">
        <v>70</v>
      </c>
      <c r="P304" s="9">
        <v>44323</v>
      </c>
      <c r="Q304" s="25" t="s">
        <v>1121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43.5" customHeight="1" x14ac:dyDescent="0.4">
      <c r="A305" s="863"/>
      <c r="B305" s="1149"/>
      <c r="C305" s="852"/>
      <c r="D305" s="1061"/>
      <c r="E305" s="817"/>
      <c r="F305" s="834"/>
      <c r="G305" s="1039" t="s">
        <v>1122</v>
      </c>
      <c r="H305" s="811" t="s">
        <v>1123</v>
      </c>
      <c r="I305" s="41" t="s">
        <v>1124</v>
      </c>
      <c r="J305" s="41" t="s">
        <v>1125</v>
      </c>
      <c r="K305" s="41" t="s">
        <v>1126</v>
      </c>
      <c r="L305" s="420" t="s">
        <v>22</v>
      </c>
      <c r="M305" s="377" t="s">
        <v>1127</v>
      </c>
      <c r="N305" s="558" t="s">
        <v>1128</v>
      </c>
      <c r="O305" s="422"/>
      <c r="P305" s="422"/>
      <c r="Q305" s="559" t="s">
        <v>1129</v>
      </c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43.5" customHeight="1" x14ac:dyDescent="0.4">
      <c r="A306" s="863"/>
      <c r="B306" s="1149"/>
      <c r="C306" s="852"/>
      <c r="D306" s="1061"/>
      <c r="E306" s="817"/>
      <c r="F306" s="834"/>
      <c r="G306" s="1040"/>
      <c r="H306" s="1070"/>
      <c r="I306" s="41" t="s">
        <v>1130</v>
      </c>
      <c r="J306" s="41" t="s">
        <v>1131</v>
      </c>
      <c r="K306" s="41" t="s">
        <v>1126</v>
      </c>
      <c r="L306" s="4"/>
      <c r="M306" s="4"/>
      <c r="N306" s="4"/>
      <c r="O306" s="4"/>
      <c r="P306" s="4"/>
      <c r="Q306" s="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43.5" customHeight="1" x14ac:dyDescent="0.4">
      <c r="A307" s="863"/>
      <c r="B307" s="1149"/>
      <c r="C307" s="852"/>
      <c r="D307" s="1061"/>
      <c r="E307" s="817"/>
      <c r="F307" s="834"/>
      <c r="G307" s="1041"/>
      <c r="H307" s="812"/>
      <c r="I307" s="41" t="s">
        <v>1132</v>
      </c>
      <c r="J307" s="41" t="s">
        <v>1133</v>
      </c>
      <c r="K307" s="41" t="s">
        <v>1126</v>
      </c>
      <c r="L307" s="4"/>
      <c r="M307" s="4"/>
      <c r="N307" s="4"/>
      <c r="O307" s="4"/>
      <c r="P307" s="4"/>
      <c r="Q307" s="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43.5" customHeight="1" x14ac:dyDescent="0.4">
      <c r="A308" s="863"/>
      <c r="B308" s="1149"/>
      <c r="C308" s="852"/>
      <c r="D308" s="1061"/>
      <c r="E308" s="817"/>
      <c r="F308" s="834"/>
      <c r="G308" s="404" t="s">
        <v>1134</v>
      </c>
      <c r="H308" s="40" t="s">
        <v>1135</v>
      </c>
      <c r="I308" s="297"/>
      <c r="J308" s="297"/>
      <c r="K308" s="41" t="s">
        <v>1103</v>
      </c>
      <c r="L308" s="10" t="s">
        <v>22</v>
      </c>
      <c r="M308" s="328" t="s">
        <v>1136</v>
      </c>
      <c r="N308" s="329" t="s">
        <v>1137</v>
      </c>
      <c r="O308" s="8" t="s">
        <v>70</v>
      </c>
      <c r="P308" s="9">
        <v>44202</v>
      </c>
      <c r="Q308" s="25" t="s">
        <v>1138</v>
      </c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43.5" customHeight="1" x14ac:dyDescent="0.4">
      <c r="A309" s="863"/>
      <c r="B309" s="1149"/>
      <c r="C309" s="852"/>
      <c r="D309" s="1061"/>
      <c r="E309" s="817"/>
      <c r="F309" s="834"/>
      <c r="G309" s="404" t="s">
        <v>1139</v>
      </c>
      <c r="H309" s="41" t="s">
        <v>1140</v>
      </c>
      <c r="I309" s="381"/>
      <c r="J309" s="381"/>
      <c r="K309" s="382" t="s">
        <v>1126</v>
      </c>
      <c r="L309" s="301"/>
      <c r="M309" s="383"/>
      <c r="N309" s="383"/>
      <c r="O309" s="301"/>
      <c r="P309" s="301"/>
      <c r="Q309" s="301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43.5" customHeight="1" x14ac:dyDescent="0.4">
      <c r="A310" s="863"/>
      <c r="B310" s="1149"/>
      <c r="C310" s="852"/>
      <c r="D310" s="1061"/>
      <c r="E310" s="1047"/>
      <c r="F310" s="835"/>
      <c r="G310" s="404" t="s">
        <v>1141</v>
      </c>
      <c r="H310" s="380" t="s">
        <v>1142</v>
      </c>
      <c r="I310" s="385"/>
      <c r="J310" s="385"/>
      <c r="K310" s="386" t="s">
        <v>1098</v>
      </c>
      <c r="L310" s="367" t="s">
        <v>22</v>
      </c>
      <c r="M310" s="375" t="s">
        <v>1143</v>
      </c>
      <c r="N310" s="376" t="s">
        <v>1144</v>
      </c>
      <c r="O310" s="311" t="s">
        <v>70</v>
      </c>
      <c r="P310" s="313">
        <v>43879</v>
      </c>
      <c r="Q310" s="284" t="s">
        <v>1145</v>
      </c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41.7" customHeight="1" x14ac:dyDescent="0.4">
      <c r="A311" s="863"/>
      <c r="B311" s="1149"/>
      <c r="C311" s="863"/>
      <c r="D311" s="1060" t="s">
        <v>1146</v>
      </c>
      <c r="E311" s="1028" t="s">
        <v>1147</v>
      </c>
      <c r="F311" s="833" t="s">
        <v>1148</v>
      </c>
      <c r="G311" s="1039" t="s">
        <v>1149</v>
      </c>
      <c r="H311" s="41" t="s">
        <v>1150</v>
      </c>
      <c r="I311" s="372"/>
      <c r="J311" s="372"/>
      <c r="K311" s="384" t="s">
        <v>1151</v>
      </c>
      <c r="L311" s="1097" t="s">
        <v>22</v>
      </c>
      <c r="M311" s="1093" t="s">
        <v>1152</v>
      </c>
      <c r="N311" s="1095" t="s">
        <v>1153</v>
      </c>
      <c r="O311" s="1086">
        <v>0</v>
      </c>
      <c r="P311" s="1111">
        <v>44340</v>
      </c>
      <c r="Q311" s="1109" t="s">
        <v>1154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34.4" customHeight="1" x14ac:dyDescent="0.4">
      <c r="A312" s="863"/>
      <c r="B312" s="1149"/>
      <c r="C312" s="863"/>
      <c r="D312" s="1061"/>
      <c r="E312" s="875"/>
      <c r="F312" s="834"/>
      <c r="G312" s="1040"/>
      <c r="H312" s="290" t="s">
        <v>1155</v>
      </c>
      <c r="I312" s="290"/>
      <c r="J312" s="290"/>
      <c r="K312" s="42" t="s">
        <v>1151</v>
      </c>
      <c r="L312" s="1098"/>
      <c r="M312" s="1094"/>
      <c r="N312" s="1096"/>
      <c r="O312" s="1087"/>
      <c r="P312" s="1112"/>
      <c r="Q312" s="1110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57" customHeight="1" x14ac:dyDescent="0.4">
      <c r="A313" s="863"/>
      <c r="B313" s="1149"/>
      <c r="C313" s="863"/>
      <c r="D313" s="1061"/>
      <c r="E313" s="875"/>
      <c r="F313" s="834"/>
      <c r="G313" s="1041"/>
      <c r="H313" s="41" t="s">
        <v>1150</v>
      </c>
      <c r="I313" s="41"/>
      <c r="J313" s="41"/>
      <c r="K313" s="42"/>
      <c r="L313" s="10" t="s">
        <v>42</v>
      </c>
      <c r="M313" s="328" t="s">
        <v>1156</v>
      </c>
      <c r="N313" s="329" t="s">
        <v>1157</v>
      </c>
      <c r="O313" s="8">
        <v>0</v>
      </c>
      <c r="P313" s="9">
        <v>44270</v>
      </c>
      <c r="Q313" s="287" t="s">
        <v>1158</v>
      </c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43.5" customHeight="1" x14ac:dyDescent="0.4">
      <c r="A314" s="863"/>
      <c r="B314" s="1149"/>
      <c r="C314" s="863"/>
      <c r="D314" s="1061"/>
      <c r="E314" s="875"/>
      <c r="F314" s="834"/>
      <c r="G314" s="404" t="s">
        <v>1159</v>
      </c>
      <c r="H314" s="41" t="s">
        <v>1160</v>
      </c>
      <c r="I314" s="41"/>
      <c r="J314" s="41"/>
      <c r="K314" s="42" t="s">
        <v>1151</v>
      </c>
      <c r="L314" s="10" t="s">
        <v>22</v>
      </c>
      <c r="M314" s="328" t="s">
        <v>1161</v>
      </c>
      <c r="N314" s="329" t="s">
        <v>1162</v>
      </c>
      <c r="O314" s="8">
        <v>0</v>
      </c>
      <c r="P314" s="9">
        <v>44344</v>
      </c>
      <c r="Q314" s="287" t="s">
        <v>1163</v>
      </c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02" x14ac:dyDescent="0.4">
      <c r="A315" s="863"/>
      <c r="B315" s="1149"/>
      <c r="C315" s="863"/>
      <c r="D315" s="1061"/>
      <c r="E315" s="875"/>
      <c r="F315" s="834"/>
      <c r="G315" s="404" t="s">
        <v>1164</v>
      </c>
      <c r="H315" s="41" t="s">
        <v>1165</v>
      </c>
      <c r="I315" s="41"/>
      <c r="J315" s="41"/>
      <c r="K315" s="42" t="s">
        <v>1166</v>
      </c>
      <c r="L315" s="22" t="s">
        <v>42</v>
      </c>
      <c r="M315" s="273" t="s">
        <v>1167</v>
      </c>
      <c r="N315" s="316" t="s">
        <v>1168</v>
      </c>
      <c r="O315" s="4"/>
      <c r="P315" s="4"/>
      <c r="Q315" s="25" t="s">
        <v>1169</v>
      </c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33" customHeight="1" x14ac:dyDescent="0.4">
      <c r="A316" s="863"/>
      <c r="B316" s="1149"/>
      <c r="C316" s="863"/>
      <c r="D316" s="1061"/>
      <c r="E316" s="875"/>
      <c r="F316" s="834"/>
      <c r="G316" s="404" t="s">
        <v>1170</v>
      </c>
      <c r="H316" s="381" t="s">
        <v>1171</v>
      </c>
      <c r="I316" s="41"/>
      <c r="J316" s="41"/>
      <c r="K316" s="42"/>
      <c r="L316" s="22"/>
      <c r="M316" s="273"/>
      <c r="N316" s="316"/>
      <c r="O316" s="4"/>
      <c r="P316" s="4"/>
      <c r="Q316" s="2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43.5" customHeight="1" x14ac:dyDescent="0.4">
      <c r="A317" s="863"/>
      <c r="B317" s="1149"/>
      <c r="C317" s="863"/>
      <c r="D317" s="1061"/>
      <c r="E317" s="875"/>
      <c r="F317" s="834"/>
      <c r="G317" s="1073" t="s">
        <v>1172</v>
      </c>
      <c r="H317" s="1029" t="s">
        <v>1173</v>
      </c>
      <c r="I317" s="403" t="s">
        <v>1174</v>
      </c>
      <c r="J317" s="41" t="s">
        <v>1175</v>
      </c>
      <c r="K317" s="42" t="s">
        <v>1151</v>
      </c>
      <c r="L317" s="4"/>
      <c r="M317" s="4"/>
      <c r="N317" s="4"/>
      <c r="O317" s="4"/>
      <c r="P317" s="4"/>
      <c r="Q317" s="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43.5" customHeight="1" x14ac:dyDescent="0.4">
      <c r="A318" s="863"/>
      <c r="B318" s="1149"/>
      <c r="C318" s="863"/>
      <c r="D318" s="1061"/>
      <c r="E318" s="875"/>
      <c r="F318" s="834"/>
      <c r="G318" s="1074"/>
      <c r="H318" s="1029"/>
      <c r="I318" s="403" t="s">
        <v>1176</v>
      </c>
      <c r="J318" s="41" t="s">
        <v>1177</v>
      </c>
      <c r="K318" s="42" t="s">
        <v>1166</v>
      </c>
      <c r="L318" s="4"/>
      <c r="M318" s="4"/>
      <c r="N318" s="4"/>
      <c r="O318" s="4"/>
      <c r="P318" s="4"/>
      <c r="Q318" s="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68.150000000000006" customHeight="1" x14ac:dyDescent="0.4">
      <c r="A319" s="863"/>
      <c r="B319" s="1149"/>
      <c r="C319" s="863"/>
      <c r="D319" s="1061"/>
      <c r="E319" s="875"/>
      <c r="F319" s="834"/>
      <c r="G319" s="1074"/>
      <c r="H319" s="1029"/>
      <c r="I319" s="403" t="s">
        <v>1178</v>
      </c>
      <c r="J319" s="41" t="s">
        <v>1179</v>
      </c>
      <c r="K319" s="42" t="s">
        <v>1166</v>
      </c>
      <c r="L319" s="43" t="s">
        <v>22</v>
      </c>
      <c r="M319" s="501" t="s">
        <v>1152</v>
      </c>
      <c r="N319" s="502" t="s">
        <v>1180</v>
      </c>
      <c r="O319" s="4"/>
      <c r="P319" s="4"/>
      <c r="Q319" s="25" t="s">
        <v>1181</v>
      </c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68.150000000000006" customHeight="1" x14ac:dyDescent="0.4">
      <c r="A320" s="863"/>
      <c r="B320" s="1149"/>
      <c r="C320" s="863"/>
      <c r="D320" s="1061"/>
      <c r="E320" s="875"/>
      <c r="F320" s="834"/>
      <c r="G320" s="1074"/>
      <c r="H320" s="1029"/>
      <c r="I320" s="403" t="s">
        <v>1182</v>
      </c>
      <c r="J320" s="41" t="s">
        <v>1183</v>
      </c>
      <c r="K320" s="42" t="s">
        <v>1166</v>
      </c>
      <c r="L320" s="43" t="s">
        <v>22</v>
      </c>
      <c r="M320" s="501" t="s">
        <v>1161</v>
      </c>
      <c r="N320" s="502" t="s">
        <v>1184</v>
      </c>
      <c r="O320" s="4"/>
      <c r="P320" s="4"/>
      <c r="Q320" s="25" t="s">
        <v>1185</v>
      </c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32.700000000000003" customHeight="1" x14ac:dyDescent="0.4">
      <c r="A321" s="863"/>
      <c r="B321" s="1149"/>
      <c r="C321" s="863"/>
      <c r="D321" s="1069"/>
      <c r="E321" s="875"/>
      <c r="F321" s="834"/>
      <c r="G321" s="1075"/>
      <c r="H321" s="1029"/>
      <c r="I321" s="403" t="s">
        <v>1186</v>
      </c>
      <c r="J321" s="564" t="s">
        <v>1187</v>
      </c>
      <c r="K321" s="42" t="s">
        <v>1166</v>
      </c>
      <c r="L321" s="322" t="s">
        <v>22</v>
      </c>
      <c r="M321" s="323" t="s">
        <v>1188</v>
      </c>
      <c r="N321" s="565" t="s">
        <v>1189</v>
      </c>
      <c r="O321" s="325" t="s">
        <v>70</v>
      </c>
      <c r="P321" s="326">
        <v>44435</v>
      </c>
      <c r="Q321" s="25" t="s">
        <v>1190</v>
      </c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43.5" customHeight="1" x14ac:dyDescent="0.4">
      <c r="A322" s="863"/>
      <c r="B322" s="1149"/>
      <c r="C322" s="852"/>
      <c r="D322" s="1081" t="s">
        <v>1191</v>
      </c>
      <c r="E322" s="816" t="s">
        <v>1192</v>
      </c>
      <c r="F322" s="1062" t="s">
        <v>1193</v>
      </c>
      <c r="G322" s="1030" t="s">
        <v>1194</v>
      </c>
      <c r="H322" s="1035" t="s">
        <v>1195</v>
      </c>
      <c r="I322" s="403" t="s">
        <v>1196</v>
      </c>
      <c r="J322" s="40" t="s">
        <v>1197</v>
      </c>
      <c r="K322" s="297" t="s">
        <v>1166</v>
      </c>
      <c r="L322" s="4"/>
      <c r="M322" s="4"/>
      <c r="N322" s="4"/>
      <c r="O322" s="4"/>
      <c r="P322" s="4"/>
      <c r="Q322" s="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43.5" customHeight="1" x14ac:dyDescent="0.4">
      <c r="A323" s="863"/>
      <c r="B323" s="1149"/>
      <c r="C323" s="852"/>
      <c r="D323" s="1061"/>
      <c r="E323" s="817"/>
      <c r="F323" s="1063"/>
      <c r="G323" s="1031"/>
      <c r="H323" s="1036"/>
      <c r="I323" s="403" t="s">
        <v>1198</v>
      </c>
      <c r="J323" s="40" t="s">
        <v>1199</v>
      </c>
      <c r="K323" s="297" t="s">
        <v>1166</v>
      </c>
      <c r="L323" s="4"/>
      <c r="M323" s="4"/>
      <c r="N323" s="4"/>
      <c r="O323" s="4"/>
      <c r="P323" s="4"/>
      <c r="Q323" s="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43.5" customHeight="1" x14ac:dyDescent="0.4">
      <c r="A324" s="863"/>
      <c r="B324" s="1149"/>
      <c r="C324" s="852"/>
      <c r="D324" s="1061"/>
      <c r="E324" s="817"/>
      <c r="F324" s="1063"/>
      <c r="G324" s="1031"/>
      <c r="H324" s="1036"/>
      <c r="I324" s="403" t="s">
        <v>1200</v>
      </c>
      <c r="J324" s="40" t="s">
        <v>1201</v>
      </c>
      <c r="K324" s="297" t="s">
        <v>1166</v>
      </c>
      <c r="L324" s="4"/>
      <c r="M324" s="4"/>
      <c r="N324" s="4"/>
      <c r="O324" s="4"/>
      <c r="P324" s="4"/>
      <c r="Q324" s="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43.5" customHeight="1" x14ac:dyDescent="0.4">
      <c r="A325" s="863"/>
      <c r="B325" s="1149"/>
      <c r="C325" s="852"/>
      <c r="D325" s="1061"/>
      <c r="E325" s="817"/>
      <c r="F325" s="1063"/>
      <c r="G325" s="1031"/>
      <c r="H325" s="1036"/>
      <c r="I325" s="403" t="s">
        <v>1202</v>
      </c>
      <c r="J325" s="40" t="s">
        <v>1203</v>
      </c>
      <c r="K325" s="297" t="s">
        <v>1166</v>
      </c>
      <c r="L325" s="4"/>
      <c r="M325" s="4"/>
      <c r="N325" s="4"/>
      <c r="O325" s="4"/>
      <c r="P325" s="4"/>
      <c r="Q325" s="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43.5" customHeight="1" x14ac:dyDescent="0.4">
      <c r="A326" s="863"/>
      <c r="B326" s="1149"/>
      <c r="C326" s="852"/>
      <c r="D326" s="1061"/>
      <c r="E326" s="817"/>
      <c r="F326" s="1063"/>
      <c r="G326" s="1032"/>
      <c r="H326" s="1037"/>
      <c r="I326" s="403" t="s">
        <v>1204</v>
      </c>
      <c r="J326" s="40" t="s">
        <v>1205</v>
      </c>
      <c r="K326" s="297" t="s">
        <v>1166</v>
      </c>
      <c r="L326" s="4"/>
      <c r="M326" s="4"/>
      <c r="N326" s="4"/>
      <c r="O326" s="4"/>
      <c r="P326" s="4"/>
      <c r="Q326" s="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43.5" customHeight="1" x14ac:dyDescent="0.4">
      <c r="A327" s="863"/>
      <c r="B327" s="1149"/>
      <c r="C327" s="852"/>
      <c r="D327" s="1061"/>
      <c r="E327" s="817"/>
      <c r="F327" s="1063"/>
      <c r="G327" s="1035" t="s">
        <v>1206</v>
      </c>
      <c r="H327" s="1035" t="s">
        <v>1207</v>
      </c>
      <c r="I327" s="403"/>
      <c r="J327" s="40"/>
      <c r="K327" s="297"/>
      <c r="L327" s="322" t="s">
        <v>42</v>
      </c>
      <c r="M327" s="323" t="s">
        <v>1208</v>
      </c>
      <c r="N327" s="565" t="s">
        <v>1209</v>
      </c>
      <c r="O327" s="325"/>
      <c r="P327" s="326"/>
      <c r="Q327" s="25" t="s">
        <v>1210</v>
      </c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43.5" customHeight="1" x14ac:dyDescent="0.4">
      <c r="A328" s="863"/>
      <c r="B328" s="1149"/>
      <c r="C328" s="852"/>
      <c r="D328" s="1061"/>
      <c r="E328" s="817"/>
      <c r="F328" s="1063"/>
      <c r="G328" s="1036"/>
      <c r="H328" s="1036"/>
      <c r="I328" s="403" t="s">
        <v>1211</v>
      </c>
      <c r="J328" s="40" t="s">
        <v>1212</v>
      </c>
      <c r="K328" s="297" t="s">
        <v>1166</v>
      </c>
      <c r="L328" s="4"/>
      <c r="M328" s="4"/>
      <c r="N328" s="4"/>
      <c r="O328" s="4"/>
      <c r="P328" s="4"/>
      <c r="Q328" s="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43.5" customHeight="1" x14ac:dyDescent="0.4">
      <c r="A329" s="863"/>
      <c r="B329" s="1149"/>
      <c r="C329" s="852"/>
      <c r="D329" s="1061"/>
      <c r="E329" s="817"/>
      <c r="F329" s="1063"/>
      <c r="G329" s="1036"/>
      <c r="H329" s="1036"/>
      <c r="I329" s="403" t="s">
        <v>1213</v>
      </c>
      <c r="J329" s="40" t="s">
        <v>1214</v>
      </c>
      <c r="K329" s="297" t="s">
        <v>1166</v>
      </c>
      <c r="L329" s="4"/>
      <c r="M329" s="4"/>
      <c r="N329" s="4"/>
      <c r="O329" s="4"/>
      <c r="P329" s="4"/>
      <c r="Q329" s="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43.5" customHeight="1" x14ac:dyDescent="0.4">
      <c r="A330" s="863"/>
      <c r="B330" s="1149"/>
      <c r="C330" s="852"/>
      <c r="D330" s="1061"/>
      <c r="E330" s="817"/>
      <c r="F330" s="1063"/>
      <c r="G330" s="1036"/>
      <c r="H330" s="1036"/>
      <c r="I330" s="403" t="s">
        <v>1215</v>
      </c>
      <c r="J330" s="40" t="s">
        <v>1216</v>
      </c>
      <c r="K330" s="297" t="s">
        <v>1166</v>
      </c>
      <c r="L330" s="4"/>
      <c r="M330" s="4"/>
      <c r="N330" s="4"/>
      <c r="O330" s="4"/>
      <c r="P330" s="4"/>
      <c r="Q330" s="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43.5" customHeight="1" x14ac:dyDescent="0.4">
      <c r="A331" s="863"/>
      <c r="B331" s="1149"/>
      <c r="C331" s="852"/>
      <c r="D331" s="1061"/>
      <c r="E331" s="817"/>
      <c r="F331" s="1063"/>
      <c r="G331" s="1037"/>
      <c r="H331" s="1037"/>
      <c r="I331" s="403" t="s">
        <v>1217</v>
      </c>
      <c r="J331" s="40" t="s">
        <v>1218</v>
      </c>
      <c r="K331" s="297" t="s">
        <v>1166</v>
      </c>
      <c r="L331" s="4"/>
      <c r="M331" s="4"/>
      <c r="N331" s="4"/>
      <c r="O331" s="4"/>
      <c r="P331" s="4"/>
      <c r="Q331" s="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43.5" customHeight="1" x14ac:dyDescent="0.4">
      <c r="A332" s="863"/>
      <c r="B332" s="1149"/>
      <c r="C332" s="852"/>
      <c r="D332" s="1061"/>
      <c r="E332" s="817"/>
      <c r="F332" s="1063"/>
      <c r="G332" s="1065" t="s">
        <v>1219</v>
      </c>
      <c r="H332" s="1071" t="s">
        <v>1220</v>
      </c>
      <c r="I332" s="403" t="s">
        <v>1221</v>
      </c>
      <c r="J332" s="40" t="s">
        <v>1222</v>
      </c>
      <c r="K332" s="482" t="s">
        <v>1223</v>
      </c>
      <c r="L332" s="4"/>
      <c r="M332" s="4"/>
      <c r="N332" s="4"/>
      <c r="O332" s="4"/>
      <c r="P332" s="4"/>
      <c r="Q332" s="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43.5" customHeight="1" x14ac:dyDescent="0.4">
      <c r="A333" s="863"/>
      <c r="B333" s="1149"/>
      <c r="C333" s="852"/>
      <c r="D333" s="1061"/>
      <c r="E333" s="817"/>
      <c r="F333" s="1063"/>
      <c r="G333" s="1066"/>
      <c r="H333" s="1076"/>
      <c r="I333" s="403" t="s">
        <v>1224</v>
      </c>
      <c r="J333" s="40" t="s">
        <v>1225</v>
      </c>
      <c r="K333" s="482" t="s">
        <v>1223</v>
      </c>
      <c r="L333" s="4"/>
      <c r="M333" s="4"/>
      <c r="N333" s="4"/>
      <c r="O333" s="4"/>
      <c r="P333" s="4"/>
      <c r="Q333" s="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43.5" customHeight="1" x14ac:dyDescent="0.4">
      <c r="A334" s="863"/>
      <c r="B334" s="1149"/>
      <c r="C334" s="852"/>
      <c r="D334" s="1061"/>
      <c r="E334" s="817"/>
      <c r="F334" s="1063"/>
      <c r="G334" s="1066"/>
      <c r="H334" s="1076"/>
      <c r="I334" s="403" t="s">
        <v>1226</v>
      </c>
      <c r="J334" s="40" t="s">
        <v>1227</v>
      </c>
      <c r="K334" s="482" t="s">
        <v>1223</v>
      </c>
      <c r="L334" s="4"/>
      <c r="M334" s="4"/>
      <c r="N334" s="4"/>
      <c r="O334" s="4"/>
      <c r="P334" s="4"/>
      <c r="Q334" s="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43.5" customHeight="1" x14ac:dyDescent="0.4">
      <c r="A335" s="863"/>
      <c r="B335" s="1149"/>
      <c r="C335" s="852"/>
      <c r="D335" s="1061"/>
      <c r="E335" s="817"/>
      <c r="F335" s="1063"/>
      <c r="G335" s="1066"/>
      <c r="H335" s="1076"/>
      <c r="I335" s="403" t="s">
        <v>1228</v>
      </c>
      <c r="J335" s="40" t="s">
        <v>1229</v>
      </c>
      <c r="K335" s="482" t="s">
        <v>1223</v>
      </c>
      <c r="L335" s="4"/>
      <c r="M335" s="4"/>
      <c r="N335" s="4"/>
      <c r="O335" s="4"/>
      <c r="P335" s="4"/>
      <c r="Q335" s="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43.5" customHeight="1" x14ac:dyDescent="0.4">
      <c r="A336" s="863"/>
      <c r="B336" s="1149"/>
      <c r="C336" s="852"/>
      <c r="D336" s="1061"/>
      <c r="E336" s="817"/>
      <c r="F336" s="1063"/>
      <c r="G336" s="1066"/>
      <c r="H336" s="1076"/>
      <c r="I336" s="403" t="s">
        <v>1230</v>
      </c>
      <c r="J336" s="40" t="s">
        <v>1231</v>
      </c>
      <c r="K336" s="482" t="s">
        <v>1223</v>
      </c>
      <c r="L336" s="4"/>
      <c r="M336" s="4"/>
      <c r="N336" s="4"/>
      <c r="O336" s="4"/>
      <c r="P336" s="4"/>
      <c r="Q336" s="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43.5" customHeight="1" x14ac:dyDescent="0.4">
      <c r="A337" s="863"/>
      <c r="B337" s="1149"/>
      <c r="C337" s="852"/>
      <c r="D337" s="1061"/>
      <c r="E337" s="817"/>
      <c r="F337" s="1063"/>
      <c r="G337" s="1067"/>
      <c r="H337" s="1072"/>
      <c r="I337" s="403" t="s">
        <v>1232</v>
      </c>
      <c r="J337" s="40" t="s">
        <v>1233</v>
      </c>
      <c r="K337" s="482"/>
      <c r="L337" s="4"/>
      <c r="M337" s="4"/>
      <c r="N337" s="4"/>
      <c r="O337" s="4"/>
      <c r="P337" s="4"/>
      <c r="Q337" s="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29.15" x14ac:dyDescent="0.4">
      <c r="A338" s="863"/>
      <c r="B338" s="1149"/>
      <c r="C338" s="852"/>
      <c r="D338" s="1061"/>
      <c r="E338" s="817"/>
      <c r="F338" s="1063"/>
      <c r="G338" s="1065" t="s">
        <v>1234</v>
      </c>
      <c r="H338" s="1071" t="s">
        <v>1235</v>
      </c>
      <c r="I338" s="403" t="s">
        <v>1236</v>
      </c>
      <c r="J338" s="40" t="s">
        <v>1237</v>
      </c>
      <c r="K338" s="297" t="s">
        <v>1166</v>
      </c>
      <c r="L338" s="567" t="s">
        <v>22</v>
      </c>
      <c r="M338" s="501" t="s">
        <v>1238</v>
      </c>
      <c r="N338" s="502" t="s">
        <v>1239</v>
      </c>
      <c r="O338" s="50"/>
      <c r="P338" s="50"/>
      <c r="Q338" s="284" t="s">
        <v>1240</v>
      </c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28.2" customHeight="1" x14ac:dyDescent="0.4">
      <c r="A339" s="863"/>
      <c r="B339" s="1149"/>
      <c r="C339" s="852"/>
      <c r="D339" s="1061"/>
      <c r="E339" s="817"/>
      <c r="F339" s="1063"/>
      <c r="G339" s="1067"/>
      <c r="H339" s="1072"/>
      <c r="I339" s="403" t="s">
        <v>1241</v>
      </c>
      <c r="J339" s="40" t="s">
        <v>1242</v>
      </c>
      <c r="K339" s="297" t="s">
        <v>1166</v>
      </c>
      <c r="L339" s="420" t="s">
        <v>22</v>
      </c>
      <c r="M339" s="566" t="s">
        <v>1243</v>
      </c>
      <c r="N339" s="316" t="s">
        <v>1244</v>
      </c>
      <c r="O339" s="422"/>
      <c r="P339" s="422"/>
      <c r="Q339" s="559" t="s">
        <v>1129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27.65" customHeight="1" x14ac:dyDescent="0.4">
      <c r="A340" s="863"/>
      <c r="B340" s="1149"/>
      <c r="C340" s="852"/>
      <c r="D340" s="1061"/>
      <c r="E340" s="817"/>
      <c r="F340" s="1063"/>
      <c r="G340" s="1101" t="s">
        <v>1245</v>
      </c>
      <c r="H340" s="1099" t="s">
        <v>1246</v>
      </c>
      <c r="I340" s="816" t="s">
        <v>1247</v>
      </c>
      <c r="J340" s="813" t="s">
        <v>1248</v>
      </c>
      <c r="K340" s="862" t="s">
        <v>203</v>
      </c>
      <c r="L340" s="10" t="s">
        <v>22</v>
      </c>
      <c r="M340" s="328" t="s">
        <v>1249</v>
      </c>
      <c r="N340" s="455" t="s">
        <v>1250</v>
      </c>
      <c r="O340" s="8" t="s">
        <v>70</v>
      </c>
      <c r="P340" s="9">
        <v>44641</v>
      </c>
      <c r="Q340" s="25" t="s">
        <v>1251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58.3" x14ac:dyDescent="0.4">
      <c r="A341" s="863"/>
      <c r="B341" s="1149"/>
      <c r="C341" s="852"/>
      <c r="D341" s="1061"/>
      <c r="E341" s="817"/>
      <c r="F341" s="1063"/>
      <c r="G341" s="1102"/>
      <c r="H341" s="1100"/>
      <c r="I341" s="1047"/>
      <c r="J341" s="873"/>
      <c r="K341" s="867"/>
      <c r="L341" s="10" t="s">
        <v>28</v>
      </c>
      <c r="M341" s="328" t="s">
        <v>1252</v>
      </c>
      <c r="N341" s="455" t="s">
        <v>1253</v>
      </c>
      <c r="O341" s="8"/>
      <c r="P341" s="9"/>
      <c r="Q341" s="25" t="s">
        <v>428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42.45" x14ac:dyDescent="0.4">
      <c r="A342" s="863"/>
      <c r="B342" s="1149"/>
      <c r="C342" s="852"/>
      <c r="D342" s="1061"/>
      <c r="E342" s="817"/>
      <c r="F342" s="1063"/>
      <c r="G342" s="1102"/>
      <c r="H342" s="1100"/>
      <c r="I342" s="447" t="s">
        <v>1254</v>
      </c>
      <c r="J342" s="305" t="s">
        <v>1255</v>
      </c>
      <c r="K342" s="308" t="s">
        <v>524</v>
      </c>
      <c r="L342" s="22"/>
      <c r="M342" s="273"/>
      <c r="N342" s="296"/>
      <c r="O342" s="50"/>
      <c r="P342" s="50"/>
      <c r="Q342" s="28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28.3" x14ac:dyDescent="0.4">
      <c r="A343" s="863"/>
      <c r="B343" s="1149"/>
      <c r="C343" s="852"/>
      <c r="D343" s="1061"/>
      <c r="E343" s="817"/>
      <c r="F343" s="1063"/>
      <c r="G343" s="1102"/>
      <c r="H343" s="1100"/>
      <c r="I343" s="447" t="s">
        <v>1256</v>
      </c>
      <c r="J343" s="305" t="s">
        <v>1257</v>
      </c>
      <c r="K343" s="308" t="s">
        <v>1258</v>
      </c>
      <c r="L343" s="22"/>
      <c r="M343" s="273"/>
      <c r="N343" s="296"/>
      <c r="O343" s="50"/>
      <c r="P343" s="50"/>
      <c r="Q343" s="28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29.15" x14ac:dyDescent="0.4">
      <c r="A344" s="863"/>
      <c r="B344" s="1149"/>
      <c r="C344" s="852"/>
      <c r="D344" s="1061"/>
      <c r="E344" s="817"/>
      <c r="F344" s="1063"/>
      <c r="G344" s="1102"/>
      <c r="H344" s="1100"/>
      <c r="I344" s="1092" t="s">
        <v>1259</v>
      </c>
      <c r="J344" s="1103" t="s">
        <v>1260</v>
      </c>
      <c r="K344" s="483"/>
      <c r="L344" s="10" t="s">
        <v>22</v>
      </c>
      <c r="M344" s="328" t="s">
        <v>1261</v>
      </c>
      <c r="N344" s="455" t="s">
        <v>1262</v>
      </c>
      <c r="O344" s="8" t="s">
        <v>70</v>
      </c>
      <c r="P344" s="9">
        <v>43860</v>
      </c>
      <c r="Q344" s="25" t="s">
        <v>1263</v>
      </c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60.75" customHeight="1" x14ac:dyDescent="0.4">
      <c r="A345" s="863"/>
      <c r="B345" s="1149"/>
      <c r="C345" s="852"/>
      <c r="D345" s="1061"/>
      <c r="E345" s="817"/>
      <c r="F345" s="1063"/>
      <c r="G345" s="1102"/>
      <c r="H345" s="1100"/>
      <c r="I345" s="1092"/>
      <c r="J345" s="1103"/>
      <c r="K345" s="483" t="s">
        <v>1264</v>
      </c>
      <c r="L345" s="603" t="s">
        <v>22</v>
      </c>
      <c r="M345" s="501" t="s">
        <v>1265</v>
      </c>
      <c r="N345" s="503" t="s">
        <v>1262</v>
      </c>
      <c r="O345" s="8"/>
      <c r="P345" s="9"/>
      <c r="Q345" s="25" t="s">
        <v>1266</v>
      </c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29.15" x14ac:dyDescent="0.4">
      <c r="A346" s="863"/>
      <c r="B346" s="1149"/>
      <c r="C346" s="852"/>
      <c r="D346" s="1061"/>
      <c r="E346" s="817"/>
      <c r="F346" s="1063"/>
      <c r="G346" s="1102"/>
      <c r="H346" s="1100"/>
      <c r="I346" s="1092"/>
      <c r="J346" s="1103"/>
      <c r="K346" s="483" t="s">
        <v>1264</v>
      </c>
      <c r="L346" s="484" t="s">
        <v>22</v>
      </c>
      <c r="M346" s="501" t="s">
        <v>1267</v>
      </c>
      <c r="N346" s="503" t="s">
        <v>1268</v>
      </c>
      <c r="O346" s="448"/>
      <c r="P346" s="448"/>
      <c r="Q346" s="485" t="s">
        <v>1263</v>
      </c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50.25" customHeight="1" x14ac:dyDescent="0.4">
      <c r="A347" s="863"/>
      <c r="B347" s="1149"/>
      <c r="C347" s="852"/>
      <c r="D347" s="1061"/>
      <c r="E347" s="817"/>
      <c r="F347" s="1063"/>
      <c r="G347" s="1102"/>
      <c r="H347" s="1100"/>
      <c r="I347" s="1092"/>
      <c r="J347" s="1103"/>
      <c r="K347" s="483" t="s">
        <v>1264</v>
      </c>
      <c r="L347" s="479" t="s">
        <v>22</v>
      </c>
      <c r="M347" s="273" t="s">
        <v>1265</v>
      </c>
      <c r="N347" s="316" t="s">
        <v>1269</v>
      </c>
      <c r="O347" s="4"/>
      <c r="P347" s="4"/>
      <c r="Q347" s="25" t="s">
        <v>1270</v>
      </c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29.15" x14ac:dyDescent="0.4">
      <c r="A348" s="863"/>
      <c r="B348" s="1149"/>
      <c r="C348" s="852"/>
      <c r="D348" s="1061"/>
      <c r="E348" s="817"/>
      <c r="F348" s="1063"/>
      <c r="G348" s="1102"/>
      <c r="H348" s="1100"/>
      <c r="I348" s="1092"/>
      <c r="J348" s="1103"/>
      <c r="K348" s="483" t="s">
        <v>1264</v>
      </c>
      <c r="L348" s="484" t="s">
        <v>22</v>
      </c>
      <c r="M348" s="501" t="s">
        <v>1271</v>
      </c>
      <c r="N348" s="503" t="s">
        <v>1272</v>
      </c>
      <c r="O348" s="448"/>
      <c r="P348" s="448"/>
      <c r="Q348" s="485" t="s">
        <v>1263</v>
      </c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60" customHeight="1" x14ac:dyDescent="0.4">
      <c r="A349" s="863"/>
      <c r="B349" s="1149"/>
      <c r="C349" s="852"/>
      <c r="D349" s="1061"/>
      <c r="E349" s="817"/>
      <c r="F349" s="1063"/>
      <c r="G349" s="1102"/>
      <c r="H349" s="1100"/>
      <c r="I349" s="1092"/>
      <c r="J349" s="1103"/>
      <c r="K349" s="483" t="s">
        <v>1264</v>
      </c>
      <c r="L349" s="479" t="s">
        <v>22</v>
      </c>
      <c r="M349" s="273" t="s">
        <v>1273</v>
      </c>
      <c r="N349" s="316" t="s">
        <v>1274</v>
      </c>
      <c r="O349" s="4"/>
      <c r="P349" s="4"/>
      <c r="Q349" s="25" t="s">
        <v>1270</v>
      </c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29.15" x14ac:dyDescent="0.4">
      <c r="A350" s="863"/>
      <c r="B350" s="1149"/>
      <c r="C350" s="852"/>
      <c r="D350" s="1061"/>
      <c r="E350" s="817"/>
      <c r="F350" s="1063"/>
      <c r="G350" s="1102"/>
      <c r="H350" s="1100"/>
      <c r="I350" s="1092"/>
      <c r="J350" s="1103"/>
      <c r="K350" s="483" t="s">
        <v>1264</v>
      </c>
      <c r="L350" s="484" t="s">
        <v>22</v>
      </c>
      <c r="M350" s="501" t="s">
        <v>1275</v>
      </c>
      <c r="N350" s="503" t="s">
        <v>1276</v>
      </c>
      <c r="O350" s="448"/>
      <c r="P350" s="448"/>
      <c r="Q350" s="485" t="s">
        <v>1263</v>
      </c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58.2" customHeight="1" x14ac:dyDescent="0.4">
      <c r="A351" s="863"/>
      <c r="B351" s="1149"/>
      <c r="C351" s="852"/>
      <c r="D351" s="1061"/>
      <c r="E351" s="817"/>
      <c r="F351" s="1063"/>
      <c r="G351" s="1102"/>
      <c r="H351" s="1100"/>
      <c r="I351" s="1092"/>
      <c r="J351" s="1103"/>
      <c r="K351" s="483" t="s">
        <v>1264</v>
      </c>
      <c r="L351" s="479" t="s">
        <v>22</v>
      </c>
      <c r="M351" s="273" t="s">
        <v>1277</v>
      </c>
      <c r="N351" s="316" t="s">
        <v>1278</v>
      </c>
      <c r="O351" s="4"/>
      <c r="P351" s="4"/>
      <c r="Q351" s="25" t="s">
        <v>1270</v>
      </c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28.3" x14ac:dyDescent="0.4">
      <c r="A352" s="863"/>
      <c r="B352" s="1149"/>
      <c r="C352" s="852"/>
      <c r="D352" s="1061"/>
      <c r="E352" s="817"/>
      <c r="F352" s="1063"/>
      <c r="G352" s="1082" t="s">
        <v>1279</v>
      </c>
      <c r="H352" s="1114" t="s">
        <v>1280</v>
      </c>
      <c r="I352" s="480" t="s">
        <v>1281</v>
      </c>
      <c r="J352" s="481" t="s">
        <v>1282</v>
      </c>
      <c r="K352" s="297"/>
      <c r="L352" s="22"/>
      <c r="M352" s="273"/>
      <c r="N352" s="296"/>
      <c r="O352" s="50"/>
      <c r="P352" s="50"/>
      <c r="Q352" s="28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42" customHeight="1" x14ac:dyDescent="0.4">
      <c r="A353" s="863"/>
      <c r="B353" s="1149"/>
      <c r="C353" s="852"/>
      <c r="D353" s="1061"/>
      <c r="E353" s="817"/>
      <c r="F353" s="1063"/>
      <c r="G353" s="1082"/>
      <c r="H353" s="1114"/>
      <c r="I353" s="1092" t="s">
        <v>1283</v>
      </c>
      <c r="J353" s="1104" t="s">
        <v>1284</v>
      </c>
      <c r="K353" s="297"/>
      <c r="L353" s="22" t="s">
        <v>22</v>
      </c>
      <c r="M353" s="273" t="s">
        <v>1285</v>
      </c>
      <c r="N353" s="316" t="s">
        <v>1286</v>
      </c>
      <c r="O353" s="4"/>
      <c r="P353" s="4"/>
      <c r="Q353" s="272" t="s">
        <v>1287</v>
      </c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29.15" x14ac:dyDescent="0.4">
      <c r="A354" s="863"/>
      <c r="B354" s="1149"/>
      <c r="C354" s="852"/>
      <c r="D354" s="1069"/>
      <c r="E354" s="1047"/>
      <c r="F354" s="1064"/>
      <c r="G354" s="1082"/>
      <c r="H354" s="1114"/>
      <c r="I354" s="1092"/>
      <c r="J354" s="1105"/>
      <c r="K354" s="297"/>
      <c r="L354" s="22" t="s">
        <v>1071</v>
      </c>
      <c r="M354" s="273" t="s">
        <v>1288</v>
      </c>
      <c r="N354" s="316" t="s">
        <v>1289</v>
      </c>
      <c r="O354" s="4"/>
      <c r="P354" s="4"/>
      <c r="Q354" s="272" t="s">
        <v>1287</v>
      </c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43.5" customHeight="1" x14ac:dyDescent="0.4">
      <c r="A355" s="863"/>
      <c r="B355" s="1149"/>
      <c r="C355" s="852"/>
      <c r="D355" s="1060" t="s">
        <v>1290</v>
      </c>
      <c r="E355" s="816" t="s">
        <v>1291</v>
      </c>
      <c r="F355" s="833" t="s">
        <v>1292</v>
      </c>
      <c r="G355" s="403" t="s">
        <v>1293</v>
      </c>
      <c r="H355" s="40" t="s">
        <v>1294</v>
      </c>
      <c r="I355" s="297"/>
      <c r="J355" s="297"/>
      <c r="K355" s="297" t="s">
        <v>1223</v>
      </c>
      <c r="L355" s="4"/>
      <c r="M355" s="4"/>
      <c r="N355" s="4"/>
      <c r="O355" s="4"/>
      <c r="P355" s="4"/>
      <c r="Q355" s="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43.5" customHeight="1" x14ac:dyDescent="0.4">
      <c r="A356" s="863"/>
      <c r="B356" s="1149"/>
      <c r="C356" s="852"/>
      <c r="D356" s="852"/>
      <c r="E356" s="852"/>
      <c r="F356" s="1079"/>
      <c r="G356" s="403" t="s">
        <v>1295</v>
      </c>
      <c r="H356" s="40" t="s">
        <v>1296</v>
      </c>
      <c r="I356" s="297"/>
      <c r="J356" s="297"/>
      <c r="K356" s="297" t="s">
        <v>1223</v>
      </c>
      <c r="L356" s="4"/>
      <c r="M356" s="4"/>
      <c r="N356" s="4"/>
      <c r="O356" s="4"/>
      <c r="P356" s="4"/>
      <c r="Q356" s="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43.5" customHeight="1" x14ac:dyDescent="0.4">
      <c r="A357" s="863"/>
      <c r="B357" s="1149"/>
      <c r="C357" s="852"/>
      <c r="D357" s="852"/>
      <c r="E357" s="852"/>
      <c r="F357" s="1079"/>
      <c r="G357" s="403" t="s">
        <v>1297</v>
      </c>
      <c r="H357" s="40" t="s">
        <v>1298</v>
      </c>
      <c r="I357" s="297"/>
      <c r="J357" s="297"/>
      <c r="K357" s="297" t="s">
        <v>1223</v>
      </c>
      <c r="L357" s="22" t="s">
        <v>42</v>
      </c>
      <c r="M357" s="273" t="s">
        <v>1299</v>
      </c>
      <c r="N357" s="296" t="s">
        <v>1300</v>
      </c>
      <c r="O357" s="50"/>
      <c r="P357" s="50"/>
      <c r="Q357" s="284" t="s">
        <v>1301</v>
      </c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43.5" customHeight="1" x14ac:dyDescent="0.4">
      <c r="A358" s="863"/>
      <c r="B358" s="1149"/>
      <c r="C358" s="852"/>
      <c r="D358" s="852"/>
      <c r="E358" s="852"/>
      <c r="F358" s="1079"/>
      <c r="G358" s="403" t="s">
        <v>1302</v>
      </c>
      <c r="H358" s="40" t="s">
        <v>1303</v>
      </c>
      <c r="I358" s="297"/>
      <c r="J358" s="297"/>
      <c r="K358" s="297" t="s">
        <v>1223</v>
      </c>
      <c r="L358" s="4"/>
      <c r="M358" s="4"/>
      <c r="N358" s="4"/>
      <c r="O358" s="4"/>
      <c r="P358" s="4"/>
      <c r="Q358" s="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43.5" customHeight="1" thickBot="1" x14ac:dyDescent="0.45">
      <c r="A359" s="863"/>
      <c r="B359" s="1149"/>
      <c r="C359" s="852"/>
      <c r="D359" s="815"/>
      <c r="E359" s="815"/>
      <c r="F359" s="1080"/>
      <c r="G359" s="403" t="s">
        <v>1304</v>
      </c>
      <c r="H359" s="44" t="s">
        <v>1305</v>
      </c>
      <c r="I359" s="357"/>
      <c r="J359" s="357"/>
      <c r="K359" s="357" t="s">
        <v>1223</v>
      </c>
      <c r="L359" s="4"/>
      <c r="M359" s="4"/>
      <c r="N359" s="4"/>
      <c r="O359" s="4"/>
      <c r="P359" s="4"/>
      <c r="Q359" s="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43.5" customHeight="1" x14ac:dyDescent="0.4">
      <c r="A360" s="863"/>
      <c r="B360" s="1149"/>
      <c r="C360" s="852"/>
      <c r="D360" s="1083" t="s">
        <v>1306</v>
      </c>
      <c r="E360" s="1030" t="s">
        <v>1307</v>
      </c>
      <c r="F360" s="1048" t="s">
        <v>1308</v>
      </c>
      <c r="G360" s="388" t="s">
        <v>1309</v>
      </c>
      <c r="H360" s="413" t="s">
        <v>1310</v>
      </c>
      <c r="I360" s="414"/>
      <c r="J360" s="415"/>
      <c r="K360" s="297"/>
      <c r="L360" s="420"/>
      <c r="M360" s="377"/>
      <c r="N360" s="421"/>
      <c r="O360" s="422"/>
      <c r="P360" s="422"/>
      <c r="Q360" s="28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70.5" customHeight="1" x14ac:dyDescent="0.4">
      <c r="A361" s="863"/>
      <c r="B361" s="1149"/>
      <c r="C361" s="852"/>
      <c r="D361" s="1084"/>
      <c r="E361" s="1031"/>
      <c r="F361" s="1049"/>
      <c r="G361" s="1030" t="s">
        <v>1311</v>
      </c>
      <c r="H361" s="1048" t="s">
        <v>1312</v>
      </c>
      <c r="I361" s="414"/>
      <c r="J361" s="415"/>
      <c r="K361" s="297"/>
      <c r="L361" s="420" t="s">
        <v>22</v>
      </c>
      <c r="M361" s="377" t="s">
        <v>1313</v>
      </c>
      <c r="N361" s="378" t="s">
        <v>1314</v>
      </c>
      <c r="O361" s="422"/>
      <c r="P361" s="422"/>
      <c r="Q361" s="288" t="s">
        <v>1315</v>
      </c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90.65" customHeight="1" x14ac:dyDescent="0.4">
      <c r="A362" s="863"/>
      <c r="B362" s="1149"/>
      <c r="C362" s="852"/>
      <c r="D362" s="1084"/>
      <c r="E362" s="1031"/>
      <c r="F362" s="1049"/>
      <c r="G362" s="1031"/>
      <c r="H362" s="1049"/>
      <c r="I362" s="414"/>
      <c r="J362" s="415"/>
      <c r="K362" s="297"/>
      <c r="L362" s="420" t="s">
        <v>22</v>
      </c>
      <c r="M362" s="377" t="s">
        <v>1316</v>
      </c>
      <c r="N362" s="378" t="s">
        <v>1317</v>
      </c>
      <c r="O362" s="422"/>
      <c r="P362" s="422"/>
      <c r="Q362" s="288" t="s">
        <v>1318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43.5" customHeight="1" x14ac:dyDescent="0.4">
      <c r="A363" s="863"/>
      <c r="B363" s="1149"/>
      <c r="C363" s="852"/>
      <c r="D363" s="1084"/>
      <c r="E363" s="1031"/>
      <c r="F363" s="1049"/>
      <c r="G363" s="1031"/>
      <c r="H363" s="1049"/>
      <c r="I363" s="414"/>
      <c r="J363" s="415"/>
      <c r="K363" s="297"/>
      <c r="L363" s="420" t="s">
        <v>22</v>
      </c>
      <c r="M363" s="377" t="s">
        <v>1319</v>
      </c>
      <c r="N363" s="378" t="s">
        <v>1320</v>
      </c>
      <c r="O363" s="422"/>
      <c r="P363" s="422"/>
      <c r="Q363" s="288" t="s">
        <v>1321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91.5" customHeight="1" x14ac:dyDescent="0.4">
      <c r="A364" s="863"/>
      <c r="B364" s="1149"/>
      <c r="C364" s="852"/>
      <c r="D364" s="1084"/>
      <c r="E364" s="1031"/>
      <c r="F364" s="1049"/>
      <c r="G364" s="1032"/>
      <c r="H364" s="1050"/>
      <c r="I364" s="414"/>
      <c r="J364" s="415"/>
      <c r="K364" s="297"/>
      <c r="L364" s="420" t="s">
        <v>22</v>
      </c>
      <c r="M364" s="377" t="s">
        <v>1322</v>
      </c>
      <c r="N364" s="378" t="s">
        <v>1323</v>
      </c>
      <c r="O364" s="422"/>
      <c r="P364" s="422"/>
      <c r="Q364" s="432" t="s">
        <v>1324</v>
      </c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43.5" customHeight="1" x14ac:dyDescent="0.4">
      <c r="A365" s="863"/>
      <c r="B365" s="1149"/>
      <c r="C365" s="852"/>
      <c r="D365" s="1084"/>
      <c r="E365" s="1031"/>
      <c r="F365" s="1049"/>
      <c r="G365" s="388" t="s">
        <v>1325</v>
      </c>
      <c r="H365" s="413" t="s">
        <v>1326</v>
      </c>
      <c r="I365" s="414"/>
      <c r="J365" s="415"/>
      <c r="K365" s="297"/>
      <c r="L365" s="304"/>
      <c r="M365" s="304"/>
      <c r="N365" s="304"/>
      <c r="O365" s="304"/>
      <c r="P365" s="304"/>
      <c r="Q365" s="30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43.5" customHeight="1" thickBot="1" x14ac:dyDescent="0.45">
      <c r="A366" s="863"/>
      <c r="B366" s="1149"/>
      <c r="C366" s="852"/>
      <c r="D366" s="1113"/>
      <c r="E366" s="1032"/>
      <c r="F366" s="1050"/>
      <c r="G366" s="388" t="s">
        <v>1327</v>
      </c>
      <c r="H366" s="413" t="s">
        <v>1328</v>
      </c>
      <c r="I366" s="414"/>
      <c r="J366" s="415"/>
      <c r="K366" s="297"/>
      <c r="L366" s="295"/>
      <c r="M366" s="273"/>
      <c r="N366" s="296"/>
      <c r="O366" s="303"/>
      <c r="P366" s="303"/>
      <c r="Q366" s="28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43.5" customHeight="1" x14ac:dyDescent="0.4">
      <c r="A367" s="863"/>
      <c r="B367" s="1129" t="s">
        <v>1329</v>
      </c>
      <c r="C367" s="869" t="s">
        <v>1330</v>
      </c>
      <c r="D367" s="699" t="s">
        <v>347</v>
      </c>
      <c r="E367" s="698" t="s">
        <v>347</v>
      </c>
      <c r="F367" s="694" t="s">
        <v>347</v>
      </c>
      <c r="G367" s="47"/>
      <c r="H367" s="49"/>
      <c r="I367" s="358"/>
      <c r="J367" s="358"/>
      <c r="K367" s="358" t="s">
        <v>35</v>
      </c>
      <c r="L367" s="688" t="s">
        <v>141</v>
      </c>
      <c r="M367" s="377" t="s">
        <v>1331</v>
      </c>
      <c r="N367" s="421" t="s">
        <v>1332</v>
      </c>
      <c r="O367" s="374"/>
      <c r="P367" s="690"/>
      <c r="Q367" s="288" t="s">
        <v>1333</v>
      </c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43.5" customHeight="1" x14ac:dyDescent="0.4">
      <c r="A368" s="863"/>
      <c r="B368" s="1130"/>
      <c r="C368" s="870"/>
      <c r="D368" s="700" t="s">
        <v>1334</v>
      </c>
      <c r="E368" s="693" t="s">
        <v>1335</v>
      </c>
      <c r="F368" s="701" t="s">
        <v>1336</v>
      </c>
      <c r="G368" s="693"/>
      <c r="H368" s="702"/>
      <c r="I368" s="702"/>
      <c r="J368" s="307"/>
      <c r="K368" s="307" t="s">
        <v>35</v>
      </c>
      <c r="L368" s="4"/>
      <c r="M368" s="303"/>
      <c r="N368" s="303"/>
      <c r="O368" s="4"/>
      <c r="P368" s="4"/>
      <c r="Q368" s="303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43.5" customHeight="1" x14ac:dyDescent="0.4">
      <c r="A369" s="863"/>
      <c r="B369" s="1130"/>
      <c r="C369" s="814"/>
      <c r="D369" s="1061" t="s">
        <v>1337</v>
      </c>
      <c r="E369" s="817" t="s">
        <v>1338</v>
      </c>
      <c r="F369" s="817" t="s">
        <v>1339</v>
      </c>
      <c r="G369" s="394" t="s">
        <v>1340</v>
      </c>
      <c r="H369" s="306" t="s">
        <v>1341</v>
      </c>
      <c r="I369" s="307"/>
      <c r="J369" s="307"/>
      <c r="K369" s="307" t="s">
        <v>35</v>
      </c>
      <c r="L369" s="4"/>
      <c r="M369" s="303"/>
      <c r="N369" s="303"/>
      <c r="O369" s="4"/>
      <c r="P369" s="4"/>
      <c r="Q369" s="303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43.5" customHeight="1" x14ac:dyDescent="0.4">
      <c r="A370" s="863"/>
      <c r="B370" s="1130"/>
      <c r="C370" s="814"/>
      <c r="D370" s="1061"/>
      <c r="E370" s="817"/>
      <c r="F370" s="817"/>
      <c r="G370" s="394" t="s">
        <v>1342</v>
      </c>
      <c r="H370" s="306" t="s">
        <v>1343</v>
      </c>
      <c r="I370" s="307"/>
      <c r="J370" s="307"/>
      <c r="K370" s="307"/>
      <c r="L370" s="4"/>
      <c r="M370" s="303"/>
      <c r="N370" s="303"/>
      <c r="O370" s="4"/>
      <c r="P370" s="4"/>
      <c r="Q370" s="303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06.5" customHeight="1" x14ac:dyDescent="0.4">
      <c r="A371" s="863"/>
      <c r="B371" s="1130"/>
      <c r="C371" s="814"/>
      <c r="D371" s="1069"/>
      <c r="E371" s="1047"/>
      <c r="F371" s="1047"/>
      <c r="G371" s="394" t="s">
        <v>1344</v>
      </c>
      <c r="H371" s="306" t="s">
        <v>1345</v>
      </c>
      <c r="I371" s="307"/>
      <c r="J371" s="307"/>
      <c r="K371" s="307"/>
      <c r="L371" s="364" t="s">
        <v>22</v>
      </c>
      <c r="M371" s="501" t="s">
        <v>1346</v>
      </c>
      <c r="N371" s="502" t="s">
        <v>1347</v>
      </c>
      <c r="O371" s="448"/>
      <c r="P371" s="448"/>
      <c r="Q371" s="449" t="s">
        <v>1348</v>
      </c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06.5" customHeight="1" x14ac:dyDescent="0.4">
      <c r="A372" s="863"/>
      <c r="B372" s="1130"/>
      <c r="C372" s="814"/>
      <c r="D372" s="452" t="s">
        <v>1349</v>
      </c>
      <c r="E372" s="446" t="s">
        <v>1350</v>
      </c>
      <c r="F372" s="332" t="s">
        <v>1351</v>
      </c>
      <c r="G372" s="394"/>
      <c r="H372" s="306"/>
      <c r="I372" s="307"/>
      <c r="J372" s="307"/>
      <c r="K372" s="307"/>
      <c r="L372" s="364"/>
      <c r="M372" s="695"/>
      <c r="N372" s="696"/>
      <c r="O372" s="448"/>
      <c r="P372" s="448"/>
      <c r="Q372" s="697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38.700000000000003" customHeight="1" x14ac:dyDescent="0.4">
      <c r="A373" s="863"/>
      <c r="B373" s="1149"/>
      <c r="C373" s="852"/>
      <c r="D373" s="1060" t="s">
        <v>1352</v>
      </c>
      <c r="E373" s="816" t="s">
        <v>1353</v>
      </c>
      <c r="F373" s="833" t="s">
        <v>1354</v>
      </c>
      <c r="G373" s="394" t="s">
        <v>1355</v>
      </c>
      <c r="H373" s="40" t="s">
        <v>1356</v>
      </c>
      <c r="I373" s="297"/>
      <c r="J373" s="297"/>
      <c r="K373" s="297" t="s">
        <v>35</v>
      </c>
      <c r="L373" s="4"/>
      <c r="M373" s="383"/>
      <c r="N373" s="383"/>
      <c r="O373" s="4"/>
      <c r="P373" s="4"/>
      <c r="Q373" s="383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38.700000000000003" customHeight="1" x14ac:dyDescent="0.4">
      <c r="A374" s="863"/>
      <c r="B374" s="1149"/>
      <c r="C374" s="852"/>
      <c r="D374" s="1069"/>
      <c r="E374" s="1047"/>
      <c r="F374" s="835"/>
      <c r="G374" s="394" t="s">
        <v>1357</v>
      </c>
      <c r="H374" s="305" t="s">
        <v>1358</v>
      </c>
      <c r="I374" s="308"/>
      <c r="J374" s="308"/>
      <c r="K374" s="297" t="s">
        <v>35</v>
      </c>
      <c r="L374" s="688" t="s">
        <v>1071</v>
      </c>
      <c r="M374" s="377" t="s">
        <v>1359</v>
      </c>
      <c r="N374" s="421" t="s">
        <v>1360</v>
      </c>
      <c r="O374" s="374"/>
      <c r="P374" s="690"/>
      <c r="Q374" s="288" t="s">
        <v>1361</v>
      </c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43.5" customHeight="1" x14ac:dyDescent="0.4">
      <c r="A375" s="863"/>
      <c r="B375" s="1149"/>
      <c r="C375" s="852"/>
      <c r="D375" s="1060" t="s">
        <v>1362</v>
      </c>
      <c r="E375" s="816" t="s">
        <v>1363</v>
      </c>
      <c r="F375" s="1051" t="s">
        <v>1364</v>
      </c>
      <c r="G375" s="1088" t="s">
        <v>1365</v>
      </c>
      <c r="H375" s="880" t="s">
        <v>1366</v>
      </c>
      <c r="I375" s="416"/>
      <c r="J375" s="416"/>
      <c r="K375" s="297" t="s">
        <v>35</v>
      </c>
      <c r="L375" s="689" t="s">
        <v>28</v>
      </c>
      <c r="M375" s="377" t="s">
        <v>1367</v>
      </c>
      <c r="N375" s="421" t="s">
        <v>1368</v>
      </c>
      <c r="O375" s="225"/>
      <c r="P375" s="644"/>
      <c r="Q375" s="432" t="s">
        <v>428</v>
      </c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43.5" customHeight="1" x14ac:dyDescent="0.4">
      <c r="A376" s="863"/>
      <c r="B376" s="1149"/>
      <c r="C376" s="852"/>
      <c r="D376" s="1061"/>
      <c r="E376" s="817"/>
      <c r="F376" s="1052"/>
      <c r="G376" s="1090"/>
      <c r="H376" s="882"/>
      <c r="I376" s="416"/>
      <c r="J376" s="416"/>
      <c r="K376" s="297" t="s">
        <v>35</v>
      </c>
      <c r="L376" s="689" t="s">
        <v>22</v>
      </c>
      <c r="M376" s="377" t="s">
        <v>1369</v>
      </c>
      <c r="N376" s="421" t="s">
        <v>2267</v>
      </c>
      <c r="O376" s="225"/>
      <c r="P376" s="644"/>
      <c r="Q376" s="432" t="s">
        <v>2268</v>
      </c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43.4" customHeight="1" x14ac:dyDescent="0.4">
      <c r="A377" s="863"/>
      <c r="B377" s="1149"/>
      <c r="C377" s="852"/>
      <c r="D377" s="852"/>
      <c r="E377" s="852"/>
      <c r="F377" s="852"/>
      <c r="G377" s="1088" t="s">
        <v>1370</v>
      </c>
      <c r="H377" s="880" t="s">
        <v>1371</v>
      </c>
      <c r="I377" s="416"/>
      <c r="J377" s="416"/>
      <c r="K377" s="297" t="s">
        <v>35</v>
      </c>
      <c r="L377" s="22" t="s">
        <v>22</v>
      </c>
      <c r="M377" s="273" t="s">
        <v>1372</v>
      </c>
      <c r="N377" s="296" t="s">
        <v>1373</v>
      </c>
      <c r="O377" s="4"/>
      <c r="P377" s="4"/>
      <c r="Q377" s="287" t="s">
        <v>1374</v>
      </c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43.5" customHeight="1" x14ac:dyDescent="0.4">
      <c r="A378" s="863"/>
      <c r="B378" s="1149"/>
      <c r="C378" s="852"/>
      <c r="D378" s="852"/>
      <c r="E378" s="852"/>
      <c r="F378" s="852"/>
      <c r="G378" s="1089"/>
      <c r="H378" s="881"/>
      <c r="I378" s="416"/>
      <c r="J378" s="416"/>
      <c r="K378" s="297" t="s">
        <v>35</v>
      </c>
      <c r="L378" s="4"/>
      <c r="M378" s="4"/>
      <c r="N378" s="4"/>
      <c r="O378" s="4"/>
      <c r="P378" s="4"/>
      <c r="Q378" s="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43.5" customHeight="1" x14ac:dyDescent="0.4">
      <c r="A379" s="863"/>
      <c r="B379" s="1149"/>
      <c r="C379" s="852"/>
      <c r="D379" s="852"/>
      <c r="E379" s="852"/>
      <c r="F379" s="852"/>
      <c r="G379" s="1089"/>
      <c r="H379" s="881"/>
      <c r="I379" s="416"/>
      <c r="J379" s="416"/>
      <c r="K379" s="297" t="s">
        <v>35</v>
      </c>
      <c r="L379" s="22"/>
      <c r="M379" s="273"/>
      <c r="N379" s="296"/>
      <c r="O379" s="4"/>
      <c r="P379" s="4"/>
      <c r="Q379" s="287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43.5" customHeight="1" x14ac:dyDescent="0.4">
      <c r="A380" s="863"/>
      <c r="B380" s="1149"/>
      <c r="C380" s="852"/>
      <c r="D380" s="852"/>
      <c r="E380" s="852"/>
      <c r="F380" s="852"/>
      <c r="G380" s="1091"/>
      <c r="H380" s="882"/>
      <c r="I380" s="416"/>
      <c r="J380" s="416"/>
      <c r="K380" s="297" t="s">
        <v>35</v>
      </c>
      <c r="L380" s="4"/>
      <c r="M380" s="4"/>
      <c r="N380" s="4"/>
      <c r="O380" s="4"/>
      <c r="P380" s="4"/>
      <c r="Q380" s="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43.5" customHeight="1" thickBot="1" x14ac:dyDescent="0.45">
      <c r="A381" s="863"/>
      <c r="B381" s="1152"/>
      <c r="C381" s="907"/>
      <c r="D381" s="907"/>
      <c r="E381" s="907"/>
      <c r="F381" s="907"/>
      <c r="G381" s="417" t="s">
        <v>1375</v>
      </c>
      <c r="H381" s="418" t="s">
        <v>1376</v>
      </c>
      <c r="I381" s="419"/>
      <c r="J381" s="419"/>
      <c r="K381" s="357" t="s">
        <v>193</v>
      </c>
      <c r="L381" s="10" t="s">
        <v>22</v>
      </c>
      <c r="M381" s="328" t="s">
        <v>1377</v>
      </c>
      <c r="N381" s="455" t="s">
        <v>1378</v>
      </c>
      <c r="O381" s="8" t="s">
        <v>70</v>
      </c>
      <c r="P381" s="9">
        <v>44277</v>
      </c>
      <c r="Q381" s="287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43.5" customHeight="1" x14ac:dyDescent="0.4">
      <c r="A382" s="863"/>
      <c r="B382" s="1129" t="s">
        <v>1379</v>
      </c>
      <c r="C382" s="1132" t="s">
        <v>1380</v>
      </c>
      <c r="D382" s="1068" t="s">
        <v>1381</v>
      </c>
      <c r="E382" s="1132" t="s">
        <v>1382</v>
      </c>
      <c r="F382" s="1115" t="s">
        <v>1383</v>
      </c>
      <c r="G382" s="446" t="s">
        <v>1384</v>
      </c>
      <c r="H382" s="332" t="s">
        <v>1385</v>
      </c>
      <c r="I382" s="334"/>
      <c r="J382" s="334"/>
      <c r="K382" s="334" t="s">
        <v>1386</v>
      </c>
      <c r="L382" s="10" t="s">
        <v>22</v>
      </c>
      <c r="M382" s="328" t="s">
        <v>1387</v>
      </c>
      <c r="N382" s="455" t="s">
        <v>1388</v>
      </c>
      <c r="O382" s="8">
        <v>0</v>
      </c>
      <c r="P382" s="9">
        <v>43612</v>
      </c>
      <c r="Q382" s="284" t="s">
        <v>1389</v>
      </c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43.5" customHeight="1" x14ac:dyDescent="0.4">
      <c r="A383" s="863"/>
      <c r="B383" s="1130"/>
      <c r="C383" s="852"/>
      <c r="D383" s="852"/>
      <c r="E383" s="852"/>
      <c r="F383" s="852"/>
      <c r="G383" s="816" t="s">
        <v>1390</v>
      </c>
      <c r="H383" s="813" t="s">
        <v>1391</v>
      </c>
      <c r="I383" s="305"/>
      <c r="J383" s="305"/>
      <c r="K383" s="813" t="s">
        <v>1386</v>
      </c>
      <c r="L383" s="330" t="s">
        <v>22</v>
      </c>
      <c r="M383" s="494" t="s">
        <v>1392</v>
      </c>
      <c r="N383" s="495" t="s">
        <v>1393</v>
      </c>
      <c r="O383" s="291">
        <v>0</v>
      </c>
      <c r="P383" s="292">
        <v>42494</v>
      </c>
      <c r="Q383" s="28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43.5" customHeight="1" x14ac:dyDescent="0.4">
      <c r="A384" s="863"/>
      <c r="B384" s="1130"/>
      <c r="C384" s="852"/>
      <c r="D384" s="852"/>
      <c r="E384" s="852"/>
      <c r="F384" s="852"/>
      <c r="G384" s="817"/>
      <c r="H384" s="814"/>
      <c r="I384" s="332"/>
      <c r="J384" s="332"/>
      <c r="K384" s="814"/>
      <c r="L384" s="330" t="s">
        <v>22</v>
      </c>
      <c r="M384" s="494" t="s">
        <v>1394</v>
      </c>
      <c r="N384" s="495" t="s">
        <v>1395</v>
      </c>
      <c r="O384" s="291">
        <v>0</v>
      </c>
      <c r="P384" s="292">
        <v>43817</v>
      </c>
      <c r="Q384" s="284" t="s">
        <v>1396</v>
      </c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53.25" customHeight="1" x14ac:dyDescent="0.4">
      <c r="A385" s="863"/>
      <c r="B385" s="1130"/>
      <c r="C385" s="852"/>
      <c r="D385" s="815"/>
      <c r="E385" s="815"/>
      <c r="F385" s="815"/>
      <c r="G385" s="841"/>
      <c r="H385" s="815"/>
      <c r="I385" s="336"/>
      <c r="J385" s="336"/>
      <c r="K385" s="815"/>
      <c r="L385" s="10" t="s">
        <v>22</v>
      </c>
      <c r="M385" s="328" t="s">
        <v>1397</v>
      </c>
      <c r="N385" s="455" t="s">
        <v>1398</v>
      </c>
      <c r="O385" s="8">
        <v>0</v>
      </c>
      <c r="P385" s="9">
        <v>44596</v>
      </c>
      <c r="Q385" s="284" t="s">
        <v>1399</v>
      </c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29.7" customHeight="1" x14ac:dyDescent="0.4">
      <c r="A386" s="863"/>
      <c r="B386" s="1130"/>
      <c r="C386" s="852"/>
      <c r="D386" s="1060" t="s">
        <v>1400</v>
      </c>
      <c r="E386" s="816" t="s">
        <v>1401</v>
      </c>
      <c r="F386" s="813" t="s">
        <v>1402</v>
      </c>
      <c r="G386" s="816" t="s">
        <v>1403</v>
      </c>
      <c r="H386" s="833" t="s">
        <v>1404</v>
      </c>
      <c r="I386" s="305"/>
      <c r="J386" s="305"/>
      <c r="K386" s="816" t="s">
        <v>1386</v>
      </c>
      <c r="L386" s="10" t="s">
        <v>22</v>
      </c>
      <c r="M386" s="328" t="s">
        <v>1405</v>
      </c>
      <c r="N386" s="455" t="s">
        <v>1406</v>
      </c>
      <c r="O386" s="8">
        <v>0</v>
      </c>
      <c r="P386" s="9">
        <v>43690</v>
      </c>
      <c r="Q386" s="284" t="s">
        <v>1407</v>
      </c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43.5" customHeight="1" x14ac:dyDescent="0.4">
      <c r="A387" s="863"/>
      <c r="B387" s="1130"/>
      <c r="C387" s="852"/>
      <c r="D387" s="852"/>
      <c r="E387" s="852"/>
      <c r="F387" s="852"/>
      <c r="G387" s="1047"/>
      <c r="H387" s="835"/>
      <c r="I387" s="332"/>
      <c r="J387" s="332"/>
      <c r="K387" s="852"/>
      <c r="L387" s="10" t="s">
        <v>1071</v>
      </c>
      <c r="M387" s="328" t="s">
        <v>1408</v>
      </c>
      <c r="N387" s="455" t="s">
        <v>1409</v>
      </c>
      <c r="O387" s="8">
        <v>0</v>
      </c>
      <c r="P387" s="9">
        <v>43690</v>
      </c>
      <c r="Q387" s="284" t="s">
        <v>1407</v>
      </c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43.5" customHeight="1" x14ac:dyDescent="0.4">
      <c r="A388" s="863"/>
      <c r="B388" s="1130"/>
      <c r="C388" s="852"/>
      <c r="D388" s="852"/>
      <c r="E388" s="852"/>
      <c r="F388" s="852"/>
      <c r="G388" s="816" t="s">
        <v>1410</v>
      </c>
      <c r="H388" s="833" t="s">
        <v>1411</v>
      </c>
      <c r="I388" s="332"/>
      <c r="J388" s="332"/>
      <c r="K388" s="852"/>
      <c r="L388" s="364" t="s">
        <v>22</v>
      </c>
      <c r="M388" s="501" t="s">
        <v>1412</v>
      </c>
      <c r="N388" s="502" t="s">
        <v>1413</v>
      </c>
      <c r="O388" s="365"/>
      <c r="P388" s="365"/>
      <c r="Q388" s="293" t="s">
        <v>1414</v>
      </c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43.5" customHeight="1" x14ac:dyDescent="0.4">
      <c r="A389" s="863"/>
      <c r="B389" s="1130"/>
      <c r="C389" s="852"/>
      <c r="D389" s="852"/>
      <c r="E389" s="852"/>
      <c r="F389" s="852"/>
      <c r="G389" s="817"/>
      <c r="H389" s="834"/>
      <c r="I389" s="332"/>
      <c r="J389" s="332"/>
      <c r="K389" s="852"/>
      <c r="L389" s="330" t="s">
        <v>22</v>
      </c>
      <c r="M389" s="494" t="s">
        <v>1415</v>
      </c>
      <c r="N389" s="495" t="s">
        <v>1416</v>
      </c>
      <c r="O389" s="291" t="s">
        <v>144</v>
      </c>
      <c r="P389" s="292">
        <v>43180</v>
      </c>
      <c r="Q389" s="28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43.5" customHeight="1" x14ac:dyDescent="0.4">
      <c r="A390" s="863"/>
      <c r="B390" s="1130"/>
      <c r="C390" s="852"/>
      <c r="D390" s="852"/>
      <c r="E390" s="852"/>
      <c r="F390" s="852"/>
      <c r="G390" s="1047"/>
      <c r="H390" s="835"/>
      <c r="I390" s="332"/>
      <c r="J390" s="332"/>
      <c r="K390" s="852"/>
      <c r="L390" s="10" t="s">
        <v>22</v>
      </c>
      <c r="M390" s="328" t="s">
        <v>1417</v>
      </c>
      <c r="N390" s="455" t="s">
        <v>1418</v>
      </c>
      <c r="O390" s="8" t="s">
        <v>144</v>
      </c>
      <c r="P390" s="9">
        <v>43206</v>
      </c>
      <c r="Q390" s="28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43.5" customHeight="1" x14ac:dyDescent="0.4">
      <c r="A391" s="863"/>
      <c r="B391" s="1130"/>
      <c r="C391" s="852"/>
      <c r="D391" s="852"/>
      <c r="E391" s="852"/>
      <c r="F391" s="852"/>
      <c r="G391" s="816" t="s">
        <v>1419</v>
      </c>
      <c r="H391" s="833" t="s">
        <v>1420</v>
      </c>
      <c r="I391" s="332"/>
      <c r="J391" s="332"/>
      <c r="K391" s="852"/>
      <c r="L391" s="330" t="s">
        <v>22</v>
      </c>
      <c r="M391" s="494" t="s">
        <v>1421</v>
      </c>
      <c r="N391" s="495" t="s">
        <v>1422</v>
      </c>
      <c r="O391" s="291" t="s">
        <v>70</v>
      </c>
      <c r="P391" s="292">
        <v>42571</v>
      </c>
      <c r="Q391" s="293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43.5" customHeight="1" x14ac:dyDescent="0.4">
      <c r="A392" s="863"/>
      <c r="B392" s="1130"/>
      <c r="C392" s="852"/>
      <c r="D392" s="852"/>
      <c r="E392" s="852"/>
      <c r="F392" s="852"/>
      <c r="G392" s="817"/>
      <c r="H392" s="834"/>
      <c r="I392" s="332"/>
      <c r="J392" s="332"/>
      <c r="K392" s="852"/>
      <c r="L392" s="10" t="s">
        <v>22</v>
      </c>
      <c r="M392" s="328" t="s">
        <v>1412</v>
      </c>
      <c r="N392" s="455" t="s">
        <v>1423</v>
      </c>
      <c r="O392" s="8">
        <v>0</v>
      </c>
      <c r="P392" s="9">
        <v>44685</v>
      </c>
      <c r="Q392" s="284" t="s">
        <v>1399</v>
      </c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43.5" customHeight="1" x14ac:dyDescent="0.4">
      <c r="A393" s="863"/>
      <c r="B393" s="1130"/>
      <c r="C393" s="852"/>
      <c r="D393" s="852"/>
      <c r="E393" s="852"/>
      <c r="F393" s="852"/>
      <c r="G393" s="817"/>
      <c r="H393" s="834"/>
      <c r="I393" s="332"/>
      <c r="J393" s="332"/>
      <c r="K393" s="852"/>
      <c r="L393" s="330" t="s">
        <v>22</v>
      </c>
      <c r="M393" s="494" t="s">
        <v>1424</v>
      </c>
      <c r="N393" s="495" t="s">
        <v>1425</v>
      </c>
      <c r="O393" s="291" t="s">
        <v>70</v>
      </c>
      <c r="P393" s="292">
        <v>42634</v>
      </c>
      <c r="Q393" s="28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43.5" customHeight="1" x14ac:dyDescent="0.4">
      <c r="A394" s="863"/>
      <c r="B394" s="1130"/>
      <c r="C394" s="852"/>
      <c r="D394" s="852"/>
      <c r="E394" s="852"/>
      <c r="F394" s="852"/>
      <c r="G394" s="817"/>
      <c r="H394" s="834"/>
      <c r="I394" s="332"/>
      <c r="J394" s="332"/>
      <c r="K394" s="852"/>
      <c r="L394" s="330" t="s">
        <v>22</v>
      </c>
      <c r="M394" s="494" t="s">
        <v>1426</v>
      </c>
      <c r="N394" s="495" t="s">
        <v>1427</v>
      </c>
      <c r="O394" s="291" t="s">
        <v>70</v>
      </c>
      <c r="P394" s="292">
        <v>42699</v>
      </c>
      <c r="Q394" s="28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43.5" customHeight="1" x14ac:dyDescent="0.4">
      <c r="A395" s="863"/>
      <c r="B395" s="1130"/>
      <c r="C395" s="852"/>
      <c r="D395" s="852"/>
      <c r="E395" s="852"/>
      <c r="F395" s="852"/>
      <c r="G395" s="817"/>
      <c r="H395" s="834"/>
      <c r="I395" s="332"/>
      <c r="J395" s="332"/>
      <c r="K395" s="852"/>
      <c r="L395" s="10" t="s">
        <v>22</v>
      </c>
      <c r="M395" s="328" t="s">
        <v>1428</v>
      </c>
      <c r="N395" s="455" t="s">
        <v>1427</v>
      </c>
      <c r="O395" s="8">
        <v>0</v>
      </c>
      <c r="P395" s="9">
        <v>44839</v>
      </c>
      <c r="Q395" s="284" t="s">
        <v>1429</v>
      </c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43.5" customHeight="1" x14ac:dyDescent="0.4">
      <c r="A396" s="863"/>
      <c r="B396" s="1130"/>
      <c r="C396" s="852"/>
      <c r="D396" s="852"/>
      <c r="E396" s="852"/>
      <c r="F396" s="852"/>
      <c r="G396" s="818"/>
      <c r="H396" s="868"/>
      <c r="I396" s="332"/>
      <c r="J396" s="332"/>
      <c r="K396" s="852"/>
      <c r="L396" s="330" t="s">
        <v>22</v>
      </c>
      <c r="M396" s="494" t="s">
        <v>1430</v>
      </c>
      <c r="N396" s="495" t="s">
        <v>1431</v>
      </c>
      <c r="O396" s="291" t="s">
        <v>70</v>
      </c>
      <c r="P396" s="292">
        <v>42779</v>
      </c>
      <c r="Q396" s="28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43.5" customHeight="1" x14ac:dyDescent="0.4">
      <c r="A397" s="863"/>
      <c r="B397" s="1130"/>
      <c r="C397" s="852"/>
      <c r="D397" s="852"/>
      <c r="E397" s="852"/>
      <c r="F397" s="852"/>
      <c r="G397" s="403" t="s">
        <v>1432</v>
      </c>
      <c r="H397" s="40" t="s">
        <v>1433</v>
      </c>
      <c r="I397" s="332"/>
      <c r="J397" s="332"/>
      <c r="K397" s="852"/>
      <c r="L397" s="10" t="s">
        <v>22</v>
      </c>
      <c r="M397" s="328" t="s">
        <v>1434</v>
      </c>
      <c r="N397" s="455" t="s">
        <v>1435</v>
      </c>
      <c r="O397" s="8" t="s">
        <v>70</v>
      </c>
      <c r="P397" s="9">
        <v>43889</v>
      </c>
      <c r="Q397" s="284" t="s">
        <v>1436</v>
      </c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55.5" customHeight="1" x14ac:dyDescent="0.4">
      <c r="A398" s="863"/>
      <c r="B398" s="1130"/>
      <c r="C398" s="852"/>
      <c r="D398" s="852"/>
      <c r="E398" s="852"/>
      <c r="F398" s="852"/>
      <c r="G398" s="403"/>
      <c r="H398" s="40"/>
      <c r="I398" s="332"/>
      <c r="J398" s="332"/>
      <c r="K398" s="852"/>
      <c r="L398" s="22" t="s">
        <v>28</v>
      </c>
      <c r="M398" s="273" t="s">
        <v>1437</v>
      </c>
      <c r="N398" s="296" t="s">
        <v>1438</v>
      </c>
      <c r="O398" s="8"/>
      <c r="P398" s="9"/>
      <c r="Q398" s="284" t="s">
        <v>1439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43.5" customHeight="1" x14ac:dyDescent="0.4">
      <c r="A399" s="863"/>
      <c r="B399" s="1130"/>
      <c r="C399" s="852"/>
      <c r="D399" s="815"/>
      <c r="E399" s="815"/>
      <c r="F399" s="815"/>
      <c r="G399" s="403"/>
      <c r="H399" s="40"/>
      <c r="I399" s="306"/>
      <c r="J399" s="306"/>
      <c r="K399" s="815"/>
      <c r="L399" s="10" t="s">
        <v>28</v>
      </c>
      <c r="M399" s="328" t="s">
        <v>1440</v>
      </c>
      <c r="N399" s="455" t="s">
        <v>1441</v>
      </c>
      <c r="O399" s="8">
        <v>0</v>
      </c>
      <c r="P399" s="9">
        <v>44439</v>
      </c>
      <c r="Q399" s="284" t="s">
        <v>1442</v>
      </c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43.5" customHeight="1" x14ac:dyDescent="0.4">
      <c r="A400" s="863"/>
      <c r="B400" s="1130"/>
      <c r="C400" s="852"/>
      <c r="D400" s="1083" t="s">
        <v>1443</v>
      </c>
      <c r="E400" s="1065" t="s">
        <v>1444</v>
      </c>
      <c r="F400" s="1106" t="s">
        <v>1445</v>
      </c>
      <c r="G400" s="405" t="s">
        <v>1446</v>
      </c>
      <c r="H400" s="387" t="s">
        <v>1447</v>
      </c>
      <c r="I400" s="308"/>
      <c r="J400" s="308"/>
      <c r="K400" s="388" t="s">
        <v>1448</v>
      </c>
      <c r="L400" s="4"/>
      <c r="M400" s="299" t="s">
        <v>1449</v>
      </c>
      <c r="N400" s="300" t="s">
        <v>1450</v>
      </c>
      <c r="O400" s="4"/>
      <c r="P400" s="4"/>
      <c r="Q400" s="302" t="s">
        <v>1451</v>
      </c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43.5" customHeight="1" x14ac:dyDescent="0.4">
      <c r="A401" s="863"/>
      <c r="B401" s="1130"/>
      <c r="C401" s="852"/>
      <c r="D401" s="1084"/>
      <c r="E401" s="1066"/>
      <c r="F401" s="1107"/>
      <c r="G401" s="405" t="s">
        <v>1452</v>
      </c>
      <c r="H401" s="387" t="s">
        <v>1453</v>
      </c>
      <c r="I401" s="334"/>
      <c r="J401" s="334"/>
      <c r="K401" s="388" t="s">
        <v>1448</v>
      </c>
      <c r="L401" s="4"/>
      <c r="M401" s="4"/>
      <c r="N401" s="4"/>
      <c r="O401" s="4"/>
      <c r="P401" s="4"/>
      <c r="Q401" s="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43.5" customHeight="1" x14ac:dyDescent="0.4">
      <c r="A402" s="863"/>
      <c r="B402" s="1130"/>
      <c r="C402" s="852"/>
      <c r="D402" s="1084"/>
      <c r="E402" s="1066"/>
      <c r="F402" s="1107"/>
      <c r="G402" s="405" t="s">
        <v>1454</v>
      </c>
      <c r="H402" s="387" t="s">
        <v>1455</v>
      </c>
      <c r="I402" s="334"/>
      <c r="J402" s="334"/>
      <c r="K402" s="388" t="s">
        <v>1448</v>
      </c>
      <c r="L402" s="294" t="s">
        <v>22</v>
      </c>
      <c r="M402" s="299" t="s">
        <v>1456</v>
      </c>
      <c r="N402" s="300" t="s">
        <v>1457</v>
      </c>
      <c r="O402" s="4"/>
      <c r="P402" s="4"/>
      <c r="Q402" s="302" t="s">
        <v>1458</v>
      </c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43.5" customHeight="1" x14ac:dyDescent="0.4">
      <c r="A403" s="863"/>
      <c r="B403" s="1130"/>
      <c r="C403" s="852"/>
      <c r="D403" s="1084"/>
      <c r="E403" s="1066"/>
      <c r="F403" s="1107"/>
      <c r="G403" s="405" t="s">
        <v>1459</v>
      </c>
      <c r="H403" s="387" t="s">
        <v>1460</v>
      </c>
      <c r="I403" s="334"/>
      <c r="J403" s="334"/>
      <c r="K403" s="388" t="s">
        <v>1448</v>
      </c>
      <c r="L403" s="4"/>
      <c r="M403" s="4"/>
      <c r="N403" s="4"/>
      <c r="O403" s="4"/>
      <c r="P403" s="4"/>
      <c r="Q403" s="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43.5" customHeight="1" x14ac:dyDescent="0.4">
      <c r="A404" s="863"/>
      <c r="B404" s="1130"/>
      <c r="C404" s="852"/>
      <c r="D404" s="1085"/>
      <c r="E404" s="1067"/>
      <c r="F404" s="1108"/>
      <c r="G404" s="405" t="s">
        <v>1461</v>
      </c>
      <c r="H404" s="387" t="s">
        <v>1462</v>
      </c>
      <c r="I404" s="334"/>
      <c r="J404" s="334"/>
      <c r="K404" s="388" t="s">
        <v>1448</v>
      </c>
      <c r="L404" s="4"/>
      <c r="M404" s="4"/>
      <c r="N404" s="4"/>
      <c r="O404" s="4"/>
      <c r="P404" s="4"/>
      <c r="Q404" s="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41.7" customHeight="1" x14ac:dyDescent="0.4">
      <c r="A405" s="863"/>
      <c r="B405" s="1130"/>
      <c r="C405" s="852"/>
      <c r="D405" s="1134" t="s">
        <v>1463</v>
      </c>
      <c r="E405" s="1065" t="s">
        <v>1464</v>
      </c>
      <c r="F405" s="1122" t="s">
        <v>1465</v>
      </c>
      <c r="G405" s="405"/>
      <c r="H405" s="387"/>
      <c r="I405" s="334"/>
      <c r="J405" s="334"/>
      <c r="K405" s="388"/>
      <c r="L405" s="294" t="s">
        <v>22</v>
      </c>
      <c r="M405" s="299" t="s">
        <v>1466</v>
      </c>
      <c r="N405" s="300" t="s">
        <v>1467</v>
      </c>
      <c r="O405" s="301"/>
      <c r="P405" s="301"/>
      <c r="Q405" s="302" t="s">
        <v>1468</v>
      </c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43.5" customHeight="1" x14ac:dyDescent="0.4">
      <c r="A406" s="863"/>
      <c r="B406" s="1130"/>
      <c r="C406" s="852"/>
      <c r="D406" s="1135"/>
      <c r="E406" s="1066"/>
      <c r="F406" s="1123"/>
      <c r="G406" s="405" t="s">
        <v>1469</v>
      </c>
      <c r="H406" s="387" t="s">
        <v>1470</v>
      </c>
      <c r="I406" s="334"/>
      <c r="J406" s="334"/>
      <c r="K406" s="388" t="s">
        <v>1448</v>
      </c>
      <c r="L406" s="4"/>
      <c r="M406" s="4"/>
      <c r="N406" s="4"/>
      <c r="O406" s="4"/>
      <c r="P406" s="4"/>
      <c r="Q406" s="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43.5" customHeight="1" x14ac:dyDescent="0.4">
      <c r="A407" s="863"/>
      <c r="B407" s="1130"/>
      <c r="C407" s="852"/>
      <c r="D407" s="1135"/>
      <c r="E407" s="1066"/>
      <c r="F407" s="1123"/>
      <c r="G407" s="405" t="s">
        <v>1471</v>
      </c>
      <c r="H407" s="387" t="s">
        <v>1472</v>
      </c>
      <c r="I407" s="334"/>
      <c r="J407" s="334"/>
      <c r="K407" s="388" t="s">
        <v>1448</v>
      </c>
      <c r="L407" s="4"/>
      <c r="M407" s="4"/>
      <c r="N407" s="4"/>
      <c r="O407" s="4"/>
      <c r="P407" s="4"/>
      <c r="Q407" s="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43.5" customHeight="1" x14ac:dyDescent="0.4">
      <c r="A408" s="863"/>
      <c r="B408" s="1130"/>
      <c r="C408" s="852"/>
      <c r="D408" s="1135"/>
      <c r="E408" s="1066"/>
      <c r="F408" s="1123"/>
      <c r="G408" s="405" t="s">
        <v>1473</v>
      </c>
      <c r="H408" s="387" t="s">
        <v>1474</v>
      </c>
      <c r="I408" s="334"/>
      <c r="J408" s="334"/>
      <c r="K408" s="388" t="s">
        <v>1448</v>
      </c>
      <c r="L408" s="4"/>
      <c r="M408" s="4"/>
      <c r="N408" s="4"/>
      <c r="O408" s="4"/>
      <c r="P408" s="4"/>
      <c r="Q408" s="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43.5" customHeight="1" x14ac:dyDescent="0.4">
      <c r="A409" s="863"/>
      <c r="B409" s="1130"/>
      <c r="C409" s="852"/>
      <c r="D409" s="1135"/>
      <c r="E409" s="1117"/>
      <c r="F409" s="1123"/>
      <c r="G409" s="405" t="s">
        <v>1475</v>
      </c>
      <c r="H409" s="387" t="s">
        <v>1476</v>
      </c>
      <c r="I409" s="334"/>
      <c r="J409" s="334"/>
      <c r="K409" s="388" t="s">
        <v>1448</v>
      </c>
      <c r="L409" s="4"/>
      <c r="M409" s="4"/>
      <c r="N409" s="4"/>
      <c r="O409" s="4"/>
      <c r="P409" s="4"/>
      <c r="Q409" s="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43.5" customHeight="1" x14ac:dyDescent="0.4">
      <c r="A410" s="863"/>
      <c r="B410" s="1130"/>
      <c r="C410" s="863"/>
      <c r="D410" s="1060" t="s">
        <v>1477</v>
      </c>
      <c r="E410" s="1133" t="s">
        <v>1464</v>
      </c>
      <c r="F410" s="1051" t="s">
        <v>1478</v>
      </c>
      <c r="G410" s="670" t="s">
        <v>1469</v>
      </c>
      <c r="H410" s="297" t="s">
        <v>1479</v>
      </c>
      <c r="I410" s="359"/>
      <c r="J410" s="359"/>
      <c r="K410" s="298" t="s">
        <v>1386</v>
      </c>
      <c r="L410" s="294" t="s">
        <v>22</v>
      </c>
      <c r="M410" s="299" t="s">
        <v>1480</v>
      </c>
      <c r="N410" s="300" t="s">
        <v>1481</v>
      </c>
      <c r="O410" s="301"/>
      <c r="P410" s="301"/>
      <c r="Q410" s="302" t="s">
        <v>1482</v>
      </c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43.5" customHeight="1" x14ac:dyDescent="0.4">
      <c r="A411" s="863"/>
      <c r="B411" s="1130"/>
      <c r="C411" s="863"/>
      <c r="D411" s="852"/>
      <c r="E411" s="864"/>
      <c r="F411" s="852"/>
      <c r="G411" s="670" t="s">
        <v>1471</v>
      </c>
      <c r="H411" s="297" t="s">
        <v>1483</v>
      </c>
      <c r="I411" s="359"/>
      <c r="J411" s="359"/>
      <c r="K411" s="298" t="s">
        <v>1386</v>
      </c>
      <c r="L411" s="304"/>
      <c r="M411" s="304"/>
      <c r="N411" s="304"/>
      <c r="O411" s="304"/>
      <c r="P411" s="304"/>
      <c r="Q411" s="30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43.5" customHeight="1" x14ac:dyDescent="0.4">
      <c r="A412" s="863"/>
      <c r="B412" s="1130"/>
      <c r="C412" s="863"/>
      <c r="D412" s="852"/>
      <c r="E412" s="864"/>
      <c r="F412" s="852"/>
      <c r="G412" s="670" t="s">
        <v>1473</v>
      </c>
      <c r="H412" s="297" t="s">
        <v>1484</v>
      </c>
      <c r="I412" s="359"/>
      <c r="J412" s="359"/>
      <c r="K412" s="298" t="s">
        <v>1386</v>
      </c>
      <c r="L412" s="295" t="s">
        <v>22</v>
      </c>
      <c r="M412" s="273" t="s">
        <v>1485</v>
      </c>
      <c r="N412" s="296" t="s">
        <v>1486</v>
      </c>
      <c r="O412" s="303"/>
      <c r="P412" s="303"/>
      <c r="Q412" s="287" t="s">
        <v>1482</v>
      </c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43.5" customHeight="1" x14ac:dyDescent="0.4">
      <c r="A413" s="863"/>
      <c r="B413" s="1130"/>
      <c r="C413" s="863"/>
      <c r="D413" s="852"/>
      <c r="E413" s="864"/>
      <c r="F413" s="852"/>
      <c r="G413" s="670" t="s">
        <v>1475</v>
      </c>
      <c r="H413" s="297" t="s">
        <v>1487</v>
      </c>
      <c r="I413" s="359"/>
      <c r="J413" s="359"/>
      <c r="K413" s="298" t="s">
        <v>1386</v>
      </c>
      <c r="L413" s="225"/>
      <c r="M413" s="4"/>
      <c r="N413" s="4"/>
      <c r="O413" s="4"/>
      <c r="P413" s="4"/>
      <c r="Q413" s="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43.5" customHeight="1" x14ac:dyDescent="0.4">
      <c r="A414" s="863"/>
      <c r="B414" s="1130"/>
      <c r="C414" s="863"/>
      <c r="D414" s="852"/>
      <c r="E414" s="864"/>
      <c r="F414" s="852"/>
      <c r="G414" s="670" t="s">
        <v>1488</v>
      </c>
      <c r="H414" s="297" t="s">
        <v>1489</v>
      </c>
      <c r="I414" s="359"/>
      <c r="J414" s="359"/>
      <c r="K414" s="298" t="s">
        <v>1386</v>
      </c>
      <c r="L414" s="225"/>
      <c r="M414" s="4"/>
      <c r="N414" s="4"/>
      <c r="O414" s="4"/>
      <c r="P414" s="4"/>
      <c r="Q414" s="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43.5" customHeight="1" x14ac:dyDescent="0.4">
      <c r="A415" s="863"/>
      <c r="B415" s="1130"/>
      <c r="C415" s="863"/>
      <c r="D415" s="815"/>
      <c r="E415" s="864"/>
      <c r="F415" s="815"/>
      <c r="G415" s="670" t="s">
        <v>1490</v>
      </c>
      <c r="H415" s="297" t="s">
        <v>1491</v>
      </c>
      <c r="I415" s="359"/>
      <c r="J415" s="359"/>
      <c r="K415" s="298" t="s">
        <v>1386</v>
      </c>
      <c r="L415" s="225"/>
      <c r="M415" s="4"/>
      <c r="N415" s="4"/>
      <c r="O415" s="4"/>
      <c r="P415" s="4"/>
      <c r="Q415" s="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42.75" customHeight="1" x14ac:dyDescent="0.4">
      <c r="A416" s="863"/>
      <c r="B416" s="1130"/>
      <c r="C416" s="852"/>
      <c r="D416" s="1061" t="s">
        <v>1492</v>
      </c>
      <c r="E416" s="816" t="s">
        <v>1493</v>
      </c>
      <c r="F416" s="1052" t="s">
        <v>1494</v>
      </c>
      <c r="G416" s="403" t="s">
        <v>1495</v>
      </c>
      <c r="H416" s="40" t="s">
        <v>1496</v>
      </c>
      <c r="I416" s="334"/>
      <c r="J416" s="334"/>
      <c r="K416" s="870" t="s">
        <v>1497</v>
      </c>
      <c r="L416" s="22" t="s">
        <v>22</v>
      </c>
      <c r="M416" s="273" t="s">
        <v>1498</v>
      </c>
      <c r="N416" s="296" t="s">
        <v>1499</v>
      </c>
      <c r="O416" s="389"/>
      <c r="P416" s="389"/>
      <c r="Q416" s="284" t="s">
        <v>1500</v>
      </c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43.5" customHeight="1" thickBot="1" x14ac:dyDescent="0.45">
      <c r="A417" s="863"/>
      <c r="B417" s="1131"/>
      <c r="C417" s="907"/>
      <c r="D417" s="907"/>
      <c r="E417" s="907"/>
      <c r="F417" s="907"/>
      <c r="G417" s="403" t="s">
        <v>1501</v>
      </c>
      <c r="H417" s="44" t="s">
        <v>1502</v>
      </c>
      <c r="I417" s="360"/>
      <c r="J417" s="360"/>
      <c r="K417" s="865"/>
      <c r="L417" s="4"/>
      <c r="M417" s="4"/>
      <c r="N417" s="4"/>
      <c r="O417" s="4"/>
      <c r="P417" s="4"/>
      <c r="Q417" s="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43.5" customHeight="1" x14ac:dyDescent="0.4">
      <c r="A418" s="863"/>
      <c r="B418" s="1153" t="s">
        <v>1503</v>
      </c>
      <c r="C418" s="1115" t="s">
        <v>1504</v>
      </c>
      <c r="D418" s="1068" t="s">
        <v>1505</v>
      </c>
      <c r="E418" s="1124" t="s">
        <v>1506</v>
      </c>
      <c r="F418" s="1116" t="s">
        <v>1507</v>
      </c>
      <c r="G418" s="406" t="s">
        <v>1508</v>
      </c>
      <c r="H418" s="49" t="s">
        <v>1509</v>
      </c>
      <c r="I418" s="335"/>
      <c r="J418" s="335"/>
      <c r="K418" s="869" t="s">
        <v>1510</v>
      </c>
      <c r="L418" s="4"/>
      <c r="M418" s="4"/>
      <c r="N418" s="4"/>
      <c r="O418" s="4"/>
      <c r="P418" s="4"/>
      <c r="Q418" s="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43.5" customHeight="1" x14ac:dyDescent="0.4">
      <c r="A419" s="863"/>
      <c r="B419" s="1149"/>
      <c r="C419" s="852"/>
      <c r="D419" s="815"/>
      <c r="E419" s="815"/>
      <c r="F419" s="815"/>
      <c r="G419" s="406" t="s">
        <v>1511</v>
      </c>
      <c r="H419" s="40" t="s">
        <v>1507</v>
      </c>
      <c r="I419" s="307"/>
      <c r="J419" s="307"/>
      <c r="K419" s="866"/>
      <c r="L419" s="4"/>
      <c r="M419" s="4"/>
      <c r="N419" s="4"/>
      <c r="O419" s="4"/>
      <c r="P419" s="4"/>
      <c r="Q419" s="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43.5" customHeight="1" x14ac:dyDescent="0.4">
      <c r="A420" s="863"/>
      <c r="B420" s="1149"/>
      <c r="C420" s="852"/>
      <c r="D420" s="1060" t="s">
        <v>1512</v>
      </c>
      <c r="E420" s="871" t="s">
        <v>1513</v>
      </c>
      <c r="F420" s="1051" t="s">
        <v>1514</v>
      </c>
      <c r="G420" s="406" t="s">
        <v>1515</v>
      </c>
      <c r="H420" s="40" t="s">
        <v>2269</v>
      </c>
      <c r="I420" s="297"/>
      <c r="J420" s="297"/>
      <c r="K420" s="40" t="s">
        <v>283</v>
      </c>
      <c r="L420" s="4"/>
      <c r="M420" s="4"/>
      <c r="N420" s="4"/>
      <c r="O420" s="4"/>
      <c r="P420" s="4"/>
      <c r="Q420" s="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43.5" customHeight="1" x14ac:dyDescent="0.4">
      <c r="A421" s="863"/>
      <c r="B421" s="1149"/>
      <c r="C421" s="852"/>
      <c r="D421" s="852"/>
      <c r="E421" s="852"/>
      <c r="F421" s="852"/>
      <c r="G421" s="406" t="s">
        <v>1517</v>
      </c>
      <c r="H421" s="40" t="s">
        <v>2270</v>
      </c>
      <c r="I421" s="297"/>
      <c r="J421" s="297"/>
      <c r="K421" s="40" t="s">
        <v>283</v>
      </c>
      <c r="L421" s="10" t="s">
        <v>22</v>
      </c>
      <c r="M421" s="328" t="s">
        <v>1519</v>
      </c>
      <c r="N421" s="455" t="s">
        <v>1520</v>
      </c>
      <c r="O421" s="8" t="s">
        <v>70</v>
      </c>
      <c r="P421" s="9">
        <v>44565</v>
      </c>
      <c r="Q421" s="284" t="s">
        <v>1521</v>
      </c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43.5" customHeight="1" x14ac:dyDescent="0.4">
      <c r="A422" s="863"/>
      <c r="B422" s="1149"/>
      <c r="C422" s="852"/>
      <c r="D422" s="852"/>
      <c r="E422" s="852"/>
      <c r="F422" s="852"/>
      <c r="G422" s="406" t="s">
        <v>1522</v>
      </c>
      <c r="H422" s="40" t="s">
        <v>2271</v>
      </c>
      <c r="I422" s="297"/>
      <c r="J422" s="297"/>
      <c r="K422" s="40" t="s">
        <v>1530</v>
      </c>
      <c r="L422" s="22" t="s">
        <v>22</v>
      </c>
      <c r="M422" s="273" t="s">
        <v>1525</v>
      </c>
      <c r="N422" s="296" t="s">
        <v>1526</v>
      </c>
      <c r="O422" s="4"/>
      <c r="P422" s="4"/>
      <c r="Q422" s="284" t="s">
        <v>1527</v>
      </c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43.5" customHeight="1" x14ac:dyDescent="0.4">
      <c r="A423" s="863"/>
      <c r="B423" s="1149"/>
      <c r="C423" s="852"/>
      <c r="D423" s="852"/>
      <c r="E423" s="852"/>
      <c r="F423" s="852"/>
      <c r="G423" s="406" t="s">
        <v>1528</v>
      </c>
      <c r="H423" s="40" t="s">
        <v>2272</v>
      </c>
      <c r="I423" s="297"/>
      <c r="J423" s="297"/>
      <c r="K423" s="40" t="s">
        <v>1530</v>
      </c>
      <c r="L423" s="22" t="s">
        <v>22</v>
      </c>
      <c r="M423" s="273" t="s">
        <v>1531</v>
      </c>
      <c r="N423" s="296" t="s">
        <v>1532</v>
      </c>
      <c r="O423" s="4"/>
      <c r="P423" s="4"/>
      <c r="Q423" s="284" t="s">
        <v>1527</v>
      </c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43.5" customHeight="1" x14ac:dyDescent="0.4">
      <c r="A424" s="863"/>
      <c r="B424" s="1149"/>
      <c r="C424" s="852"/>
      <c r="D424" s="852"/>
      <c r="E424" s="852"/>
      <c r="F424" s="852"/>
      <c r="G424" s="871" t="s">
        <v>1533</v>
      </c>
      <c r="H424" s="813" t="s">
        <v>2273</v>
      </c>
      <c r="I424" s="297"/>
      <c r="J424" s="297"/>
      <c r="K424" s="40" t="s">
        <v>283</v>
      </c>
      <c r="L424" s="364" t="s">
        <v>22</v>
      </c>
      <c r="M424" s="501" t="s">
        <v>1536</v>
      </c>
      <c r="N424" s="502" t="s">
        <v>1537</v>
      </c>
      <c r="O424" s="504"/>
      <c r="P424" s="504"/>
      <c r="Q424" s="293" t="s">
        <v>1538</v>
      </c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43.5" customHeight="1" x14ac:dyDescent="0.4">
      <c r="A425" s="863"/>
      <c r="B425" s="1149"/>
      <c r="C425" s="852"/>
      <c r="D425" s="852"/>
      <c r="E425" s="852"/>
      <c r="F425" s="852"/>
      <c r="G425" s="872"/>
      <c r="H425" s="873"/>
      <c r="I425" s="297"/>
      <c r="J425" s="297"/>
      <c r="K425" s="40"/>
      <c r="L425" s="22" t="s">
        <v>22</v>
      </c>
      <c r="M425" s="273" t="s">
        <v>1539</v>
      </c>
      <c r="N425" s="296" t="s">
        <v>1540</v>
      </c>
      <c r="O425" s="389"/>
      <c r="P425" s="389"/>
      <c r="Q425" s="284" t="s">
        <v>1521</v>
      </c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43.5" customHeight="1" x14ac:dyDescent="0.4">
      <c r="A426" s="863"/>
      <c r="B426" s="1149"/>
      <c r="C426" s="852"/>
      <c r="D426" s="852"/>
      <c r="E426" s="852"/>
      <c r="F426" s="852"/>
      <c r="G426" s="406" t="s">
        <v>1541</v>
      </c>
      <c r="H426" s="40" t="s">
        <v>2274</v>
      </c>
      <c r="I426" s="297"/>
      <c r="J426" s="297"/>
      <c r="K426" s="40" t="s">
        <v>1530</v>
      </c>
      <c r="L426" s="4"/>
      <c r="N426" s="4"/>
      <c r="O426" s="4"/>
      <c r="P426" s="4"/>
      <c r="Q426" s="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43.5" customHeight="1" x14ac:dyDescent="0.4">
      <c r="A427" s="863"/>
      <c r="B427" s="1149"/>
      <c r="C427" s="852"/>
      <c r="D427" s="852"/>
      <c r="E427" s="852"/>
      <c r="F427" s="852"/>
      <c r="G427" s="406" t="s">
        <v>1543</v>
      </c>
      <c r="H427" s="40" t="s">
        <v>2275</v>
      </c>
      <c r="I427" s="297"/>
      <c r="J427" s="297"/>
      <c r="K427" s="40" t="s">
        <v>1530</v>
      </c>
      <c r="L427" s="4"/>
      <c r="M427" s="4"/>
      <c r="N427" s="4"/>
      <c r="O427" s="4"/>
      <c r="P427" s="4"/>
      <c r="Q427" s="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43.5" customHeight="1" x14ac:dyDescent="0.4">
      <c r="A428" s="863"/>
      <c r="B428" s="1149"/>
      <c r="C428" s="852"/>
      <c r="D428" s="852"/>
      <c r="E428" s="852"/>
      <c r="F428" s="852"/>
      <c r="G428" s="406" t="s">
        <v>1545</v>
      </c>
      <c r="H428" s="40" t="s">
        <v>2276</v>
      </c>
      <c r="I428" s="297"/>
      <c r="J428" s="297"/>
      <c r="K428" s="40" t="s">
        <v>1530</v>
      </c>
      <c r="L428" s="22" t="s">
        <v>22</v>
      </c>
      <c r="M428" s="273" t="s">
        <v>1547</v>
      </c>
      <c r="N428" s="296" t="s">
        <v>1548</v>
      </c>
      <c r="O428" s="4"/>
      <c r="P428" s="4"/>
      <c r="Q428" s="284" t="s">
        <v>1527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78" customHeight="1" x14ac:dyDescent="0.4">
      <c r="A429" s="863"/>
      <c r="B429" s="1149"/>
      <c r="C429" s="852"/>
      <c r="D429" s="852"/>
      <c r="E429" s="852"/>
      <c r="F429" s="852"/>
      <c r="G429" s="406"/>
      <c r="H429" s="40"/>
      <c r="I429" s="297"/>
      <c r="J429" s="297"/>
      <c r="K429" s="40" t="s">
        <v>283</v>
      </c>
      <c r="L429" s="275" t="s">
        <v>28</v>
      </c>
      <c r="M429" s="572" t="s">
        <v>1549</v>
      </c>
      <c r="N429" s="444" t="s">
        <v>1550</v>
      </c>
      <c r="O429" s="591"/>
      <c r="P429" s="592"/>
      <c r="Q429" s="287" t="s">
        <v>31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43.5" customHeight="1" x14ac:dyDescent="0.4">
      <c r="A430" s="863"/>
      <c r="B430" s="1149"/>
      <c r="C430" s="852"/>
      <c r="D430" s="11" t="s">
        <v>1554</v>
      </c>
      <c r="E430" s="52" t="s">
        <v>1552</v>
      </c>
      <c r="F430" s="382" t="s">
        <v>1556</v>
      </c>
      <c r="G430" s="403"/>
      <c r="H430" s="297"/>
      <c r="I430" s="297"/>
      <c r="J430" s="297"/>
      <c r="K430" s="40" t="s">
        <v>1530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68.150000000000006" customHeight="1" thickBot="1" x14ac:dyDescent="0.45">
      <c r="A431" s="863"/>
      <c r="B431" s="1154"/>
      <c r="C431" s="815"/>
      <c r="D431" s="452" t="s">
        <v>1551</v>
      </c>
      <c r="E431" s="52" t="s">
        <v>1555</v>
      </c>
      <c r="F431" s="42" t="s">
        <v>1553</v>
      </c>
      <c r="G431" s="403"/>
      <c r="H431" s="297"/>
      <c r="I431" s="297"/>
      <c r="J431" s="297"/>
      <c r="K431" s="40" t="s">
        <v>1510</v>
      </c>
      <c r="L431" s="4"/>
      <c r="M431" s="4"/>
      <c r="N431" s="4"/>
      <c r="O431" s="4"/>
      <c r="P431" s="4"/>
      <c r="Q431" s="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68.7" customHeight="1" x14ac:dyDescent="0.4">
      <c r="A432" s="863"/>
      <c r="B432" s="1129" t="s">
        <v>1558</v>
      </c>
      <c r="C432" s="1115" t="s">
        <v>1559</v>
      </c>
      <c r="D432" s="1068" t="s">
        <v>1560</v>
      </c>
      <c r="E432" s="47" t="s">
        <v>1561</v>
      </c>
      <c r="F432" s="48" t="s">
        <v>1562</v>
      </c>
      <c r="G432" s="396"/>
      <c r="H432" s="49"/>
      <c r="I432" s="335"/>
      <c r="J432" s="358"/>
      <c r="K432" s="358" t="s">
        <v>1563</v>
      </c>
      <c r="L432" s="4"/>
      <c r="M432" s="4"/>
      <c r="N432" s="4"/>
      <c r="O432" s="4"/>
      <c r="P432" s="4"/>
      <c r="Q432" s="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43.5" customHeight="1" x14ac:dyDescent="0.4">
      <c r="A433" s="863"/>
      <c r="B433" s="1149"/>
      <c r="C433" s="852"/>
      <c r="D433" s="852"/>
      <c r="E433" s="816" t="s">
        <v>1564</v>
      </c>
      <c r="F433" s="1051" t="s">
        <v>1565</v>
      </c>
      <c r="G433" s="403" t="s">
        <v>1566</v>
      </c>
      <c r="H433" s="297" t="s">
        <v>1567</v>
      </c>
      <c r="I433" s="692"/>
      <c r="J433" s="308"/>
      <c r="K433" s="862" t="s">
        <v>1563</v>
      </c>
      <c r="L433" s="4"/>
      <c r="M433" s="4"/>
      <c r="N433" s="4"/>
      <c r="O433" s="4"/>
      <c r="P433" s="4"/>
      <c r="Q433" s="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45.75" x14ac:dyDescent="0.4">
      <c r="A434" s="863"/>
      <c r="B434" s="1149"/>
      <c r="C434" s="852"/>
      <c r="D434" s="852"/>
      <c r="E434" s="852"/>
      <c r="F434" s="852"/>
      <c r="G434" s="816" t="s">
        <v>1568</v>
      </c>
      <c r="H434" s="862" t="s">
        <v>1569</v>
      </c>
      <c r="I434" s="860"/>
      <c r="J434" s="877"/>
      <c r="K434" s="863"/>
      <c r="L434" s="275" t="s">
        <v>22</v>
      </c>
      <c r="M434" s="572" t="s">
        <v>1570</v>
      </c>
      <c r="N434" s="444" t="s">
        <v>1571</v>
      </c>
      <c r="O434" s="591"/>
      <c r="P434" s="592"/>
      <c r="Q434" s="287" t="s">
        <v>1572</v>
      </c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43.5" customHeight="1" x14ac:dyDescent="0.4">
      <c r="A435" s="863"/>
      <c r="B435" s="1149"/>
      <c r="C435" s="852"/>
      <c r="D435" s="852"/>
      <c r="E435" s="852"/>
      <c r="F435" s="852"/>
      <c r="G435" s="817"/>
      <c r="H435" s="870"/>
      <c r="I435" s="860"/>
      <c r="J435" s="817"/>
      <c r="K435" s="863"/>
      <c r="L435" s="10" t="s">
        <v>22</v>
      </c>
      <c r="M435" s="328" t="s">
        <v>1573</v>
      </c>
      <c r="N435" s="455" t="s">
        <v>1574</v>
      </c>
      <c r="O435" s="8" t="s">
        <v>70</v>
      </c>
      <c r="P435" s="9">
        <v>41541</v>
      </c>
      <c r="Q435" s="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43.5" customHeight="1" x14ac:dyDescent="0.4">
      <c r="A436" s="863"/>
      <c r="B436" s="1149"/>
      <c r="C436" s="852"/>
      <c r="D436" s="852"/>
      <c r="E436" s="852"/>
      <c r="F436" s="852"/>
      <c r="G436" s="840"/>
      <c r="H436" s="863"/>
      <c r="I436" s="860"/>
      <c r="J436" s="817"/>
      <c r="K436" s="863"/>
      <c r="L436" s="10" t="s">
        <v>1071</v>
      </c>
      <c r="M436" s="328" t="s">
        <v>1575</v>
      </c>
      <c r="N436" s="455" t="s">
        <v>1576</v>
      </c>
      <c r="O436" s="8" t="s">
        <v>70</v>
      </c>
      <c r="P436" s="9">
        <v>41541</v>
      </c>
      <c r="Q436" s="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43.5" customHeight="1" x14ac:dyDescent="0.4">
      <c r="A437" s="863"/>
      <c r="B437" s="1149"/>
      <c r="C437" s="852"/>
      <c r="D437" s="852"/>
      <c r="E437" s="852"/>
      <c r="F437" s="852"/>
      <c r="G437" s="840"/>
      <c r="H437" s="863"/>
      <c r="I437" s="860"/>
      <c r="J437" s="817"/>
      <c r="K437" s="863"/>
      <c r="L437" s="10" t="s">
        <v>1071</v>
      </c>
      <c r="M437" s="328" t="s">
        <v>1577</v>
      </c>
      <c r="N437" s="455" t="s">
        <v>1578</v>
      </c>
      <c r="O437" s="8" t="s">
        <v>70</v>
      </c>
      <c r="P437" s="9">
        <v>41541</v>
      </c>
      <c r="Q437" s="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31.5" customHeight="1" x14ac:dyDescent="0.4">
      <c r="A438" s="863"/>
      <c r="B438" s="1149"/>
      <c r="C438" s="852"/>
      <c r="D438" s="852"/>
      <c r="E438" s="852"/>
      <c r="F438" s="852"/>
      <c r="G438" s="840"/>
      <c r="H438" s="863"/>
      <c r="I438" s="860"/>
      <c r="J438" s="817"/>
      <c r="K438" s="863"/>
      <c r="L438" s="10" t="s">
        <v>1071</v>
      </c>
      <c r="M438" s="328" t="s">
        <v>1579</v>
      </c>
      <c r="N438" s="455" t="s">
        <v>1580</v>
      </c>
      <c r="O438" s="8" t="s">
        <v>70</v>
      </c>
      <c r="P438" s="9">
        <v>41541</v>
      </c>
      <c r="Q438" s="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43.5" customHeight="1" x14ac:dyDescent="0.4">
      <c r="A439" s="863"/>
      <c r="B439" s="1149"/>
      <c r="C439" s="852"/>
      <c r="D439" s="852"/>
      <c r="E439" s="852"/>
      <c r="F439" s="852"/>
      <c r="G439" s="840"/>
      <c r="H439" s="863"/>
      <c r="I439" s="860"/>
      <c r="J439" s="817"/>
      <c r="K439" s="863"/>
      <c r="L439" s="10" t="s">
        <v>1071</v>
      </c>
      <c r="M439" s="328" t="s">
        <v>1581</v>
      </c>
      <c r="N439" s="455" t="s">
        <v>1582</v>
      </c>
      <c r="O439" s="8" t="s">
        <v>70</v>
      </c>
      <c r="P439" s="9">
        <v>41541</v>
      </c>
      <c r="Q439" s="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43.5" customHeight="1" x14ac:dyDescent="0.4">
      <c r="A440" s="863"/>
      <c r="B440" s="1149"/>
      <c r="C440" s="852"/>
      <c r="D440" s="852"/>
      <c r="E440" s="852"/>
      <c r="F440" s="852"/>
      <c r="G440" s="840"/>
      <c r="H440" s="863"/>
      <c r="I440" s="860"/>
      <c r="J440" s="817"/>
      <c r="K440" s="863"/>
      <c r="L440" s="10" t="s">
        <v>186</v>
      </c>
      <c r="M440" s="328" t="s">
        <v>1583</v>
      </c>
      <c r="N440" s="455" t="s">
        <v>1584</v>
      </c>
      <c r="O440" s="8" t="s">
        <v>70</v>
      </c>
      <c r="P440" s="9">
        <v>41541</v>
      </c>
      <c r="Q440" s="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43.5" customHeight="1" x14ac:dyDescent="0.4">
      <c r="A441" s="863"/>
      <c r="B441" s="1149"/>
      <c r="C441" s="852"/>
      <c r="D441" s="852"/>
      <c r="E441" s="852"/>
      <c r="F441" s="852"/>
      <c r="G441" s="840"/>
      <c r="H441" s="863"/>
      <c r="I441" s="860"/>
      <c r="J441" s="817"/>
      <c r="K441" s="863"/>
      <c r="L441" s="10" t="s">
        <v>186</v>
      </c>
      <c r="M441" s="328" t="s">
        <v>1585</v>
      </c>
      <c r="N441" s="455" t="s">
        <v>1586</v>
      </c>
      <c r="O441" s="8" t="s">
        <v>70</v>
      </c>
      <c r="P441" s="9">
        <v>41541</v>
      </c>
      <c r="Q441" s="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43.5" customHeight="1" x14ac:dyDescent="0.4">
      <c r="A442" s="863"/>
      <c r="B442" s="1149"/>
      <c r="C442" s="852"/>
      <c r="D442" s="852"/>
      <c r="E442" s="852"/>
      <c r="F442" s="852"/>
      <c r="G442" s="840"/>
      <c r="H442" s="863"/>
      <c r="I442" s="860"/>
      <c r="J442" s="817"/>
      <c r="K442" s="863"/>
      <c r="L442" s="10" t="s">
        <v>186</v>
      </c>
      <c r="M442" s="328" t="s">
        <v>1587</v>
      </c>
      <c r="N442" s="455" t="s">
        <v>1588</v>
      </c>
      <c r="O442" s="8" t="s">
        <v>70</v>
      </c>
      <c r="P442" s="9">
        <v>41541</v>
      </c>
      <c r="Q442" s="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43.5" customHeight="1" x14ac:dyDescent="0.4">
      <c r="A443" s="863"/>
      <c r="B443" s="1149"/>
      <c r="C443" s="852"/>
      <c r="D443" s="852"/>
      <c r="E443" s="852"/>
      <c r="F443" s="852"/>
      <c r="G443" s="840"/>
      <c r="H443" s="863"/>
      <c r="I443" s="860"/>
      <c r="J443" s="817"/>
      <c r="K443" s="863"/>
      <c r="L443" s="10" t="s">
        <v>22</v>
      </c>
      <c r="M443" s="328" t="s">
        <v>1589</v>
      </c>
      <c r="N443" s="455" t="s">
        <v>1590</v>
      </c>
      <c r="O443" s="8" t="s">
        <v>70</v>
      </c>
      <c r="P443" s="9">
        <v>41541</v>
      </c>
      <c r="Q443" s="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43.5" customHeight="1" x14ac:dyDescent="0.4">
      <c r="A444" s="863"/>
      <c r="B444" s="1149"/>
      <c r="C444" s="852"/>
      <c r="D444" s="852"/>
      <c r="E444" s="852"/>
      <c r="F444" s="852"/>
      <c r="G444" s="840"/>
      <c r="H444" s="863"/>
      <c r="I444" s="860"/>
      <c r="J444" s="817"/>
      <c r="K444" s="863"/>
      <c r="L444" s="10" t="s">
        <v>22</v>
      </c>
      <c r="M444" s="328" t="s">
        <v>1591</v>
      </c>
      <c r="N444" s="455" t="s">
        <v>1592</v>
      </c>
      <c r="O444" s="8" t="s">
        <v>70</v>
      </c>
      <c r="P444" s="9">
        <v>41541</v>
      </c>
      <c r="Q444" s="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43.5" customHeight="1" x14ac:dyDescent="0.4">
      <c r="A445" s="863"/>
      <c r="B445" s="1149"/>
      <c r="C445" s="852"/>
      <c r="D445" s="852"/>
      <c r="E445" s="852"/>
      <c r="F445" s="852"/>
      <c r="G445" s="840"/>
      <c r="H445" s="863"/>
      <c r="I445" s="860"/>
      <c r="J445" s="817"/>
      <c r="K445" s="863"/>
      <c r="L445" s="10" t="s">
        <v>141</v>
      </c>
      <c r="M445" s="328" t="s">
        <v>1593</v>
      </c>
      <c r="N445" s="455" t="s">
        <v>1594</v>
      </c>
      <c r="O445" s="8" t="s">
        <v>70</v>
      </c>
      <c r="P445" s="9">
        <v>41541</v>
      </c>
      <c r="Q445" s="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43.5" customHeight="1" x14ac:dyDescent="0.4">
      <c r="A446" s="863"/>
      <c r="B446" s="1149"/>
      <c r="C446" s="852"/>
      <c r="D446" s="852"/>
      <c r="E446" s="852"/>
      <c r="F446" s="852"/>
      <c r="G446" s="840"/>
      <c r="H446" s="863"/>
      <c r="I446" s="860"/>
      <c r="J446" s="817"/>
      <c r="K446" s="863"/>
      <c r="L446" s="10" t="s">
        <v>141</v>
      </c>
      <c r="M446" s="328" t="s">
        <v>1595</v>
      </c>
      <c r="N446" s="455" t="s">
        <v>1596</v>
      </c>
      <c r="O446" s="8" t="s">
        <v>70</v>
      </c>
      <c r="P446" s="9">
        <v>41541</v>
      </c>
      <c r="Q446" s="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43.5" customHeight="1" x14ac:dyDescent="0.4">
      <c r="A447" s="863"/>
      <c r="B447" s="1149"/>
      <c r="C447" s="852"/>
      <c r="D447" s="852"/>
      <c r="E447" s="852"/>
      <c r="F447" s="852"/>
      <c r="G447" s="840"/>
      <c r="H447" s="863"/>
      <c r="I447" s="860"/>
      <c r="J447" s="817"/>
      <c r="K447" s="863"/>
      <c r="L447" s="10" t="s">
        <v>141</v>
      </c>
      <c r="M447" s="328" t="s">
        <v>1597</v>
      </c>
      <c r="N447" s="455" t="s">
        <v>1598</v>
      </c>
      <c r="O447" s="8" t="s">
        <v>70</v>
      </c>
      <c r="P447" s="9">
        <v>41541</v>
      </c>
      <c r="Q447" s="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43.5" customHeight="1" x14ac:dyDescent="0.4">
      <c r="A448" s="863"/>
      <c r="B448" s="1149"/>
      <c r="C448" s="852"/>
      <c r="D448" s="852"/>
      <c r="E448" s="815"/>
      <c r="F448" s="815"/>
      <c r="G448" s="841"/>
      <c r="H448" s="866"/>
      <c r="I448" s="883"/>
      <c r="J448" s="818"/>
      <c r="K448" s="866"/>
      <c r="L448" s="10" t="s">
        <v>141</v>
      </c>
      <c r="M448" s="328" t="s">
        <v>1599</v>
      </c>
      <c r="N448" s="455" t="s">
        <v>1600</v>
      </c>
      <c r="O448" s="8" t="s">
        <v>70</v>
      </c>
      <c r="P448" s="9">
        <v>41541</v>
      </c>
      <c r="Q448" s="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43.5" customHeight="1" x14ac:dyDescent="0.4">
      <c r="A449" s="863"/>
      <c r="B449" s="1149"/>
      <c r="C449" s="852"/>
      <c r="D449" s="852"/>
      <c r="E449" s="816" t="s">
        <v>1601</v>
      </c>
      <c r="F449" s="1051" t="s">
        <v>1602</v>
      </c>
      <c r="G449" s="816" t="s">
        <v>1603</v>
      </c>
      <c r="H449" s="862" t="s">
        <v>1604</v>
      </c>
      <c r="I449" s="859"/>
      <c r="J449" s="817"/>
      <c r="K449" s="862" t="s">
        <v>1563</v>
      </c>
      <c r="L449" s="10" t="str">
        <f t="shared" ref="L449:L467" si="0">IF(LEFT(M449,2)="PR","Procedimiento",IF(LEFT(M449,2)="IT","Instructivo",IF(LEFT(M449,2)="MN","Manual",IF(LEFT(M449,1)="F","Formato",""))))</f>
        <v>Procedimiento</v>
      </c>
      <c r="M449" s="328" t="s">
        <v>1605</v>
      </c>
      <c r="N449" s="455" t="s">
        <v>1606</v>
      </c>
      <c r="O449" s="8" t="s">
        <v>158</v>
      </c>
      <c r="P449" s="9">
        <v>43186</v>
      </c>
      <c r="Q449" s="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43.5" customHeight="1" x14ac:dyDescent="0.4">
      <c r="A450" s="863"/>
      <c r="B450" s="1149"/>
      <c r="C450" s="852"/>
      <c r="D450" s="852"/>
      <c r="E450" s="852"/>
      <c r="F450" s="852"/>
      <c r="G450" s="840"/>
      <c r="H450" s="863"/>
      <c r="I450" s="860"/>
      <c r="J450" s="817"/>
      <c r="K450" s="863"/>
      <c r="L450" s="10" t="str">
        <f t="shared" si="0"/>
        <v>Instructivo</v>
      </c>
      <c r="M450" s="328" t="s">
        <v>1607</v>
      </c>
      <c r="N450" s="455" t="s">
        <v>1608</v>
      </c>
      <c r="O450" s="8" t="s">
        <v>98</v>
      </c>
      <c r="P450" s="9">
        <v>42465</v>
      </c>
      <c r="Q450" s="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43.5" customHeight="1" x14ac:dyDescent="0.4">
      <c r="A451" s="863"/>
      <c r="B451" s="1149"/>
      <c r="C451" s="852"/>
      <c r="D451" s="852"/>
      <c r="E451" s="852"/>
      <c r="F451" s="852"/>
      <c r="G451" s="840"/>
      <c r="H451" s="863"/>
      <c r="I451" s="860"/>
      <c r="J451" s="817"/>
      <c r="K451" s="863"/>
      <c r="L451" s="10" t="str">
        <f t="shared" si="0"/>
        <v>Instructivo</v>
      </c>
      <c r="M451" s="328" t="s">
        <v>1609</v>
      </c>
      <c r="N451" s="455" t="s">
        <v>1610</v>
      </c>
      <c r="O451" s="8" t="s">
        <v>98</v>
      </c>
      <c r="P451" s="9">
        <v>42465</v>
      </c>
      <c r="Q451" s="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43.5" customHeight="1" x14ac:dyDescent="0.4">
      <c r="A452" s="863"/>
      <c r="B452" s="1149"/>
      <c r="C452" s="852"/>
      <c r="D452" s="852"/>
      <c r="E452" s="852"/>
      <c r="F452" s="852"/>
      <c r="G452" s="840"/>
      <c r="H452" s="863"/>
      <c r="I452" s="860"/>
      <c r="J452" s="817"/>
      <c r="K452" s="863"/>
      <c r="L452" s="10" t="str">
        <f t="shared" si="0"/>
        <v>Instructivo</v>
      </c>
      <c r="M452" s="328" t="s">
        <v>1611</v>
      </c>
      <c r="N452" s="455" t="s">
        <v>1612</v>
      </c>
      <c r="O452" s="8" t="s">
        <v>98</v>
      </c>
      <c r="P452" s="9">
        <v>42465</v>
      </c>
      <c r="Q452" s="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43.5" customHeight="1" x14ac:dyDescent="0.4">
      <c r="A453" s="863"/>
      <c r="B453" s="1149"/>
      <c r="C453" s="852"/>
      <c r="D453" s="852"/>
      <c r="E453" s="852"/>
      <c r="F453" s="852"/>
      <c r="G453" s="841"/>
      <c r="H453" s="866"/>
      <c r="I453" s="883"/>
      <c r="J453" s="818"/>
      <c r="K453" s="863"/>
      <c r="L453" s="10" t="str">
        <f t="shared" si="0"/>
        <v>Formato</v>
      </c>
      <c r="M453" s="328" t="s">
        <v>1613</v>
      </c>
      <c r="N453" s="455" t="s">
        <v>1614</v>
      </c>
      <c r="O453" s="8" t="s">
        <v>70</v>
      </c>
      <c r="P453" s="9">
        <v>41565</v>
      </c>
      <c r="Q453" s="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43.5" customHeight="1" x14ac:dyDescent="0.4">
      <c r="A454" s="863"/>
      <c r="B454" s="1149"/>
      <c r="C454" s="852"/>
      <c r="D454" s="852"/>
      <c r="E454" s="852"/>
      <c r="F454" s="852"/>
      <c r="G454" s="816" t="s">
        <v>1615</v>
      </c>
      <c r="H454" s="862" t="s">
        <v>1616</v>
      </c>
      <c r="I454" s="877"/>
      <c r="J454" s="874"/>
      <c r="K454" s="863"/>
      <c r="L454" s="10" t="str">
        <f t="shared" si="0"/>
        <v>Procedimiento</v>
      </c>
      <c r="M454" s="328" t="s">
        <v>1617</v>
      </c>
      <c r="N454" s="455" t="s">
        <v>1618</v>
      </c>
      <c r="O454" s="8" t="s">
        <v>98</v>
      </c>
      <c r="P454" s="9">
        <v>42261</v>
      </c>
      <c r="Q454" s="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43.5" customHeight="1" x14ac:dyDescent="0.4">
      <c r="A455" s="863"/>
      <c r="B455" s="1149"/>
      <c r="C455" s="852"/>
      <c r="D455" s="852"/>
      <c r="E455" s="852"/>
      <c r="F455" s="852"/>
      <c r="G455" s="817"/>
      <c r="H455" s="870"/>
      <c r="I455" s="817"/>
      <c r="J455" s="875"/>
      <c r="K455" s="863"/>
      <c r="L455" s="10" t="str">
        <f t="shared" si="0"/>
        <v>Instructivo</v>
      </c>
      <c r="M455" s="328" t="s">
        <v>1619</v>
      </c>
      <c r="N455" s="455" t="s">
        <v>1620</v>
      </c>
      <c r="O455" s="8" t="s">
        <v>144</v>
      </c>
      <c r="P455" s="9">
        <v>41695</v>
      </c>
      <c r="Q455" s="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43.5" customHeight="1" x14ac:dyDescent="0.4">
      <c r="A456" s="863"/>
      <c r="B456" s="1149"/>
      <c r="C456" s="852"/>
      <c r="D456" s="852"/>
      <c r="E456" s="852"/>
      <c r="F456" s="852"/>
      <c r="G456" s="817"/>
      <c r="H456" s="870"/>
      <c r="I456" s="817"/>
      <c r="J456" s="875"/>
      <c r="K456" s="863"/>
      <c r="L456" s="330" t="str">
        <f t="shared" si="0"/>
        <v>Instructivo</v>
      </c>
      <c r="M456" s="494" t="s">
        <v>1621</v>
      </c>
      <c r="N456" s="495" t="s">
        <v>1622</v>
      </c>
      <c r="O456" s="291" t="s">
        <v>70</v>
      </c>
      <c r="P456" s="292">
        <v>41551</v>
      </c>
      <c r="Q456" s="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43.5" customHeight="1" x14ac:dyDescent="0.4">
      <c r="A457" s="863"/>
      <c r="B457" s="1149"/>
      <c r="C457" s="852"/>
      <c r="D457" s="852"/>
      <c r="E457" s="852"/>
      <c r="F457" s="852"/>
      <c r="G457" s="817"/>
      <c r="H457" s="870"/>
      <c r="I457" s="817"/>
      <c r="J457" s="875"/>
      <c r="K457" s="863"/>
      <c r="L457" s="330" t="str">
        <f t="shared" si="0"/>
        <v>Instructivo</v>
      </c>
      <c r="M457" s="494" t="s">
        <v>1623</v>
      </c>
      <c r="N457" s="495" t="s">
        <v>1624</v>
      </c>
      <c r="O457" s="291" t="s">
        <v>70</v>
      </c>
      <c r="P457" s="292">
        <v>41551</v>
      </c>
      <c r="Q457" s="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43.5" customHeight="1" x14ac:dyDescent="0.4">
      <c r="A458" s="863"/>
      <c r="B458" s="1149"/>
      <c r="C458" s="852"/>
      <c r="D458" s="852"/>
      <c r="E458" s="852"/>
      <c r="F458" s="852"/>
      <c r="G458" s="817"/>
      <c r="H458" s="870"/>
      <c r="I458" s="817"/>
      <c r="J458" s="875"/>
      <c r="K458" s="863"/>
      <c r="L458" s="330" t="str">
        <f t="shared" si="0"/>
        <v>Instructivo</v>
      </c>
      <c r="M458" s="494" t="s">
        <v>1625</v>
      </c>
      <c r="N458" s="495" t="s">
        <v>1626</v>
      </c>
      <c r="O458" s="291" t="s">
        <v>70</v>
      </c>
      <c r="P458" s="292">
        <v>41551</v>
      </c>
      <c r="Q458" s="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43.5" customHeight="1" x14ac:dyDescent="0.4">
      <c r="A459" s="863"/>
      <c r="B459" s="1149"/>
      <c r="C459" s="852"/>
      <c r="D459" s="852"/>
      <c r="E459" s="852"/>
      <c r="F459" s="852"/>
      <c r="G459" s="817"/>
      <c r="H459" s="870"/>
      <c r="I459" s="817"/>
      <c r="J459" s="875"/>
      <c r="K459" s="863"/>
      <c r="L459" s="330" t="str">
        <f t="shared" si="0"/>
        <v>Instructivo</v>
      </c>
      <c r="M459" s="494" t="s">
        <v>1627</v>
      </c>
      <c r="N459" s="495" t="s">
        <v>1628</v>
      </c>
      <c r="O459" s="291" t="s">
        <v>70</v>
      </c>
      <c r="P459" s="292">
        <v>41551</v>
      </c>
      <c r="Q459" s="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43.5" customHeight="1" x14ac:dyDescent="0.4">
      <c r="A460" s="863"/>
      <c r="B460" s="1149"/>
      <c r="C460" s="852"/>
      <c r="D460" s="852"/>
      <c r="E460" s="852"/>
      <c r="F460" s="852"/>
      <c r="G460" s="817"/>
      <c r="H460" s="870"/>
      <c r="I460" s="817"/>
      <c r="J460" s="875"/>
      <c r="K460" s="863"/>
      <c r="L460" s="330" t="str">
        <f t="shared" si="0"/>
        <v>Instructivo</v>
      </c>
      <c r="M460" s="494" t="s">
        <v>1629</v>
      </c>
      <c r="N460" s="495" t="s">
        <v>1630</v>
      </c>
      <c r="O460" s="291" t="s">
        <v>70</v>
      </c>
      <c r="P460" s="292">
        <v>41551</v>
      </c>
      <c r="Q460" s="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43.5" customHeight="1" x14ac:dyDescent="0.4">
      <c r="A461" s="863"/>
      <c r="B461" s="1149"/>
      <c r="C461" s="852"/>
      <c r="D461" s="852"/>
      <c r="E461" s="852"/>
      <c r="F461" s="852"/>
      <c r="G461" s="817"/>
      <c r="H461" s="870"/>
      <c r="I461" s="817"/>
      <c r="J461" s="875"/>
      <c r="K461" s="863"/>
      <c r="L461" s="330" t="str">
        <f t="shared" si="0"/>
        <v>Instructivo</v>
      </c>
      <c r="M461" s="494" t="s">
        <v>1631</v>
      </c>
      <c r="N461" s="495" t="s">
        <v>1632</v>
      </c>
      <c r="O461" s="291" t="s">
        <v>70</v>
      </c>
      <c r="P461" s="292">
        <v>41551</v>
      </c>
      <c r="Q461" s="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43.5" customHeight="1" x14ac:dyDescent="0.4">
      <c r="A462" s="863"/>
      <c r="B462" s="1149"/>
      <c r="C462" s="852"/>
      <c r="D462" s="852"/>
      <c r="E462" s="852"/>
      <c r="F462" s="852"/>
      <c r="G462" s="817"/>
      <c r="H462" s="870"/>
      <c r="I462" s="817"/>
      <c r="J462" s="875"/>
      <c r="K462" s="863"/>
      <c r="L462" s="330" t="str">
        <f t="shared" si="0"/>
        <v>Instructivo</v>
      </c>
      <c r="M462" s="494" t="s">
        <v>1633</v>
      </c>
      <c r="N462" s="495" t="s">
        <v>1634</v>
      </c>
      <c r="O462" s="291" t="s">
        <v>70</v>
      </c>
      <c r="P462" s="292">
        <v>41551</v>
      </c>
      <c r="Q462" s="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43.5" customHeight="1" x14ac:dyDescent="0.4">
      <c r="A463" s="863"/>
      <c r="B463" s="1149"/>
      <c r="C463" s="852"/>
      <c r="D463" s="852"/>
      <c r="E463" s="852"/>
      <c r="F463" s="852"/>
      <c r="G463" s="817"/>
      <c r="H463" s="870"/>
      <c r="I463" s="817"/>
      <c r="J463" s="875"/>
      <c r="K463" s="863"/>
      <c r="L463" s="330" t="str">
        <f t="shared" si="0"/>
        <v>Instructivo</v>
      </c>
      <c r="M463" s="494" t="s">
        <v>1635</v>
      </c>
      <c r="N463" s="495" t="s">
        <v>1636</v>
      </c>
      <c r="O463" s="291" t="s">
        <v>144</v>
      </c>
      <c r="P463" s="292">
        <v>41689</v>
      </c>
      <c r="Q463" s="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43.5" customHeight="1" x14ac:dyDescent="0.4">
      <c r="A464" s="863"/>
      <c r="B464" s="1149"/>
      <c r="C464" s="852"/>
      <c r="D464" s="852"/>
      <c r="E464" s="852"/>
      <c r="F464" s="852"/>
      <c r="G464" s="817"/>
      <c r="H464" s="870"/>
      <c r="I464" s="817"/>
      <c r="J464" s="875"/>
      <c r="K464" s="863"/>
      <c r="L464" s="330" t="str">
        <f t="shared" si="0"/>
        <v>Instructivo</v>
      </c>
      <c r="M464" s="494" t="s">
        <v>1637</v>
      </c>
      <c r="N464" s="495" t="s">
        <v>1638</v>
      </c>
      <c r="O464" s="291" t="s">
        <v>70</v>
      </c>
      <c r="P464" s="292">
        <v>41551</v>
      </c>
      <c r="Q464" s="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43.5" customHeight="1" x14ac:dyDescent="0.4">
      <c r="A465" s="863"/>
      <c r="B465" s="1149"/>
      <c r="C465" s="852"/>
      <c r="D465" s="852"/>
      <c r="E465" s="852"/>
      <c r="F465" s="852"/>
      <c r="G465" s="817"/>
      <c r="H465" s="870"/>
      <c r="I465" s="817"/>
      <c r="J465" s="875"/>
      <c r="K465" s="863"/>
      <c r="L465" s="330" t="str">
        <f t="shared" si="0"/>
        <v>Instructivo</v>
      </c>
      <c r="M465" s="494" t="s">
        <v>1639</v>
      </c>
      <c r="N465" s="495" t="s">
        <v>1640</v>
      </c>
      <c r="O465" s="291" t="s">
        <v>70</v>
      </c>
      <c r="P465" s="292">
        <v>41551</v>
      </c>
      <c r="Q465" s="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43.5" customHeight="1" x14ac:dyDescent="0.4">
      <c r="A466" s="863"/>
      <c r="B466" s="1149"/>
      <c r="C466" s="852"/>
      <c r="D466" s="852"/>
      <c r="E466" s="852"/>
      <c r="F466" s="852"/>
      <c r="G466" s="817"/>
      <c r="H466" s="870"/>
      <c r="I466" s="817"/>
      <c r="J466" s="875"/>
      <c r="K466" s="863"/>
      <c r="L466" s="330" t="str">
        <f t="shared" si="0"/>
        <v>Instructivo</v>
      </c>
      <c r="M466" s="494" t="s">
        <v>1641</v>
      </c>
      <c r="N466" s="495" t="s">
        <v>1642</v>
      </c>
      <c r="O466" s="291" t="s">
        <v>144</v>
      </c>
      <c r="P466" s="292">
        <v>41704</v>
      </c>
      <c r="Q466" s="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43.5" customHeight="1" x14ac:dyDescent="0.4">
      <c r="A467" s="863"/>
      <c r="B467" s="1149"/>
      <c r="C467" s="852"/>
      <c r="D467" s="852"/>
      <c r="E467" s="852"/>
      <c r="F467" s="852"/>
      <c r="G467" s="817"/>
      <c r="H467" s="870"/>
      <c r="I467" s="817"/>
      <c r="J467" s="875"/>
      <c r="K467" s="863"/>
      <c r="L467" s="10" t="str">
        <f t="shared" si="0"/>
        <v>Procedimiento</v>
      </c>
      <c r="M467" s="328" t="s">
        <v>1643</v>
      </c>
      <c r="N467" s="455" t="s">
        <v>1644</v>
      </c>
      <c r="O467" s="8" t="s">
        <v>1645</v>
      </c>
      <c r="P467" s="9">
        <v>43186</v>
      </c>
      <c r="Q467" s="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43.5" customHeight="1" x14ac:dyDescent="0.4">
      <c r="A468" s="863"/>
      <c r="B468" s="1149"/>
      <c r="C468" s="852"/>
      <c r="D468" s="852"/>
      <c r="E468" s="852"/>
      <c r="F468" s="852"/>
      <c r="G468" s="817"/>
      <c r="H468" s="870"/>
      <c r="I468" s="817"/>
      <c r="J468" s="875"/>
      <c r="K468" s="863"/>
      <c r="L468" s="10" t="s">
        <v>186</v>
      </c>
      <c r="M468" s="328" t="s">
        <v>1646</v>
      </c>
      <c r="N468" s="455" t="s">
        <v>1647</v>
      </c>
      <c r="O468" s="8" t="s">
        <v>70</v>
      </c>
      <c r="P468" s="9">
        <v>43186</v>
      </c>
      <c r="Q468" s="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43.5" customHeight="1" x14ac:dyDescent="0.4">
      <c r="A469" s="863"/>
      <c r="B469" s="1149"/>
      <c r="C469" s="852"/>
      <c r="D469" s="852"/>
      <c r="E469" s="852"/>
      <c r="F469" s="852"/>
      <c r="G469" s="817"/>
      <c r="H469" s="870"/>
      <c r="I469" s="817"/>
      <c r="J469" s="875"/>
      <c r="K469" s="863"/>
      <c r="L469" s="10" t="str">
        <f>IF(LEFT(M469,2)="PR","Procedimiento",IF(LEFT(M469,2)="IT","Instructivo",IF(LEFT(M469,2)="MN","Manual",IF(LEFT(M469,1)="F","Formato",""))))</f>
        <v>Procedimiento</v>
      </c>
      <c r="M469" s="328" t="s">
        <v>1648</v>
      </c>
      <c r="N469" s="455" t="s">
        <v>1649</v>
      </c>
      <c r="O469" s="8" t="s">
        <v>70</v>
      </c>
      <c r="P469" s="9">
        <v>41869</v>
      </c>
      <c r="Q469" s="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02.9" customHeight="1" x14ac:dyDescent="0.4">
      <c r="A470" s="863"/>
      <c r="B470" s="1149"/>
      <c r="C470" s="852"/>
      <c r="D470" s="852"/>
      <c r="E470" s="852"/>
      <c r="F470" s="852"/>
      <c r="G470" s="817"/>
      <c r="H470" s="870"/>
      <c r="I470" s="817"/>
      <c r="J470" s="875"/>
      <c r="K470" s="863"/>
      <c r="L470" s="275" t="str">
        <f>IF(LEFT(M470,2)="PR","Procedimiento",IF(LEFT(M470,2)="IT","Instructivo",IF(LEFT(M470,2)="MN","Manual",IF(LEFT(M470,1)="F","Formato",""))))</f>
        <v>Procedimiento</v>
      </c>
      <c r="M470" s="572" t="s">
        <v>1650</v>
      </c>
      <c r="N470" s="444" t="s">
        <v>1651</v>
      </c>
      <c r="O470" s="8"/>
      <c r="P470" s="9"/>
      <c r="Q470" s="287" t="s">
        <v>1652</v>
      </c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4.6" x14ac:dyDescent="0.4">
      <c r="A471" s="863"/>
      <c r="B471" s="1149"/>
      <c r="C471" s="852"/>
      <c r="D471" s="852"/>
      <c r="E471" s="852"/>
      <c r="F471" s="852"/>
      <c r="G471" s="817"/>
      <c r="H471" s="870"/>
      <c r="I471" s="817"/>
      <c r="J471" s="875"/>
      <c r="K471" s="863"/>
      <c r="L471" s="275" t="s">
        <v>1071</v>
      </c>
      <c r="M471" s="572" t="s">
        <v>1653</v>
      </c>
      <c r="N471" s="444" t="s">
        <v>1654</v>
      </c>
      <c r="O471" s="8"/>
      <c r="P471" s="9"/>
      <c r="Q471" s="287" t="s">
        <v>1655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29.15" x14ac:dyDescent="0.4">
      <c r="A472" s="863"/>
      <c r="B472" s="1149"/>
      <c r="C472" s="852"/>
      <c r="D472" s="852"/>
      <c r="E472" s="852"/>
      <c r="F472" s="852"/>
      <c r="G472" s="817"/>
      <c r="H472" s="870"/>
      <c r="I472" s="817"/>
      <c r="J472" s="875"/>
      <c r="K472" s="863"/>
      <c r="L472" s="275" t="s">
        <v>1071</v>
      </c>
      <c r="M472" s="572" t="s">
        <v>1656</v>
      </c>
      <c r="N472" s="444" t="s">
        <v>1657</v>
      </c>
      <c r="O472" s="8"/>
      <c r="P472" s="9"/>
      <c r="Q472" s="287" t="s">
        <v>1655</v>
      </c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29.15" x14ac:dyDescent="0.4">
      <c r="A473" s="863"/>
      <c r="B473" s="1149"/>
      <c r="C473" s="852"/>
      <c r="D473" s="852"/>
      <c r="E473" s="852"/>
      <c r="F473" s="852"/>
      <c r="G473" s="817"/>
      <c r="H473" s="870"/>
      <c r="I473" s="817"/>
      <c r="J473" s="875"/>
      <c r="K473" s="863"/>
      <c r="L473" s="275" t="s">
        <v>1071</v>
      </c>
      <c r="M473" s="572" t="s">
        <v>1658</v>
      </c>
      <c r="N473" s="444" t="s">
        <v>1659</v>
      </c>
      <c r="O473" s="8"/>
      <c r="P473" s="9"/>
      <c r="Q473" s="287" t="s">
        <v>1655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29.15" x14ac:dyDescent="0.4">
      <c r="A474" s="863"/>
      <c r="B474" s="1149"/>
      <c r="C474" s="852"/>
      <c r="D474" s="852"/>
      <c r="E474" s="852"/>
      <c r="F474" s="852"/>
      <c r="G474" s="817"/>
      <c r="H474" s="870"/>
      <c r="I474" s="817"/>
      <c r="J474" s="875"/>
      <c r="K474" s="863"/>
      <c r="L474" s="275" t="s">
        <v>1071</v>
      </c>
      <c r="M474" s="572" t="s">
        <v>1660</v>
      </c>
      <c r="N474" s="444" t="s">
        <v>1661</v>
      </c>
      <c r="O474" s="8"/>
      <c r="P474" s="9"/>
      <c r="Q474" s="287" t="s">
        <v>1655</v>
      </c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75.75" customHeight="1" x14ac:dyDescent="0.4">
      <c r="A475" s="863"/>
      <c r="B475" s="1149"/>
      <c r="C475" s="852"/>
      <c r="D475" s="852"/>
      <c r="E475" s="852"/>
      <c r="F475" s="852"/>
      <c r="G475" s="817"/>
      <c r="H475" s="870"/>
      <c r="I475" s="817"/>
      <c r="J475" s="876"/>
      <c r="K475" s="863"/>
      <c r="L475" s="275" t="s">
        <v>141</v>
      </c>
      <c r="M475" s="572" t="s">
        <v>1662</v>
      </c>
      <c r="N475" s="444" t="s">
        <v>1663</v>
      </c>
      <c r="O475" s="591"/>
      <c r="P475" s="592"/>
      <c r="Q475" s="287" t="s">
        <v>1664</v>
      </c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43.5" customHeight="1" x14ac:dyDescent="0.4">
      <c r="A476" s="863"/>
      <c r="B476" s="1149"/>
      <c r="C476" s="852"/>
      <c r="D476" s="852"/>
      <c r="E476" s="852"/>
      <c r="F476" s="852"/>
      <c r="G476" s="1047"/>
      <c r="H476" s="867"/>
      <c r="I476" s="817"/>
      <c r="J476" s="704"/>
      <c r="K476" s="863"/>
      <c r="L476" s="275" t="s">
        <v>22</v>
      </c>
      <c r="M476" s="703" t="s">
        <v>1665</v>
      </c>
      <c r="N476" s="444" t="s">
        <v>1666</v>
      </c>
      <c r="O476" s="591"/>
      <c r="P476" s="592"/>
      <c r="Q476" s="287" t="s">
        <v>1667</v>
      </c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58.5" customHeight="1" x14ac:dyDescent="0.4">
      <c r="A477" s="863"/>
      <c r="B477" s="1149"/>
      <c r="C477" s="852"/>
      <c r="D477" s="852"/>
      <c r="E477" s="852"/>
      <c r="F477" s="852"/>
      <c r="G477" s="403" t="s">
        <v>1668</v>
      </c>
      <c r="H477" s="297" t="s">
        <v>1669</v>
      </c>
      <c r="I477" s="692"/>
      <c r="J477" s="359"/>
      <c r="K477" s="863"/>
      <c r="L477" s="10" t="str">
        <f>IF(LEFT(M477,2)="PR","Procedimiento",IF(LEFT(M477,2)="IT","Instructivo",IF(LEFT(M477,2)="MN","Manual",IF(LEFT(M477,1)="F","Formato",""))))</f>
        <v>Procedimiento</v>
      </c>
      <c r="M477" s="328" t="s">
        <v>1670</v>
      </c>
      <c r="N477" s="455" t="s">
        <v>1671</v>
      </c>
      <c r="O477" s="8" t="s">
        <v>70</v>
      </c>
      <c r="P477" s="9">
        <v>42243</v>
      </c>
      <c r="Q477" s="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61.5" customHeight="1" thickBot="1" x14ac:dyDescent="0.45">
      <c r="A478" s="863"/>
      <c r="B478" s="1152"/>
      <c r="C478" s="907"/>
      <c r="D478" s="907"/>
      <c r="E478" s="907"/>
      <c r="F478" s="907"/>
      <c r="G478" s="403" t="s">
        <v>1672</v>
      </c>
      <c r="H478" s="44" t="s">
        <v>1673</v>
      </c>
      <c r="I478" s="360"/>
      <c r="J478" s="360"/>
      <c r="K478" s="865"/>
      <c r="L478" s="10" t="s">
        <v>22</v>
      </c>
      <c r="M478" s="328" t="s">
        <v>1674</v>
      </c>
      <c r="N478" s="455" t="s">
        <v>1675</v>
      </c>
      <c r="O478" s="8" t="s">
        <v>70</v>
      </c>
      <c r="P478" s="9">
        <v>44333</v>
      </c>
      <c r="Q478" s="284" t="s">
        <v>1676</v>
      </c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43.5" customHeight="1" x14ac:dyDescent="0.4">
      <c r="A479" s="863"/>
      <c r="B479" s="1129" t="s">
        <v>1677</v>
      </c>
      <c r="C479" s="1115" t="s">
        <v>1678</v>
      </c>
      <c r="D479" s="46" t="s">
        <v>1679</v>
      </c>
      <c r="E479" s="47" t="s">
        <v>1680</v>
      </c>
      <c r="F479" s="48" t="s">
        <v>1681</v>
      </c>
      <c r="G479" s="407"/>
      <c r="H479" s="49"/>
      <c r="I479" s="358"/>
      <c r="J479" s="358"/>
      <c r="K479" s="505" t="s">
        <v>348</v>
      </c>
      <c r="L479" s="4"/>
      <c r="M479" s="4"/>
      <c r="N479" s="4"/>
      <c r="O479" s="4"/>
      <c r="P479" s="4"/>
      <c r="Q479" s="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43.5" customHeight="1" x14ac:dyDescent="0.4">
      <c r="A480" s="863"/>
      <c r="B480" s="1130"/>
      <c r="C480" s="814"/>
      <c r="D480" s="1060" t="s">
        <v>1682</v>
      </c>
      <c r="E480" s="871" t="s">
        <v>1683</v>
      </c>
      <c r="F480" s="1051" t="s">
        <v>1684</v>
      </c>
      <c r="G480" s="408" t="s">
        <v>1685</v>
      </c>
      <c r="H480" s="40" t="s">
        <v>1686</v>
      </c>
      <c r="I480" s="297"/>
      <c r="J480" s="297"/>
      <c r="K480" s="497" t="s">
        <v>1057</v>
      </c>
      <c r="L480" s="4"/>
      <c r="M480" s="4"/>
      <c r="N480" s="4"/>
      <c r="O480" s="4"/>
      <c r="P480" s="4"/>
      <c r="Q480" s="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43.5" customHeight="1" x14ac:dyDescent="0.4">
      <c r="A481" s="863"/>
      <c r="B481" s="1130"/>
      <c r="C481" s="814"/>
      <c r="D481" s="852"/>
      <c r="E481" s="852"/>
      <c r="F481" s="852"/>
      <c r="G481" s="408" t="s">
        <v>1687</v>
      </c>
      <c r="H481" s="40" t="s">
        <v>1688</v>
      </c>
      <c r="I481" s="297"/>
      <c r="J481" s="297"/>
      <c r="K481" s="497" t="s">
        <v>1057</v>
      </c>
      <c r="L481" s="4"/>
      <c r="M481" s="4"/>
      <c r="N481" s="4"/>
      <c r="O481" s="4"/>
      <c r="P481" s="4"/>
      <c r="Q481" s="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43.5" customHeight="1" x14ac:dyDescent="0.4">
      <c r="A482" s="863"/>
      <c r="B482" s="1130"/>
      <c r="C482" s="814"/>
      <c r="D482" s="852"/>
      <c r="E482" s="852"/>
      <c r="F482" s="852"/>
      <c r="G482" s="408" t="s">
        <v>1689</v>
      </c>
      <c r="H482" s="40" t="s">
        <v>1690</v>
      </c>
      <c r="I482" s="297"/>
      <c r="J482" s="297"/>
      <c r="K482" s="497" t="s">
        <v>1057</v>
      </c>
      <c r="L482" s="4"/>
      <c r="M482" s="4"/>
      <c r="N482" s="4"/>
      <c r="O482" s="4"/>
      <c r="P482" s="4"/>
      <c r="Q482" s="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73.400000000000006" customHeight="1" x14ac:dyDescent="0.4">
      <c r="A483" s="863"/>
      <c r="B483" s="1130"/>
      <c r="C483" s="814"/>
      <c r="D483" s="815"/>
      <c r="E483" s="815"/>
      <c r="F483" s="815"/>
      <c r="G483" s="409" t="s">
        <v>1691</v>
      </c>
      <c r="H483" s="53" t="s">
        <v>1692</v>
      </c>
      <c r="I483" s="361"/>
      <c r="J483" s="361"/>
      <c r="K483" s="506" t="s">
        <v>1057</v>
      </c>
      <c r="L483" s="4"/>
      <c r="M483" s="4"/>
      <c r="N483" s="4"/>
      <c r="O483" s="4"/>
      <c r="P483" s="4"/>
      <c r="Q483" s="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43.5" customHeight="1" thickBot="1" x14ac:dyDescent="0.45">
      <c r="A484" s="863"/>
      <c r="B484" s="1130"/>
      <c r="C484" s="814"/>
      <c r="D484" s="6" t="s">
        <v>1693</v>
      </c>
      <c r="E484" s="54" t="s">
        <v>1694</v>
      </c>
      <c r="F484" s="55" t="s">
        <v>1695</v>
      </c>
      <c r="G484" s="54"/>
      <c r="H484" s="44"/>
      <c r="I484" s="357"/>
      <c r="J484" s="357"/>
      <c r="K484" s="497" t="s">
        <v>1057</v>
      </c>
      <c r="L484" s="4"/>
      <c r="M484" s="4"/>
      <c r="N484" s="4"/>
      <c r="O484" s="4"/>
      <c r="P484" s="4"/>
      <c r="Q484" s="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43.5" customHeight="1" thickBot="1" x14ac:dyDescent="0.45">
      <c r="A485" s="863"/>
      <c r="B485" s="1130"/>
      <c r="C485" s="814"/>
      <c r="D485" s="6"/>
      <c r="E485" s="54" t="s">
        <v>1696</v>
      </c>
      <c r="F485" s="55" t="s">
        <v>1697</v>
      </c>
      <c r="G485" s="54"/>
      <c r="H485" s="44"/>
      <c r="I485" s="334"/>
      <c r="J485" s="334"/>
      <c r="K485" s="507" t="s">
        <v>193</v>
      </c>
      <c r="L485" s="4"/>
      <c r="M485" s="303"/>
      <c r="N485" s="303"/>
      <c r="O485" s="4"/>
      <c r="P485" s="4"/>
      <c r="Q485" s="303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96" customHeight="1" thickBot="1" x14ac:dyDescent="0.45">
      <c r="A486" s="863"/>
      <c r="B486" s="1131"/>
      <c r="C486" s="858"/>
      <c r="D486" s="6" t="s">
        <v>1698</v>
      </c>
      <c r="E486" s="54" t="s">
        <v>1699</v>
      </c>
      <c r="F486" s="55" t="s">
        <v>1700</v>
      </c>
      <c r="G486" s="54"/>
      <c r="H486" s="44"/>
      <c r="I486" s="334"/>
      <c r="J486" s="334"/>
      <c r="K486" s="507" t="s">
        <v>243</v>
      </c>
      <c r="L486" s="22" t="s">
        <v>22</v>
      </c>
      <c r="M486" s="273" t="s">
        <v>1701</v>
      </c>
      <c r="N486" s="296" t="s">
        <v>1702</v>
      </c>
      <c r="O486" s="4"/>
      <c r="P486" s="4"/>
      <c r="Q486" s="284" t="s">
        <v>1703</v>
      </c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43.5" customHeight="1" x14ac:dyDescent="0.4">
      <c r="A487" s="863"/>
      <c r="B487" s="1153" t="s">
        <v>1704</v>
      </c>
      <c r="C487" s="1115" t="s">
        <v>1705</v>
      </c>
      <c r="D487" s="1068" t="s">
        <v>1706</v>
      </c>
      <c r="E487" s="1124" t="s">
        <v>1707</v>
      </c>
      <c r="F487" s="1121" t="s">
        <v>1708</v>
      </c>
      <c r="G487" s="410"/>
      <c r="H487" s="49"/>
      <c r="I487" s="358"/>
      <c r="J487" s="358"/>
      <c r="K487" s="358" t="s">
        <v>1709</v>
      </c>
      <c r="L487" s="4"/>
      <c r="M487" s="4"/>
      <c r="N487" s="4"/>
      <c r="O487" s="4"/>
      <c r="P487" s="4"/>
      <c r="Q487" s="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43.5" customHeight="1" thickBot="1" x14ac:dyDescent="0.45">
      <c r="A488" s="863"/>
      <c r="B488" s="1149"/>
      <c r="C488" s="852"/>
      <c r="D488" s="1061"/>
      <c r="E488" s="815"/>
      <c r="F488" s="815"/>
      <c r="G488" s="408"/>
      <c r="H488" s="40"/>
      <c r="I488" s="297"/>
      <c r="J488" s="297"/>
      <c r="K488" s="297" t="s">
        <v>1709</v>
      </c>
      <c r="L488" s="4"/>
      <c r="M488" s="4"/>
      <c r="N488" s="4"/>
      <c r="O488" s="4"/>
      <c r="P488" s="4"/>
      <c r="Q488" s="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43.5" customHeight="1" x14ac:dyDescent="0.4">
      <c r="A489" s="863"/>
      <c r="B489" s="1149"/>
      <c r="C489" s="852"/>
      <c r="D489" s="1061"/>
      <c r="E489" s="1124" t="s">
        <v>1710</v>
      </c>
      <c r="F489" s="1121" t="s">
        <v>1711</v>
      </c>
      <c r="G489" s="410"/>
      <c r="H489" s="306"/>
      <c r="I489" s="307"/>
      <c r="J489" s="307"/>
      <c r="K489" s="307" t="s">
        <v>1709</v>
      </c>
      <c r="L489" s="22" t="s">
        <v>22</v>
      </c>
      <c r="M489" s="273" t="s">
        <v>1712</v>
      </c>
      <c r="N489" s="45" t="s">
        <v>1713</v>
      </c>
      <c r="O489" s="4"/>
      <c r="P489" s="4"/>
      <c r="Q489" s="25" t="s">
        <v>1714</v>
      </c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43.5" customHeight="1" thickBot="1" x14ac:dyDescent="0.45">
      <c r="A490" s="863"/>
      <c r="B490" s="1149"/>
      <c r="C490" s="852"/>
      <c r="D490" s="1061"/>
      <c r="E490" s="815"/>
      <c r="F490" s="815"/>
      <c r="G490" s="408"/>
      <c r="H490" s="306"/>
      <c r="I490" s="307"/>
      <c r="J490" s="307"/>
      <c r="K490" s="307" t="s">
        <v>1709</v>
      </c>
      <c r="L490" s="4"/>
      <c r="M490" s="4"/>
      <c r="N490" s="4"/>
      <c r="O490" s="4"/>
      <c r="P490" s="4"/>
      <c r="Q490" s="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43.5" customHeight="1" x14ac:dyDescent="0.4">
      <c r="A491" s="863"/>
      <c r="B491" s="1149"/>
      <c r="C491" s="852"/>
      <c r="D491" s="1061"/>
      <c r="E491" s="1124" t="s">
        <v>1715</v>
      </c>
      <c r="F491" s="1121" t="s">
        <v>1716</v>
      </c>
      <c r="G491" s="410"/>
      <c r="H491" s="306"/>
      <c r="I491" s="307"/>
      <c r="J491" s="307"/>
      <c r="K491" s="307" t="s">
        <v>1709</v>
      </c>
      <c r="L491" s="4"/>
      <c r="M491" s="4"/>
      <c r="N491" s="4"/>
      <c r="O491" s="4"/>
      <c r="P491" s="4"/>
      <c r="Q491" s="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43.5" customHeight="1" thickBot="1" x14ac:dyDescent="0.45">
      <c r="A492" s="863"/>
      <c r="B492" s="1149"/>
      <c r="C492" s="852"/>
      <c r="D492" s="1128"/>
      <c r="E492" s="815"/>
      <c r="F492" s="815"/>
      <c r="G492" s="408"/>
      <c r="H492" s="306"/>
      <c r="I492" s="307"/>
      <c r="J492" s="307"/>
      <c r="K492" s="307" t="s">
        <v>1709</v>
      </c>
      <c r="L492" s="4"/>
      <c r="M492" s="4"/>
      <c r="N492" s="4"/>
      <c r="O492" s="4"/>
      <c r="P492" s="4"/>
      <c r="Q492" s="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43.5" customHeight="1" x14ac:dyDescent="0.4">
      <c r="A493" s="863"/>
      <c r="B493" s="1149"/>
      <c r="C493" s="852"/>
      <c r="D493" s="1125" t="s">
        <v>1706</v>
      </c>
      <c r="E493" s="1136" t="s">
        <v>1707</v>
      </c>
      <c r="F493" s="1118" t="s">
        <v>1705</v>
      </c>
      <c r="G493" s="723" t="s">
        <v>1717</v>
      </c>
      <c r="H493" s="724" t="s">
        <v>1718</v>
      </c>
      <c r="I493" s="358"/>
      <c r="J493" s="358"/>
      <c r="K493" s="730" t="s">
        <v>1719</v>
      </c>
      <c r="L493" s="4"/>
      <c r="M493" s="4"/>
      <c r="N493" s="4"/>
      <c r="O493" s="4"/>
      <c r="P493" s="4"/>
      <c r="Q493" s="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43.5" customHeight="1" x14ac:dyDescent="0.4">
      <c r="A494" s="863"/>
      <c r="B494" s="1149"/>
      <c r="C494" s="852"/>
      <c r="D494" s="1126"/>
      <c r="E494" s="1137"/>
      <c r="F494" s="1119"/>
      <c r="G494" s="726" t="s">
        <v>1720</v>
      </c>
      <c r="H494" s="725" t="s">
        <v>1721</v>
      </c>
      <c r="I494" s="297"/>
      <c r="J494" s="297"/>
      <c r="K494" s="731" t="s">
        <v>1719</v>
      </c>
      <c r="L494" s="4"/>
      <c r="M494" s="4"/>
      <c r="N494" s="4"/>
      <c r="O494" s="4"/>
      <c r="P494" s="4"/>
      <c r="Q494" s="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43.5" customHeight="1" x14ac:dyDescent="0.4">
      <c r="A495" s="863"/>
      <c r="B495" s="1149"/>
      <c r="C495" s="852"/>
      <c r="D495" s="1126"/>
      <c r="E495" s="1137"/>
      <c r="F495" s="1119"/>
      <c r="G495" s="726" t="s">
        <v>1722</v>
      </c>
      <c r="H495" s="725" t="s">
        <v>1723</v>
      </c>
      <c r="I495" s="297"/>
      <c r="J495" s="297"/>
      <c r="K495" s="731" t="s">
        <v>1719</v>
      </c>
      <c r="L495" s="4"/>
      <c r="M495" s="4"/>
      <c r="N495" s="4"/>
      <c r="O495" s="4"/>
      <c r="P495" s="4"/>
      <c r="Q495" s="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43.5" customHeight="1" x14ac:dyDescent="0.4">
      <c r="A496" s="863"/>
      <c r="B496" s="1149"/>
      <c r="C496" s="852"/>
      <c r="D496" s="1127"/>
      <c r="E496" s="1138"/>
      <c r="F496" s="1120"/>
      <c r="G496" s="726" t="s">
        <v>1724</v>
      </c>
      <c r="H496" s="725" t="s">
        <v>1725</v>
      </c>
      <c r="I496" s="297"/>
      <c r="J496" s="297"/>
      <c r="K496" s="731" t="s">
        <v>1719</v>
      </c>
      <c r="L496" s="301"/>
      <c r="M496" s="301"/>
      <c r="N496" s="301"/>
      <c r="O496" s="301"/>
      <c r="P496" s="301"/>
      <c r="Q496" s="301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43.5" customHeight="1" thickBot="1" x14ac:dyDescent="0.45">
      <c r="A497" s="866"/>
      <c r="B497" s="1152"/>
      <c r="C497" s="907"/>
      <c r="D497" s="727" t="s">
        <v>1726</v>
      </c>
      <c r="E497" s="720" t="s">
        <v>1710</v>
      </c>
      <c r="F497" s="721" t="s">
        <v>1727</v>
      </c>
      <c r="G497" s="54"/>
      <c r="H497" s="44"/>
      <c r="I497" s="357"/>
      <c r="J497" s="357"/>
      <c r="K497" s="722" t="s">
        <v>1719</v>
      </c>
      <c r="L497" s="719" t="s">
        <v>22</v>
      </c>
      <c r="M497" s="728" t="s">
        <v>1728</v>
      </c>
      <c r="N497" s="729" t="s">
        <v>1729</v>
      </c>
      <c r="O497" s="422"/>
      <c r="P497" s="422"/>
      <c r="Q497" s="434" t="s">
        <v>1730</v>
      </c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43.5" customHeight="1" x14ac:dyDescent="0.4">
      <c r="A498" s="56"/>
      <c r="B498" s="56"/>
      <c r="C498" s="57"/>
      <c r="D498" s="58"/>
      <c r="E498" s="56"/>
      <c r="F498" s="59"/>
      <c r="G498" s="411"/>
      <c r="H498" s="56"/>
      <c r="I498" s="56"/>
      <c r="J498" s="56"/>
      <c r="K498" s="60"/>
      <c r="L498" s="716"/>
      <c r="M498" s="668"/>
      <c r="N498" s="717"/>
      <c r="O498" s="573"/>
      <c r="P498" s="573"/>
      <c r="Q498" s="71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43.4" customHeight="1" x14ac:dyDescent="0.4">
      <c r="A499" s="56"/>
      <c r="B499" s="56" t="s">
        <v>2277</v>
      </c>
      <c r="C499" s="57"/>
      <c r="D499" s="58"/>
      <c r="E499" s="56"/>
      <c r="F499" s="59"/>
      <c r="G499" s="411"/>
      <c r="H499" s="56"/>
      <c r="I499" s="56"/>
      <c r="J499" s="56"/>
      <c r="K499" s="6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</sheetData>
  <autoFilter ref="A1:Q499" xr:uid="{00000000-0001-0000-0000-000000000000}"/>
  <mergeCells count="388">
    <mergeCell ref="E489:E490"/>
    <mergeCell ref="F489:F490"/>
    <mergeCell ref="E491:E492"/>
    <mergeCell ref="F491:F492"/>
    <mergeCell ref="D493:D496"/>
    <mergeCell ref="E493:E496"/>
    <mergeCell ref="F493:F496"/>
    <mergeCell ref="B479:B486"/>
    <mergeCell ref="C479:C486"/>
    <mergeCell ref="D480:D483"/>
    <mergeCell ref="E480:E483"/>
    <mergeCell ref="F480:F483"/>
    <mergeCell ref="B487:B497"/>
    <mergeCell ref="C487:C497"/>
    <mergeCell ref="D487:D492"/>
    <mergeCell ref="E487:E488"/>
    <mergeCell ref="F487:F488"/>
    <mergeCell ref="J449:J453"/>
    <mergeCell ref="K449:K478"/>
    <mergeCell ref="G454:G476"/>
    <mergeCell ref="H454:H476"/>
    <mergeCell ref="I454:I476"/>
    <mergeCell ref="J454:J475"/>
    <mergeCell ref="K433:K448"/>
    <mergeCell ref="G434:G448"/>
    <mergeCell ref="H434:H448"/>
    <mergeCell ref="I434:I448"/>
    <mergeCell ref="J434:J448"/>
    <mergeCell ref="E449:E478"/>
    <mergeCell ref="F449:F478"/>
    <mergeCell ref="G449:G453"/>
    <mergeCell ref="H449:H453"/>
    <mergeCell ref="I449:I453"/>
    <mergeCell ref="G424:G425"/>
    <mergeCell ref="H424:H425"/>
    <mergeCell ref="B432:B478"/>
    <mergeCell ref="C432:C478"/>
    <mergeCell ref="D432:D478"/>
    <mergeCell ref="E433:E448"/>
    <mergeCell ref="F433:F448"/>
    <mergeCell ref="E400:E404"/>
    <mergeCell ref="F400:F404"/>
    <mergeCell ref="D405:D409"/>
    <mergeCell ref="E405:E409"/>
    <mergeCell ref="F405:F409"/>
    <mergeCell ref="K416:K417"/>
    <mergeCell ref="B418:B431"/>
    <mergeCell ref="C418:C431"/>
    <mergeCell ref="D418:D419"/>
    <mergeCell ref="E418:E419"/>
    <mergeCell ref="F418:F419"/>
    <mergeCell ref="K418:K419"/>
    <mergeCell ref="D420:D429"/>
    <mergeCell ref="E420:E429"/>
    <mergeCell ref="F420:F429"/>
    <mergeCell ref="D410:D415"/>
    <mergeCell ref="E410:E415"/>
    <mergeCell ref="F410:F415"/>
    <mergeCell ref="D416:D417"/>
    <mergeCell ref="E416:E417"/>
    <mergeCell ref="F416:F417"/>
    <mergeCell ref="D400:D404"/>
    <mergeCell ref="G383:G385"/>
    <mergeCell ref="H383:H385"/>
    <mergeCell ref="K383:K385"/>
    <mergeCell ref="D386:D399"/>
    <mergeCell ref="E386:E399"/>
    <mergeCell ref="F386:F399"/>
    <mergeCell ref="G386:G387"/>
    <mergeCell ref="H386:H387"/>
    <mergeCell ref="K386:K399"/>
    <mergeCell ref="G388:G390"/>
    <mergeCell ref="H388:H390"/>
    <mergeCell ref="G391:G396"/>
    <mergeCell ref="H391:H396"/>
    <mergeCell ref="F382:F385"/>
    <mergeCell ref="G361:G364"/>
    <mergeCell ref="H361:H364"/>
    <mergeCell ref="B367:B381"/>
    <mergeCell ref="C367:C381"/>
    <mergeCell ref="D369:D371"/>
    <mergeCell ref="E369:E371"/>
    <mergeCell ref="F369:F371"/>
    <mergeCell ref="G352:G354"/>
    <mergeCell ref="H352:H354"/>
    <mergeCell ref="D373:D374"/>
    <mergeCell ref="E373:E374"/>
    <mergeCell ref="F373:F374"/>
    <mergeCell ref="D375:D381"/>
    <mergeCell ref="E375:E381"/>
    <mergeCell ref="F375:F381"/>
    <mergeCell ref="D360:D366"/>
    <mergeCell ref="E360:E366"/>
    <mergeCell ref="F360:F366"/>
    <mergeCell ref="G375:G376"/>
    <mergeCell ref="H375:H376"/>
    <mergeCell ref="G377:G380"/>
    <mergeCell ref="H377:H380"/>
    <mergeCell ref="K340:K341"/>
    <mergeCell ref="I344:I351"/>
    <mergeCell ref="J344:J351"/>
    <mergeCell ref="D322:D354"/>
    <mergeCell ref="E322:E354"/>
    <mergeCell ref="F322:F354"/>
    <mergeCell ref="G322:G326"/>
    <mergeCell ref="H322:H326"/>
    <mergeCell ref="G327:G331"/>
    <mergeCell ref="H327:H331"/>
    <mergeCell ref="G332:G337"/>
    <mergeCell ref="H332:H337"/>
    <mergeCell ref="G338:G339"/>
    <mergeCell ref="I353:I354"/>
    <mergeCell ref="J353:J354"/>
    <mergeCell ref="H338:H339"/>
    <mergeCell ref="G340:G351"/>
    <mergeCell ref="H340:H351"/>
    <mergeCell ref="I340:I341"/>
    <mergeCell ref="J340:J341"/>
    <mergeCell ref="M311:M312"/>
    <mergeCell ref="N311:N312"/>
    <mergeCell ref="O311:O312"/>
    <mergeCell ref="P311:P312"/>
    <mergeCell ref="Q311:Q312"/>
    <mergeCell ref="J302:J303"/>
    <mergeCell ref="K302:K303"/>
    <mergeCell ref="G305:G307"/>
    <mergeCell ref="H305:H307"/>
    <mergeCell ref="I302:I303"/>
    <mergeCell ref="G311:G313"/>
    <mergeCell ref="G317:G321"/>
    <mergeCell ref="H317:H321"/>
    <mergeCell ref="D302:D310"/>
    <mergeCell ref="E302:E310"/>
    <mergeCell ref="F302:F310"/>
    <mergeCell ref="G302:G304"/>
    <mergeCell ref="H302:H304"/>
    <mergeCell ref="L311:L312"/>
    <mergeCell ref="A299:A497"/>
    <mergeCell ref="B299:B366"/>
    <mergeCell ref="C299:C366"/>
    <mergeCell ref="D299:D301"/>
    <mergeCell ref="E299:E301"/>
    <mergeCell ref="F299:F301"/>
    <mergeCell ref="D311:D321"/>
    <mergeCell ref="E311:E321"/>
    <mergeCell ref="F311:F321"/>
    <mergeCell ref="D355:D359"/>
    <mergeCell ref="E355:E359"/>
    <mergeCell ref="F355:F359"/>
    <mergeCell ref="B382:B417"/>
    <mergeCell ref="C382:C417"/>
    <mergeCell ref="D382:D385"/>
    <mergeCell ref="E382:E385"/>
    <mergeCell ref="D289:D291"/>
    <mergeCell ref="E289:E291"/>
    <mergeCell ref="F289:F291"/>
    <mergeCell ref="B292:B298"/>
    <mergeCell ref="C292:C298"/>
    <mergeCell ref="D292:D297"/>
    <mergeCell ref="E292:E297"/>
    <mergeCell ref="F292:F297"/>
    <mergeCell ref="I280:I282"/>
    <mergeCell ref="G292:G294"/>
    <mergeCell ref="H292:H294"/>
    <mergeCell ref="G295:G296"/>
    <mergeCell ref="H295:H296"/>
    <mergeCell ref="F271:F286"/>
    <mergeCell ref="G271:G275"/>
    <mergeCell ref="H271:H275"/>
    <mergeCell ref="J280:J282"/>
    <mergeCell ref="K280:K282"/>
    <mergeCell ref="D287:D288"/>
    <mergeCell ref="E287:E288"/>
    <mergeCell ref="F287:F288"/>
    <mergeCell ref="I271:I273"/>
    <mergeCell ref="J271:J273"/>
    <mergeCell ref="I274:I275"/>
    <mergeCell ref="J274:J275"/>
    <mergeCell ref="K274:K275"/>
    <mergeCell ref="G276:G284"/>
    <mergeCell ref="H276:H284"/>
    <mergeCell ref="I276:I277"/>
    <mergeCell ref="J276:J277"/>
    <mergeCell ref="K276:K277"/>
    <mergeCell ref="J252:J254"/>
    <mergeCell ref="K252:K254"/>
    <mergeCell ref="D257:D270"/>
    <mergeCell ref="E257:E270"/>
    <mergeCell ref="F257:F270"/>
    <mergeCell ref="G257:G262"/>
    <mergeCell ref="H257:H262"/>
    <mergeCell ref="I257:I262"/>
    <mergeCell ref="J257:J262"/>
    <mergeCell ref="G263:G265"/>
    <mergeCell ref="D252:D256"/>
    <mergeCell ref="E252:E256"/>
    <mergeCell ref="F252:F256"/>
    <mergeCell ref="G252:G254"/>
    <mergeCell ref="H252:H254"/>
    <mergeCell ref="I252:I254"/>
    <mergeCell ref="H263:H265"/>
    <mergeCell ref="G266:G269"/>
    <mergeCell ref="H266:H269"/>
    <mergeCell ref="G216:G231"/>
    <mergeCell ref="H216:H231"/>
    <mergeCell ref="I216:I231"/>
    <mergeCell ref="J216:J231"/>
    <mergeCell ref="K216:K231"/>
    <mergeCell ref="B208:B270"/>
    <mergeCell ref="C208:C270"/>
    <mergeCell ref="D208:D209"/>
    <mergeCell ref="E208:E209"/>
    <mergeCell ref="F208:F209"/>
    <mergeCell ref="D210:D232"/>
    <mergeCell ref="E210:E232"/>
    <mergeCell ref="F210:F232"/>
    <mergeCell ref="D233:D251"/>
    <mergeCell ref="E233:E251"/>
    <mergeCell ref="F233:F251"/>
    <mergeCell ref="G236:G237"/>
    <mergeCell ref="H236:H237"/>
    <mergeCell ref="G239:G244"/>
    <mergeCell ref="H239:H244"/>
    <mergeCell ref="G245:G250"/>
    <mergeCell ref="H245:H250"/>
    <mergeCell ref="G210:G214"/>
    <mergeCell ref="H210:H214"/>
    <mergeCell ref="G204:G205"/>
    <mergeCell ref="H204:H205"/>
    <mergeCell ref="K204:K205"/>
    <mergeCell ref="D198:D200"/>
    <mergeCell ref="E198:E200"/>
    <mergeCell ref="F198:F200"/>
    <mergeCell ref="G198:G199"/>
    <mergeCell ref="H198:H199"/>
    <mergeCell ref="I210:I214"/>
    <mergeCell ref="J210:J214"/>
    <mergeCell ref="K210:K214"/>
    <mergeCell ref="I190:I191"/>
    <mergeCell ref="J190:J191"/>
    <mergeCell ref="F143:F184"/>
    <mergeCell ref="G145:G151"/>
    <mergeCell ref="H145:H151"/>
    <mergeCell ref="G160:G183"/>
    <mergeCell ref="H160:H183"/>
    <mergeCell ref="F185:F197"/>
    <mergeCell ref="G186:G191"/>
    <mergeCell ref="H186:H191"/>
    <mergeCell ref="G192:G193"/>
    <mergeCell ref="H192:H193"/>
    <mergeCell ref="G195:G196"/>
    <mergeCell ref="H195:H196"/>
    <mergeCell ref="E185:E197"/>
    <mergeCell ref="D204:D207"/>
    <mergeCell ref="E204:E207"/>
    <mergeCell ref="F204:F207"/>
    <mergeCell ref="B271:B291"/>
    <mergeCell ref="C271:C291"/>
    <mergeCell ref="D271:D286"/>
    <mergeCell ref="E271:E286"/>
    <mergeCell ref="K117:K120"/>
    <mergeCell ref="D132:D142"/>
    <mergeCell ref="E132:E142"/>
    <mergeCell ref="F132:F142"/>
    <mergeCell ref="G132:G133"/>
    <mergeCell ref="H133:H134"/>
    <mergeCell ref="G135:G137"/>
    <mergeCell ref="H136:H137"/>
    <mergeCell ref="G138:G141"/>
    <mergeCell ref="H139:H141"/>
    <mergeCell ref="I195:I196"/>
    <mergeCell ref="J195:J196"/>
    <mergeCell ref="I186:I187"/>
    <mergeCell ref="J186:J187"/>
    <mergeCell ref="I188:I189"/>
    <mergeCell ref="J188:J189"/>
    <mergeCell ref="G109:G111"/>
    <mergeCell ref="H109:H111"/>
    <mergeCell ref="G112:G126"/>
    <mergeCell ref="H112:H126"/>
    <mergeCell ref="I117:I120"/>
    <mergeCell ref="J117:J120"/>
    <mergeCell ref="I95:I96"/>
    <mergeCell ref="J95:J96"/>
    <mergeCell ref="A109:A298"/>
    <mergeCell ref="B109:B142"/>
    <mergeCell ref="C109:C142"/>
    <mergeCell ref="D109:D131"/>
    <mergeCell ref="E109:E131"/>
    <mergeCell ref="F109:F131"/>
    <mergeCell ref="B143:B200"/>
    <mergeCell ref="C143:C200"/>
    <mergeCell ref="D143:D184"/>
    <mergeCell ref="E143:E184"/>
    <mergeCell ref="B202:B207"/>
    <mergeCell ref="C202:C207"/>
    <mergeCell ref="D202:D203"/>
    <mergeCell ref="E202:E203"/>
    <mergeCell ref="F202:F203"/>
    <mergeCell ref="D185:D197"/>
    <mergeCell ref="K89:K90"/>
    <mergeCell ref="G92:G96"/>
    <mergeCell ref="H92:H96"/>
    <mergeCell ref="H62:H64"/>
    <mergeCell ref="K75:K77"/>
    <mergeCell ref="I78:I81"/>
    <mergeCell ref="J78:J81"/>
    <mergeCell ref="K78:K81"/>
    <mergeCell ref="G98:G101"/>
    <mergeCell ref="H98:H101"/>
    <mergeCell ref="I98:I99"/>
    <mergeCell ref="J98:J99"/>
    <mergeCell ref="I75:I77"/>
    <mergeCell ref="J75:J77"/>
    <mergeCell ref="H89:H90"/>
    <mergeCell ref="I89:I90"/>
    <mergeCell ref="J89:J90"/>
    <mergeCell ref="B88:B108"/>
    <mergeCell ref="C88:C108"/>
    <mergeCell ref="D88:D102"/>
    <mergeCell ref="E88:E102"/>
    <mergeCell ref="F88:F102"/>
    <mergeCell ref="G89:G90"/>
    <mergeCell ref="G71:G81"/>
    <mergeCell ref="H71:H81"/>
    <mergeCell ref="I71:I72"/>
    <mergeCell ref="D65:D83"/>
    <mergeCell ref="E65:E83"/>
    <mergeCell ref="F65:F83"/>
    <mergeCell ref="G67:G68"/>
    <mergeCell ref="H67:H68"/>
    <mergeCell ref="G69:G70"/>
    <mergeCell ref="H69:H70"/>
    <mergeCell ref="D103:D108"/>
    <mergeCell ref="E103:E108"/>
    <mergeCell ref="F103:F108"/>
    <mergeCell ref="D16:D56"/>
    <mergeCell ref="E16:E56"/>
    <mergeCell ref="J71:J72"/>
    <mergeCell ref="K71:K72"/>
    <mergeCell ref="I73:I74"/>
    <mergeCell ref="J73:J74"/>
    <mergeCell ref="K73:K74"/>
    <mergeCell ref="I62:I64"/>
    <mergeCell ref="J62:J64"/>
    <mergeCell ref="K62:K64"/>
    <mergeCell ref="Q43:Q46"/>
    <mergeCell ref="G48:G52"/>
    <mergeCell ref="H48:H52"/>
    <mergeCell ref="G53:G54"/>
    <mergeCell ref="H53:H54"/>
    <mergeCell ref="I53:I54"/>
    <mergeCell ref="J53:J54"/>
    <mergeCell ref="K53:K54"/>
    <mergeCell ref="F14:F15"/>
    <mergeCell ref="F16:F56"/>
    <mergeCell ref="G16:G33"/>
    <mergeCell ref="H16:H33"/>
    <mergeCell ref="G34:G37"/>
    <mergeCell ref="H34:H37"/>
    <mergeCell ref="G38:G42"/>
    <mergeCell ref="H38:H42"/>
    <mergeCell ref="G43:G46"/>
    <mergeCell ref="H43:H46"/>
    <mergeCell ref="K2:K3"/>
    <mergeCell ref="D5:D12"/>
    <mergeCell ref="E5:E12"/>
    <mergeCell ref="F5:F12"/>
    <mergeCell ref="G7:G8"/>
    <mergeCell ref="H7:H8"/>
    <mergeCell ref="G11:G12"/>
    <mergeCell ref="H11:H12"/>
    <mergeCell ref="A2:A108"/>
    <mergeCell ref="B2:B13"/>
    <mergeCell ref="C2:C13"/>
    <mergeCell ref="D2:D3"/>
    <mergeCell ref="E2:E3"/>
    <mergeCell ref="F2:F3"/>
    <mergeCell ref="B14:B87"/>
    <mergeCell ref="C14:C87"/>
    <mergeCell ref="D14:D15"/>
    <mergeCell ref="E14:E15"/>
    <mergeCell ref="D57:D64"/>
    <mergeCell ref="E57:E64"/>
    <mergeCell ref="F57:F64"/>
    <mergeCell ref="G58:G61"/>
    <mergeCell ref="H58:H61"/>
    <mergeCell ref="G62:G64"/>
  </mergeCells>
  <conditionalFormatting sqref="M321:P321">
    <cfRule type="expression" dxfId="5" priority="4">
      <formula>$B321="Apoyo"</formula>
    </cfRule>
    <cfRule type="expression" dxfId="4" priority="5">
      <formula>$B321="Misional"</formula>
    </cfRule>
    <cfRule type="expression" dxfId="3" priority="6">
      <formula>$B321="Estratégico"</formula>
    </cfRule>
  </conditionalFormatting>
  <conditionalFormatting sqref="M327:P327">
    <cfRule type="expression" dxfId="2" priority="1">
      <formula>$B327="Apoyo"</formula>
    </cfRule>
    <cfRule type="expression" dxfId="1" priority="2">
      <formula>$B327="Misional"</formula>
    </cfRule>
    <cfRule type="expression" dxfId="0" priority="3">
      <formula>$B327="Estratégico"</formula>
    </cfRule>
  </conditionalFormatting>
  <pageMargins left="0.7" right="0.7" top="0.75" bottom="0.75" header="0" footer="0"/>
  <pageSetup paperSize="9" scale="83" orientation="portrait" r:id="rId1"/>
  <colBreaks count="1" manualBreakCount="1">
    <brk id="12" max="259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63"/>
  <sheetViews>
    <sheetView workbookViewId="0"/>
  </sheetViews>
  <sheetFormatPr baseColWidth="10" defaultColWidth="12.5703125" defaultRowHeight="15" customHeight="1" x14ac:dyDescent="0.35"/>
  <cols>
    <col min="1" max="1" width="31.5" customWidth="1"/>
    <col min="2" max="2" width="9.5703125" customWidth="1"/>
    <col min="3" max="3" width="12.92578125" customWidth="1"/>
    <col min="4" max="4" width="42.0703125" customWidth="1"/>
    <col min="5" max="5" width="12.92578125" customWidth="1"/>
    <col min="6" max="6" width="26.5" customWidth="1"/>
    <col min="7" max="8" width="15.92578125" customWidth="1"/>
    <col min="9" max="9" width="19.5" customWidth="1"/>
    <col min="10" max="26" width="10" customWidth="1"/>
  </cols>
  <sheetData>
    <row r="1" spans="1:9" ht="14.25" customHeight="1" x14ac:dyDescent="0.35">
      <c r="A1" s="1243"/>
      <c r="B1" s="1244"/>
      <c r="C1" s="1244"/>
      <c r="D1" s="1245"/>
      <c r="E1" s="1249" t="s">
        <v>2278</v>
      </c>
      <c r="F1" s="1244"/>
      <c r="G1" s="1244"/>
      <c r="H1" s="1244"/>
      <c r="I1" s="1245"/>
    </row>
    <row r="2" spans="1:9" ht="14.25" customHeight="1" x14ac:dyDescent="0.35">
      <c r="A2" s="863"/>
      <c r="B2" s="1246"/>
      <c r="C2" s="1246"/>
      <c r="D2" s="1168"/>
      <c r="E2" s="863"/>
      <c r="F2" s="1246"/>
      <c r="G2" s="1246"/>
      <c r="H2" s="1246"/>
      <c r="I2" s="1168"/>
    </row>
    <row r="3" spans="1:9" ht="14.25" customHeight="1" x14ac:dyDescent="0.35">
      <c r="A3" s="863"/>
      <c r="B3" s="1246"/>
      <c r="C3" s="1246"/>
      <c r="D3" s="1168"/>
      <c r="E3" s="863"/>
      <c r="F3" s="1246"/>
      <c r="G3" s="1246"/>
      <c r="H3" s="1246"/>
      <c r="I3" s="1168"/>
    </row>
    <row r="4" spans="1:9" ht="14.25" customHeight="1" x14ac:dyDescent="0.35">
      <c r="A4" s="863"/>
      <c r="B4" s="1246"/>
      <c r="C4" s="1246"/>
      <c r="D4" s="1168"/>
      <c r="E4" s="863"/>
      <c r="F4" s="1246"/>
      <c r="G4" s="1246"/>
      <c r="H4" s="1246"/>
      <c r="I4" s="1168"/>
    </row>
    <row r="5" spans="1:9" ht="14.25" customHeight="1" x14ac:dyDescent="0.35">
      <c r="A5" s="866"/>
      <c r="B5" s="1247"/>
      <c r="C5" s="1247"/>
      <c r="D5" s="1248"/>
      <c r="E5" s="866"/>
      <c r="F5" s="1247"/>
      <c r="G5" s="1247"/>
      <c r="H5" s="1247"/>
      <c r="I5" s="1248"/>
    </row>
    <row r="6" spans="1:9" ht="32.25" customHeight="1" x14ac:dyDescent="0.35">
      <c r="A6" s="76" t="s">
        <v>2279</v>
      </c>
      <c r="B6" s="77" t="s">
        <v>1</v>
      </c>
      <c r="C6" s="77" t="s">
        <v>1</v>
      </c>
      <c r="D6" s="77" t="s">
        <v>2</v>
      </c>
      <c r="E6" s="77" t="s">
        <v>1</v>
      </c>
      <c r="F6" s="76" t="s">
        <v>3</v>
      </c>
      <c r="G6" s="78" t="s">
        <v>2280</v>
      </c>
      <c r="H6" s="76" t="s">
        <v>2281</v>
      </c>
      <c r="I6" s="76" t="s">
        <v>2282</v>
      </c>
    </row>
    <row r="7" spans="1:9" ht="30" customHeight="1" x14ac:dyDescent="0.35">
      <c r="A7" s="1250" t="s">
        <v>13</v>
      </c>
      <c r="B7" s="1251" t="s">
        <v>14</v>
      </c>
      <c r="C7" s="79" t="s">
        <v>17</v>
      </c>
      <c r="D7" s="1251" t="s">
        <v>1731</v>
      </c>
      <c r="E7" s="79" t="s">
        <v>17</v>
      </c>
      <c r="F7" s="80" t="s">
        <v>18</v>
      </c>
      <c r="G7" s="79"/>
      <c r="H7" s="81" t="s">
        <v>2283</v>
      </c>
      <c r="I7" s="81" t="s">
        <v>2283</v>
      </c>
    </row>
    <row r="8" spans="1:9" ht="30" customHeight="1" x14ac:dyDescent="0.35">
      <c r="A8" s="852"/>
      <c r="B8" s="852"/>
      <c r="C8" s="79" t="s">
        <v>33</v>
      </c>
      <c r="D8" s="852"/>
      <c r="E8" s="79" t="s">
        <v>33</v>
      </c>
      <c r="F8" s="80" t="s">
        <v>41</v>
      </c>
      <c r="G8" s="79"/>
      <c r="H8" s="81" t="s">
        <v>2283</v>
      </c>
      <c r="I8" s="81" t="s">
        <v>2283</v>
      </c>
    </row>
    <row r="9" spans="1:9" ht="30" customHeight="1" x14ac:dyDescent="0.35">
      <c r="A9" s="852"/>
      <c r="B9" s="852"/>
      <c r="C9" s="79" t="s">
        <v>40</v>
      </c>
      <c r="D9" s="852"/>
      <c r="E9" s="79" t="s">
        <v>40</v>
      </c>
      <c r="F9" s="80" t="s">
        <v>2284</v>
      </c>
      <c r="G9" s="79"/>
      <c r="H9" s="81" t="s">
        <v>2283</v>
      </c>
      <c r="I9" s="81" t="s">
        <v>2283</v>
      </c>
    </row>
    <row r="10" spans="1:9" ht="30" customHeight="1" x14ac:dyDescent="0.35">
      <c r="A10" s="852"/>
      <c r="B10" s="852"/>
      <c r="C10" s="79"/>
      <c r="D10" s="852"/>
      <c r="E10" s="79"/>
      <c r="F10" s="80" t="s">
        <v>147</v>
      </c>
      <c r="G10" s="79"/>
      <c r="H10" s="81"/>
      <c r="I10" s="81"/>
    </row>
    <row r="11" spans="1:9" ht="30" customHeight="1" x14ac:dyDescent="0.35">
      <c r="A11" s="852"/>
      <c r="B11" s="815"/>
      <c r="C11" s="79" t="s">
        <v>73</v>
      </c>
      <c r="D11" s="815"/>
      <c r="E11" s="79" t="s">
        <v>73</v>
      </c>
      <c r="F11" s="80" t="s">
        <v>1732</v>
      </c>
      <c r="G11" s="79" t="s">
        <v>2285</v>
      </c>
      <c r="H11" s="81" t="s">
        <v>2286</v>
      </c>
      <c r="I11" s="81" t="s">
        <v>2283</v>
      </c>
    </row>
    <row r="12" spans="1:9" ht="30" customHeight="1" x14ac:dyDescent="0.35">
      <c r="A12" s="852"/>
      <c r="B12" s="1251" t="s">
        <v>76</v>
      </c>
      <c r="C12" s="79" t="s">
        <v>79</v>
      </c>
      <c r="D12" s="1251" t="s">
        <v>1733</v>
      </c>
      <c r="E12" s="79" t="s">
        <v>79</v>
      </c>
      <c r="F12" s="80" t="s">
        <v>346</v>
      </c>
      <c r="G12" s="79" t="s">
        <v>2285</v>
      </c>
      <c r="H12" s="80" t="s">
        <v>2287</v>
      </c>
      <c r="I12" s="81" t="s">
        <v>2288</v>
      </c>
    </row>
    <row r="13" spans="1:9" ht="30" customHeight="1" x14ac:dyDescent="0.35">
      <c r="A13" s="852"/>
      <c r="B13" s="852"/>
      <c r="C13" s="79" t="s">
        <v>88</v>
      </c>
      <c r="D13" s="852"/>
      <c r="E13" s="79" t="s">
        <v>88</v>
      </c>
      <c r="F13" s="80" t="s">
        <v>2289</v>
      </c>
      <c r="G13" s="79"/>
      <c r="H13" s="82" t="s">
        <v>2290</v>
      </c>
      <c r="I13" s="81" t="s">
        <v>2291</v>
      </c>
    </row>
    <row r="14" spans="1:9" ht="30" customHeight="1" x14ac:dyDescent="0.35">
      <c r="A14" s="852"/>
      <c r="B14" s="852"/>
      <c r="C14" s="83" t="s">
        <v>231</v>
      </c>
      <c r="D14" s="852"/>
      <c r="E14" s="83" t="s">
        <v>231</v>
      </c>
      <c r="F14" s="81" t="s">
        <v>2292</v>
      </c>
      <c r="G14" s="83"/>
      <c r="H14" s="82" t="s">
        <v>2293</v>
      </c>
      <c r="I14" s="81" t="s">
        <v>2294</v>
      </c>
    </row>
    <row r="15" spans="1:9" ht="30" customHeight="1" x14ac:dyDescent="0.35">
      <c r="A15" s="852"/>
      <c r="B15" s="852"/>
      <c r="C15" s="83" t="s">
        <v>267</v>
      </c>
      <c r="D15" s="852"/>
      <c r="E15" s="83" t="s">
        <v>267</v>
      </c>
      <c r="F15" s="81" t="s">
        <v>1742</v>
      </c>
      <c r="G15" s="83"/>
      <c r="H15" s="81" t="s">
        <v>1264</v>
      </c>
      <c r="I15" s="81" t="s">
        <v>2294</v>
      </c>
    </row>
    <row r="16" spans="1:9" ht="30" customHeight="1" x14ac:dyDescent="0.35">
      <c r="A16" s="852"/>
      <c r="B16" s="815"/>
      <c r="C16" s="79" t="s">
        <v>345</v>
      </c>
      <c r="D16" s="815"/>
      <c r="E16" s="79" t="s">
        <v>345</v>
      </c>
      <c r="F16" s="80" t="s">
        <v>1746</v>
      </c>
      <c r="G16" s="79"/>
      <c r="H16" s="80" t="s">
        <v>274</v>
      </c>
      <c r="I16" s="81" t="s">
        <v>2294</v>
      </c>
    </row>
    <row r="17" spans="1:9" ht="30" customHeight="1" x14ac:dyDescent="0.35">
      <c r="A17" s="852"/>
      <c r="B17" s="1252" t="s">
        <v>357</v>
      </c>
      <c r="C17" s="470" t="s">
        <v>360</v>
      </c>
      <c r="D17" s="1252" t="s">
        <v>2295</v>
      </c>
      <c r="E17" s="470" t="s">
        <v>360</v>
      </c>
      <c r="F17" s="81" t="s">
        <v>1747</v>
      </c>
      <c r="G17" s="83"/>
      <c r="H17" s="81" t="s">
        <v>364</v>
      </c>
      <c r="I17" s="81" t="s">
        <v>2296</v>
      </c>
    </row>
    <row r="18" spans="1:9" ht="30" customHeight="1" x14ac:dyDescent="0.35">
      <c r="A18" s="852"/>
      <c r="B18" s="852"/>
      <c r="C18" s="83" t="s">
        <v>432</v>
      </c>
      <c r="D18" s="852"/>
      <c r="E18" s="83" t="s">
        <v>432</v>
      </c>
      <c r="F18" s="81" t="s">
        <v>2297</v>
      </c>
      <c r="G18" s="83"/>
      <c r="H18" s="81" t="s">
        <v>235</v>
      </c>
      <c r="I18" s="81" t="s">
        <v>2298</v>
      </c>
    </row>
    <row r="19" spans="1:9" ht="30" customHeight="1" x14ac:dyDescent="0.35">
      <c r="A19" s="1254" t="s">
        <v>455</v>
      </c>
      <c r="B19" s="1253" t="s">
        <v>456</v>
      </c>
      <c r="C19" s="473" t="s">
        <v>459</v>
      </c>
      <c r="D19" s="1253" t="s">
        <v>2299</v>
      </c>
      <c r="E19" s="473" t="s">
        <v>459</v>
      </c>
      <c r="F19" s="472" t="s">
        <v>2300</v>
      </c>
      <c r="G19" s="464"/>
      <c r="H19" s="472" t="s">
        <v>2301</v>
      </c>
      <c r="I19" s="472" t="s">
        <v>2301</v>
      </c>
    </row>
    <row r="20" spans="1:9" ht="30" customHeight="1" x14ac:dyDescent="0.35">
      <c r="A20" s="852"/>
      <c r="B20" s="852"/>
      <c r="C20" s="84" t="s">
        <v>539</v>
      </c>
      <c r="D20" s="852"/>
      <c r="E20" s="84" t="s">
        <v>539</v>
      </c>
      <c r="F20" s="85" t="s">
        <v>2302</v>
      </c>
      <c r="G20" s="86"/>
      <c r="H20" s="85" t="s">
        <v>2301</v>
      </c>
      <c r="I20" s="85" t="s">
        <v>2301</v>
      </c>
    </row>
    <row r="21" spans="1:9" ht="30" customHeight="1" x14ac:dyDescent="0.35">
      <c r="A21" s="852"/>
      <c r="B21" s="1253" t="s">
        <v>575</v>
      </c>
      <c r="C21" s="84" t="s">
        <v>578</v>
      </c>
      <c r="D21" s="1253" t="s">
        <v>2303</v>
      </c>
      <c r="E21" s="84" t="s">
        <v>578</v>
      </c>
      <c r="F21" s="85" t="s">
        <v>2304</v>
      </c>
      <c r="G21" s="86"/>
      <c r="H21" s="85" t="s">
        <v>364</v>
      </c>
      <c r="I21" s="85" t="s">
        <v>364</v>
      </c>
    </row>
    <row r="22" spans="1:9" ht="30" customHeight="1" x14ac:dyDescent="0.35">
      <c r="A22" s="852"/>
      <c r="B22" s="852"/>
      <c r="C22" s="84" t="s">
        <v>703</v>
      </c>
      <c r="D22" s="852"/>
      <c r="E22" s="84" t="s">
        <v>703</v>
      </c>
      <c r="F22" s="85" t="s">
        <v>2305</v>
      </c>
      <c r="G22" s="86"/>
      <c r="H22" s="85" t="s">
        <v>596</v>
      </c>
      <c r="I22" s="85" t="s">
        <v>596</v>
      </c>
    </row>
    <row r="23" spans="1:9" ht="30" customHeight="1" x14ac:dyDescent="0.35">
      <c r="A23" s="852"/>
      <c r="B23" s="852"/>
      <c r="C23" s="84" t="s">
        <v>757</v>
      </c>
      <c r="D23" s="852"/>
      <c r="E23" s="84" t="s">
        <v>757</v>
      </c>
      <c r="F23" s="85" t="s">
        <v>2306</v>
      </c>
      <c r="G23" s="86"/>
      <c r="H23" s="85" t="s">
        <v>596</v>
      </c>
      <c r="I23" s="85" t="s">
        <v>596</v>
      </c>
    </row>
    <row r="24" spans="1:9" ht="30" customHeight="1" x14ac:dyDescent="0.35">
      <c r="A24" s="852"/>
      <c r="B24" s="852"/>
      <c r="C24" s="84" t="s">
        <v>775</v>
      </c>
      <c r="D24" s="852"/>
      <c r="E24" s="84" t="s">
        <v>775</v>
      </c>
      <c r="F24" s="85" t="s">
        <v>2307</v>
      </c>
      <c r="G24" s="86"/>
      <c r="H24" s="85" t="s">
        <v>2308</v>
      </c>
      <c r="I24" s="85" t="s">
        <v>2308</v>
      </c>
    </row>
    <row r="25" spans="1:9" ht="30" customHeight="1" x14ac:dyDescent="0.35">
      <c r="A25" s="852"/>
      <c r="B25" s="852"/>
      <c r="C25" s="84" t="s">
        <v>2309</v>
      </c>
      <c r="D25" s="852"/>
      <c r="E25" s="84" t="s">
        <v>2309</v>
      </c>
      <c r="F25" s="85" t="s">
        <v>758</v>
      </c>
      <c r="G25" s="86"/>
      <c r="H25" s="85" t="s">
        <v>364</v>
      </c>
      <c r="I25" s="85" t="s">
        <v>364</v>
      </c>
    </row>
    <row r="26" spans="1:9" ht="30" customHeight="1" x14ac:dyDescent="0.35">
      <c r="A26" s="852"/>
      <c r="B26" s="1253" t="s">
        <v>777</v>
      </c>
      <c r="C26" s="84" t="s">
        <v>780</v>
      </c>
      <c r="D26" s="1253" t="s">
        <v>2310</v>
      </c>
      <c r="E26" s="84" t="s">
        <v>780</v>
      </c>
      <c r="F26" s="85" t="s">
        <v>1768</v>
      </c>
      <c r="G26" s="86"/>
      <c r="H26" s="85" t="s">
        <v>2311</v>
      </c>
      <c r="I26" s="85" t="s">
        <v>2311</v>
      </c>
    </row>
    <row r="27" spans="1:9" ht="30" customHeight="1" x14ac:dyDescent="0.35">
      <c r="A27" s="852"/>
      <c r="B27" s="852"/>
      <c r="C27" s="473" t="s">
        <v>786</v>
      </c>
      <c r="D27" s="852"/>
      <c r="E27" s="473" t="s">
        <v>786</v>
      </c>
      <c r="F27" s="472" t="s">
        <v>2312</v>
      </c>
      <c r="G27" s="464"/>
      <c r="H27" s="472" t="s">
        <v>2301</v>
      </c>
      <c r="I27" s="472" t="s">
        <v>2288</v>
      </c>
    </row>
    <row r="28" spans="1:9" ht="30" customHeight="1" x14ac:dyDescent="0.35">
      <c r="A28" s="852"/>
      <c r="B28" s="852"/>
      <c r="C28" s="84" t="s">
        <v>868</v>
      </c>
      <c r="D28" s="852"/>
      <c r="E28" s="84" t="s">
        <v>868</v>
      </c>
      <c r="F28" s="87" t="s">
        <v>2313</v>
      </c>
      <c r="G28" s="84"/>
      <c r="H28" s="85" t="s">
        <v>2314</v>
      </c>
      <c r="I28" s="85" t="s">
        <v>2314</v>
      </c>
    </row>
    <row r="29" spans="1:9" ht="30" customHeight="1" x14ac:dyDescent="0.35">
      <c r="A29" s="852"/>
      <c r="B29" s="852"/>
      <c r="C29" s="84" t="s">
        <v>926</v>
      </c>
      <c r="D29" s="852"/>
      <c r="E29" s="84" t="s">
        <v>926</v>
      </c>
      <c r="F29" s="85" t="s">
        <v>1782</v>
      </c>
      <c r="G29" s="86"/>
      <c r="H29" s="85" t="s">
        <v>596</v>
      </c>
      <c r="I29" s="85" t="s">
        <v>596</v>
      </c>
    </row>
    <row r="30" spans="1:9" ht="30" customHeight="1" x14ac:dyDescent="0.35">
      <c r="A30" s="852"/>
      <c r="B30" s="1253" t="s">
        <v>983</v>
      </c>
      <c r="C30" s="84" t="s">
        <v>986</v>
      </c>
      <c r="D30" s="1253" t="s">
        <v>2315</v>
      </c>
      <c r="E30" s="84" t="s">
        <v>986</v>
      </c>
      <c r="F30" s="85" t="s">
        <v>877</v>
      </c>
      <c r="G30" s="86"/>
      <c r="H30" s="85" t="s">
        <v>596</v>
      </c>
      <c r="I30" s="85" t="s">
        <v>596</v>
      </c>
    </row>
    <row r="31" spans="1:9" ht="30" customHeight="1" x14ac:dyDescent="0.35">
      <c r="A31" s="852"/>
      <c r="B31" s="852"/>
      <c r="C31" s="84" t="s">
        <v>1046</v>
      </c>
      <c r="D31" s="852"/>
      <c r="E31" s="84" t="s">
        <v>1046</v>
      </c>
      <c r="F31" s="85" t="s">
        <v>879</v>
      </c>
      <c r="G31" s="86"/>
      <c r="H31" s="85" t="s">
        <v>596</v>
      </c>
      <c r="I31" s="85" t="s">
        <v>596</v>
      </c>
    </row>
    <row r="32" spans="1:9" ht="30" customHeight="1" x14ac:dyDescent="0.35">
      <c r="A32" s="852"/>
      <c r="B32" s="852"/>
      <c r="C32" s="84" t="s">
        <v>1053</v>
      </c>
      <c r="D32" s="852"/>
      <c r="E32" s="84" t="s">
        <v>1053</v>
      </c>
      <c r="F32" s="85" t="s">
        <v>886</v>
      </c>
      <c r="G32" s="464"/>
      <c r="H32" s="472" t="s">
        <v>596</v>
      </c>
      <c r="I32" s="472" t="s">
        <v>596</v>
      </c>
    </row>
    <row r="33" spans="1:9" ht="30" customHeight="1" x14ac:dyDescent="0.35">
      <c r="A33" s="852"/>
      <c r="B33" s="815"/>
      <c r="C33" s="84" t="s">
        <v>1786</v>
      </c>
      <c r="D33" s="815"/>
      <c r="E33" s="84" t="s">
        <v>1786</v>
      </c>
      <c r="F33" s="85" t="s">
        <v>2316</v>
      </c>
      <c r="G33" s="86"/>
      <c r="H33" s="85" t="s">
        <v>2317</v>
      </c>
      <c r="I33" s="85" t="s">
        <v>2317</v>
      </c>
    </row>
    <row r="34" spans="1:9" ht="30" customHeight="1" x14ac:dyDescent="0.35">
      <c r="A34" s="852"/>
      <c r="B34" s="1253" t="s">
        <v>1062</v>
      </c>
      <c r="C34" s="84" t="s">
        <v>1065</v>
      </c>
      <c r="D34" s="1253" t="s">
        <v>1790</v>
      </c>
      <c r="E34" s="84" t="s">
        <v>1065</v>
      </c>
      <c r="F34" s="85" t="s">
        <v>987</v>
      </c>
      <c r="G34" s="86"/>
      <c r="H34" s="85" t="s">
        <v>1865</v>
      </c>
      <c r="I34" s="85" t="s">
        <v>1865</v>
      </c>
    </row>
    <row r="35" spans="1:9" ht="30" customHeight="1" x14ac:dyDescent="0.35">
      <c r="A35" s="852"/>
      <c r="B35" s="852"/>
      <c r="C35" s="84" t="s">
        <v>1087</v>
      </c>
      <c r="D35" s="852"/>
      <c r="E35" s="84" t="s">
        <v>1087</v>
      </c>
      <c r="F35" s="85" t="s">
        <v>1051</v>
      </c>
      <c r="G35" s="86"/>
      <c r="H35" s="85"/>
      <c r="I35" s="85" t="s">
        <v>1865</v>
      </c>
    </row>
    <row r="36" spans="1:9" ht="30" customHeight="1" x14ac:dyDescent="0.35">
      <c r="A36" s="852"/>
      <c r="B36" s="852"/>
      <c r="C36" s="473" t="s">
        <v>1791</v>
      </c>
      <c r="D36" s="852"/>
      <c r="E36" s="473" t="s">
        <v>1791</v>
      </c>
      <c r="F36" s="472" t="s">
        <v>2318</v>
      </c>
      <c r="G36" s="464"/>
      <c r="H36" s="472" t="s">
        <v>1057</v>
      </c>
      <c r="I36" s="472" t="s">
        <v>1057</v>
      </c>
    </row>
    <row r="37" spans="1:9" ht="30" customHeight="1" x14ac:dyDescent="0.35">
      <c r="A37" s="852"/>
      <c r="B37" s="1253" t="s">
        <v>1793</v>
      </c>
      <c r="C37" s="473" t="s">
        <v>1795</v>
      </c>
      <c r="D37" s="1253" t="s">
        <v>2319</v>
      </c>
      <c r="E37" s="473" t="s">
        <v>1795</v>
      </c>
      <c r="F37" s="472" t="s">
        <v>1796</v>
      </c>
      <c r="G37" s="464"/>
      <c r="H37" s="472" t="s">
        <v>596</v>
      </c>
      <c r="I37" s="472" t="s">
        <v>596</v>
      </c>
    </row>
    <row r="38" spans="1:9" ht="30" customHeight="1" x14ac:dyDescent="0.35">
      <c r="A38" s="815"/>
      <c r="B38" s="852"/>
      <c r="C38" s="84" t="s">
        <v>1800</v>
      </c>
      <c r="D38" s="852"/>
      <c r="E38" s="84" t="s">
        <v>1800</v>
      </c>
      <c r="F38" s="85" t="s">
        <v>1088</v>
      </c>
      <c r="G38" s="86" t="s">
        <v>2285</v>
      </c>
      <c r="H38" s="85" t="s">
        <v>2287</v>
      </c>
      <c r="I38" s="85" t="s">
        <v>2288</v>
      </c>
    </row>
    <row r="39" spans="1:9" ht="30" customHeight="1" x14ac:dyDescent="0.35">
      <c r="A39" s="1242" t="s">
        <v>1090</v>
      </c>
      <c r="B39" s="1255" t="s">
        <v>1091</v>
      </c>
      <c r="C39" s="88" t="s">
        <v>1094</v>
      </c>
      <c r="D39" s="1255" t="s">
        <v>1092</v>
      </c>
      <c r="E39" s="88" t="s">
        <v>1094</v>
      </c>
      <c r="F39" s="89" t="s">
        <v>1095</v>
      </c>
      <c r="G39" s="90" t="s">
        <v>2285</v>
      </c>
      <c r="H39" s="89" t="s">
        <v>1264</v>
      </c>
      <c r="I39" s="89" t="s">
        <v>1264</v>
      </c>
    </row>
    <row r="40" spans="1:9" ht="30" customHeight="1" x14ac:dyDescent="0.35">
      <c r="A40" s="852"/>
      <c r="B40" s="852"/>
      <c r="C40" s="460" t="s">
        <v>1108</v>
      </c>
      <c r="D40" s="852"/>
      <c r="E40" s="460" t="s">
        <v>1108</v>
      </c>
      <c r="F40" s="474" t="s">
        <v>1109</v>
      </c>
      <c r="G40" s="460"/>
      <c r="H40" s="474" t="s">
        <v>1264</v>
      </c>
      <c r="I40" s="474" t="s">
        <v>1264</v>
      </c>
    </row>
    <row r="41" spans="1:9" ht="30" customHeight="1" x14ac:dyDescent="0.35">
      <c r="A41" s="852"/>
      <c r="B41" s="852"/>
      <c r="C41" s="460" t="s">
        <v>1147</v>
      </c>
      <c r="D41" s="852"/>
      <c r="E41" s="460" t="s">
        <v>1147</v>
      </c>
      <c r="F41" s="474" t="s">
        <v>1148</v>
      </c>
      <c r="G41" s="460" t="s">
        <v>2320</v>
      </c>
      <c r="H41" s="474" t="s">
        <v>1151</v>
      </c>
      <c r="I41" s="474" t="s">
        <v>1151</v>
      </c>
    </row>
    <row r="42" spans="1:9" ht="30" customHeight="1" x14ac:dyDescent="0.35">
      <c r="A42" s="852"/>
      <c r="B42" s="852"/>
      <c r="C42" s="460" t="s">
        <v>1192</v>
      </c>
      <c r="D42" s="852"/>
      <c r="E42" s="460" t="s">
        <v>1192</v>
      </c>
      <c r="F42" s="474" t="s">
        <v>1812</v>
      </c>
      <c r="G42" s="460"/>
      <c r="H42" s="474" t="s">
        <v>1166</v>
      </c>
      <c r="I42" s="474" t="s">
        <v>1166</v>
      </c>
    </row>
    <row r="43" spans="1:9" ht="30" customHeight="1" x14ac:dyDescent="0.35">
      <c r="A43" s="852"/>
      <c r="B43" s="852"/>
      <c r="C43" s="460" t="s">
        <v>1291</v>
      </c>
      <c r="D43" s="852"/>
      <c r="E43" s="460" t="s">
        <v>1291</v>
      </c>
      <c r="F43" s="474" t="s">
        <v>1292</v>
      </c>
      <c r="G43" s="460" t="s">
        <v>2320</v>
      </c>
      <c r="H43" s="474" t="s">
        <v>1223</v>
      </c>
      <c r="I43" s="474" t="s">
        <v>1223</v>
      </c>
    </row>
    <row r="44" spans="1:9" ht="30" customHeight="1" x14ac:dyDescent="0.35">
      <c r="A44" s="852"/>
      <c r="B44" s="1255" t="s">
        <v>1329</v>
      </c>
      <c r="C44" s="90" t="s">
        <v>1335</v>
      </c>
      <c r="D44" s="1255" t="s">
        <v>2321</v>
      </c>
      <c r="E44" s="90" t="s">
        <v>1335</v>
      </c>
      <c r="F44" s="89" t="s">
        <v>1816</v>
      </c>
      <c r="G44" s="90"/>
      <c r="H44" s="89" t="s">
        <v>35</v>
      </c>
      <c r="I44" s="89" t="s">
        <v>35</v>
      </c>
    </row>
    <row r="45" spans="1:9" ht="30" customHeight="1" x14ac:dyDescent="0.35">
      <c r="A45" s="852"/>
      <c r="B45" s="852"/>
      <c r="C45" s="90" t="s">
        <v>1338</v>
      </c>
      <c r="D45" s="852"/>
      <c r="E45" s="90" t="s">
        <v>1338</v>
      </c>
      <c r="F45" s="89" t="s">
        <v>2322</v>
      </c>
      <c r="G45" s="90"/>
      <c r="H45" s="89" t="s">
        <v>35</v>
      </c>
      <c r="I45" s="89" t="s">
        <v>35</v>
      </c>
    </row>
    <row r="46" spans="1:9" ht="30" customHeight="1" x14ac:dyDescent="0.35">
      <c r="A46" s="852"/>
      <c r="B46" s="815"/>
      <c r="C46" s="90" t="s">
        <v>1350</v>
      </c>
      <c r="D46" s="815"/>
      <c r="E46" s="90" t="s">
        <v>1350</v>
      </c>
      <c r="F46" s="89" t="s">
        <v>1817</v>
      </c>
      <c r="G46" s="90"/>
      <c r="H46" s="89" t="s">
        <v>35</v>
      </c>
      <c r="I46" s="89" t="s">
        <v>35</v>
      </c>
    </row>
    <row r="47" spans="1:9" ht="30" customHeight="1" x14ac:dyDescent="0.35">
      <c r="A47" s="852"/>
      <c r="B47" s="1255" t="s">
        <v>1379</v>
      </c>
      <c r="C47" s="90" t="s">
        <v>1382</v>
      </c>
      <c r="D47" s="1255" t="s">
        <v>2323</v>
      </c>
      <c r="E47" s="90" t="s">
        <v>1382</v>
      </c>
      <c r="F47" s="91" t="s">
        <v>1383</v>
      </c>
      <c r="G47" s="88"/>
      <c r="H47" s="89" t="s">
        <v>2324</v>
      </c>
      <c r="I47" s="89" t="s">
        <v>2324</v>
      </c>
    </row>
    <row r="48" spans="1:9" ht="30" customHeight="1" x14ac:dyDescent="0.35">
      <c r="A48" s="852"/>
      <c r="B48" s="852"/>
      <c r="C48" s="90" t="s">
        <v>1401</v>
      </c>
      <c r="D48" s="852"/>
      <c r="E48" s="90" t="s">
        <v>1401</v>
      </c>
      <c r="F48" s="91" t="s">
        <v>1820</v>
      </c>
      <c r="G48" s="88"/>
      <c r="H48" s="89" t="s">
        <v>2324</v>
      </c>
      <c r="I48" s="89" t="s">
        <v>2324</v>
      </c>
    </row>
    <row r="49" spans="1:9" ht="30" customHeight="1" x14ac:dyDescent="0.35">
      <c r="A49" s="852"/>
      <c r="B49" s="852"/>
      <c r="C49" s="90" t="s">
        <v>1444</v>
      </c>
      <c r="D49" s="852"/>
      <c r="E49" s="90" t="s">
        <v>1444</v>
      </c>
      <c r="F49" s="91" t="s">
        <v>1876</v>
      </c>
      <c r="G49" s="88"/>
      <c r="H49" s="89" t="s">
        <v>2324</v>
      </c>
      <c r="I49" s="89" t="s">
        <v>2324</v>
      </c>
    </row>
    <row r="50" spans="1:9" ht="30" customHeight="1" x14ac:dyDescent="0.35">
      <c r="A50" s="852"/>
      <c r="B50" s="815"/>
      <c r="C50" s="90" t="s">
        <v>1464</v>
      </c>
      <c r="D50" s="815"/>
      <c r="E50" s="90" t="s">
        <v>1464</v>
      </c>
      <c r="F50" s="91" t="s">
        <v>1478</v>
      </c>
      <c r="G50" s="88"/>
      <c r="H50" s="89" t="s">
        <v>2324</v>
      </c>
      <c r="I50" s="89" t="s">
        <v>2324</v>
      </c>
    </row>
    <row r="51" spans="1:9" ht="30" customHeight="1" x14ac:dyDescent="0.35">
      <c r="A51" s="852"/>
      <c r="B51" s="1256" t="s">
        <v>1503</v>
      </c>
      <c r="C51" s="88" t="s">
        <v>1506</v>
      </c>
      <c r="D51" s="1256" t="s">
        <v>1504</v>
      </c>
      <c r="E51" s="88" t="s">
        <v>1506</v>
      </c>
      <c r="F51" s="91" t="s">
        <v>1507</v>
      </c>
      <c r="G51" s="461"/>
      <c r="H51" s="474" t="s">
        <v>2325</v>
      </c>
      <c r="I51" s="474" t="s">
        <v>2325</v>
      </c>
    </row>
    <row r="52" spans="1:9" ht="30" customHeight="1" x14ac:dyDescent="0.35">
      <c r="A52" s="852"/>
      <c r="B52" s="852"/>
      <c r="C52" s="461" t="s">
        <v>1513</v>
      </c>
      <c r="D52" s="852"/>
      <c r="E52" s="461" t="s">
        <v>1513</v>
      </c>
      <c r="F52" s="476" t="s">
        <v>1833</v>
      </c>
      <c r="G52" s="461"/>
      <c r="H52" s="474" t="s">
        <v>2325</v>
      </c>
      <c r="I52" s="474" t="s">
        <v>2325</v>
      </c>
    </row>
    <row r="53" spans="1:9" ht="30" customHeight="1" x14ac:dyDescent="0.35">
      <c r="A53" s="852"/>
      <c r="B53" s="852"/>
      <c r="C53" s="90" t="s">
        <v>1552</v>
      </c>
      <c r="D53" s="852"/>
      <c r="E53" s="90" t="s">
        <v>1552</v>
      </c>
      <c r="F53" s="89" t="s">
        <v>1839</v>
      </c>
      <c r="G53" s="460"/>
      <c r="H53" s="474" t="s">
        <v>2325</v>
      </c>
      <c r="I53" s="474" t="s">
        <v>2325</v>
      </c>
    </row>
    <row r="54" spans="1:9" ht="30" customHeight="1" x14ac:dyDescent="0.35">
      <c r="A54" s="852"/>
      <c r="B54" s="852"/>
      <c r="C54" s="90" t="s">
        <v>1555</v>
      </c>
      <c r="D54" s="852"/>
      <c r="E54" s="90" t="s">
        <v>1555</v>
      </c>
      <c r="F54" s="89" t="s">
        <v>2326</v>
      </c>
      <c r="G54" s="460"/>
      <c r="H54" s="474" t="s">
        <v>2325</v>
      </c>
      <c r="I54" s="474" t="s">
        <v>2325</v>
      </c>
    </row>
    <row r="55" spans="1:9" ht="30" customHeight="1" x14ac:dyDescent="0.35">
      <c r="A55" s="852"/>
      <c r="B55" s="815"/>
      <c r="C55" s="90" t="s">
        <v>1851</v>
      </c>
      <c r="D55" s="815"/>
      <c r="E55" s="90" t="s">
        <v>1851</v>
      </c>
      <c r="F55" s="91" t="s">
        <v>1553</v>
      </c>
      <c r="G55" s="88"/>
      <c r="H55" s="89" t="s">
        <v>2325</v>
      </c>
      <c r="I55" s="89" t="s">
        <v>2325</v>
      </c>
    </row>
    <row r="56" spans="1:9" ht="30" customHeight="1" x14ac:dyDescent="0.35">
      <c r="A56" s="852"/>
      <c r="B56" s="1255" t="s">
        <v>1558</v>
      </c>
      <c r="C56" s="90" t="s">
        <v>1561</v>
      </c>
      <c r="D56" s="1255" t="s">
        <v>1852</v>
      </c>
      <c r="E56" s="90" t="s">
        <v>1561</v>
      </c>
      <c r="F56" s="89" t="s">
        <v>1853</v>
      </c>
      <c r="G56" s="90"/>
      <c r="H56" s="89" t="s">
        <v>1563</v>
      </c>
      <c r="I56" s="89" t="s">
        <v>1563</v>
      </c>
    </row>
    <row r="57" spans="1:9" ht="30" customHeight="1" x14ac:dyDescent="0.35">
      <c r="A57" s="852"/>
      <c r="B57" s="852"/>
      <c r="C57" s="90" t="s">
        <v>1564</v>
      </c>
      <c r="D57" s="852"/>
      <c r="E57" s="90" t="s">
        <v>1564</v>
      </c>
      <c r="F57" s="89" t="s">
        <v>1854</v>
      </c>
      <c r="G57" s="90"/>
      <c r="H57" s="89" t="s">
        <v>1563</v>
      </c>
      <c r="I57" s="89" t="s">
        <v>1563</v>
      </c>
    </row>
    <row r="58" spans="1:9" ht="30" customHeight="1" x14ac:dyDescent="0.35">
      <c r="A58" s="852"/>
      <c r="B58" s="852"/>
      <c r="C58" s="90" t="s">
        <v>1601</v>
      </c>
      <c r="D58" s="852"/>
      <c r="E58" s="90" t="s">
        <v>1601</v>
      </c>
      <c r="F58" s="89" t="s">
        <v>1856</v>
      </c>
      <c r="G58" s="90"/>
      <c r="H58" s="89" t="s">
        <v>1563</v>
      </c>
      <c r="I58" s="89" t="s">
        <v>1563</v>
      </c>
    </row>
    <row r="59" spans="1:9" ht="30" customHeight="1" x14ac:dyDescent="0.35">
      <c r="A59" s="852"/>
      <c r="B59" s="1255" t="s">
        <v>1677</v>
      </c>
      <c r="C59" s="460" t="s">
        <v>1680</v>
      </c>
      <c r="D59" s="1255" t="s">
        <v>1678</v>
      </c>
      <c r="E59" s="460" t="s">
        <v>1680</v>
      </c>
      <c r="F59" s="474" t="s">
        <v>2327</v>
      </c>
      <c r="G59" s="460"/>
      <c r="H59" s="474" t="s">
        <v>2328</v>
      </c>
      <c r="I59" s="474" t="s">
        <v>2328</v>
      </c>
    </row>
    <row r="60" spans="1:9" ht="30" customHeight="1" x14ac:dyDescent="0.35">
      <c r="A60" s="852"/>
      <c r="B60" s="852"/>
      <c r="C60" s="88" t="s">
        <v>1683</v>
      </c>
      <c r="D60" s="852"/>
      <c r="E60" s="88" t="s">
        <v>1683</v>
      </c>
      <c r="F60" s="91" t="s">
        <v>1859</v>
      </c>
      <c r="G60" s="88"/>
      <c r="H60" s="89" t="s">
        <v>1057</v>
      </c>
      <c r="I60" s="474" t="s">
        <v>1057</v>
      </c>
    </row>
    <row r="61" spans="1:9" ht="30" customHeight="1" x14ac:dyDescent="0.4">
      <c r="A61" s="852"/>
      <c r="B61" s="508"/>
      <c r="C61" s="92" t="s">
        <v>1694</v>
      </c>
      <c r="D61" s="508"/>
      <c r="E61" s="92" t="s">
        <v>1694</v>
      </c>
      <c r="F61" s="93" t="s">
        <v>1697</v>
      </c>
      <c r="G61" s="90"/>
      <c r="H61" s="89" t="s">
        <v>1092</v>
      </c>
      <c r="I61" s="91"/>
    </row>
    <row r="62" spans="1:9" ht="30" customHeight="1" x14ac:dyDescent="0.35">
      <c r="A62" s="852"/>
      <c r="B62" s="1256" t="s">
        <v>1704</v>
      </c>
      <c r="C62" s="461" t="s">
        <v>1707</v>
      </c>
      <c r="D62" s="1256" t="s">
        <v>2329</v>
      </c>
      <c r="E62" s="461" t="s">
        <v>1707</v>
      </c>
      <c r="F62" s="476" t="s">
        <v>1705</v>
      </c>
      <c r="G62" s="461" t="s">
        <v>2320</v>
      </c>
      <c r="H62" s="89" t="s">
        <v>1719</v>
      </c>
      <c r="I62" s="89" t="s">
        <v>1719</v>
      </c>
    </row>
    <row r="63" spans="1:9" ht="30" customHeight="1" x14ac:dyDescent="0.35">
      <c r="A63" s="815"/>
      <c r="B63" s="815"/>
      <c r="C63" s="88" t="s">
        <v>1710</v>
      </c>
      <c r="D63" s="815"/>
      <c r="E63" s="88" t="s">
        <v>1710</v>
      </c>
      <c r="F63" s="91" t="s">
        <v>1727</v>
      </c>
      <c r="G63" s="88" t="s">
        <v>2285</v>
      </c>
      <c r="H63" s="89" t="s">
        <v>1719</v>
      </c>
      <c r="I63" s="89" t="s">
        <v>1719</v>
      </c>
    </row>
  </sheetData>
  <mergeCells count="37">
    <mergeCell ref="D39:D43"/>
    <mergeCell ref="B44:B46"/>
    <mergeCell ref="D44:D46"/>
    <mergeCell ref="B51:B55"/>
    <mergeCell ref="D51:D55"/>
    <mergeCell ref="B39:B43"/>
    <mergeCell ref="B47:B50"/>
    <mergeCell ref="D47:D50"/>
    <mergeCell ref="B56:B58"/>
    <mergeCell ref="D56:D58"/>
    <mergeCell ref="B59:B60"/>
    <mergeCell ref="D59:D60"/>
    <mergeCell ref="B62:B63"/>
    <mergeCell ref="D62:D63"/>
    <mergeCell ref="D12:D16"/>
    <mergeCell ref="D17:D18"/>
    <mergeCell ref="A19:A38"/>
    <mergeCell ref="B19:B20"/>
    <mergeCell ref="D19:D20"/>
    <mergeCell ref="B21:B25"/>
    <mergeCell ref="B26:B29"/>
    <mergeCell ref="A39:A63"/>
    <mergeCell ref="A1:D5"/>
    <mergeCell ref="E1:I5"/>
    <mergeCell ref="A7:A18"/>
    <mergeCell ref="B7:B11"/>
    <mergeCell ref="D7:D11"/>
    <mergeCell ref="B12:B16"/>
    <mergeCell ref="B17:B18"/>
    <mergeCell ref="D21:D25"/>
    <mergeCell ref="D26:D29"/>
    <mergeCell ref="B30:B33"/>
    <mergeCell ref="D30:D33"/>
    <mergeCell ref="B34:B36"/>
    <mergeCell ref="D34:D36"/>
    <mergeCell ref="B37:B38"/>
    <mergeCell ref="D37:D38"/>
  </mergeCells>
  <pageMargins left="0.7" right="0.7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35"/>
  <cols>
    <col min="1" max="1" width="16.0703125" customWidth="1"/>
    <col min="2" max="2" width="16.42578125" customWidth="1"/>
    <col min="3" max="3" width="49.42578125" customWidth="1"/>
    <col min="4" max="4" width="12.92578125" customWidth="1"/>
    <col min="5" max="5" width="64" customWidth="1"/>
    <col min="6" max="6" width="19.5" customWidth="1"/>
    <col min="7" max="7" width="21.0703125" customWidth="1"/>
    <col min="8" max="8" width="16.5703125" hidden="1" customWidth="1"/>
    <col min="9" max="9" width="47.5" customWidth="1"/>
    <col min="10" max="10" width="68.0703125" hidden="1" customWidth="1"/>
    <col min="11" max="11" width="33" hidden="1" customWidth="1"/>
    <col min="12" max="13" width="20.0703125" customWidth="1"/>
    <col min="14" max="26" width="9.42578125" customWidth="1"/>
  </cols>
  <sheetData>
    <row r="1" spans="1:13" ht="32.25" customHeight="1" x14ac:dyDescent="0.4">
      <c r="A1" s="77" t="s">
        <v>2279</v>
      </c>
      <c r="B1" s="77" t="s">
        <v>1</v>
      </c>
      <c r="C1" s="77" t="s">
        <v>2</v>
      </c>
      <c r="D1" s="77" t="s">
        <v>1</v>
      </c>
      <c r="E1" s="76" t="s">
        <v>3</v>
      </c>
      <c r="F1" s="76" t="s">
        <v>2281</v>
      </c>
      <c r="G1" s="76" t="s">
        <v>2282</v>
      </c>
      <c r="H1" s="76" t="s">
        <v>1</v>
      </c>
      <c r="I1" s="76" t="s">
        <v>4</v>
      </c>
      <c r="J1" s="77" t="s">
        <v>6</v>
      </c>
      <c r="K1" s="77" t="s">
        <v>2330</v>
      </c>
      <c r="L1" s="96" t="s">
        <v>2331</v>
      </c>
      <c r="M1" s="96" t="s">
        <v>2332</v>
      </c>
    </row>
    <row r="2" spans="1:13" ht="29.15" x14ac:dyDescent="0.4">
      <c r="A2" s="462" t="s">
        <v>13</v>
      </c>
      <c r="B2" s="79" t="s">
        <v>14</v>
      </c>
      <c r="C2" s="79" t="s">
        <v>1731</v>
      </c>
      <c r="D2" s="79" t="s">
        <v>17</v>
      </c>
      <c r="E2" s="80" t="s">
        <v>18</v>
      </c>
      <c r="F2" s="97"/>
      <c r="G2" s="81" t="s">
        <v>2283</v>
      </c>
      <c r="H2" s="98"/>
      <c r="I2" s="99" t="s">
        <v>18</v>
      </c>
      <c r="J2" s="4" t="s">
        <v>21</v>
      </c>
      <c r="K2" s="100" t="s">
        <v>2333</v>
      </c>
      <c r="L2" s="101" t="s">
        <v>2334</v>
      </c>
      <c r="M2" s="101"/>
    </row>
    <row r="3" spans="1:13" ht="29.15" x14ac:dyDescent="0.4">
      <c r="A3" s="463"/>
      <c r="B3" s="79"/>
      <c r="C3" s="79"/>
      <c r="D3" s="79" t="s">
        <v>33</v>
      </c>
      <c r="E3" s="80" t="s">
        <v>41</v>
      </c>
      <c r="F3" s="97"/>
      <c r="G3" s="81" t="s">
        <v>2283</v>
      </c>
      <c r="H3" s="98"/>
      <c r="I3" s="99" t="s">
        <v>41</v>
      </c>
      <c r="J3" s="4" t="s">
        <v>21</v>
      </c>
      <c r="K3" s="100" t="s">
        <v>2335</v>
      </c>
      <c r="L3" s="101" t="s">
        <v>2334</v>
      </c>
      <c r="M3" s="101"/>
    </row>
    <row r="4" spans="1:13" ht="14.25" customHeight="1" x14ac:dyDescent="0.4">
      <c r="A4" s="463"/>
      <c r="B4" s="79"/>
      <c r="C4" s="79"/>
      <c r="D4" s="462" t="s">
        <v>40</v>
      </c>
      <c r="E4" s="469" t="s">
        <v>2336</v>
      </c>
      <c r="F4" s="462"/>
      <c r="G4" s="468" t="s">
        <v>2283</v>
      </c>
      <c r="H4" s="98"/>
      <c r="I4" s="80" t="s">
        <v>2336</v>
      </c>
      <c r="J4" s="102" t="s">
        <v>21</v>
      </c>
      <c r="K4" s="100" t="s">
        <v>2337</v>
      </c>
      <c r="L4" s="101" t="s">
        <v>2334</v>
      </c>
      <c r="M4" s="101"/>
    </row>
    <row r="5" spans="1:13" ht="21" customHeight="1" x14ac:dyDescent="0.4">
      <c r="A5" s="463"/>
      <c r="B5" s="79"/>
      <c r="C5" s="79"/>
      <c r="D5" s="79" t="s">
        <v>73</v>
      </c>
      <c r="E5" s="80" t="s">
        <v>1732</v>
      </c>
      <c r="F5" s="97"/>
      <c r="G5" s="81" t="s">
        <v>2286</v>
      </c>
      <c r="H5" s="98"/>
      <c r="I5" s="80" t="s">
        <v>1732</v>
      </c>
      <c r="J5" s="102"/>
      <c r="K5" s="100"/>
      <c r="L5" s="101" t="s">
        <v>2334</v>
      </c>
      <c r="M5" s="101"/>
    </row>
    <row r="6" spans="1:13" ht="43.75" x14ac:dyDescent="0.4">
      <c r="A6" s="463"/>
      <c r="B6" s="79" t="s">
        <v>76</v>
      </c>
      <c r="C6" s="79" t="s">
        <v>1733</v>
      </c>
      <c r="D6" s="79" t="s">
        <v>79</v>
      </c>
      <c r="E6" s="80" t="s">
        <v>346</v>
      </c>
      <c r="F6" s="462"/>
      <c r="G6" s="81" t="s">
        <v>2288</v>
      </c>
      <c r="H6" s="80"/>
      <c r="I6" s="81" t="s">
        <v>2338</v>
      </c>
      <c r="J6" s="4" t="s">
        <v>2308</v>
      </c>
      <c r="K6" s="100"/>
      <c r="L6" s="101" t="s">
        <v>2339</v>
      </c>
      <c r="M6" s="101"/>
    </row>
    <row r="7" spans="1:13" ht="29.15" x14ac:dyDescent="0.4">
      <c r="A7" s="463"/>
      <c r="B7" s="79"/>
      <c r="C7" s="79"/>
      <c r="D7" s="79"/>
      <c r="E7" s="80"/>
      <c r="F7" s="463"/>
      <c r="G7" s="81"/>
      <c r="H7" s="80"/>
      <c r="I7" s="81" t="s">
        <v>2340</v>
      </c>
      <c r="J7" s="4" t="s">
        <v>2341</v>
      </c>
      <c r="K7" s="100"/>
      <c r="L7" s="101" t="s">
        <v>2334</v>
      </c>
      <c r="M7" s="101"/>
    </row>
    <row r="8" spans="1:13" ht="29.15" x14ac:dyDescent="0.4">
      <c r="A8" s="463"/>
      <c r="B8" s="79"/>
      <c r="C8" s="79"/>
      <c r="D8" s="79"/>
      <c r="E8" s="80"/>
      <c r="F8" s="103"/>
      <c r="G8" s="81"/>
      <c r="H8" s="80"/>
      <c r="I8" s="81" t="s">
        <v>2342</v>
      </c>
      <c r="J8" s="4"/>
      <c r="K8" s="100"/>
      <c r="L8" s="101" t="s">
        <v>2334</v>
      </c>
      <c r="M8" s="101"/>
    </row>
    <row r="9" spans="1:13" ht="29.15" x14ac:dyDescent="0.4">
      <c r="A9" s="463"/>
      <c r="B9" s="79"/>
      <c r="C9" s="79"/>
      <c r="D9" s="509" t="s">
        <v>459</v>
      </c>
      <c r="E9" s="510" t="s">
        <v>2343</v>
      </c>
      <c r="F9" s="511"/>
      <c r="G9" s="510"/>
      <c r="H9" s="104" t="s">
        <v>461</v>
      </c>
      <c r="I9" s="105" t="s">
        <v>2344</v>
      </c>
      <c r="J9" s="106" t="s">
        <v>2301</v>
      </c>
      <c r="K9" s="106" t="e">
        <f>VLOOKUP(D9,'[1]Inv solo (2)'!$C$1:$E$28,3,FALSE)</f>
        <v>#N/A</v>
      </c>
      <c r="L9" s="107" t="s">
        <v>2334</v>
      </c>
      <c r="M9" s="107"/>
    </row>
    <row r="10" spans="1:13" ht="14.6" x14ac:dyDescent="0.4">
      <c r="A10" s="463"/>
      <c r="B10" s="79"/>
      <c r="C10" s="79"/>
      <c r="D10" s="512"/>
      <c r="E10" s="513"/>
      <c r="F10" s="514"/>
      <c r="G10" s="513"/>
      <c r="H10" s="104" t="s">
        <v>473</v>
      </c>
      <c r="I10" s="105" t="s">
        <v>2345</v>
      </c>
      <c r="J10" s="106" t="s">
        <v>2346</v>
      </c>
      <c r="K10" s="106" t="e">
        <f>VLOOKUP(D10,'[1]Inv solo (2)'!$C$1:$E$28,3,FALSE)</f>
        <v>#N/A</v>
      </c>
      <c r="L10" s="107" t="s">
        <v>2334</v>
      </c>
      <c r="M10" s="107"/>
    </row>
    <row r="11" spans="1:13" ht="14.6" x14ac:dyDescent="0.4">
      <c r="A11" s="463"/>
      <c r="B11" s="79"/>
      <c r="C11" s="79"/>
      <c r="D11" s="512"/>
      <c r="E11" s="513"/>
      <c r="F11" s="514"/>
      <c r="G11" s="513"/>
      <c r="H11" s="104"/>
      <c r="I11" s="105" t="s">
        <v>2347</v>
      </c>
      <c r="J11" s="106"/>
      <c r="K11" s="106"/>
      <c r="L11" s="107" t="s">
        <v>2334</v>
      </c>
      <c r="M11" s="107"/>
    </row>
    <row r="12" spans="1:13" ht="14.6" x14ac:dyDescent="0.4">
      <c r="A12" s="463"/>
      <c r="B12" s="79"/>
      <c r="C12" s="79"/>
      <c r="D12" s="108"/>
      <c r="E12" s="109"/>
      <c r="F12" s="110"/>
      <c r="G12" s="109"/>
      <c r="H12" s="104"/>
      <c r="I12" s="105" t="s">
        <v>2348</v>
      </c>
      <c r="J12" s="106"/>
      <c r="K12" s="106"/>
      <c r="L12" s="107" t="s">
        <v>2334</v>
      </c>
      <c r="M12" s="107"/>
    </row>
    <row r="13" spans="1:13" ht="29.15" x14ac:dyDescent="0.4">
      <c r="A13" s="463"/>
      <c r="B13" s="79"/>
      <c r="C13" s="79"/>
      <c r="D13" s="104" t="s">
        <v>539</v>
      </c>
      <c r="E13" s="105" t="s">
        <v>2349</v>
      </c>
      <c r="F13" s="111"/>
      <c r="G13" s="105"/>
      <c r="H13" s="104" t="s">
        <v>635</v>
      </c>
      <c r="I13" s="105" t="s">
        <v>2302</v>
      </c>
      <c r="J13" s="106" t="s">
        <v>2328</v>
      </c>
      <c r="K13" s="106" t="e">
        <f>VLOOKUP(D13,'[1]Inv solo (2)'!$C$1:$E$28,3,FALSE)</f>
        <v>#N/A</v>
      </c>
      <c r="L13" s="107" t="s">
        <v>2334</v>
      </c>
      <c r="M13" s="107"/>
    </row>
    <row r="14" spans="1:13" ht="43.75" x14ac:dyDescent="0.4">
      <c r="A14" s="463"/>
      <c r="B14" s="79"/>
      <c r="C14" s="79"/>
      <c r="D14" s="79" t="s">
        <v>88</v>
      </c>
      <c r="E14" s="80" t="s">
        <v>2289</v>
      </c>
      <c r="F14" s="462"/>
      <c r="G14" s="81" t="s">
        <v>2291</v>
      </c>
      <c r="H14" s="80"/>
      <c r="I14" s="99" t="s">
        <v>1735</v>
      </c>
      <c r="J14" s="100" t="s">
        <v>2283</v>
      </c>
      <c r="K14" s="100" t="s">
        <v>2350</v>
      </c>
      <c r="L14" s="101" t="s">
        <v>2334</v>
      </c>
      <c r="M14" s="101"/>
    </row>
    <row r="15" spans="1:13" ht="14.6" x14ac:dyDescent="0.4">
      <c r="A15" s="463"/>
      <c r="B15" s="79"/>
      <c r="C15" s="79"/>
      <c r="D15" s="79"/>
      <c r="E15" s="80"/>
      <c r="F15" s="463"/>
      <c r="G15" s="81"/>
      <c r="H15" s="80"/>
      <c r="I15" s="81" t="s">
        <v>1736</v>
      </c>
      <c r="J15" s="100" t="s">
        <v>2283</v>
      </c>
      <c r="K15" s="100" t="s">
        <v>2351</v>
      </c>
      <c r="L15" s="101" t="s">
        <v>2339</v>
      </c>
      <c r="M15" s="101" t="s">
        <v>2339</v>
      </c>
    </row>
    <row r="16" spans="1:13" ht="14.6" x14ac:dyDescent="0.4">
      <c r="A16" s="463"/>
      <c r="B16" s="79"/>
      <c r="C16" s="79"/>
      <c r="D16" s="79"/>
      <c r="E16" s="80"/>
      <c r="F16" s="463"/>
      <c r="G16" s="81"/>
      <c r="H16" s="80"/>
      <c r="I16" s="81" t="s">
        <v>1737</v>
      </c>
      <c r="J16" s="100" t="s">
        <v>2283</v>
      </c>
      <c r="K16" s="100" t="s">
        <v>2352</v>
      </c>
      <c r="L16" s="101" t="s">
        <v>2339</v>
      </c>
      <c r="M16" s="101" t="s">
        <v>2339</v>
      </c>
    </row>
    <row r="17" spans="1:13" ht="14.6" x14ac:dyDescent="0.4">
      <c r="A17" s="463"/>
      <c r="B17" s="79"/>
      <c r="C17" s="79"/>
      <c r="D17" s="79"/>
      <c r="E17" s="80"/>
      <c r="F17" s="463"/>
      <c r="G17" s="81"/>
      <c r="H17" s="80"/>
      <c r="I17" s="81" t="s">
        <v>1738</v>
      </c>
      <c r="J17" s="100" t="s">
        <v>21</v>
      </c>
      <c r="K17" s="100" t="s">
        <v>1867</v>
      </c>
      <c r="L17" s="101" t="s">
        <v>2334</v>
      </c>
      <c r="M17" s="101"/>
    </row>
    <row r="18" spans="1:13" ht="29.15" x14ac:dyDescent="0.4">
      <c r="A18" s="463"/>
      <c r="B18" s="79"/>
      <c r="C18" s="79"/>
      <c r="D18" s="79"/>
      <c r="E18" s="80"/>
      <c r="F18" s="463"/>
      <c r="G18" s="81"/>
      <c r="H18" s="80"/>
      <c r="I18" s="81" t="s">
        <v>2353</v>
      </c>
      <c r="J18" s="4" t="s">
        <v>2354</v>
      </c>
      <c r="K18" s="100"/>
      <c r="L18" s="101" t="s">
        <v>2334</v>
      </c>
      <c r="M18" s="101"/>
    </row>
    <row r="19" spans="1:13" ht="14.6" x14ac:dyDescent="0.4">
      <c r="A19" s="463"/>
      <c r="B19" s="79"/>
      <c r="C19" s="79"/>
      <c r="D19" s="79"/>
      <c r="E19" s="80"/>
      <c r="F19" s="103"/>
      <c r="G19" s="81"/>
      <c r="H19" s="80"/>
      <c r="I19" s="81" t="s">
        <v>2355</v>
      </c>
      <c r="J19" s="4" t="s">
        <v>2308</v>
      </c>
      <c r="K19" s="100"/>
      <c r="L19" s="101" t="s">
        <v>2334</v>
      </c>
      <c r="M19" s="101"/>
    </row>
    <row r="20" spans="1:13" ht="27" customHeight="1" x14ac:dyDescent="0.4">
      <c r="A20" s="463"/>
      <c r="B20" s="79"/>
      <c r="C20" s="79"/>
      <c r="D20" s="83" t="s">
        <v>231</v>
      </c>
      <c r="E20" s="81" t="s">
        <v>2356</v>
      </c>
      <c r="F20" s="470"/>
      <c r="G20" s="81" t="s">
        <v>2291</v>
      </c>
      <c r="H20" s="81"/>
      <c r="I20" s="81" t="s">
        <v>2357</v>
      </c>
      <c r="J20" s="100" t="s">
        <v>2358</v>
      </c>
      <c r="K20" s="112" t="s">
        <v>2359</v>
      </c>
      <c r="L20" s="101" t="s">
        <v>2339</v>
      </c>
      <c r="M20" s="101"/>
    </row>
    <row r="21" spans="1:13" ht="15.75" customHeight="1" x14ac:dyDescent="0.4">
      <c r="A21" s="463"/>
      <c r="B21" s="79"/>
      <c r="C21" s="79"/>
      <c r="D21" s="83"/>
      <c r="E21" s="81"/>
      <c r="F21" s="515"/>
      <c r="G21" s="81"/>
      <c r="H21" s="81"/>
      <c r="I21" s="81" t="s">
        <v>2360</v>
      </c>
      <c r="J21" s="100" t="s">
        <v>2358</v>
      </c>
      <c r="K21" s="112" t="s">
        <v>2361</v>
      </c>
      <c r="L21" s="101" t="s">
        <v>2339</v>
      </c>
      <c r="M21" s="101"/>
    </row>
    <row r="22" spans="1:13" ht="29.25" customHeight="1" x14ac:dyDescent="0.4">
      <c r="A22" s="463"/>
      <c r="B22" s="79"/>
      <c r="C22" s="79"/>
      <c r="D22" s="83"/>
      <c r="E22" s="81"/>
      <c r="F22" s="515"/>
      <c r="G22" s="81"/>
      <c r="H22" s="81"/>
      <c r="I22" s="81" t="s">
        <v>2362</v>
      </c>
      <c r="J22" s="100" t="s">
        <v>2358</v>
      </c>
      <c r="K22" s="112" t="s">
        <v>2363</v>
      </c>
      <c r="L22" s="101" t="s">
        <v>2339</v>
      </c>
      <c r="M22" s="101"/>
    </row>
    <row r="23" spans="1:13" ht="23.25" customHeight="1" x14ac:dyDescent="0.4">
      <c r="A23" s="463"/>
      <c r="B23" s="79"/>
      <c r="C23" s="79"/>
      <c r="D23" s="83"/>
      <c r="E23" s="81"/>
      <c r="F23" s="113"/>
      <c r="G23" s="81"/>
      <c r="H23" s="81"/>
      <c r="I23" s="81" t="s">
        <v>2364</v>
      </c>
      <c r="J23" s="100" t="s">
        <v>2358</v>
      </c>
      <c r="K23" s="112" t="s">
        <v>2365</v>
      </c>
      <c r="L23" s="101" t="s">
        <v>2339</v>
      </c>
      <c r="M23" s="101"/>
    </row>
    <row r="24" spans="1:13" ht="21.75" customHeight="1" x14ac:dyDescent="0.4">
      <c r="A24" s="463"/>
      <c r="B24" s="79"/>
      <c r="C24" s="79"/>
      <c r="D24" s="83" t="s">
        <v>267</v>
      </c>
      <c r="E24" s="81" t="s">
        <v>1742</v>
      </c>
      <c r="F24" s="470"/>
      <c r="G24" s="81" t="s">
        <v>2366</v>
      </c>
      <c r="H24" s="81"/>
      <c r="I24" s="81" t="s">
        <v>1742</v>
      </c>
      <c r="J24" s="4" t="s">
        <v>21</v>
      </c>
      <c r="K24" s="112" t="s">
        <v>2367</v>
      </c>
      <c r="L24" s="101" t="s">
        <v>2334</v>
      </c>
      <c r="M24" s="101"/>
    </row>
    <row r="25" spans="1:13" ht="21" customHeight="1" x14ac:dyDescent="0.4">
      <c r="A25" s="463"/>
      <c r="B25" s="79"/>
      <c r="C25" s="79"/>
      <c r="D25" s="83"/>
      <c r="E25" s="81"/>
      <c r="F25" s="515"/>
      <c r="G25" s="81"/>
      <c r="H25" s="81"/>
      <c r="I25" s="81" t="s">
        <v>1743</v>
      </c>
      <c r="J25" s="100" t="s">
        <v>1151</v>
      </c>
      <c r="K25" s="100"/>
      <c r="L25" s="101" t="s">
        <v>2334</v>
      </c>
      <c r="M25" s="101"/>
    </row>
    <row r="26" spans="1:13" ht="28.5" customHeight="1" x14ac:dyDescent="0.4">
      <c r="A26" s="463"/>
      <c r="B26" s="79"/>
      <c r="C26" s="79"/>
      <c r="D26" s="83"/>
      <c r="E26" s="81"/>
      <c r="F26" s="113"/>
      <c r="G26" s="81"/>
      <c r="H26" s="81"/>
      <c r="I26" s="81" t="s">
        <v>1744</v>
      </c>
      <c r="J26" s="100" t="s">
        <v>1264</v>
      </c>
      <c r="K26" s="100"/>
      <c r="L26" s="101" t="s">
        <v>2334</v>
      </c>
      <c r="M26" s="101"/>
    </row>
    <row r="27" spans="1:13" ht="15.75" customHeight="1" x14ac:dyDescent="0.4">
      <c r="A27" s="463"/>
      <c r="B27" s="79"/>
      <c r="C27" s="79"/>
      <c r="D27" s="79" t="s">
        <v>345</v>
      </c>
      <c r="E27" s="80" t="s">
        <v>1746</v>
      </c>
      <c r="F27" s="462"/>
      <c r="G27" s="81" t="s">
        <v>2366</v>
      </c>
      <c r="H27" s="80"/>
      <c r="I27" s="99" t="s">
        <v>2368</v>
      </c>
      <c r="J27" s="4" t="s">
        <v>271</v>
      </c>
      <c r="K27" s="100" t="s">
        <v>2369</v>
      </c>
      <c r="L27" s="101" t="s">
        <v>2334</v>
      </c>
      <c r="M27" s="101"/>
    </row>
    <row r="28" spans="1:13" ht="13.5" customHeight="1" x14ac:dyDescent="0.4">
      <c r="A28" s="463"/>
      <c r="B28" s="79"/>
      <c r="C28" s="79"/>
      <c r="D28" s="79"/>
      <c r="E28" s="80"/>
      <c r="F28" s="463"/>
      <c r="G28" s="81"/>
      <c r="H28" s="80"/>
      <c r="I28" s="99" t="s">
        <v>270</v>
      </c>
      <c r="J28" s="4" t="s">
        <v>271</v>
      </c>
      <c r="K28" s="100" t="s">
        <v>2370</v>
      </c>
      <c r="L28" s="101" t="s">
        <v>2334</v>
      </c>
      <c r="M28" s="101"/>
    </row>
    <row r="29" spans="1:13" ht="15.75" customHeight="1" x14ac:dyDescent="0.4">
      <c r="A29" s="463"/>
      <c r="B29" s="79"/>
      <c r="C29" s="79"/>
      <c r="D29" s="79"/>
      <c r="E29" s="80"/>
      <c r="F29" s="103"/>
      <c r="G29" s="81"/>
      <c r="H29" s="80"/>
      <c r="I29" s="99" t="s">
        <v>2371</v>
      </c>
      <c r="J29" s="4" t="s">
        <v>271</v>
      </c>
      <c r="K29" s="100" t="s">
        <v>2372</v>
      </c>
      <c r="L29" s="101" t="s">
        <v>2339</v>
      </c>
      <c r="M29" s="101"/>
    </row>
    <row r="30" spans="1:13" ht="15.75" customHeight="1" x14ac:dyDescent="0.4">
      <c r="A30" s="463"/>
      <c r="B30" s="463" t="s">
        <v>357</v>
      </c>
      <c r="C30" s="463" t="s">
        <v>2295</v>
      </c>
      <c r="D30" s="470" t="s">
        <v>360</v>
      </c>
      <c r="E30" s="81" t="s">
        <v>2373</v>
      </c>
      <c r="F30" s="114"/>
      <c r="G30" s="81" t="s">
        <v>2374</v>
      </c>
      <c r="H30" s="81"/>
      <c r="I30" s="81" t="s">
        <v>2375</v>
      </c>
      <c r="J30" s="4"/>
      <c r="K30" s="100"/>
      <c r="L30" s="101" t="s">
        <v>2334</v>
      </c>
      <c r="M30" s="101"/>
    </row>
    <row r="31" spans="1:13" ht="15.75" customHeight="1" x14ac:dyDescent="0.4">
      <c r="A31" s="463"/>
      <c r="B31" s="463"/>
      <c r="C31" s="463"/>
      <c r="D31" s="515"/>
      <c r="E31" s="81"/>
      <c r="F31" s="114"/>
      <c r="G31" s="81"/>
      <c r="H31" s="81"/>
      <c r="I31" s="81" t="s">
        <v>1748</v>
      </c>
      <c r="J31" s="4"/>
      <c r="K31" s="100"/>
      <c r="L31" s="101" t="s">
        <v>2334</v>
      </c>
      <c r="M31" s="101"/>
    </row>
    <row r="32" spans="1:13" ht="15.75" customHeight="1" x14ac:dyDescent="0.4">
      <c r="A32" s="463"/>
      <c r="B32" s="463"/>
      <c r="C32" s="463"/>
      <c r="D32" s="515"/>
      <c r="E32" s="81"/>
      <c r="F32" s="114"/>
      <c r="G32" s="81"/>
      <c r="H32" s="81"/>
      <c r="I32" s="115" t="s">
        <v>1749</v>
      </c>
      <c r="J32" s="4"/>
      <c r="K32" s="100"/>
      <c r="L32" s="101" t="s">
        <v>2339</v>
      </c>
      <c r="M32" s="101" t="s">
        <v>2334</v>
      </c>
    </row>
    <row r="33" spans="1:13" ht="15.75" customHeight="1" x14ac:dyDescent="0.4">
      <c r="A33" s="463"/>
      <c r="B33" s="463"/>
      <c r="C33" s="463"/>
      <c r="D33" s="515"/>
      <c r="E33" s="81"/>
      <c r="F33" s="114"/>
      <c r="G33" s="81"/>
      <c r="H33" s="81"/>
      <c r="I33" s="81" t="s">
        <v>1750</v>
      </c>
      <c r="J33" s="4"/>
      <c r="K33" s="100"/>
      <c r="L33" s="101" t="s">
        <v>2334</v>
      </c>
      <c r="M33" s="101"/>
    </row>
    <row r="34" spans="1:13" ht="15.75" customHeight="1" x14ac:dyDescent="0.4">
      <c r="A34" s="463"/>
      <c r="B34" s="463"/>
      <c r="C34" s="463"/>
      <c r="D34" s="515"/>
      <c r="E34" s="81"/>
      <c r="F34" s="114"/>
      <c r="G34" s="81"/>
      <c r="H34" s="81"/>
      <c r="I34" s="81" t="s">
        <v>2376</v>
      </c>
      <c r="J34" s="4"/>
      <c r="K34" s="100"/>
      <c r="L34" s="101" t="s">
        <v>2334</v>
      </c>
      <c r="M34" s="101"/>
    </row>
    <row r="35" spans="1:13" ht="15.75" customHeight="1" x14ac:dyDescent="0.4">
      <c r="A35" s="463"/>
      <c r="B35" s="463"/>
      <c r="C35" s="463"/>
      <c r="D35" s="515"/>
      <c r="E35" s="81"/>
      <c r="F35" s="114"/>
      <c r="G35" s="81"/>
      <c r="H35" s="81"/>
      <c r="I35" s="81" t="s">
        <v>2377</v>
      </c>
      <c r="J35" s="4"/>
      <c r="K35" s="100"/>
      <c r="L35" s="101" t="s">
        <v>2339</v>
      </c>
      <c r="M35" s="101"/>
    </row>
    <row r="36" spans="1:13" ht="15.75" customHeight="1" x14ac:dyDescent="0.4">
      <c r="A36" s="463"/>
      <c r="B36" s="463"/>
      <c r="C36" s="463"/>
      <c r="D36" s="515"/>
      <c r="E36" s="81"/>
      <c r="F36" s="114"/>
      <c r="G36" s="81"/>
      <c r="H36" s="81"/>
      <c r="I36" s="81" t="s">
        <v>1751</v>
      </c>
      <c r="J36" s="4"/>
      <c r="K36" s="100"/>
      <c r="L36" s="101" t="s">
        <v>2334</v>
      </c>
      <c r="M36" s="101"/>
    </row>
    <row r="37" spans="1:13" ht="15.75" customHeight="1" x14ac:dyDescent="0.4">
      <c r="A37" s="463"/>
      <c r="B37" s="463"/>
      <c r="C37" s="463"/>
      <c r="D37" s="515"/>
      <c r="E37" s="81"/>
      <c r="F37" s="114"/>
      <c r="G37" s="81"/>
      <c r="H37" s="81"/>
      <c r="I37" s="81" t="s">
        <v>1752</v>
      </c>
      <c r="J37" s="4"/>
      <c r="K37" s="100"/>
      <c r="L37" s="101" t="s">
        <v>2334</v>
      </c>
      <c r="M37" s="101"/>
    </row>
    <row r="38" spans="1:13" ht="15.75" customHeight="1" x14ac:dyDescent="0.4">
      <c r="A38" s="463"/>
      <c r="B38" s="463"/>
      <c r="C38" s="463"/>
      <c r="D38" s="515"/>
      <c r="E38" s="81"/>
      <c r="F38" s="114"/>
      <c r="G38" s="81"/>
      <c r="H38" s="81"/>
      <c r="I38" s="81" t="s">
        <v>407</v>
      </c>
      <c r="J38" s="4"/>
      <c r="K38" s="100"/>
      <c r="L38" s="101" t="s">
        <v>2334</v>
      </c>
      <c r="M38" s="101"/>
    </row>
    <row r="39" spans="1:13" ht="15.75" customHeight="1" x14ac:dyDescent="0.4">
      <c r="A39" s="463"/>
      <c r="B39" s="463"/>
      <c r="C39" s="463"/>
      <c r="D39" s="515"/>
      <c r="E39" s="81"/>
      <c r="F39" s="114"/>
      <c r="G39" s="81"/>
      <c r="H39" s="81"/>
      <c r="I39" s="81" t="s">
        <v>414</v>
      </c>
      <c r="J39" s="4"/>
      <c r="K39" s="100"/>
      <c r="L39" s="101" t="s">
        <v>2334</v>
      </c>
      <c r="M39" s="101"/>
    </row>
    <row r="40" spans="1:13" ht="15.75" customHeight="1" x14ac:dyDescent="0.4">
      <c r="A40" s="463"/>
      <c r="B40" s="463"/>
      <c r="C40" s="463"/>
      <c r="D40" s="515"/>
      <c r="E40" s="81"/>
      <c r="F40" s="114"/>
      <c r="G40" s="81"/>
      <c r="H40" s="81"/>
      <c r="I40" s="81" t="s">
        <v>423</v>
      </c>
      <c r="J40" s="4"/>
      <c r="K40" s="100"/>
      <c r="L40" s="101" t="s">
        <v>2334</v>
      </c>
      <c r="M40" s="101"/>
    </row>
    <row r="41" spans="1:13" ht="15.75" customHeight="1" x14ac:dyDescent="0.4">
      <c r="A41" s="463"/>
      <c r="B41" s="463"/>
      <c r="C41" s="463"/>
      <c r="D41" s="515"/>
      <c r="E41" s="81"/>
      <c r="F41" s="114"/>
      <c r="G41" s="81"/>
      <c r="H41" s="81"/>
      <c r="I41" s="81" t="s">
        <v>1754</v>
      </c>
      <c r="J41" s="4"/>
      <c r="K41" s="100"/>
      <c r="L41" s="101" t="s">
        <v>2334</v>
      </c>
      <c r="M41" s="101"/>
    </row>
    <row r="42" spans="1:13" ht="15.75" customHeight="1" x14ac:dyDescent="0.4">
      <c r="A42" s="463"/>
      <c r="B42" s="463"/>
      <c r="C42" s="463"/>
      <c r="D42" s="113"/>
      <c r="E42" s="81"/>
      <c r="F42" s="114"/>
      <c r="G42" s="81"/>
      <c r="H42" s="81"/>
      <c r="I42" s="81" t="s">
        <v>1755</v>
      </c>
      <c r="J42" s="4"/>
      <c r="K42" s="100"/>
      <c r="L42" s="101" t="s">
        <v>2334</v>
      </c>
      <c r="M42" s="101"/>
    </row>
    <row r="43" spans="1:13" ht="30" customHeight="1" x14ac:dyDescent="0.4">
      <c r="A43" s="463"/>
      <c r="B43" s="463"/>
      <c r="C43" s="463"/>
      <c r="D43" s="83" t="s">
        <v>432</v>
      </c>
      <c r="E43" s="81" t="s">
        <v>2297</v>
      </c>
      <c r="F43" s="470"/>
      <c r="G43" s="81" t="s">
        <v>2374</v>
      </c>
      <c r="H43" s="81"/>
      <c r="I43" s="81" t="s">
        <v>1756</v>
      </c>
      <c r="J43" s="4" t="s">
        <v>364</v>
      </c>
      <c r="K43" s="100"/>
      <c r="L43" s="101" t="s">
        <v>2334</v>
      </c>
      <c r="M43" s="101"/>
    </row>
    <row r="44" spans="1:13" ht="15.75" customHeight="1" x14ac:dyDescent="0.4">
      <c r="A44" s="463"/>
      <c r="B44" s="463"/>
      <c r="C44" s="463"/>
      <c r="D44" s="83"/>
      <c r="E44" s="81"/>
      <c r="F44" s="515"/>
      <c r="G44" s="81"/>
      <c r="H44" s="81"/>
      <c r="I44" s="81" t="s">
        <v>1757</v>
      </c>
      <c r="J44" s="4" t="s">
        <v>364</v>
      </c>
      <c r="K44" s="100"/>
      <c r="L44" s="101" t="s">
        <v>2339</v>
      </c>
      <c r="M44" s="101" t="s">
        <v>2334</v>
      </c>
    </row>
    <row r="45" spans="1:13" ht="15.75" customHeight="1" x14ac:dyDescent="0.4">
      <c r="A45" s="463"/>
      <c r="B45" s="463"/>
      <c r="C45" s="463"/>
      <c r="D45" s="83"/>
      <c r="E45" s="81"/>
      <c r="F45" s="515"/>
      <c r="G45" s="81"/>
      <c r="H45" s="81"/>
      <c r="I45" s="81" t="s">
        <v>1758</v>
      </c>
      <c r="J45" s="4" t="s">
        <v>1753</v>
      </c>
      <c r="K45" s="100"/>
      <c r="L45" s="101" t="s">
        <v>2334</v>
      </c>
      <c r="M45" s="101"/>
    </row>
    <row r="46" spans="1:13" ht="15.75" customHeight="1" x14ac:dyDescent="0.4">
      <c r="A46" s="463"/>
      <c r="B46" s="463"/>
      <c r="C46" s="463"/>
      <c r="D46" s="83"/>
      <c r="E46" s="81"/>
      <c r="F46" s="515"/>
      <c r="G46" s="81"/>
      <c r="H46" s="81"/>
      <c r="I46" s="81" t="s">
        <v>1759</v>
      </c>
      <c r="J46" s="4" t="s">
        <v>370</v>
      </c>
      <c r="K46" s="100"/>
      <c r="L46" s="101" t="s">
        <v>2334</v>
      </c>
      <c r="M46" s="101"/>
    </row>
    <row r="47" spans="1:13" ht="15.75" customHeight="1" x14ac:dyDescent="0.4">
      <c r="A47" s="463"/>
      <c r="B47" s="463"/>
      <c r="C47" s="463"/>
      <c r="D47" s="83"/>
      <c r="E47" s="81"/>
      <c r="F47" s="515"/>
      <c r="G47" s="81"/>
      <c r="H47" s="81"/>
      <c r="I47" s="81" t="s">
        <v>1760</v>
      </c>
      <c r="J47" s="4"/>
      <c r="K47" s="100"/>
      <c r="L47" s="101" t="s">
        <v>2339</v>
      </c>
      <c r="M47" s="101" t="s">
        <v>2334</v>
      </c>
    </row>
    <row r="48" spans="1:13" ht="15.75" customHeight="1" x14ac:dyDescent="0.4">
      <c r="A48" s="463"/>
      <c r="B48" s="463"/>
      <c r="C48" s="463"/>
      <c r="D48" s="83"/>
      <c r="E48" s="81"/>
      <c r="F48" s="113"/>
      <c r="G48" s="81"/>
      <c r="H48" s="81"/>
      <c r="I48" s="81" t="s">
        <v>1761</v>
      </c>
      <c r="J48" s="4"/>
      <c r="K48" s="100"/>
      <c r="L48" s="101" t="s">
        <v>2339</v>
      </c>
      <c r="M48" s="101" t="s">
        <v>2334</v>
      </c>
    </row>
    <row r="49" spans="1:13" ht="30" customHeight="1" x14ac:dyDescent="0.4">
      <c r="A49" s="87" t="s">
        <v>455</v>
      </c>
      <c r="B49" s="464" t="s">
        <v>456</v>
      </c>
      <c r="C49" s="464" t="s">
        <v>2378</v>
      </c>
      <c r="D49" s="516" t="s">
        <v>459</v>
      </c>
      <c r="E49" s="517" t="s">
        <v>2300</v>
      </c>
      <c r="F49" s="518" t="s">
        <v>2301</v>
      </c>
      <c r="G49" s="517" t="s">
        <v>2301</v>
      </c>
      <c r="H49" s="116" t="s">
        <v>461</v>
      </c>
      <c r="I49" s="117" t="s">
        <v>2344</v>
      </c>
      <c r="J49" s="118" t="s">
        <v>2301</v>
      </c>
      <c r="K49" s="118" t="e">
        <f>VLOOKUP(D49,'[1]Inv solo (2)'!$C$1:$E$28,3,FALSE)</f>
        <v>#N/A</v>
      </c>
      <c r="L49" s="119" t="s">
        <v>2334</v>
      </c>
      <c r="M49" s="119"/>
    </row>
    <row r="50" spans="1:13" ht="15.75" customHeight="1" x14ac:dyDescent="0.4">
      <c r="A50" s="87"/>
      <c r="B50" s="478"/>
      <c r="C50" s="478"/>
      <c r="D50" s="519"/>
      <c r="E50" s="520"/>
      <c r="F50" s="521"/>
      <c r="G50" s="520"/>
      <c r="H50" s="116" t="s">
        <v>473</v>
      </c>
      <c r="I50" s="117" t="s">
        <v>2345</v>
      </c>
      <c r="J50" s="118" t="s">
        <v>2346</v>
      </c>
      <c r="K50" s="118" t="e">
        <f>VLOOKUP(D50,'[1]Inv solo (2)'!$C$1:$E$28,3,FALSE)</f>
        <v>#N/A</v>
      </c>
      <c r="L50" s="119" t="s">
        <v>2334</v>
      </c>
      <c r="M50" s="119"/>
    </row>
    <row r="51" spans="1:13" ht="15" customHeight="1" x14ac:dyDescent="0.4">
      <c r="A51" s="87"/>
      <c r="B51" s="478"/>
      <c r="C51" s="478"/>
      <c r="D51" s="120"/>
      <c r="E51" s="121"/>
      <c r="F51" s="122"/>
      <c r="G51" s="121"/>
      <c r="H51" s="116"/>
      <c r="I51" s="117" t="s">
        <v>2348</v>
      </c>
      <c r="J51" s="118"/>
      <c r="K51" s="118"/>
      <c r="L51" s="119" t="s">
        <v>2334</v>
      </c>
      <c r="M51" s="119"/>
    </row>
    <row r="52" spans="1:13" ht="15.75" customHeight="1" x14ac:dyDescent="0.4">
      <c r="A52" s="87"/>
      <c r="B52" s="478"/>
      <c r="C52" s="478"/>
      <c r="D52" s="116" t="s">
        <v>539</v>
      </c>
      <c r="E52" s="117" t="s">
        <v>2302</v>
      </c>
      <c r="F52" s="123" t="s">
        <v>2301</v>
      </c>
      <c r="G52" s="117" t="s">
        <v>2301</v>
      </c>
      <c r="H52" s="116" t="s">
        <v>635</v>
      </c>
      <c r="I52" s="117" t="s">
        <v>2302</v>
      </c>
      <c r="J52" s="118" t="s">
        <v>2328</v>
      </c>
      <c r="K52" s="118" t="e">
        <f>VLOOKUP(D52,'[1]Inv solo (2)'!$C$1:$E$28,3,FALSE)</f>
        <v>#N/A</v>
      </c>
      <c r="L52" s="119" t="s">
        <v>2334</v>
      </c>
      <c r="M52" s="119"/>
    </row>
    <row r="53" spans="1:13" ht="15.75" customHeight="1" x14ac:dyDescent="0.4">
      <c r="A53" s="87"/>
      <c r="B53" s="478"/>
      <c r="C53" s="478"/>
      <c r="D53" s="124"/>
      <c r="E53" s="125" t="s">
        <v>2379</v>
      </c>
      <c r="F53" s="126" t="s">
        <v>2301</v>
      </c>
      <c r="G53" s="125" t="s">
        <v>2301</v>
      </c>
      <c r="H53" s="124"/>
      <c r="I53" s="125"/>
      <c r="J53" s="118"/>
      <c r="K53" s="118"/>
      <c r="L53" s="119"/>
      <c r="M53" s="119"/>
    </row>
    <row r="54" spans="1:13" ht="30" customHeight="1" x14ac:dyDescent="0.4">
      <c r="A54" s="87"/>
      <c r="B54" s="478"/>
      <c r="C54" s="478"/>
      <c r="D54" s="124" t="s">
        <v>780</v>
      </c>
      <c r="E54" s="125" t="s">
        <v>1768</v>
      </c>
      <c r="F54" s="126" t="s">
        <v>2311</v>
      </c>
      <c r="G54" s="125" t="s">
        <v>2311</v>
      </c>
      <c r="H54" s="124" t="s">
        <v>580</v>
      </c>
      <c r="I54" s="125" t="s">
        <v>550</v>
      </c>
      <c r="J54" s="127" t="s">
        <v>2311</v>
      </c>
      <c r="K54" s="127" t="e">
        <f>VLOOKUP(D54,'[1]Inv solo (2)'!$C$1:$E$28,3,FALSE)</f>
        <v>#N/A</v>
      </c>
      <c r="L54" s="107" t="s">
        <v>2334</v>
      </c>
      <c r="M54" s="107"/>
    </row>
    <row r="55" spans="1:13" ht="15.75" customHeight="1" x14ac:dyDescent="0.4">
      <c r="A55" s="87"/>
      <c r="B55" s="478"/>
      <c r="C55" s="478"/>
      <c r="D55" s="124"/>
      <c r="E55" s="125"/>
      <c r="F55" s="126"/>
      <c r="G55" s="125"/>
      <c r="H55" s="124" t="s">
        <v>633</v>
      </c>
      <c r="I55" s="125" t="s">
        <v>561</v>
      </c>
      <c r="J55" s="127" t="s">
        <v>2311</v>
      </c>
      <c r="K55" s="127" t="e">
        <f>VLOOKUP(D55,'[1]Inv solo (2)'!$C$1:$E$28,3,FALSE)</f>
        <v>#N/A</v>
      </c>
      <c r="L55" s="107" t="s">
        <v>2334</v>
      </c>
      <c r="M55" s="107"/>
    </row>
    <row r="56" spans="1:13" ht="15.75" customHeight="1" x14ac:dyDescent="0.4">
      <c r="A56" s="87"/>
      <c r="B56" s="478"/>
      <c r="C56" s="478"/>
      <c r="D56" s="124"/>
      <c r="E56" s="125"/>
      <c r="F56" s="126"/>
      <c r="G56" s="125"/>
      <c r="H56" s="124" t="s">
        <v>635</v>
      </c>
      <c r="I56" s="125" t="s">
        <v>571</v>
      </c>
      <c r="J56" s="127" t="s">
        <v>2311</v>
      </c>
      <c r="K56" s="127" t="e">
        <f>VLOOKUP(D56,'[1]Inv solo (2)'!$C$1:$E$28,3,FALSE)</f>
        <v>#N/A</v>
      </c>
      <c r="L56" s="107" t="s">
        <v>2339</v>
      </c>
      <c r="M56" s="107" t="s">
        <v>2334</v>
      </c>
    </row>
    <row r="57" spans="1:13" ht="15.75" customHeight="1" x14ac:dyDescent="0.4">
      <c r="A57" s="87"/>
      <c r="B57" s="128"/>
      <c r="C57" s="128"/>
      <c r="D57" s="124"/>
      <c r="E57" s="125"/>
      <c r="F57" s="126"/>
      <c r="G57" s="125"/>
      <c r="H57" s="124" t="s">
        <v>696</v>
      </c>
      <c r="I57" s="125" t="s">
        <v>1776</v>
      </c>
      <c r="J57" s="127" t="s">
        <v>2311</v>
      </c>
      <c r="K57" s="127" t="e">
        <f>VLOOKUP(D57,'[1]Inv solo (2)'!$C$1:$E$28,3,FALSE)</f>
        <v>#N/A</v>
      </c>
      <c r="L57" s="107" t="s">
        <v>2339</v>
      </c>
      <c r="M57" s="107" t="s">
        <v>2334</v>
      </c>
    </row>
    <row r="58" spans="1:13" ht="15.75" customHeight="1" x14ac:dyDescent="0.4">
      <c r="A58" s="87"/>
      <c r="B58" s="464" t="s">
        <v>575</v>
      </c>
      <c r="C58" s="464" t="s">
        <v>2303</v>
      </c>
      <c r="D58" s="116" t="s">
        <v>578</v>
      </c>
      <c r="E58" s="117" t="s">
        <v>2304</v>
      </c>
      <c r="F58" s="123" t="s">
        <v>364</v>
      </c>
      <c r="G58" s="117" t="s">
        <v>364</v>
      </c>
      <c r="H58" s="116" t="s">
        <v>2380</v>
      </c>
      <c r="I58" s="117" t="s">
        <v>2381</v>
      </c>
      <c r="J58" s="129"/>
      <c r="K58" s="129"/>
      <c r="L58" s="101" t="s">
        <v>2339</v>
      </c>
      <c r="M58" s="101" t="s">
        <v>2334</v>
      </c>
    </row>
    <row r="59" spans="1:13" ht="15.75" customHeight="1" x14ac:dyDescent="0.4">
      <c r="A59" s="87"/>
      <c r="B59" s="478"/>
      <c r="C59" s="478"/>
      <c r="D59" s="116"/>
      <c r="E59" s="117"/>
      <c r="F59" s="123"/>
      <c r="G59" s="117"/>
      <c r="H59" s="116" t="s">
        <v>1798</v>
      </c>
      <c r="I59" s="117" t="s">
        <v>2382</v>
      </c>
      <c r="J59" s="129"/>
      <c r="K59" s="129"/>
      <c r="L59" s="101" t="s">
        <v>2339</v>
      </c>
      <c r="M59" s="101" t="s">
        <v>2334</v>
      </c>
    </row>
    <row r="60" spans="1:13" ht="15.75" customHeight="1" x14ac:dyDescent="0.4">
      <c r="A60" s="87"/>
      <c r="B60" s="478"/>
      <c r="C60" s="478"/>
      <c r="D60" s="116"/>
      <c r="E60" s="117"/>
      <c r="F60" s="123"/>
      <c r="G60" s="117"/>
      <c r="H60" s="116" t="s">
        <v>1864</v>
      </c>
      <c r="I60" s="117" t="s">
        <v>2383</v>
      </c>
      <c r="J60" s="129"/>
      <c r="K60" s="129"/>
      <c r="L60" s="101" t="s">
        <v>2339</v>
      </c>
      <c r="M60" s="101" t="s">
        <v>2334</v>
      </c>
    </row>
    <row r="61" spans="1:13" ht="15.75" customHeight="1" x14ac:dyDescent="0.4">
      <c r="A61" s="87"/>
      <c r="B61" s="478"/>
      <c r="C61" s="478"/>
      <c r="D61" s="116"/>
      <c r="E61" s="117"/>
      <c r="F61" s="123"/>
      <c r="G61" s="117"/>
      <c r="H61" s="116" t="s">
        <v>2384</v>
      </c>
      <c r="I61" s="117" t="s">
        <v>2385</v>
      </c>
      <c r="J61" s="129"/>
      <c r="K61" s="129"/>
      <c r="L61" s="101" t="s">
        <v>2334</v>
      </c>
      <c r="M61" s="101"/>
    </row>
    <row r="62" spans="1:13" ht="15.75" customHeight="1" x14ac:dyDescent="0.4">
      <c r="A62" s="87"/>
      <c r="B62" s="478"/>
      <c r="C62" s="478"/>
      <c r="D62" s="116"/>
      <c r="E62" s="117"/>
      <c r="F62" s="123"/>
      <c r="G62" s="117"/>
      <c r="H62" s="116" t="s">
        <v>2386</v>
      </c>
      <c r="I62" s="117" t="s">
        <v>2387</v>
      </c>
      <c r="J62" s="129"/>
      <c r="K62" s="129"/>
      <c r="L62" s="101" t="s">
        <v>2334</v>
      </c>
      <c r="M62" s="101"/>
    </row>
    <row r="63" spans="1:13" ht="15.75" customHeight="1" x14ac:dyDescent="0.4">
      <c r="A63" s="87"/>
      <c r="B63" s="478"/>
      <c r="C63" s="478"/>
      <c r="D63" s="116"/>
      <c r="E63" s="117"/>
      <c r="F63" s="123"/>
      <c r="G63" s="117"/>
      <c r="H63" s="116" t="s">
        <v>2388</v>
      </c>
      <c r="I63" s="117" t="s">
        <v>2389</v>
      </c>
      <c r="J63" s="129"/>
      <c r="K63" s="129"/>
      <c r="L63" s="101" t="s">
        <v>2334</v>
      </c>
      <c r="M63" s="101"/>
    </row>
    <row r="64" spans="1:13" ht="15.75" customHeight="1" x14ac:dyDescent="0.4">
      <c r="A64" s="87"/>
      <c r="B64" s="478"/>
      <c r="C64" s="478"/>
      <c r="D64" s="116" t="s">
        <v>703</v>
      </c>
      <c r="E64" s="117" t="s">
        <v>2305</v>
      </c>
      <c r="F64" s="123" t="s">
        <v>596</v>
      </c>
      <c r="G64" s="117" t="s">
        <v>596</v>
      </c>
      <c r="H64" s="116" t="s">
        <v>2390</v>
      </c>
      <c r="I64" s="117" t="s">
        <v>710</v>
      </c>
      <c r="J64" s="118"/>
      <c r="K64" s="118"/>
      <c r="L64" s="119" t="s">
        <v>2334</v>
      </c>
      <c r="M64" s="119"/>
    </row>
    <row r="65" spans="1:13" ht="15.75" customHeight="1" x14ac:dyDescent="0.4">
      <c r="A65" s="87"/>
      <c r="B65" s="478"/>
      <c r="C65" s="478"/>
      <c r="D65" s="116"/>
      <c r="E65" s="117"/>
      <c r="F65" s="123"/>
      <c r="G65" s="117"/>
      <c r="H65" s="116" t="s">
        <v>2391</v>
      </c>
      <c r="I65" s="117" t="s">
        <v>1778</v>
      </c>
      <c r="J65" s="118"/>
      <c r="K65" s="118"/>
      <c r="L65" s="119" t="s">
        <v>2334</v>
      </c>
      <c r="M65" s="119"/>
    </row>
    <row r="66" spans="1:13" ht="15.75" customHeight="1" x14ac:dyDescent="0.4">
      <c r="A66" s="87"/>
      <c r="B66" s="478"/>
      <c r="C66" s="478"/>
      <c r="D66" s="116"/>
      <c r="E66" s="117"/>
      <c r="F66" s="123"/>
      <c r="G66" s="117"/>
      <c r="H66" s="116" t="s">
        <v>2392</v>
      </c>
      <c r="I66" s="117" t="s">
        <v>1779</v>
      </c>
      <c r="J66" s="118"/>
      <c r="K66" s="118"/>
      <c r="L66" s="119" t="s">
        <v>2334</v>
      </c>
      <c r="M66" s="119"/>
    </row>
    <row r="67" spans="1:13" ht="15.75" customHeight="1" x14ac:dyDescent="0.4">
      <c r="A67" s="87"/>
      <c r="B67" s="478"/>
      <c r="C67" s="478"/>
      <c r="D67" s="116"/>
      <c r="E67" s="117"/>
      <c r="F67" s="123"/>
      <c r="G67" s="117"/>
      <c r="H67" s="116" t="s">
        <v>2393</v>
      </c>
      <c r="I67" s="117" t="s">
        <v>706</v>
      </c>
      <c r="J67" s="118"/>
      <c r="K67" s="118"/>
      <c r="L67" s="119" t="s">
        <v>2339</v>
      </c>
      <c r="M67" s="119" t="s">
        <v>2334</v>
      </c>
    </row>
    <row r="68" spans="1:13" ht="15.75" customHeight="1" x14ac:dyDescent="0.4">
      <c r="A68" s="87"/>
      <c r="B68" s="478"/>
      <c r="C68" s="478"/>
      <c r="D68" s="116" t="s">
        <v>757</v>
      </c>
      <c r="E68" s="117" t="s">
        <v>2306</v>
      </c>
      <c r="F68" s="123" t="s">
        <v>596</v>
      </c>
      <c r="G68" s="117" t="s">
        <v>596</v>
      </c>
      <c r="H68" s="116" t="s">
        <v>759</v>
      </c>
      <c r="I68" s="117" t="s">
        <v>2306</v>
      </c>
      <c r="J68" s="118"/>
      <c r="K68" s="118"/>
      <c r="L68" s="119" t="s">
        <v>2334</v>
      </c>
      <c r="M68" s="119"/>
    </row>
    <row r="69" spans="1:13" ht="15.75" customHeight="1" x14ac:dyDescent="0.4">
      <c r="A69" s="87"/>
      <c r="B69" s="478"/>
      <c r="C69" s="478"/>
      <c r="D69" s="116" t="s">
        <v>775</v>
      </c>
      <c r="E69" s="117" t="s">
        <v>2307</v>
      </c>
      <c r="F69" s="123" t="s">
        <v>2308</v>
      </c>
      <c r="G69" s="117" t="s">
        <v>2308</v>
      </c>
      <c r="H69" s="116" t="s">
        <v>2394</v>
      </c>
      <c r="I69" s="117" t="s">
        <v>2395</v>
      </c>
      <c r="J69" s="118"/>
      <c r="K69" s="118"/>
      <c r="L69" s="119" t="s">
        <v>2339</v>
      </c>
      <c r="M69" s="119"/>
    </row>
    <row r="70" spans="1:13" ht="15.75" customHeight="1" x14ac:dyDescent="0.4">
      <c r="A70" s="87"/>
      <c r="B70" s="478"/>
      <c r="C70" s="478"/>
      <c r="D70" s="84" t="s">
        <v>2309</v>
      </c>
      <c r="E70" s="117" t="s">
        <v>758</v>
      </c>
      <c r="F70" s="123" t="s">
        <v>364</v>
      </c>
      <c r="G70" s="117" t="s">
        <v>364</v>
      </c>
      <c r="H70" s="116" t="s">
        <v>2396</v>
      </c>
      <c r="I70" s="117" t="s">
        <v>1780</v>
      </c>
      <c r="J70" s="118"/>
      <c r="K70" s="118"/>
      <c r="L70" s="119" t="s">
        <v>2339</v>
      </c>
      <c r="M70" s="119" t="s">
        <v>2334</v>
      </c>
    </row>
    <row r="71" spans="1:13" ht="15.75" customHeight="1" x14ac:dyDescent="0.4">
      <c r="A71" s="87"/>
      <c r="B71" s="128"/>
      <c r="C71" s="128"/>
      <c r="D71" s="84"/>
      <c r="E71" s="117"/>
      <c r="F71" s="123"/>
      <c r="G71" s="117"/>
      <c r="H71" s="116" t="s">
        <v>2397</v>
      </c>
      <c r="I71" s="117" t="s">
        <v>767</v>
      </c>
      <c r="J71" s="118"/>
      <c r="K71" s="118"/>
      <c r="L71" s="119" t="s">
        <v>2334</v>
      </c>
      <c r="M71" s="119"/>
    </row>
    <row r="72" spans="1:13" ht="15.75" customHeight="1" x14ac:dyDescent="0.4">
      <c r="A72" s="87"/>
      <c r="B72" s="464" t="s">
        <v>777</v>
      </c>
      <c r="C72" s="464" t="s">
        <v>2310</v>
      </c>
      <c r="D72" s="116" t="s">
        <v>780</v>
      </c>
      <c r="E72" s="117" t="s">
        <v>1768</v>
      </c>
      <c r="F72" s="123" t="s">
        <v>2311</v>
      </c>
      <c r="G72" s="117" t="s">
        <v>2311</v>
      </c>
      <c r="H72" s="116" t="s">
        <v>580</v>
      </c>
      <c r="I72" s="117" t="s">
        <v>550</v>
      </c>
      <c r="J72" s="130" t="s">
        <v>2311</v>
      </c>
      <c r="K72" s="130" t="e">
        <f>VLOOKUP(D72,'[1]Inv solo (2)'!$C$1:$E$28,3,FALSE)</f>
        <v>#N/A</v>
      </c>
      <c r="L72" s="101" t="s">
        <v>2334</v>
      </c>
      <c r="M72" s="101"/>
    </row>
    <row r="73" spans="1:13" ht="15.75" customHeight="1" x14ac:dyDescent="0.4">
      <c r="A73" s="87"/>
      <c r="B73" s="478"/>
      <c r="C73" s="478"/>
      <c r="D73" s="116"/>
      <c r="E73" s="117"/>
      <c r="F73" s="123"/>
      <c r="G73" s="117"/>
      <c r="H73" s="116" t="s">
        <v>633</v>
      </c>
      <c r="I73" s="117" t="s">
        <v>561</v>
      </c>
      <c r="J73" s="130" t="s">
        <v>2311</v>
      </c>
      <c r="K73" s="130" t="e">
        <f>VLOOKUP(D73,'[1]Inv solo (2)'!$C$1:$E$28,3,FALSE)</f>
        <v>#N/A</v>
      </c>
      <c r="L73" s="101" t="s">
        <v>2334</v>
      </c>
      <c r="M73" s="101"/>
    </row>
    <row r="74" spans="1:13" ht="15.75" customHeight="1" x14ac:dyDescent="0.4">
      <c r="A74" s="87"/>
      <c r="B74" s="478"/>
      <c r="C74" s="478"/>
      <c r="D74" s="116"/>
      <c r="E74" s="117"/>
      <c r="F74" s="123"/>
      <c r="G74" s="117"/>
      <c r="H74" s="116" t="s">
        <v>635</v>
      </c>
      <c r="I74" s="117" t="s">
        <v>571</v>
      </c>
      <c r="J74" s="130" t="s">
        <v>2311</v>
      </c>
      <c r="K74" s="130" t="e">
        <f>VLOOKUP(D74,'[1]Inv solo (2)'!$C$1:$E$28,3,FALSE)</f>
        <v>#N/A</v>
      </c>
      <c r="L74" s="101" t="s">
        <v>2339</v>
      </c>
      <c r="M74" s="101" t="s">
        <v>2334</v>
      </c>
    </row>
    <row r="75" spans="1:13" ht="15.75" customHeight="1" x14ac:dyDescent="0.4">
      <c r="A75" s="87"/>
      <c r="B75" s="478"/>
      <c r="C75" s="478"/>
      <c r="D75" s="116"/>
      <c r="E75" s="117"/>
      <c r="F75" s="123"/>
      <c r="G75" s="117"/>
      <c r="H75" s="116" t="s">
        <v>696</v>
      </c>
      <c r="I75" s="117" t="s">
        <v>1776</v>
      </c>
      <c r="J75" s="130" t="s">
        <v>2311</v>
      </c>
      <c r="K75" s="130" t="e">
        <f>VLOOKUP(D75,'[1]Inv solo (2)'!$C$1:$E$28,3,FALSE)</f>
        <v>#N/A</v>
      </c>
      <c r="L75" s="101" t="s">
        <v>2339</v>
      </c>
      <c r="M75" s="101" t="s">
        <v>2334</v>
      </c>
    </row>
    <row r="76" spans="1:13" ht="15.75" customHeight="1" x14ac:dyDescent="0.4">
      <c r="A76" s="87"/>
      <c r="B76" s="478"/>
      <c r="C76" s="478"/>
      <c r="D76" s="516"/>
      <c r="E76" s="522" t="s">
        <v>2398</v>
      </c>
      <c r="F76" s="517"/>
      <c r="G76" s="517"/>
      <c r="H76" s="116"/>
      <c r="I76" s="125" t="s">
        <v>1764</v>
      </c>
      <c r="J76" s="130"/>
      <c r="K76" s="130"/>
      <c r="L76" s="101" t="s">
        <v>2339</v>
      </c>
      <c r="M76" s="101" t="s">
        <v>2334</v>
      </c>
    </row>
    <row r="77" spans="1:13" ht="15.75" customHeight="1" x14ac:dyDescent="0.4">
      <c r="A77" s="87"/>
      <c r="B77" s="478"/>
      <c r="C77" s="478"/>
      <c r="D77" s="519"/>
      <c r="E77" s="523"/>
      <c r="F77" s="520"/>
      <c r="G77" s="517"/>
      <c r="H77" s="116"/>
      <c r="I77" s="125" t="s">
        <v>484</v>
      </c>
      <c r="J77" s="130"/>
      <c r="K77" s="130"/>
      <c r="L77" s="101" t="s">
        <v>2339</v>
      </c>
      <c r="M77" s="101" t="s">
        <v>2334</v>
      </c>
    </row>
    <row r="78" spans="1:13" ht="15.75" customHeight="1" x14ac:dyDescent="0.4">
      <c r="A78" s="87"/>
      <c r="B78" s="478"/>
      <c r="C78" s="478"/>
      <c r="D78" s="519"/>
      <c r="E78" s="523"/>
      <c r="F78" s="520"/>
      <c r="G78" s="517"/>
      <c r="H78" s="116"/>
      <c r="I78" s="125" t="s">
        <v>940</v>
      </c>
      <c r="J78" s="130"/>
      <c r="K78" s="130"/>
      <c r="L78" s="101" t="s">
        <v>2334</v>
      </c>
      <c r="M78" s="101"/>
    </row>
    <row r="79" spans="1:13" ht="15.75" customHeight="1" x14ac:dyDescent="0.4">
      <c r="A79" s="87"/>
      <c r="B79" s="478"/>
      <c r="C79" s="478"/>
      <c r="D79" s="519"/>
      <c r="E79" s="523"/>
      <c r="F79" s="520"/>
      <c r="G79" s="517"/>
      <c r="H79" s="116"/>
      <c r="I79" s="125" t="s">
        <v>1765</v>
      </c>
      <c r="J79" s="130"/>
      <c r="K79" s="130"/>
      <c r="L79" s="101" t="s">
        <v>2334</v>
      </c>
      <c r="M79" s="101"/>
    </row>
    <row r="80" spans="1:13" ht="15.75" customHeight="1" x14ac:dyDescent="0.4">
      <c r="A80" s="87"/>
      <c r="B80" s="478"/>
      <c r="C80" s="478"/>
      <c r="D80" s="120"/>
      <c r="E80" s="131"/>
      <c r="F80" s="121"/>
      <c r="G80" s="517"/>
      <c r="H80" s="116"/>
      <c r="I80" s="125" t="s">
        <v>1767</v>
      </c>
      <c r="J80" s="130"/>
      <c r="K80" s="130"/>
      <c r="L80" s="101" t="s">
        <v>2339</v>
      </c>
      <c r="M80" s="101" t="s">
        <v>2334</v>
      </c>
    </row>
    <row r="81" spans="1:13" ht="15.75" customHeight="1" x14ac:dyDescent="0.4">
      <c r="A81" s="87"/>
      <c r="B81" s="478"/>
      <c r="C81" s="478"/>
      <c r="D81" s="124" t="s">
        <v>757</v>
      </c>
      <c r="E81" s="125" t="s">
        <v>2306</v>
      </c>
      <c r="F81" s="126" t="s">
        <v>596</v>
      </c>
      <c r="G81" s="125" t="s">
        <v>596</v>
      </c>
      <c r="H81" s="124" t="s">
        <v>759</v>
      </c>
      <c r="I81" s="125" t="s">
        <v>2306</v>
      </c>
      <c r="J81" s="106"/>
      <c r="K81" s="106"/>
      <c r="L81" s="107" t="s">
        <v>2334</v>
      </c>
      <c r="M81" s="107"/>
    </row>
    <row r="82" spans="1:13" ht="15.75" customHeight="1" x14ac:dyDescent="0.4">
      <c r="A82" s="87"/>
      <c r="B82" s="478"/>
      <c r="C82" s="478"/>
      <c r="D82" s="124" t="s">
        <v>775</v>
      </c>
      <c r="E82" s="522" t="s">
        <v>2399</v>
      </c>
      <c r="F82" s="126" t="s">
        <v>2308</v>
      </c>
      <c r="G82" s="125" t="s">
        <v>2308</v>
      </c>
      <c r="H82" s="124" t="s">
        <v>2394</v>
      </c>
      <c r="I82" s="125" t="s">
        <v>2395</v>
      </c>
      <c r="J82" s="106"/>
      <c r="K82" s="106"/>
      <c r="L82" s="107" t="s">
        <v>2339</v>
      </c>
      <c r="M82" s="107"/>
    </row>
    <row r="83" spans="1:13" ht="15.75" customHeight="1" x14ac:dyDescent="0.4">
      <c r="A83" s="87"/>
      <c r="B83" s="478"/>
      <c r="C83" s="478"/>
      <c r="D83" s="516"/>
      <c r="E83" s="517" t="s">
        <v>2400</v>
      </c>
      <c r="F83" s="518"/>
      <c r="G83" s="517"/>
      <c r="H83" s="116"/>
      <c r="I83" s="117" t="s">
        <v>2401</v>
      </c>
      <c r="J83" s="130"/>
      <c r="K83" s="130"/>
      <c r="L83" s="101"/>
      <c r="M83" s="101"/>
    </row>
    <row r="84" spans="1:13" ht="15.75" customHeight="1" x14ac:dyDescent="0.4">
      <c r="A84" s="87"/>
      <c r="B84" s="478"/>
      <c r="C84" s="478"/>
      <c r="D84" s="516"/>
      <c r="E84" s="517" t="s">
        <v>2402</v>
      </c>
      <c r="F84" s="518"/>
      <c r="G84" s="517"/>
      <c r="H84" s="116"/>
      <c r="I84" s="117"/>
      <c r="J84" s="130"/>
      <c r="K84" s="130"/>
      <c r="L84" s="101"/>
      <c r="M84" s="101"/>
    </row>
    <row r="85" spans="1:13" ht="30" customHeight="1" x14ac:dyDescent="0.4">
      <c r="A85" s="87"/>
      <c r="B85" s="478"/>
      <c r="C85" s="478"/>
      <c r="D85" s="473" t="s">
        <v>786</v>
      </c>
      <c r="E85" s="472" t="s">
        <v>2312</v>
      </c>
      <c r="F85" s="471" t="s">
        <v>2301</v>
      </c>
      <c r="G85" s="472" t="s">
        <v>2288</v>
      </c>
      <c r="H85" s="84" t="s">
        <v>705</v>
      </c>
      <c r="I85" s="117" t="s">
        <v>1764</v>
      </c>
      <c r="J85" s="130" t="s">
        <v>2301</v>
      </c>
      <c r="K85" s="130" t="e">
        <f>VLOOKUP(D85,'[1]Inv solo (2)'!$C$1:$E$28,3,FALSE)</f>
        <v>#N/A</v>
      </c>
      <c r="L85" s="101" t="s">
        <v>2339</v>
      </c>
      <c r="M85" s="101" t="s">
        <v>2334</v>
      </c>
    </row>
    <row r="86" spans="1:13" ht="15.75" customHeight="1" x14ac:dyDescent="0.4">
      <c r="A86" s="87"/>
      <c r="B86" s="478"/>
      <c r="C86" s="478"/>
      <c r="D86" s="524"/>
      <c r="E86" s="525"/>
      <c r="F86" s="526"/>
      <c r="G86" s="525"/>
      <c r="H86" s="84" t="s">
        <v>732</v>
      </c>
      <c r="I86" s="117" t="s">
        <v>484</v>
      </c>
      <c r="J86" s="130" t="s">
        <v>2317</v>
      </c>
      <c r="K86" s="130" t="e">
        <f>VLOOKUP(D86,'[1]Inv solo (2)'!$C$1:$E$28,3,FALSE)</f>
        <v>#N/A</v>
      </c>
      <c r="L86" s="101" t="s">
        <v>2339</v>
      </c>
      <c r="M86" s="101" t="s">
        <v>2334</v>
      </c>
    </row>
    <row r="87" spans="1:13" ht="45" customHeight="1" x14ac:dyDescent="0.4">
      <c r="A87" s="87"/>
      <c r="B87" s="478"/>
      <c r="C87" s="478"/>
      <c r="D87" s="524"/>
      <c r="E87" s="525"/>
      <c r="F87" s="526"/>
      <c r="G87" s="525"/>
      <c r="H87" s="84" t="s">
        <v>739</v>
      </c>
      <c r="I87" s="85" t="s">
        <v>789</v>
      </c>
      <c r="J87" s="130" t="s">
        <v>2317</v>
      </c>
      <c r="K87" s="130" t="e">
        <f>VLOOKUP(D87,'[1]Inv solo (2)'!$C$1:$E$28,3,FALSE)</f>
        <v>#N/A</v>
      </c>
      <c r="L87" s="101" t="s">
        <v>2339</v>
      </c>
      <c r="M87" s="101" t="s">
        <v>2334</v>
      </c>
    </row>
    <row r="88" spans="1:13" ht="15.75" customHeight="1" x14ac:dyDescent="0.4">
      <c r="A88" s="87"/>
      <c r="B88" s="478"/>
      <c r="C88" s="478"/>
      <c r="D88" s="524"/>
      <c r="E88" s="525"/>
      <c r="F88" s="526"/>
      <c r="G88" s="525"/>
      <c r="H88" s="84" t="s">
        <v>744</v>
      </c>
      <c r="I88" s="117" t="s">
        <v>940</v>
      </c>
      <c r="J88" s="130" t="s">
        <v>2403</v>
      </c>
      <c r="K88" s="130" t="e">
        <f>VLOOKUP(D88,'[1]Inv solo (2)'!$C$1:$E$28,3,FALSE)</f>
        <v>#N/A</v>
      </c>
      <c r="L88" s="101" t="s">
        <v>2334</v>
      </c>
      <c r="M88" s="101"/>
    </row>
    <row r="89" spans="1:13" ht="15.75" customHeight="1" x14ac:dyDescent="0.4">
      <c r="A89" s="87"/>
      <c r="B89" s="478"/>
      <c r="C89" s="478"/>
      <c r="D89" s="524"/>
      <c r="E89" s="525"/>
      <c r="F89" s="526"/>
      <c r="G89" s="525"/>
      <c r="H89" s="84"/>
      <c r="I89" s="117" t="s">
        <v>1765</v>
      </c>
      <c r="J89" s="130"/>
      <c r="K89" s="130"/>
      <c r="L89" s="101" t="s">
        <v>2334</v>
      </c>
      <c r="M89" s="101"/>
    </row>
    <row r="90" spans="1:13" ht="15.75" customHeight="1" x14ac:dyDescent="0.4">
      <c r="A90" s="87"/>
      <c r="B90" s="478"/>
      <c r="C90" s="478"/>
      <c r="D90" s="132"/>
      <c r="E90" s="133"/>
      <c r="F90" s="134"/>
      <c r="G90" s="133"/>
      <c r="H90" s="84"/>
      <c r="I90" s="117" t="s">
        <v>1767</v>
      </c>
      <c r="J90" s="130"/>
      <c r="K90" s="130"/>
      <c r="L90" s="101" t="s">
        <v>2339</v>
      </c>
      <c r="M90" s="101" t="s">
        <v>2334</v>
      </c>
    </row>
    <row r="91" spans="1:13" ht="29.25" customHeight="1" x14ac:dyDescent="0.4">
      <c r="A91" s="87"/>
      <c r="B91" s="478"/>
      <c r="C91" s="478"/>
      <c r="D91" s="116" t="s">
        <v>868</v>
      </c>
      <c r="E91" s="135" t="s">
        <v>2313</v>
      </c>
      <c r="F91" s="123" t="s">
        <v>2314</v>
      </c>
      <c r="G91" s="117" t="s">
        <v>2314</v>
      </c>
      <c r="H91" s="116" t="s">
        <v>2404</v>
      </c>
      <c r="I91" s="117" t="s">
        <v>581</v>
      </c>
      <c r="J91" s="136"/>
      <c r="K91" s="136" t="e">
        <f>VLOOKUP(D91,'[1]Inv solo (2)'!$C$1:$E$28,3,FALSE)</f>
        <v>#N/A</v>
      </c>
      <c r="L91" s="119" t="s">
        <v>2339</v>
      </c>
      <c r="M91" s="119" t="s">
        <v>2339</v>
      </c>
    </row>
    <row r="92" spans="1:13" ht="15.75" customHeight="1" x14ac:dyDescent="0.4">
      <c r="A92" s="87"/>
      <c r="B92" s="478"/>
      <c r="C92" s="478"/>
      <c r="D92" s="116"/>
      <c r="E92" s="135"/>
      <c r="F92" s="123"/>
      <c r="G92" s="117"/>
      <c r="H92" s="116" t="s">
        <v>2405</v>
      </c>
      <c r="I92" s="117" t="s">
        <v>601</v>
      </c>
      <c r="J92" s="136"/>
      <c r="K92" s="136"/>
      <c r="L92" s="119" t="s">
        <v>2339</v>
      </c>
      <c r="M92" s="119" t="s">
        <v>2339</v>
      </c>
    </row>
    <row r="93" spans="1:13" ht="15.75" customHeight="1" x14ac:dyDescent="0.4">
      <c r="A93" s="87"/>
      <c r="B93" s="478"/>
      <c r="C93" s="478"/>
      <c r="D93" s="116"/>
      <c r="E93" s="135"/>
      <c r="F93" s="123"/>
      <c r="G93" s="117"/>
      <c r="H93" s="116" t="s">
        <v>2406</v>
      </c>
      <c r="I93" s="117" t="s">
        <v>1773</v>
      </c>
      <c r="J93" s="136"/>
      <c r="K93" s="136" t="e">
        <v>#N/A</v>
      </c>
      <c r="L93" s="119" t="s">
        <v>2339</v>
      </c>
      <c r="M93" s="119" t="s">
        <v>2339</v>
      </c>
    </row>
    <row r="94" spans="1:13" ht="15.75" customHeight="1" x14ac:dyDescent="0.4">
      <c r="A94" s="87"/>
      <c r="B94" s="478"/>
      <c r="C94" s="478"/>
      <c r="D94" s="116"/>
      <c r="E94" s="135"/>
      <c r="F94" s="123"/>
      <c r="G94" s="117"/>
      <c r="H94" s="116" t="s">
        <v>2407</v>
      </c>
      <c r="I94" s="117" t="s">
        <v>627</v>
      </c>
      <c r="J94" s="136"/>
      <c r="K94" s="136" t="e">
        <v>#N/A</v>
      </c>
      <c r="L94" s="119" t="s">
        <v>2334</v>
      </c>
      <c r="M94" s="119"/>
    </row>
    <row r="95" spans="1:13" ht="15.75" customHeight="1" x14ac:dyDescent="0.4">
      <c r="A95" s="87"/>
      <c r="B95" s="478"/>
      <c r="C95" s="478"/>
      <c r="D95" s="116" t="s">
        <v>926</v>
      </c>
      <c r="E95" s="117" t="s">
        <v>1782</v>
      </c>
      <c r="F95" s="123" t="s">
        <v>596</v>
      </c>
      <c r="G95" s="117" t="s">
        <v>596</v>
      </c>
      <c r="H95" s="116" t="s">
        <v>2408</v>
      </c>
      <c r="I95" s="117" t="s">
        <v>1783</v>
      </c>
      <c r="J95" s="136"/>
      <c r="K95" s="136" t="e">
        <v>#N/A</v>
      </c>
      <c r="L95" s="119" t="s">
        <v>2339</v>
      </c>
      <c r="M95" s="119" t="s">
        <v>2334</v>
      </c>
    </row>
    <row r="96" spans="1:13" ht="15.75" customHeight="1" x14ac:dyDescent="0.4">
      <c r="A96" s="87"/>
      <c r="B96" s="478"/>
      <c r="C96" s="478"/>
      <c r="D96" s="116"/>
      <c r="E96" s="117"/>
      <c r="F96" s="123"/>
      <c r="G96" s="117"/>
      <c r="H96" s="116" t="s">
        <v>2409</v>
      </c>
      <c r="I96" s="117" t="s">
        <v>809</v>
      </c>
      <c r="J96" s="136"/>
      <c r="K96" s="136" t="e">
        <v>#N/A</v>
      </c>
      <c r="L96" s="119" t="s">
        <v>2339</v>
      </c>
      <c r="M96" s="119" t="s">
        <v>2334</v>
      </c>
    </row>
    <row r="97" spans="1:13" ht="15.75" customHeight="1" x14ac:dyDescent="0.4">
      <c r="A97" s="87"/>
      <c r="B97" s="478"/>
      <c r="C97" s="478"/>
      <c r="D97" s="116"/>
      <c r="E97" s="117"/>
      <c r="F97" s="123"/>
      <c r="G97" s="117"/>
      <c r="H97" s="116" t="s">
        <v>2410</v>
      </c>
      <c r="I97" s="117" t="s">
        <v>1784</v>
      </c>
      <c r="J97" s="136"/>
      <c r="K97" s="136" t="e">
        <v>#N/A</v>
      </c>
      <c r="L97" s="119" t="s">
        <v>2339</v>
      </c>
      <c r="M97" s="119" t="s">
        <v>2334</v>
      </c>
    </row>
    <row r="98" spans="1:13" ht="15.75" customHeight="1" x14ac:dyDescent="0.4">
      <c r="A98" s="87"/>
      <c r="B98" s="478"/>
      <c r="C98" s="478"/>
      <c r="D98" s="116"/>
      <c r="E98" s="117"/>
      <c r="F98" s="123"/>
      <c r="G98" s="117"/>
      <c r="H98" s="116" t="s">
        <v>2411</v>
      </c>
      <c r="I98" s="117" t="s">
        <v>823</v>
      </c>
      <c r="J98" s="136"/>
      <c r="K98" s="136" t="e">
        <v>#N/A</v>
      </c>
      <c r="L98" s="119" t="s">
        <v>2339</v>
      </c>
      <c r="M98" s="119" t="s">
        <v>2334</v>
      </c>
    </row>
    <row r="99" spans="1:13" ht="15.75" customHeight="1" x14ac:dyDescent="0.4">
      <c r="A99" s="87"/>
      <c r="B99" s="478"/>
      <c r="C99" s="478"/>
      <c r="D99" s="116"/>
      <c r="E99" s="117"/>
      <c r="F99" s="123"/>
      <c r="G99" s="117"/>
      <c r="H99" s="116" t="s">
        <v>2412</v>
      </c>
      <c r="I99" s="117" t="s">
        <v>827</v>
      </c>
      <c r="J99" s="136"/>
      <c r="K99" s="136" t="e">
        <v>#N/A</v>
      </c>
      <c r="L99" s="119" t="s">
        <v>2334</v>
      </c>
      <c r="M99" s="119"/>
    </row>
    <row r="100" spans="1:13" ht="15.75" customHeight="1" x14ac:dyDescent="0.4">
      <c r="A100" s="87"/>
      <c r="B100" s="128"/>
      <c r="C100" s="128"/>
      <c r="D100" s="116"/>
      <c r="E100" s="117"/>
      <c r="F100" s="123"/>
      <c r="G100" s="117"/>
      <c r="H100" s="116" t="s">
        <v>2413</v>
      </c>
      <c r="I100" s="117" t="s">
        <v>863</v>
      </c>
      <c r="J100" s="136"/>
      <c r="K100" s="136" t="e">
        <v>#N/A</v>
      </c>
      <c r="L100" s="119" t="s">
        <v>2334</v>
      </c>
      <c r="M100" s="119"/>
    </row>
    <row r="101" spans="1:13" ht="15.75" customHeight="1" x14ac:dyDescent="0.4">
      <c r="A101" s="87"/>
      <c r="B101" s="464" t="s">
        <v>983</v>
      </c>
      <c r="C101" s="464" t="s">
        <v>2414</v>
      </c>
      <c r="D101" s="124" t="s">
        <v>868</v>
      </c>
      <c r="E101" s="137" t="s">
        <v>2313</v>
      </c>
      <c r="F101" s="126" t="s">
        <v>2314</v>
      </c>
      <c r="G101" s="125" t="s">
        <v>2314</v>
      </c>
      <c r="H101" s="124" t="s">
        <v>2404</v>
      </c>
      <c r="I101" s="125" t="s">
        <v>581</v>
      </c>
      <c r="J101" s="127"/>
      <c r="K101" s="127" t="e">
        <v>#N/A</v>
      </c>
      <c r="L101" s="107" t="s">
        <v>2339</v>
      </c>
      <c r="M101" s="107" t="s">
        <v>2339</v>
      </c>
    </row>
    <row r="102" spans="1:13" ht="15.75" customHeight="1" x14ac:dyDescent="0.4">
      <c r="A102" s="87"/>
      <c r="B102" s="478"/>
      <c r="C102" s="478"/>
      <c r="D102" s="124"/>
      <c r="E102" s="137"/>
      <c r="F102" s="126"/>
      <c r="G102" s="125"/>
      <c r="H102" s="124" t="s">
        <v>2405</v>
      </c>
      <c r="I102" s="125" t="s">
        <v>601</v>
      </c>
      <c r="J102" s="127"/>
      <c r="K102" s="127"/>
      <c r="L102" s="107" t="s">
        <v>2339</v>
      </c>
      <c r="M102" s="107" t="s">
        <v>2339</v>
      </c>
    </row>
    <row r="103" spans="1:13" ht="15.75" customHeight="1" x14ac:dyDescent="0.4">
      <c r="A103" s="87"/>
      <c r="B103" s="478"/>
      <c r="C103" s="478"/>
      <c r="D103" s="124"/>
      <c r="E103" s="137"/>
      <c r="F103" s="126"/>
      <c r="G103" s="125"/>
      <c r="H103" s="124" t="s">
        <v>2406</v>
      </c>
      <c r="I103" s="125" t="s">
        <v>1773</v>
      </c>
      <c r="J103" s="127"/>
      <c r="K103" s="127" t="e">
        <v>#N/A</v>
      </c>
      <c r="L103" s="107" t="s">
        <v>2339</v>
      </c>
      <c r="M103" s="107" t="s">
        <v>2339</v>
      </c>
    </row>
    <row r="104" spans="1:13" ht="15" customHeight="1" x14ac:dyDescent="0.4">
      <c r="A104" s="87"/>
      <c r="B104" s="478"/>
      <c r="C104" s="478"/>
      <c r="D104" s="124"/>
      <c r="E104" s="137"/>
      <c r="F104" s="126"/>
      <c r="G104" s="125"/>
      <c r="H104" s="124" t="s">
        <v>2407</v>
      </c>
      <c r="I104" s="125" t="s">
        <v>627</v>
      </c>
      <c r="J104" s="127"/>
      <c r="K104" s="127" t="e">
        <v>#N/A</v>
      </c>
      <c r="L104" s="107" t="s">
        <v>2334</v>
      </c>
      <c r="M104" s="107"/>
    </row>
    <row r="105" spans="1:13" ht="15.75" customHeight="1" x14ac:dyDescent="0.4">
      <c r="A105" s="87"/>
      <c r="B105" s="478"/>
      <c r="C105" s="478"/>
      <c r="D105" s="124" t="s">
        <v>926</v>
      </c>
      <c r="E105" s="125" t="s">
        <v>1782</v>
      </c>
      <c r="F105" s="126" t="s">
        <v>596</v>
      </c>
      <c r="G105" s="125" t="s">
        <v>596</v>
      </c>
      <c r="H105" s="124" t="s">
        <v>2408</v>
      </c>
      <c r="I105" s="125" t="s">
        <v>1783</v>
      </c>
      <c r="J105" s="127"/>
      <c r="K105" s="127" t="e">
        <v>#N/A</v>
      </c>
      <c r="L105" s="107" t="s">
        <v>2339</v>
      </c>
      <c r="M105" s="107" t="s">
        <v>2334</v>
      </c>
    </row>
    <row r="106" spans="1:13" ht="15.75" customHeight="1" x14ac:dyDescent="0.4">
      <c r="A106" s="87"/>
      <c r="B106" s="478"/>
      <c r="C106" s="478"/>
      <c r="D106" s="124"/>
      <c r="E106" s="125"/>
      <c r="F106" s="126"/>
      <c r="G106" s="125"/>
      <c r="H106" s="124" t="s">
        <v>2409</v>
      </c>
      <c r="I106" s="125" t="s">
        <v>809</v>
      </c>
      <c r="J106" s="127"/>
      <c r="K106" s="127" t="e">
        <v>#N/A</v>
      </c>
      <c r="L106" s="107" t="s">
        <v>2339</v>
      </c>
      <c r="M106" s="107" t="s">
        <v>2334</v>
      </c>
    </row>
    <row r="107" spans="1:13" ht="15.75" customHeight="1" x14ac:dyDescent="0.4">
      <c r="A107" s="87"/>
      <c r="B107" s="478"/>
      <c r="C107" s="478"/>
      <c r="D107" s="124"/>
      <c r="E107" s="125"/>
      <c r="F107" s="126"/>
      <c r="G107" s="125"/>
      <c r="H107" s="124" t="s">
        <v>2410</v>
      </c>
      <c r="I107" s="125" t="s">
        <v>1784</v>
      </c>
      <c r="J107" s="127"/>
      <c r="K107" s="127" t="e">
        <v>#N/A</v>
      </c>
      <c r="L107" s="107" t="s">
        <v>2339</v>
      </c>
      <c r="M107" s="107" t="s">
        <v>2334</v>
      </c>
    </row>
    <row r="108" spans="1:13" ht="15.75" customHeight="1" x14ac:dyDescent="0.4">
      <c r="A108" s="87"/>
      <c r="B108" s="478"/>
      <c r="C108" s="478"/>
      <c r="D108" s="124"/>
      <c r="E108" s="125"/>
      <c r="F108" s="126"/>
      <c r="G108" s="125"/>
      <c r="H108" s="124" t="s">
        <v>2411</v>
      </c>
      <c r="I108" s="125" t="s">
        <v>823</v>
      </c>
      <c r="J108" s="127"/>
      <c r="K108" s="127" t="e">
        <v>#N/A</v>
      </c>
      <c r="L108" s="107" t="s">
        <v>2339</v>
      </c>
      <c r="M108" s="107" t="s">
        <v>2334</v>
      </c>
    </row>
    <row r="109" spans="1:13" ht="15.75" customHeight="1" x14ac:dyDescent="0.4">
      <c r="A109" s="87"/>
      <c r="B109" s="478"/>
      <c r="C109" s="478"/>
      <c r="D109" s="124"/>
      <c r="E109" s="125"/>
      <c r="F109" s="126"/>
      <c r="G109" s="125"/>
      <c r="H109" s="124" t="s">
        <v>2412</v>
      </c>
      <c r="I109" s="125" t="s">
        <v>827</v>
      </c>
      <c r="J109" s="127"/>
      <c r="K109" s="127" t="e">
        <v>#N/A</v>
      </c>
      <c r="L109" s="107" t="s">
        <v>2334</v>
      </c>
      <c r="M109" s="107"/>
    </row>
    <row r="110" spans="1:13" ht="15.75" customHeight="1" x14ac:dyDescent="0.4">
      <c r="A110" s="87"/>
      <c r="B110" s="478"/>
      <c r="C110" s="478"/>
      <c r="D110" s="124"/>
      <c r="E110" s="125"/>
      <c r="F110" s="126"/>
      <c r="G110" s="125"/>
      <c r="H110" s="124" t="s">
        <v>2413</v>
      </c>
      <c r="I110" s="125" t="s">
        <v>863</v>
      </c>
      <c r="J110" s="127"/>
      <c r="K110" s="127" t="e">
        <v>#N/A</v>
      </c>
      <c r="L110" s="107" t="s">
        <v>2334</v>
      </c>
      <c r="M110" s="107"/>
    </row>
    <row r="111" spans="1:13" ht="15.75" customHeight="1" x14ac:dyDescent="0.4">
      <c r="A111" s="87"/>
      <c r="B111" s="478"/>
      <c r="C111" s="478"/>
      <c r="D111" s="84" t="s">
        <v>986</v>
      </c>
      <c r="E111" s="85" t="s">
        <v>877</v>
      </c>
      <c r="F111" s="138" t="s">
        <v>596</v>
      </c>
      <c r="G111" s="85" t="s">
        <v>596</v>
      </c>
      <c r="H111" s="84" t="s">
        <v>782</v>
      </c>
      <c r="I111" s="85" t="s">
        <v>877</v>
      </c>
      <c r="J111" s="129"/>
      <c r="K111" s="129"/>
      <c r="L111" s="101" t="s">
        <v>2334</v>
      </c>
      <c r="M111" s="101"/>
    </row>
    <row r="112" spans="1:13" ht="15.75" customHeight="1" x14ac:dyDescent="0.4">
      <c r="A112" s="87"/>
      <c r="B112" s="478"/>
      <c r="C112" s="478"/>
      <c r="D112" s="84" t="s">
        <v>1046</v>
      </c>
      <c r="E112" s="85" t="s">
        <v>879</v>
      </c>
      <c r="F112" s="138" t="s">
        <v>596</v>
      </c>
      <c r="G112" s="85" t="s">
        <v>596</v>
      </c>
      <c r="H112" s="84" t="s">
        <v>788</v>
      </c>
      <c r="I112" s="85" t="s">
        <v>879</v>
      </c>
      <c r="J112" s="129"/>
      <c r="K112" s="129"/>
      <c r="L112" s="101" t="s">
        <v>2334</v>
      </c>
      <c r="M112" s="101"/>
    </row>
    <row r="113" spans="1:13" ht="45" customHeight="1" x14ac:dyDescent="0.4">
      <c r="A113" s="87"/>
      <c r="B113" s="478"/>
      <c r="C113" s="478"/>
      <c r="D113" s="84" t="s">
        <v>1053</v>
      </c>
      <c r="E113" s="85" t="s">
        <v>886</v>
      </c>
      <c r="F113" s="471" t="s">
        <v>596</v>
      </c>
      <c r="G113" s="472" t="s">
        <v>596</v>
      </c>
      <c r="H113" s="84" t="s">
        <v>876</v>
      </c>
      <c r="I113" s="85" t="s">
        <v>886</v>
      </c>
      <c r="J113" s="129"/>
      <c r="K113" s="129"/>
      <c r="L113" s="101" t="s">
        <v>2334</v>
      </c>
      <c r="M113" s="101"/>
    </row>
    <row r="114" spans="1:13" ht="15.75" customHeight="1" x14ac:dyDescent="0.4">
      <c r="A114" s="87"/>
      <c r="B114" s="478"/>
      <c r="C114" s="478"/>
      <c r="D114" s="84"/>
      <c r="E114" s="85"/>
      <c r="F114" s="134"/>
      <c r="G114" s="133"/>
      <c r="H114" s="84" t="s">
        <v>878</v>
      </c>
      <c r="I114" s="85" t="s">
        <v>888</v>
      </c>
      <c r="J114" s="129"/>
      <c r="K114" s="129"/>
      <c r="L114" s="101" t="s">
        <v>2334</v>
      </c>
      <c r="M114" s="101"/>
    </row>
    <row r="115" spans="1:13" ht="15.75" customHeight="1" x14ac:dyDescent="0.4">
      <c r="A115" s="87"/>
      <c r="B115" s="128"/>
      <c r="C115" s="128"/>
      <c r="D115" s="116" t="s">
        <v>1786</v>
      </c>
      <c r="E115" s="117" t="s">
        <v>2415</v>
      </c>
      <c r="F115" s="123" t="s">
        <v>2317</v>
      </c>
      <c r="G115" s="117" t="s">
        <v>2317</v>
      </c>
      <c r="H115" s="116" t="s">
        <v>928</v>
      </c>
      <c r="I115" s="117" t="s">
        <v>2415</v>
      </c>
      <c r="J115" s="118"/>
      <c r="K115" s="118"/>
      <c r="L115" s="119" t="s">
        <v>2334</v>
      </c>
      <c r="M115" s="119"/>
    </row>
    <row r="116" spans="1:13" ht="15.75" customHeight="1" x14ac:dyDescent="0.4">
      <c r="A116" s="87"/>
      <c r="B116" s="464" t="s">
        <v>1062</v>
      </c>
      <c r="C116" s="464" t="s">
        <v>1790</v>
      </c>
      <c r="D116" s="84" t="s">
        <v>1065</v>
      </c>
      <c r="E116" s="85" t="s">
        <v>987</v>
      </c>
      <c r="F116" s="138" t="s">
        <v>1865</v>
      </c>
      <c r="G116" s="85" t="s">
        <v>1865</v>
      </c>
      <c r="H116" s="84" t="s">
        <v>988</v>
      </c>
      <c r="I116" s="85" t="s">
        <v>987</v>
      </c>
      <c r="J116" s="130"/>
      <c r="K116" s="130" t="s">
        <v>2416</v>
      </c>
      <c r="L116" s="101" t="s">
        <v>2339</v>
      </c>
      <c r="M116" s="101" t="s">
        <v>2334</v>
      </c>
    </row>
    <row r="117" spans="1:13" ht="51.75" customHeight="1" x14ac:dyDescent="0.4">
      <c r="A117" s="87"/>
      <c r="B117" s="478"/>
      <c r="C117" s="478"/>
      <c r="D117" s="84" t="s">
        <v>1087</v>
      </c>
      <c r="E117" s="85" t="s">
        <v>1051</v>
      </c>
      <c r="F117" s="138"/>
      <c r="G117" s="85" t="s">
        <v>1865</v>
      </c>
      <c r="H117" s="84" t="s">
        <v>1048</v>
      </c>
      <c r="I117" s="85" t="s">
        <v>1051</v>
      </c>
      <c r="J117" s="130"/>
      <c r="K117" s="130" t="s">
        <v>2417</v>
      </c>
      <c r="L117" s="101" t="s">
        <v>2339</v>
      </c>
      <c r="M117" s="101" t="s">
        <v>2334</v>
      </c>
    </row>
    <row r="118" spans="1:13" ht="48" customHeight="1" x14ac:dyDescent="0.4">
      <c r="A118" s="87"/>
      <c r="B118" s="478"/>
      <c r="C118" s="478"/>
      <c r="D118" s="473" t="s">
        <v>1791</v>
      </c>
      <c r="E118" s="472" t="s">
        <v>2318</v>
      </c>
      <c r="F118" s="471" t="s">
        <v>1057</v>
      </c>
      <c r="G118" s="472" t="s">
        <v>1057</v>
      </c>
      <c r="H118" s="84" t="s">
        <v>1055</v>
      </c>
      <c r="I118" s="85" t="s">
        <v>2418</v>
      </c>
      <c r="J118" s="130"/>
      <c r="K118" s="130" t="s">
        <v>2419</v>
      </c>
      <c r="L118" s="101" t="s">
        <v>2334</v>
      </c>
      <c r="M118" s="101"/>
    </row>
    <row r="119" spans="1:13" ht="48" customHeight="1" x14ac:dyDescent="0.4">
      <c r="A119" s="87"/>
      <c r="B119" s="478"/>
      <c r="C119" s="478"/>
      <c r="D119" s="524"/>
      <c r="E119" s="525"/>
      <c r="F119" s="526"/>
      <c r="G119" s="525"/>
      <c r="H119" s="84"/>
      <c r="I119" s="85" t="s">
        <v>2420</v>
      </c>
      <c r="J119" s="130"/>
      <c r="K119" s="130"/>
      <c r="L119" s="101" t="s">
        <v>2334</v>
      </c>
      <c r="M119" s="101"/>
    </row>
    <row r="120" spans="1:13" ht="48" customHeight="1" x14ac:dyDescent="0.4">
      <c r="A120" s="87"/>
      <c r="B120" s="478"/>
      <c r="C120" s="478"/>
      <c r="D120" s="132"/>
      <c r="E120" s="133"/>
      <c r="F120" s="134"/>
      <c r="G120" s="133"/>
      <c r="H120" s="84"/>
      <c r="I120" s="85" t="s">
        <v>2421</v>
      </c>
      <c r="J120" s="130"/>
      <c r="K120" s="130"/>
      <c r="L120" s="101" t="s">
        <v>2334</v>
      </c>
      <c r="M120" s="101"/>
    </row>
    <row r="121" spans="1:13" ht="45" customHeight="1" x14ac:dyDescent="0.4">
      <c r="A121" s="87"/>
      <c r="B121" s="464" t="s">
        <v>1793</v>
      </c>
      <c r="C121" s="464" t="s">
        <v>1794</v>
      </c>
      <c r="D121" s="473" t="s">
        <v>1795</v>
      </c>
      <c r="E121" s="472" t="s">
        <v>1796</v>
      </c>
      <c r="F121" s="471" t="s">
        <v>596</v>
      </c>
      <c r="G121" s="472" t="s">
        <v>596</v>
      </c>
      <c r="H121" s="84" t="s">
        <v>1067</v>
      </c>
      <c r="I121" s="85" t="s">
        <v>1797</v>
      </c>
      <c r="J121" s="129"/>
      <c r="K121" s="129" t="s">
        <v>2422</v>
      </c>
      <c r="L121" s="101" t="s">
        <v>2334</v>
      </c>
      <c r="M121" s="101"/>
    </row>
    <row r="122" spans="1:13" ht="15.75" customHeight="1" x14ac:dyDescent="0.4">
      <c r="A122" s="87"/>
      <c r="B122" s="478"/>
      <c r="C122" s="478"/>
      <c r="D122" s="132"/>
      <c r="E122" s="133"/>
      <c r="F122" s="134"/>
      <c r="G122" s="133"/>
      <c r="H122" s="84"/>
      <c r="I122" s="85" t="s">
        <v>1799</v>
      </c>
      <c r="J122" s="129"/>
      <c r="K122" s="129"/>
      <c r="L122" s="101" t="s">
        <v>2334</v>
      </c>
      <c r="M122" s="101"/>
    </row>
    <row r="123" spans="1:13" ht="15.75" customHeight="1" x14ac:dyDescent="0.4">
      <c r="A123" s="87"/>
      <c r="B123" s="478"/>
      <c r="C123" s="478"/>
      <c r="D123" s="84" t="s">
        <v>1800</v>
      </c>
      <c r="E123" s="85" t="s">
        <v>1088</v>
      </c>
      <c r="F123" s="138" t="s">
        <v>2287</v>
      </c>
      <c r="G123" s="85" t="s">
        <v>2288</v>
      </c>
      <c r="H123" s="84"/>
      <c r="I123" s="85" t="s">
        <v>1088</v>
      </c>
      <c r="J123" s="129"/>
      <c r="K123" s="129"/>
      <c r="L123" s="101" t="s">
        <v>2334</v>
      </c>
      <c r="M123" s="101"/>
    </row>
    <row r="124" spans="1:13" ht="15.75" customHeight="1" x14ac:dyDescent="0.4">
      <c r="A124" s="461" t="s">
        <v>1090</v>
      </c>
      <c r="B124" s="467" t="s">
        <v>1091</v>
      </c>
      <c r="C124" s="460" t="s">
        <v>1092</v>
      </c>
      <c r="D124" s="88" t="s">
        <v>1094</v>
      </c>
      <c r="E124" s="89" t="s">
        <v>1095</v>
      </c>
      <c r="F124" s="139"/>
      <c r="G124" s="89"/>
      <c r="H124" s="88"/>
      <c r="I124" s="89" t="s">
        <v>1095</v>
      </c>
      <c r="J124" s="100"/>
      <c r="K124" s="100"/>
      <c r="L124" s="101" t="s">
        <v>2334</v>
      </c>
      <c r="M124" s="101"/>
    </row>
    <row r="125" spans="1:13" ht="15.75" customHeight="1" x14ac:dyDescent="0.4">
      <c r="A125" s="527"/>
      <c r="B125" s="528"/>
      <c r="C125" s="508"/>
      <c r="D125" s="460" t="s">
        <v>1108</v>
      </c>
      <c r="E125" s="474" t="s">
        <v>1109</v>
      </c>
      <c r="F125" s="475"/>
      <c r="G125" s="460"/>
      <c r="H125" s="89"/>
      <c r="I125" s="93" t="s">
        <v>1801</v>
      </c>
      <c r="J125" s="4" t="s">
        <v>1264</v>
      </c>
      <c r="K125" s="100"/>
      <c r="L125" s="101" t="s">
        <v>2339</v>
      </c>
      <c r="M125" s="101" t="s">
        <v>2339</v>
      </c>
    </row>
    <row r="126" spans="1:13" ht="15.75" customHeight="1" x14ac:dyDescent="0.4">
      <c r="A126" s="527"/>
      <c r="B126" s="528"/>
      <c r="C126" s="508"/>
      <c r="D126" s="508"/>
      <c r="E126" s="529"/>
      <c r="F126" s="530"/>
      <c r="G126" s="508"/>
      <c r="H126" s="89"/>
      <c r="I126" s="93" t="s">
        <v>1802</v>
      </c>
      <c r="J126" s="4" t="s">
        <v>1264</v>
      </c>
      <c r="K126" s="100"/>
      <c r="L126" s="101" t="s">
        <v>2339</v>
      </c>
      <c r="M126" s="101" t="s">
        <v>2339</v>
      </c>
    </row>
    <row r="127" spans="1:13" ht="15.75" customHeight="1" x14ac:dyDescent="0.4">
      <c r="A127" s="527"/>
      <c r="B127" s="528"/>
      <c r="C127" s="508"/>
      <c r="D127" s="508"/>
      <c r="E127" s="529"/>
      <c r="F127" s="530"/>
      <c r="G127" s="508"/>
      <c r="H127" s="89"/>
      <c r="I127" s="93" t="s">
        <v>1803</v>
      </c>
      <c r="J127" s="4" t="s">
        <v>1166</v>
      </c>
      <c r="K127" s="100"/>
      <c r="L127" s="101" t="s">
        <v>2339</v>
      </c>
      <c r="M127" s="101" t="s">
        <v>2339</v>
      </c>
    </row>
    <row r="128" spans="1:13" ht="15.75" customHeight="1" x14ac:dyDescent="0.4">
      <c r="A128" s="527"/>
      <c r="B128" s="528"/>
      <c r="C128" s="508"/>
      <c r="D128" s="508"/>
      <c r="E128" s="529"/>
      <c r="F128" s="530"/>
      <c r="G128" s="508"/>
      <c r="H128" s="89"/>
      <c r="I128" s="93" t="s">
        <v>1131</v>
      </c>
      <c r="J128" s="4"/>
      <c r="K128" s="100"/>
      <c r="L128" s="101" t="s">
        <v>2334</v>
      </c>
      <c r="M128" s="101"/>
    </row>
    <row r="129" spans="1:13" ht="15.75" customHeight="1" x14ac:dyDescent="0.4">
      <c r="A129" s="527"/>
      <c r="B129" s="528"/>
      <c r="C129" s="508"/>
      <c r="D129" s="140"/>
      <c r="E129" s="141"/>
      <c r="F129" s="142"/>
      <c r="G129" s="140"/>
      <c r="H129" s="89"/>
      <c r="I129" s="93" t="s">
        <v>1133</v>
      </c>
      <c r="J129" s="4"/>
      <c r="K129" s="100"/>
      <c r="L129" s="101" t="s">
        <v>2334</v>
      </c>
      <c r="M129" s="101"/>
    </row>
    <row r="130" spans="1:13" ht="15.75" customHeight="1" x14ac:dyDescent="0.4">
      <c r="A130" s="527"/>
      <c r="B130" s="528"/>
      <c r="C130" s="508"/>
      <c r="D130" s="460" t="s">
        <v>1147</v>
      </c>
      <c r="E130" s="474" t="s">
        <v>1148</v>
      </c>
      <c r="F130" s="475"/>
      <c r="G130" s="460"/>
      <c r="H130" s="89"/>
      <c r="I130" s="93" t="s">
        <v>1804</v>
      </c>
      <c r="J130" s="4"/>
      <c r="K130" s="100"/>
      <c r="L130" s="101" t="s">
        <v>2339</v>
      </c>
      <c r="M130" s="101" t="s">
        <v>2339</v>
      </c>
    </row>
    <row r="131" spans="1:13" ht="15.75" customHeight="1" x14ac:dyDescent="0.4">
      <c r="A131" s="527"/>
      <c r="B131" s="528"/>
      <c r="C131" s="508"/>
      <c r="D131" s="508"/>
      <c r="E131" s="529"/>
      <c r="F131" s="530"/>
      <c r="G131" s="508"/>
      <c r="H131" s="89"/>
      <c r="I131" s="93" t="s">
        <v>1155</v>
      </c>
      <c r="J131" s="4"/>
      <c r="K131" s="100"/>
      <c r="L131" s="101" t="s">
        <v>2339</v>
      </c>
      <c r="M131" s="101" t="s">
        <v>2339</v>
      </c>
    </row>
    <row r="132" spans="1:13" ht="15.75" customHeight="1" x14ac:dyDescent="0.4">
      <c r="A132" s="527"/>
      <c r="B132" s="528"/>
      <c r="C132" s="508"/>
      <c r="D132" s="508"/>
      <c r="E132" s="529"/>
      <c r="F132" s="530"/>
      <c r="G132" s="508"/>
      <c r="H132" s="89"/>
      <c r="I132" s="93" t="s">
        <v>1805</v>
      </c>
      <c r="J132" s="4"/>
      <c r="K132" s="100"/>
      <c r="L132" s="101" t="s">
        <v>2339</v>
      </c>
      <c r="M132" s="101" t="s">
        <v>2339</v>
      </c>
    </row>
    <row r="133" spans="1:13" ht="15.75" customHeight="1" x14ac:dyDescent="0.4">
      <c r="A133" s="527"/>
      <c r="B133" s="528"/>
      <c r="C133" s="508"/>
      <c r="D133" s="508"/>
      <c r="E133" s="529"/>
      <c r="F133" s="530"/>
      <c r="G133" s="508"/>
      <c r="H133" s="89"/>
      <c r="I133" s="93" t="s">
        <v>1165</v>
      </c>
      <c r="J133" s="4"/>
      <c r="K133" s="100"/>
      <c r="L133" s="101" t="s">
        <v>2334</v>
      </c>
      <c r="M133" s="101"/>
    </row>
    <row r="134" spans="1:13" ht="15.75" customHeight="1" x14ac:dyDescent="0.4">
      <c r="A134" s="527"/>
      <c r="B134" s="528"/>
      <c r="C134" s="508"/>
      <c r="D134" s="508"/>
      <c r="E134" s="529"/>
      <c r="F134" s="530"/>
      <c r="G134" s="508"/>
      <c r="H134" s="89"/>
      <c r="I134" s="93" t="s">
        <v>1806</v>
      </c>
      <c r="J134" s="4"/>
      <c r="K134" s="100"/>
      <c r="L134" s="101" t="s">
        <v>2334</v>
      </c>
      <c r="M134" s="101"/>
    </row>
    <row r="135" spans="1:13" ht="15.75" customHeight="1" x14ac:dyDescent="0.4">
      <c r="A135" s="527"/>
      <c r="B135" s="528"/>
      <c r="C135" s="508"/>
      <c r="D135" s="508"/>
      <c r="E135" s="529"/>
      <c r="F135" s="530"/>
      <c r="G135" s="508"/>
      <c r="H135" s="89"/>
      <c r="I135" s="93" t="s">
        <v>1808</v>
      </c>
      <c r="J135" s="4"/>
      <c r="K135" s="100"/>
      <c r="L135" s="101" t="s">
        <v>2334</v>
      </c>
      <c r="M135" s="101"/>
    </row>
    <row r="136" spans="1:13" ht="15.75" customHeight="1" x14ac:dyDescent="0.4">
      <c r="A136" s="527"/>
      <c r="B136" s="528"/>
      <c r="C136" s="508"/>
      <c r="D136" s="508"/>
      <c r="E136" s="529"/>
      <c r="F136" s="530"/>
      <c r="G136" s="508"/>
      <c r="H136" s="89"/>
      <c r="I136" s="93" t="s">
        <v>1809</v>
      </c>
      <c r="J136" s="4"/>
      <c r="K136" s="100"/>
      <c r="L136" s="101" t="s">
        <v>2334</v>
      </c>
      <c r="M136" s="101"/>
    </row>
    <row r="137" spans="1:13" ht="15.75" customHeight="1" x14ac:dyDescent="0.4">
      <c r="A137" s="527"/>
      <c r="B137" s="528"/>
      <c r="C137" s="508"/>
      <c r="D137" s="508"/>
      <c r="E137" s="529"/>
      <c r="F137" s="530"/>
      <c r="G137" s="508"/>
      <c r="H137" s="89"/>
      <c r="I137" s="93" t="s">
        <v>1810</v>
      </c>
      <c r="J137" s="4"/>
      <c r="K137" s="100"/>
      <c r="L137" s="101" t="s">
        <v>2334</v>
      </c>
      <c r="M137" s="101"/>
    </row>
    <row r="138" spans="1:13" ht="15.75" customHeight="1" x14ac:dyDescent="0.4">
      <c r="A138" s="527"/>
      <c r="B138" s="528"/>
      <c r="C138" s="508"/>
      <c r="D138" s="508"/>
      <c r="E138" s="529"/>
      <c r="F138" s="530"/>
      <c r="G138" s="508"/>
      <c r="H138" s="89"/>
      <c r="I138" s="93" t="s">
        <v>1811</v>
      </c>
      <c r="J138" s="4"/>
      <c r="K138" s="100"/>
      <c r="L138" s="101" t="s">
        <v>2339</v>
      </c>
      <c r="M138" s="101" t="s">
        <v>2334</v>
      </c>
    </row>
    <row r="139" spans="1:13" ht="15.75" customHeight="1" x14ac:dyDescent="0.4">
      <c r="A139" s="527"/>
      <c r="B139" s="528"/>
      <c r="C139" s="508"/>
      <c r="D139" s="508"/>
      <c r="E139" s="529"/>
      <c r="F139" s="530"/>
      <c r="G139" s="508"/>
      <c r="H139" s="89"/>
      <c r="I139" s="93" t="s">
        <v>1175</v>
      </c>
      <c r="J139" s="4"/>
      <c r="K139" s="100"/>
      <c r="L139" s="101" t="s">
        <v>2334</v>
      </c>
      <c r="M139" s="101"/>
    </row>
    <row r="140" spans="1:13" ht="15.75" customHeight="1" x14ac:dyDescent="0.4">
      <c r="A140" s="527"/>
      <c r="B140" s="528"/>
      <c r="C140" s="508"/>
      <c r="D140" s="508"/>
      <c r="E140" s="529"/>
      <c r="F140" s="530"/>
      <c r="G140" s="508"/>
      <c r="H140" s="89"/>
      <c r="I140" s="93" t="s">
        <v>1177</v>
      </c>
      <c r="J140" s="4"/>
      <c r="K140" s="100"/>
      <c r="L140" s="101" t="s">
        <v>2334</v>
      </c>
      <c r="M140" s="101"/>
    </row>
    <row r="141" spans="1:13" ht="15.75" customHeight="1" x14ac:dyDescent="0.4">
      <c r="A141" s="527"/>
      <c r="B141" s="528"/>
      <c r="C141" s="508"/>
      <c r="D141" s="508"/>
      <c r="E141" s="529"/>
      <c r="F141" s="530"/>
      <c r="G141" s="508"/>
      <c r="H141" s="89"/>
      <c r="I141" s="93" t="s">
        <v>1179</v>
      </c>
      <c r="J141" s="4"/>
      <c r="K141" s="100"/>
      <c r="L141" s="101" t="s">
        <v>2334</v>
      </c>
      <c r="M141" s="101"/>
    </row>
    <row r="142" spans="1:13" ht="15.75" customHeight="1" x14ac:dyDescent="0.4">
      <c r="A142" s="527"/>
      <c r="B142" s="528"/>
      <c r="C142" s="508"/>
      <c r="D142" s="140"/>
      <c r="E142" s="141"/>
      <c r="F142" s="142"/>
      <c r="G142" s="140"/>
      <c r="H142" s="89"/>
      <c r="I142" s="93" t="s">
        <v>1183</v>
      </c>
      <c r="J142" s="4"/>
      <c r="K142" s="100"/>
      <c r="L142" s="101" t="s">
        <v>2334</v>
      </c>
      <c r="M142" s="101"/>
    </row>
    <row r="143" spans="1:13" ht="15.75" customHeight="1" x14ac:dyDescent="0.4">
      <c r="A143" s="527"/>
      <c r="B143" s="528"/>
      <c r="C143" s="508"/>
      <c r="D143" s="460" t="s">
        <v>1192</v>
      </c>
      <c r="E143" s="474" t="s">
        <v>1812</v>
      </c>
      <c r="F143" s="475"/>
      <c r="G143" s="460"/>
      <c r="H143" s="89"/>
      <c r="I143" s="93" t="s">
        <v>1197</v>
      </c>
      <c r="J143" s="4"/>
      <c r="K143" s="100"/>
      <c r="L143" s="101" t="s">
        <v>2334</v>
      </c>
      <c r="M143" s="101"/>
    </row>
    <row r="144" spans="1:13" ht="15.75" customHeight="1" x14ac:dyDescent="0.4">
      <c r="A144" s="527"/>
      <c r="B144" s="528"/>
      <c r="C144" s="508"/>
      <c r="D144" s="508"/>
      <c r="E144" s="529"/>
      <c r="F144" s="530"/>
      <c r="G144" s="508"/>
      <c r="H144" s="89"/>
      <c r="I144" s="93" t="s">
        <v>1199</v>
      </c>
      <c r="J144" s="4"/>
      <c r="K144" s="100"/>
      <c r="L144" s="101" t="s">
        <v>2334</v>
      </c>
      <c r="M144" s="101"/>
    </row>
    <row r="145" spans="1:13" ht="15.75" customHeight="1" x14ac:dyDescent="0.4">
      <c r="A145" s="527"/>
      <c r="B145" s="528"/>
      <c r="C145" s="508"/>
      <c r="D145" s="508"/>
      <c r="E145" s="529"/>
      <c r="F145" s="530"/>
      <c r="G145" s="508"/>
      <c r="H145" s="89"/>
      <c r="I145" s="93" t="s">
        <v>1201</v>
      </c>
      <c r="J145" s="4"/>
      <c r="K145" s="100"/>
      <c r="L145" s="101" t="s">
        <v>2334</v>
      </c>
      <c r="M145" s="101"/>
    </row>
    <row r="146" spans="1:13" ht="15.75" customHeight="1" x14ac:dyDescent="0.4">
      <c r="A146" s="527"/>
      <c r="B146" s="528"/>
      <c r="C146" s="508"/>
      <c r="D146" s="508"/>
      <c r="E146" s="529"/>
      <c r="F146" s="530"/>
      <c r="G146" s="508"/>
      <c r="H146" s="89"/>
      <c r="I146" s="93" t="s">
        <v>1203</v>
      </c>
      <c r="J146" s="4"/>
      <c r="K146" s="100"/>
      <c r="L146" s="101" t="s">
        <v>2334</v>
      </c>
      <c r="M146" s="101"/>
    </row>
    <row r="147" spans="1:13" ht="15.75" customHeight="1" x14ac:dyDescent="0.4">
      <c r="A147" s="527"/>
      <c r="B147" s="528"/>
      <c r="C147" s="508"/>
      <c r="D147" s="508"/>
      <c r="E147" s="529"/>
      <c r="F147" s="530"/>
      <c r="G147" s="508"/>
      <c r="H147" s="89"/>
      <c r="I147" s="93" t="s">
        <v>1205</v>
      </c>
      <c r="J147" s="4"/>
      <c r="K147" s="100"/>
      <c r="L147" s="101" t="s">
        <v>2334</v>
      </c>
      <c r="M147" s="101"/>
    </row>
    <row r="148" spans="1:13" ht="15.75" customHeight="1" x14ac:dyDescent="0.4">
      <c r="A148" s="527"/>
      <c r="B148" s="528"/>
      <c r="C148" s="508"/>
      <c r="D148" s="508"/>
      <c r="E148" s="529"/>
      <c r="F148" s="530"/>
      <c r="G148" s="508"/>
      <c r="H148" s="89"/>
      <c r="I148" s="93" t="s">
        <v>1212</v>
      </c>
      <c r="J148" s="4"/>
      <c r="K148" s="100"/>
      <c r="L148" s="101" t="s">
        <v>2334</v>
      </c>
      <c r="M148" s="101"/>
    </row>
    <row r="149" spans="1:13" ht="15" customHeight="1" x14ac:dyDescent="0.4">
      <c r="A149" s="527"/>
      <c r="B149" s="528"/>
      <c r="C149" s="508"/>
      <c r="D149" s="508"/>
      <c r="E149" s="529"/>
      <c r="F149" s="530"/>
      <c r="G149" s="508"/>
      <c r="H149" s="89"/>
      <c r="I149" s="93" t="s">
        <v>1214</v>
      </c>
      <c r="J149" s="4" t="s">
        <v>1151</v>
      </c>
      <c r="K149" s="100"/>
      <c r="L149" s="101" t="s">
        <v>2334</v>
      </c>
      <c r="M149" s="101"/>
    </row>
    <row r="150" spans="1:13" ht="15.75" customHeight="1" x14ac:dyDescent="0.4">
      <c r="A150" s="527"/>
      <c r="B150" s="528"/>
      <c r="C150" s="508"/>
      <c r="D150" s="508"/>
      <c r="E150" s="529"/>
      <c r="F150" s="530"/>
      <c r="G150" s="508"/>
      <c r="H150" s="89"/>
      <c r="I150" s="93" t="s">
        <v>1216</v>
      </c>
      <c r="J150" s="4" t="s">
        <v>1151</v>
      </c>
      <c r="K150" s="100"/>
      <c r="L150" s="101" t="s">
        <v>2334</v>
      </c>
      <c r="M150" s="101"/>
    </row>
    <row r="151" spans="1:13" ht="15.75" customHeight="1" x14ac:dyDescent="0.4">
      <c r="A151" s="527"/>
      <c r="B151" s="528"/>
      <c r="C151" s="508"/>
      <c r="D151" s="508"/>
      <c r="E151" s="529"/>
      <c r="F151" s="530"/>
      <c r="G151" s="508"/>
      <c r="H151" s="93"/>
      <c r="I151" s="93" t="s">
        <v>1218</v>
      </c>
      <c r="J151" s="4" t="s">
        <v>1151</v>
      </c>
      <c r="K151" s="100"/>
      <c r="L151" s="101" t="s">
        <v>2334</v>
      </c>
      <c r="M151" s="101"/>
    </row>
    <row r="152" spans="1:13" ht="15" customHeight="1" x14ac:dyDescent="0.4">
      <c r="A152" s="527"/>
      <c r="B152" s="528"/>
      <c r="C152" s="508"/>
      <c r="D152" s="508"/>
      <c r="E152" s="529"/>
      <c r="F152" s="530"/>
      <c r="G152" s="508"/>
      <c r="H152" s="89"/>
      <c r="I152" s="93" t="s">
        <v>1222</v>
      </c>
      <c r="J152" s="4" t="s">
        <v>1166</v>
      </c>
      <c r="K152" s="100"/>
      <c r="L152" s="101" t="s">
        <v>2334</v>
      </c>
      <c r="M152" s="101"/>
    </row>
    <row r="153" spans="1:13" ht="15.75" customHeight="1" x14ac:dyDescent="0.4">
      <c r="A153" s="527"/>
      <c r="B153" s="528"/>
      <c r="C153" s="508"/>
      <c r="D153" s="508"/>
      <c r="E153" s="529"/>
      <c r="F153" s="530"/>
      <c r="G153" s="508"/>
      <c r="H153" s="89"/>
      <c r="I153" s="93" t="s">
        <v>1225</v>
      </c>
      <c r="J153" s="4" t="s">
        <v>1166</v>
      </c>
      <c r="K153" s="100"/>
      <c r="L153" s="101" t="s">
        <v>2334</v>
      </c>
      <c r="M153" s="101"/>
    </row>
    <row r="154" spans="1:13" ht="15.75" customHeight="1" x14ac:dyDescent="0.4">
      <c r="A154" s="527"/>
      <c r="B154" s="528"/>
      <c r="C154" s="508"/>
      <c r="D154" s="508"/>
      <c r="E154" s="529"/>
      <c r="F154" s="530"/>
      <c r="G154" s="508"/>
      <c r="H154" s="89"/>
      <c r="I154" s="93" t="s">
        <v>1227</v>
      </c>
      <c r="J154" s="4" t="s">
        <v>1166</v>
      </c>
      <c r="K154" s="100"/>
      <c r="L154" s="101" t="s">
        <v>2334</v>
      </c>
      <c r="M154" s="101"/>
    </row>
    <row r="155" spans="1:13" ht="15.75" customHeight="1" x14ac:dyDescent="0.4">
      <c r="A155" s="527"/>
      <c r="B155" s="528"/>
      <c r="C155" s="508"/>
      <c r="D155" s="508"/>
      <c r="E155" s="529"/>
      <c r="F155" s="530"/>
      <c r="G155" s="508"/>
      <c r="H155" s="89"/>
      <c r="I155" s="93" t="s">
        <v>1229</v>
      </c>
      <c r="J155" s="4" t="s">
        <v>1166</v>
      </c>
      <c r="K155" s="100"/>
      <c r="L155" s="101" t="s">
        <v>2334</v>
      </c>
      <c r="M155" s="101"/>
    </row>
    <row r="156" spans="1:13" ht="15.75" customHeight="1" x14ac:dyDescent="0.4">
      <c r="A156" s="527"/>
      <c r="B156" s="528"/>
      <c r="C156" s="508"/>
      <c r="D156" s="508"/>
      <c r="E156" s="529"/>
      <c r="F156" s="530"/>
      <c r="G156" s="508"/>
      <c r="H156" s="89"/>
      <c r="I156" s="93" t="s">
        <v>1231</v>
      </c>
      <c r="J156" s="4" t="s">
        <v>1166</v>
      </c>
      <c r="K156" s="100"/>
      <c r="L156" s="101" t="s">
        <v>2334</v>
      </c>
      <c r="M156" s="101"/>
    </row>
    <row r="157" spans="1:13" ht="15.75" customHeight="1" x14ac:dyDescent="0.4">
      <c r="A157" s="527"/>
      <c r="B157" s="528"/>
      <c r="C157" s="508"/>
      <c r="D157" s="508"/>
      <c r="E157" s="529"/>
      <c r="F157" s="530"/>
      <c r="G157" s="140"/>
      <c r="H157" s="89"/>
      <c r="I157" s="93" t="s">
        <v>1233</v>
      </c>
      <c r="J157" s="4" t="s">
        <v>1166</v>
      </c>
      <c r="K157" s="100"/>
      <c r="L157" s="101" t="s">
        <v>2334</v>
      </c>
      <c r="M157" s="101"/>
    </row>
    <row r="158" spans="1:13" ht="15.75" customHeight="1" x14ac:dyDescent="0.4">
      <c r="A158" s="527"/>
      <c r="B158" s="528"/>
      <c r="C158" s="508"/>
      <c r="D158" s="460" t="s">
        <v>1291</v>
      </c>
      <c r="E158" s="474" t="s">
        <v>1292</v>
      </c>
      <c r="F158" s="475"/>
      <c r="G158" s="460"/>
      <c r="H158" s="93"/>
      <c r="I158" s="93" t="s">
        <v>1294</v>
      </c>
      <c r="J158" s="4" t="s">
        <v>1264</v>
      </c>
      <c r="K158" s="100"/>
      <c r="L158" s="101" t="s">
        <v>2334</v>
      </c>
      <c r="M158" s="101"/>
    </row>
    <row r="159" spans="1:13" ht="15.75" customHeight="1" x14ac:dyDescent="0.4">
      <c r="A159" s="527"/>
      <c r="B159" s="528"/>
      <c r="C159" s="508"/>
      <c r="D159" s="508"/>
      <c r="E159" s="529"/>
      <c r="F159" s="530"/>
      <c r="G159" s="508"/>
      <c r="H159" s="89"/>
      <c r="I159" s="93" t="s">
        <v>1296</v>
      </c>
      <c r="J159" s="4" t="s">
        <v>1166</v>
      </c>
      <c r="K159" s="100"/>
      <c r="L159" s="101" t="s">
        <v>2334</v>
      </c>
      <c r="M159" s="101"/>
    </row>
    <row r="160" spans="1:13" ht="15.75" customHeight="1" x14ac:dyDescent="0.4">
      <c r="A160" s="527"/>
      <c r="B160" s="528"/>
      <c r="C160" s="508"/>
      <c r="D160" s="508"/>
      <c r="E160" s="529"/>
      <c r="F160" s="530"/>
      <c r="G160" s="508"/>
      <c r="H160" s="89"/>
      <c r="I160" s="93" t="s">
        <v>1814</v>
      </c>
      <c r="J160" s="4" t="s">
        <v>1166</v>
      </c>
      <c r="K160" s="100"/>
      <c r="L160" s="101" t="s">
        <v>2334</v>
      </c>
      <c r="M160" s="101"/>
    </row>
    <row r="161" spans="1:13" ht="15.75" customHeight="1" x14ac:dyDescent="0.4">
      <c r="A161" s="527"/>
      <c r="B161" s="528"/>
      <c r="C161" s="508"/>
      <c r="D161" s="508"/>
      <c r="E161" s="529"/>
      <c r="F161" s="530"/>
      <c r="G161" s="508"/>
      <c r="H161" s="474"/>
      <c r="I161" s="531" t="s">
        <v>1303</v>
      </c>
      <c r="J161" s="4" t="s">
        <v>1166</v>
      </c>
      <c r="K161" s="100"/>
      <c r="L161" s="101" t="s">
        <v>2334</v>
      </c>
      <c r="M161" s="101"/>
    </row>
    <row r="162" spans="1:13" ht="15" customHeight="1" x14ac:dyDescent="0.4">
      <c r="A162" s="527"/>
      <c r="B162" s="467"/>
      <c r="C162" s="467" t="s">
        <v>2423</v>
      </c>
      <c r="D162" s="460"/>
      <c r="E162" s="474" t="s">
        <v>1815</v>
      </c>
      <c r="F162" s="139"/>
      <c r="G162" s="90"/>
      <c r="H162" s="89"/>
      <c r="I162" s="89" t="s">
        <v>1816</v>
      </c>
      <c r="J162" s="4"/>
      <c r="K162" s="100"/>
      <c r="L162" s="101"/>
      <c r="M162" s="101"/>
    </row>
    <row r="163" spans="1:13" ht="15.75" customHeight="1" x14ac:dyDescent="0.4">
      <c r="A163" s="527"/>
      <c r="B163" s="528"/>
      <c r="C163" s="528"/>
      <c r="D163" s="508"/>
      <c r="E163" s="529"/>
      <c r="F163" s="139"/>
      <c r="G163" s="90"/>
      <c r="H163" s="89"/>
      <c r="I163" s="89" t="s">
        <v>1354</v>
      </c>
      <c r="J163" s="4"/>
      <c r="K163" s="100"/>
      <c r="L163" s="101"/>
      <c r="M163" s="101"/>
    </row>
    <row r="164" spans="1:13" ht="15.75" customHeight="1" x14ac:dyDescent="0.4">
      <c r="A164" s="527"/>
      <c r="B164" s="528"/>
      <c r="C164" s="143"/>
      <c r="D164" s="140"/>
      <c r="E164" s="141"/>
      <c r="F164" s="139"/>
      <c r="G164" s="90"/>
      <c r="H164" s="89"/>
      <c r="I164" s="89" t="s">
        <v>1817</v>
      </c>
      <c r="J164" s="4"/>
      <c r="K164" s="100"/>
      <c r="L164" s="101"/>
      <c r="M164" s="101"/>
    </row>
    <row r="165" spans="1:13" ht="30" customHeight="1" x14ac:dyDescent="0.4">
      <c r="A165" s="527"/>
      <c r="B165" s="528"/>
      <c r="C165" s="532" t="s">
        <v>2424</v>
      </c>
      <c r="D165" s="532" t="s">
        <v>703</v>
      </c>
      <c r="E165" s="533" t="s">
        <v>2305</v>
      </c>
      <c r="F165" s="533" t="s">
        <v>596</v>
      </c>
      <c r="G165" s="533" t="s">
        <v>596</v>
      </c>
      <c r="H165" s="144" t="s">
        <v>2390</v>
      </c>
      <c r="I165" s="144" t="s">
        <v>710</v>
      </c>
      <c r="J165" s="129"/>
      <c r="K165" s="129"/>
      <c r="L165" s="101" t="s">
        <v>2334</v>
      </c>
      <c r="M165" s="101"/>
    </row>
    <row r="166" spans="1:13" ht="15.75" customHeight="1" x14ac:dyDescent="0.4">
      <c r="A166" s="527"/>
      <c r="B166" s="528"/>
      <c r="C166" s="534"/>
      <c r="D166" s="534"/>
      <c r="E166" s="535"/>
      <c r="F166" s="535"/>
      <c r="G166" s="535"/>
      <c r="H166" s="144" t="s">
        <v>2391</v>
      </c>
      <c r="I166" s="144" t="s">
        <v>1778</v>
      </c>
      <c r="J166" s="129"/>
      <c r="K166" s="129"/>
      <c r="L166" s="101" t="s">
        <v>2334</v>
      </c>
      <c r="M166" s="101"/>
    </row>
    <row r="167" spans="1:13" ht="15.75" customHeight="1" x14ac:dyDescent="0.4">
      <c r="A167" s="527"/>
      <c r="B167" s="528"/>
      <c r="C167" s="534"/>
      <c r="D167" s="534"/>
      <c r="E167" s="535"/>
      <c r="F167" s="535"/>
      <c r="G167" s="535"/>
      <c r="H167" s="144" t="s">
        <v>2392</v>
      </c>
      <c r="I167" s="144" t="s">
        <v>1779</v>
      </c>
      <c r="J167" s="129"/>
      <c r="K167" s="129"/>
      <c r="L167" s="101" t="s">
        <v>2334</v>
      </c>
      <c r="M167" s="101"/>
    </row>
    <row r="168" spans="1:13" ht="15.75" customHeight="1" x14ac:dyDescent="0.4">
      <c r="A168" s="527"/>
      <c r="B168" s="528"/>
      <c r="C168" s="534"/>
      <c r="D168" s="145"/>
      <c r="E168" s="146"/>
      <c r="F168" s="146"/>
      <c r="G168" s="146"/>
      <c r="H168" s="144" t="s">
        <v>2393</v>
      </c>
      <c r="I168" s="144" t="s">
        <v>706</v>
      </c>
      <c r="J168" s="129"/>
      <c r="K168" s="129"/>
      <c r="L168" s="101" t="s">
        <v>2339</v>
      </c>
      <c r="M168" s="101" t="s">
        <v>2334</v>
      </c>
    </row>
    <row r="169" spans="1:13" ht="15.75" customHeight="1" x14ac:dyDescent="0.4">
      <c r="A169" s="527"/>
      <c r="B169" s="528"/>
      <c r="C169" s="534"/>
      <c r="D169" s="147" t="s">
        <v>757</v>
      </c>
      <c r="E169" s="144" t="s">
        <v>2306</v>
      </c>
      <c r="F169" s="148" t="s">
        <v>596</v>
      </c>
      <c r="G169" s="144" t="s">
        <v>596</v>
      </c>
      <c r="H169" s="144" t="s">
        <v>759</v>
      </c>
      <c r="I169" s="144" t="s">
        <v>2306</v>
      </c>
      <c r="J169" s="129"/>
      <c r="K169" s="129"/>
      <c r="L169" s="101" t="s">
        <v>2334</v>
      </c>
      <c r="M169" s="101"/>
    </row>
    <row r="170" spans="1:13" ht="15.75" customHeight="1" x14ac:dyDescent="0.4">
      <c r="A170" s="527"/>
      <c r="B170" s="528"/>
      <c r="C170" s="534"/>
      <c r="D170" s="149" t="s">
        <v>2309</v>
      </c>
      <c r="E170" s="150" t="s">
        <v>758</v>
      </c>
      <c r="F170" s="151" t="s">
        <v>364</v>
      </c>
      <c r="G170" s="150" t="s">
        <v>364</v>
      </c>
      <c r="H170" s="149" t="s">
        <v>2396</v>
      </c>
      <c r="I170" s="150" t="s">
        <v>1780</v>
      </c>
      <c r="J170" s="151"/>
      <c r="K170" s="151"/>
      <c r="L170" s="152" t="s">
        <v>2339</v>
      </c>
      <c r="M170" s="152" t="s">
        <v>2334</v>
      </c>
    </row>
    <row r="171" spans="1:13" ht="15.75" customHeight="1" x14ac:dyDescent="0.4">
      <c r="A171" s="527"/>
      <c r="B171" s="143"/>
      <c r="C171" s="145"/>
      <c r="D171" s="149"/>
      <c r="E171" s="150"/>
      <c r="F171" s="151"/>
      <c r="G171" s="150"/>
      <c r="H171" s="149" t="s">
        <v>2397</v>
      </c>
      <c r="I171" s="150" t="s">
        <v>767</v>
      </c>
      <c r="J171" s="151"/>
      <c r="K171" s="151"/>
      <c r="L171" s="152" t="s">
        <v>2334</v>
      </c>
      <c r="M171" s="152"/>
    </row>
    <row r="172" spans="1:13" ht="15.75" customHeight="1" x14ac:dyDescent="0.4">
      <c r="A172" s="527"/>
      <c r="B172" s="460" t="s">
        <v>1329</v>
      </c>
      <c r="C172" s="460" t="s">
        <v>2321</v>
      </c>
      <c r="D172" s="90" t="s">
        <v>1335</v>
      </c>
      <c r="E172" s="89" t="s">
        <v>1816</v>
      </c>
      <c r="F172" s="139"/>
      <c r="G172" s="89" t="s">
        <v>1530</v>
      </c>
      <c r="H172" s="89"/>
      <c r="I172" s="89" t="s">
        <v>1816</v>
      </c>
      <c r="J172" s="4" t="s">
        <v>35</v>
      </c>
      <c r="K172" s="100" t="s">
        <v>2425</v>
      </c>
      <c r="L172" s="101" t="s">
        <v>2339</v>
      </c>
      <c r="M172" s="101" t="s">
        <v>2339</v>
      </c>
    </row>
    <row r="173" spans="1:13" ht="15.75" customHeight="1" x14ac:dyDescent="0.4">
      <c r="A173" s="527"/>
      <c r="B173" s="508"/>
      <c r="C173" s="508"/>
      <c r="D173" s="90" t="s">
        <v>1338</v>
      </c>
      <c r="E173" s="89" t="s">
        <v>2322</v>
      </c>
      <c r="F173" s="460"/>
      <c r="G173" s="89" t="s">
        <v>1530</v>
      </c>
      <c r="H173" s="89"/>
      <c r="I173" s="89" t="s">
        <v>2426</v>
      </c>
      <c r="J173" s="4" t="s">
        <v>35</v>
      </c>
      <c r="K173" s="100" t="s">
        <v>2427</v>
      </c>
      <c r="L173" s="101" t="s">
        <v>2339</v>
      </c>
      <c r="M173" s="101" t="s">
        <v>2339</v>
      </c>
    </row>
    <row r="174" spans="1:13" ht="15.75" customHeight="1" x14ac:dyDescent="0.4">
      <c r="A174" s="527"/>
      <c r="B174" s="508"/>
      <c r="C174" s="508"/>
      <c r="D174" s="90"/>
      <c r="E174" s="89"/>
      <c r="F174" s="140"/>
      <c r="G174" s="89"/>
      <c r="H174" s="89"/>
      <c r="I174" s="89" t="s">
        <v>2428</v>
      </c>
      <c r="J174" s="4" t="s">
        <v>35</v>
      </c>
      <c r="K174" s="100" t="s">
        <v>2429</v>
      </c>
      <c r="L174" s="101" t="s">
        <v>2339</v>
      </c>
      <c r="M174" s="101" t="s">
        <v>2339</v>
      </c>
    </row>
    <row r="175" spans="1:13" ht="15.75" customHeight="1" x14ac:dyDescent="0.4">
      <c r="A175" s="527"/>
      <c r="B175" s="140"/>
      <c r="C175" s="140"/>
      <c r="D175" s="90" t="s">
        <v>1350</v>
      </c>
      <c r="E175" s="89" t="s">
        <v>1817</v>
      </c>
      <c r="F175" s="139"/>
      <c r="G175" s="89" t="s">
        <v>1530</v>
      </c>
      <c r="H175" s="139"/>
      <c r="I175" s="89" t="s">
        <v>1817</v>
      </c>
      <c r="J175" s="4" t="s">
        <v>35</v>
      </c>
      <c r="K175" s="100" t="s">
        <v>2430</v>
      </c>
      <c r="L175" s="101" t="s">
        <v>2339</v>
      </c>
      <c r="M175" s="101" t="s">
        <v>2339</v>
      </c>
    </row>
    <row r="176" spans="1:13" ht="15.75" customHeight="1" x14ac:dyDescent="0.4">
      <c r="A176" s="527"/>
      <c r="B176" s="90" t="s">
        <v>1379</v>
      </c>
      <c r="C176" s="90" t="s">
        <v>2323</v>
      </c>
      <c r="D176" s="460" t="s">
        <v>1382</v>
      </c>
      <c r="E176" s="91" t="s">
        <v>2431</v>
      </c>
      <c r="F176" s="460"/>
      <c r="G176" s="89" t="s">
        <v>1530</v>
      </c>
      <c r="H176" s="89"/>
      <c r="I176" s="89" t="s">
        <v>2432</v>
      </c>
      <c r="J176" s="4" t="s">
        <v>2324</v>
      </c>
      <c r="K176" s="100"/>
      <c r="L176" s="101" t="s">
        <v>2339</v>
      </c>
      <c r="M176" s="101" t="s">
        <v>2339</v>
      </c>
    </row>
    <row r="177" spans="1:13" ht="15.75" customHeight="1" x14ac:dyDescent="0.4">
      <c r="A177" s="527"/>
      <c r="B177" s="90"/>
      <c r="C177" s="90"/>
      <c r="D177" s="508"/>
      <c r="E177" s="91"/>
      <c r="F177" s="508"/>
      <c r="G177" s="89"/>
      <c r="H177" s="89"/>
      <c r="I177" s="89" t="s">
        <v>1821</v>
      </c>
      <c r="J177" s="4"/>
      <c r="K177" s="100"/>
      <c r="L177" s="101" t="s">
        <v>2339</v>
      </c>
      <c r="M177" s="101" t="s">
        <v>2339</v>
      </c>
    </row>
    <row r="178" spans="1:13" ht="15.75" customHeight="1" x14ac:dyDescent="0.4">
      <c r="A178" s="527"/>
      <c r="B178" s="90"/>
      <c r="C178" s="90"/>
      <c r="D178" s="508"/>
      <c r="E178" s="91"/>
      <c r="F178" s="508"/>
      <c r="G178" s="89"/>
      <c r="H178" s="89"/>
      <c r="I178" s="89" t="s">
        <v>1822</v>
      </c>
      <c r="J178" s="4" t="s">
        <v>2324</v>
      </c>
      <c r="K178" s="100"/>
      <c r="L178" s="101" t="s">
        <v>2339</v>
      </c>
      <c r="M178" s="101" t="s">
        <v>2339</v>
      </c>
    </row>
    <row r="179" spans="1:13" ht="15.75" customHeight="1" x14ac:dyDescent="0.4">
      <c r="A179" s="527"/>
      <c r="B179" s="90"/>
      <c r="C179" s="90"/>
      <c r="D179" s="508"/>
      <c r="E179" s="91"/>
      <c r="F179" s="508"/>
      <c r="G179" s="89"/>
      <c r="H179" s="89"/>
      <c r="I179" s="89" t="s">
        <v>1823</v>
      </c>
      <c r="J179" s="4" t="s">
        <v>2324</v>
      </c>
      <c r="K179" s="100"/>
      <c r="L179" s="101" t="s">
        <v>2339</v>
      </c>
      <c r="M179" s="101" t="s">
        <v>2339</v>
      </c>
    </row>
    <row r="180" spans="1:13" ht="15.75" customHeight="1" x14ac:dyDescent="0.4">
      <c r="A180" s="527"/>
      <c r="B180" s="90"/>
      <c r="C180" s="90"/>
      <c r="D180" s="140"/>
      <c r="E180" s="91"/>
      <c r="F180" s="508"/>
      <c r="G180" s="89"/>
      <c r="H180" s="89"/>
      <c r="I180" s="89" t="s">
        <v>2433</v>
      </c>
      <c r="J180" s="4" t="s">
        <v>2434</v>
      </c>
      <c r="K180" s="100"/>
      <c r="L180" s="101" t="s">
        <v>2339</v>
      </c>
      <c r="M180" s="101" t="s">
        <v>2334</v>
      </c>
    </row>
    <row r="181" spans="1:13" ht="15.75" customHeight="1" x14ac:dyDescent="0.4">
      <c r="A181" s="527"/>
      <c r="B181" s="90"/>
      <c r="C181" s="90"/>
      <c r="D181" s="460" t="s">
        <v>1401</v>
      </c>
      <c r="E181" s="91" t="s">
        <v>1820</v>
      </c>
      <c r="F181" s="508"/>
      <c r="G181" s="89"/>
      <c r="H181" s="89"/>
      <c r="I181" s="89" t="s">
        <v>1502</v>
      </c>
      <c r="J181" s="4" t="s">
        <v>2434</v>
      </c>
      <c r="K181" s="100"/>
      <c r="L181" s="101" t="s">
        <v>2339</v>
      </c>
      <c r="M181" s="101" t="s">
        <v>2334</v>
      </c>
    </row>
    <row r="182" spans="1:13" ht="15.75" customHeight="1" x14ac:dyDescent="0.4">
      <c r="A182" s="527"/>
      <c r="B182" s="90"/>
      <c r="C182" s="90"/>
      <c r="D182" s="508"/>
      <c r="E182" s="91"/>
      <c r="F182" s="508"/>
      <c r="G182" s="89"/>
      <c r="H182" s="89"/>
      <c r="I182" s="89" t="s">
        <v>2435</v>
      </c>
      <c r="J182" s="4" t="s">
        <v>2434</v>
      </c>
      <c r="K182" s="100"/>
      <c r="L182" s="101" t="s">
        <v>2339</v>
      </c>
      <c r="M182" s="101" t="s">
        <v>2334</v>
      </c>
    </row>
    <row r="183" spans="1:13" ht="15.75" customHeight="1" x14ac:dyDescent="0.4">
      <c r="A183" s="527"/>
      <c r="B183" s="90"/>
      <c r="C183" s="90"/>
      <c r="D183" s="508"/>
      <c r="E183" s="91"/>
      <c r="F183" s="508"/>
      <c r="G183" s="89"/>
      <c r="H183" s="89"/>
      <c r="I183" s="89" t="s">
        <v>2436</v>
      </c>
      <c r="J183" s="4" t="s">
        <v>2434</v>
      </c>
      <c r="K183" s="100"/>
      <c r="L183" s="101" t="s">
        <v>2334</v>
      </c>
      <c r="M183" s="101"/>
    </row>
    <row r="184" spans="1:13" ht="15.75" customHeight="1" x14ac:dyDescent="0.4">
      <c r="A184" s="527"/>
      <c r="B184" s="90"/>
      <c r="C184" s="90"/>
      <c r="D184" s="140"/>
      <c r="E184" s="91"/>
      <c r="F184" s="508"/>
      <c r="G184" s="89"/>
      <c r="H184" s="89"/>
      <c r="I184" s="89" t="s">
        <v>1825</v>
      </c>
      <c r="J184" s="4" t="s">
        <v>2324</v>
      </c>
      <c r="K184" s="100"/>
      <c r="L184" s="101" t="s">
        <v>2339</v>
      </c>
      <c r="M184" s="101" t="s">
        <v>2339</v>
      </c>
    </row>
    <row r="185" spans="1:13" ht="15.75" customHeight="1" x14ac:dyDescent="0.4">
      <c r="A185" s="527"/>
      <c r="B185" s="90"/>
      <c r="C185" s="90"/>
      <c r="D185" s="460" t="s">
        <v>1444</v>
      </c>
      <c r="E185" s="91" t="s">
        <v>1824</v>
      </c>
      <c r="F185" s="508"/>
      <c r="G185" s="89"/>
      <c r="H185" s="89"/>
      <c r="I185" s="89" t="s">
        <v>1826</v>
      </c>
      <c r="J185" s="4" t="s">
        <v>2324</v>
      </c>
      <c r="K185" s="100"/>
      <c r="L185" s="101" t="s">
        <v>2339</v>
      </c>
      <c r="M185" s="101" t="s">
        <v>2339</v>
      </c>
    </row>
    <row r="186" spans="1:13" ht="15.75" customHeight="1" x14ac:dyDescent="0.4">
      <c r="A186" s="527"/>
      <c r="B186" s="90"/>
      <c r="C186" s="90"/>
      <c r="D186" s="508"/>
      <c r="E186" s="91"/>
      <c r="F186" s="508"/>
      <c r="G186" s="89"/>
      <c r="H186" s="89"/>
      <c r="I186" s="89" t="s">
        <v>1453</v>
      </c>
      <c r="J186" s="4" t="s">
        <v>2324</v>
      </c>
      <c r="K186" s="100"/>
      <c r="L186" s="101" t="s">
        <v>2339</v>
      </c>
      <c r="M186" s="101" t="s">
        <v>2339</v>
      </c>
    </row>
    <row r="187" spans="1:13" ht="15.75" customHeight="1" x14ac:dyDescent="0.4">
      <c r="A187" s="527"/>
      <c r="B187" s="90"/>
      <c r="C187" s="90"/>
      <c r="D187" s="508"/>
      <c r="E187" s="91"/>
      <c r="F187" s="508"/>
      <c r="G187" s="89"/>
      <c r="H187" s="89"/>
      <c r="I187" s="89" t="s">
        <v>1455</v>
      </c>
      <c r="J187" s="4" t="s">
        <v>2324</v>
      </c>
      <c r="K187" s="100"/>
      <c r="L187" s="101" t="s">
        <v>2339</v>
      </c>
      <c r="M187" s="101" t="s">
        <v>2339</v>
      </c>
    </row>
    <row r="188" spans="1:13" ht="15.75" customHeight="1" x14ac:dyDescent="0.4">
      <c r="A188" s="527"/>
      <c r="B188" s="90"/>
      <c r="C188" s="90"/>
      <c r="D188" s="508"/>
      <c r="E188" s="91"/>
      <c r="F188" s="508"/>
      <c r="G188" s="89"/>
      <c r="H188" s="89"/>
      <c r="I188" s="89" t="s">
        <v>1460</v>
      </c>
      <c r="J188" s="4" t="s">
        <v>2324</v>
      </c>
      <c r="K188" s="100"/>
      <c r="L188" s="101" t="s">
        <v>2339</v>
      </c>
      <c r="M188" s="101" t="s">
        <v>2339</v>
      </c>
    </row>
    <row r="189" spans="1:13" ht="15.75" customHeight="1" x14ac:dyDescent="0.4">
      <c r="A189" s="527"/>
      <c r="B189" s="90"/>
      <c r="C189" s="90"/>
      <c r="D189" s="508"/>
      <c r="E189" s="91"/>
      <c r="F189" s="508"/>
      <c r="G189" s="89"/>
      <c r="H189" s="89"/>
      <c r="I189" s="89" t="s">
        <v>1472</v>
      </c>
      <c r="J189" s="4" t="s">
        <v>2324</v>
      </c>
      <c r="K189" s="100"/>
      <c r="L189" s="101" t="s">
        <v>2339</v>
      </c>
      <c r="M189" s="101" t="s">
        <v>2339</v>
      </c>
    </row>
    <row r="190" spans="1:13" ht="15.75" customHeight="1" x14ac:dyDescent="0.4">
      <c r="A190" s="527"/>
      <c r="B190" s="90"/>
      <c r="C190" s="90"/>
      <c r="D190" s="508"/>
      <c r="E190" s="91"/>
      <c r="F190" s="508"/>
      <c r="G190" s="89"/>
      <c r="H190" s="89"/>
      <c r="I190" s="89" t="s">
        <v>1474</v>
      </c>
      <c r="J190" s="4" t="s">
        <v>2324</v>
      </c>
      <c r="K190" s="100"/>
      <c r="L190" s="101" t="s">
        <v>2339</v>
      </c>
      <c r="M190" s="101" t="s">
        <v>2339</v>
      </c>
    </row>
    <row r="191" spans="1:13" ht="15.75" customHeight="1" x14ac:dyDescent="0.4">
      <c r="A191" s="527"/>
      <c r="B191" s="90"/>
      <c r="C191" s="90"/>
      <c r="D191" s="140"/>
      <c r="E191" s="91"/>
      <c r="F191" s="508"/>
      <c r="G191" s="89"/>
      <c r="H191" s="89"/>
      <c r="I191" s="89" t="s">
        <v>1462</v>
      </c>
      <c r="J191" s="4" t="s">
        <v>2324</v>
      </c>
      <c r="K191" s="100"/>
      <c r="L191" s="101" t="s">
        <v>2334</v>
      </c>
      <c r="M191" s="101" t="s">
        <v>2339</v>
      </c>
    </row>
    <row r="192" spans="1:13" ht="15.75" customHeight="1" x14ac:dyDescent="0.4">
      <c r="A192" s="527"/>
      <c r="B192" s="90"/>
      <c r="C192" s="90"/>
      <c r="D192" s="460" t="s">
        <v>1464</v>
      </c>
      <c r="E192" s="91" t="s">
        <v>1478</v>
      </c>
      <c r="F192" s="508"/>
      <c r="G192" s="89"/>
      <c r="H192" s="89"/>
      <c r="I192" s="89" t="s">
        <v>1828</v>
      </c>
      <c r="J192" s="4" t="s">
        <v>2324</v>
      </c>
      <c r="K192" s="100"/>
      <c r="L192" s="101" t="s">
        <v>2339</v>
      </c>
      <c r="M192" s="101" t="s">
        <v>2339</v>
      </c>
    </row>
    <row r="193" spans="1:13" ht="15.75" customHeight="1" x14ac:dyDescent="0.4">
      <c r="A193" s="527"/>
      <c r="B193" s="90"/>
      <c r="C193" s="90"/>
      <c r="D193" s="508"/>
      <c r="E193" s="91"/>
      <c r="F193" s="508"/>
      <c r="G193" s="89"/>
      <c r="H193" s="89"/>
      <c r="I193" s="89" t="s">
        <v>1829</v>
      </c>
      <c r="J193" s="4" t="s">
        <v>2324</v>
      </c>
      <c r="K193" s="100"/>
      <c r="L193" s="101" t="s">
        <v>2334</v>
      </c>
      <c r="M193" s="101"/>
    </row>
    <row r="194" spans="1:13" ht="15.75" customHeight="1" x14ac:dyDescent="0.4">
      <c r="A194" s="527"/>
      <c r="B194" s="90"/>
      <c r="C194" s="90"/>
      <c r="D194" s="508"/>
      <c r="E194" s="91"/>
      <c r="F194" s="508"/>
      <c r="G194" s="89"/>
      <c r="H194" s="89"/>
      <c r="I194" s="89" t="s">
        <v>1830</v>
      </c>
      <c r="J194" s="4" t="s">
        <v>2324</v>
      </c>
      <c r="K194" s="100"/>
      <c r="L194" s="101" t="s">
        <v>2334</v>
      </c>
      <c r="M194" s="101"/>
    </row>
    <row r="195" spans="1:13" ht="15.75" customHeight="1" x14ac:dyDescent="0.4">
      <c r="A195" s="527"/>
      <c r="B195" s="90"/>
      <c r="C195" s="90"/>
      <c r="D195" s="508"/>
      <c r="E195" s="91"/>
      <c r="F195" s="508"/>
      <c r="G195" s="89"/>
      <c r="H195" s="89"/>
      <c r="I195" s="89" t="s">
        <v>1831</v>
      </c>
      <c r="J195" s="4" t="s">
        <v>2324</v>
      </c>
      <c r="K195" s="100"/>
      <c r="L195" s="101" t="s">
        <v>2334</v>
      </c>
      <c r="M195" s="101"/>
    </row>
    <row r="196" spans="1:13" ht="15.75" customHeight="1" x14ac:dyDescent="0.4">
      <c r="A196" s="527"/>
      <c r="B196" s="90"/>
      <c r="C196" s="90"/>
      <c r="D196" s="508"/>
      <c r="E196" s="91"/>
      <c r="F196" s="508"/>
      <c r="G196" s="89"/>
      <c r="H196" s="89"/>
      <c r="I196" s="89" t="s">
        <v>1832</v>
      </c>
      <c r="J196" s="4" t="s">
        <v>2324</v>
      </c>
      <c r="K196" s="100"/>
      <c r="L196" s="101" t="s">
        <v>2334</v>
      </c>
      <c r="M196" s="101"/>
    </row>
    <row r="197" spans="1:13" ht="15" customHeight="1" x14ac:dyDescent="0.4">
      <c r="A197" s="527"/>
      <c r="B197" s="90"/>
      <c r="C197" s="90"/>
      <c r="D197" s="140"/>
      <c r="E197" s="91"/>
      <c r="F197" s="140"/>
      <c r="G197" s="89"/>
      <c r="H197" s="89"/>
      <c r="I197" s="93" t="s">
        <v>1491</v>
      </c>
      <c r="J197" s="4" t="s">
        <v>2437</v>
      </c>
      <c r="K197" s="100" t="s">
        <v>2438</v>
      </c>
      <c r="L197" s="101" t="s">
        <v>2339</v>
      </c>
      <c r="M197" s="101" t="s">
        <v>2339</v>
      </c>
    </row>
    <row r="198" spans="1:13" ht="15.75" customHeight="1" x14ac:dyDescent="0.4">
      <c r="A198" s="527"/>
      <c r="B198" s="461" t="s">
        <v>1503</v>
      </c>
      <c r="C198" s="461" t="s">
        <v>1504</v>
      </c>
      <c r="D198" s="88" t="s">
        <v>1506</v>
      </c>
      <c r="E198" s="91" t="s">
        <v>1507</v>
      </c>
      <c r="F198" s="475" t="s">
        <v>2325</v>
      </c>
      <c r="G198" s="474" t="s">
        <v>2325</v>
      </c>
      <c r="H198" s="91"/>
      <c r="I198" s="153" t="s">
        <v>1509</v>
      </c>
      <c r="J198" s="4" t="s">
        <v>2325</v>
      </c>
      <c r="K198" s="100"/>
      <c r="L198" s="101" t="s">
        <v>2334</v>
      </c>
      <c r="M198" s="101"/>
    </row>
    <row r="199" spans="1:13" ht="15.75" customHeight="1" x14ac:dyDescent="0.4">
      <c r="A199" s="527"/>
      <c r="B199" s="527"/>
      <c r="C199" s="527"/>
      <c r="D199" s="88"/>
      <c r="E199" s="91"/>
      <c r="F199" s="142"/>
      <c r="G199" s="141"/>
      <c r="H199" s="91"/>
      <c r="I199" s="93" t="s">
        <v>1507</v>
      </c>
      <c r="J199" s="4"/>
      <c r="K199" s="100"/>
      <c r="L199" s="101" t="s">
        <v>2334</v>
      </c>
      <c r="M199" s="101"/>
    </row>
    <row r="200" spans="1:13" ht="15.75" customHeight="1" x14ac:dyDescent="0.4">
      <c r="A200" s="527"/>
      <c r="B200" s="527"/>
      <c r="C200" s="527"/>
      <c r="D200" s="88" t="s">
        <v>1513</v>
      </c>
      <c r="E200" s="91" t="s">
        <v>1833</v>
      </c>
      <c r="F200" s="475" t="s">
        <v>2325</v>
      </c>
      <c r="G200" s="474" t="s">
        <v>2325</v>
      </c>
      <c r="H200" s="91"/>
      <c r="I200" s="154" t="s">
        <v>1834</v>
      </c>
      <c r="J200" s="4" t="s">
        <v>2325</v>
      </c>
      <c r="K200" s="100"/>
      <c r="L200" s="101" t="s">
        <v>2334</v>
      </c>
      <c r="M200" s="101"/>
    </row>
    <row r="201" spans="1:13" ht="15.75" customHeight="1" x14ac:dyDescent="0.4">
      <c r="A201" s="527"/>
      <c r="B201" s="527"/>
      <c r="C201" s="527"/>
      <c r="D201" s="88"/>
      <c r="E201" s="91"/>
      <c r="F201" s="530"/>
      <c r="G201" s="529"/>
      <c r="H201" s="91"/>
      <c r="I201" s="154" t="s">
        <v>1835</v>
      </c>
      <c r="J201" s="4"/>
      <c r="K201" s="100"/>
      <c r="L201" s="101" t="s">
        <v>2334</v>
      </c>
      <c r="M201" s="101"/>
    </row>
    <row r="202" spans="1:13" ht="15.75" customHeight="1" x14ac:dyDescent="0.4">
      <c r="A202" s="527"/>
      <c r="B202" s="527"/>
      <c r="C202" s="527"/>
      <c r="D202" s="88"/>
      <c r="E202" s="91"/>
      <c r="F202" s="530"/>
      <c r="G202" s="529"/>
      <c r="H202" s="91"/>
      <c r="I202" s="154" t="s">
        <v>1836</v>
      </c>
      <c r="J202" s="4"/>
      <c r="K202" s="100"/>
      <c r="L202" s="101" t="s">
        <v>2334</v>
      </c>
      <c r="M202" s="101"/>
    </row>
    <row r="203" spans="1:13" ht="15.75" customHeight="1" x14ac:dyDescent="0.4">
      <c r="A203" s="527"/>
      <c r="B203" s="527"/>
      <c r="C203" s="527"/>
      <c r="D203" s="88"/>
      <c r="E203" s="91"/>
      <c r="F203" s="530"/>
      <c r="G203" s="529"/>
      <c r="H203" s="91"/>
      <c r="I203" s="154" t="s">
        <v>1837</v>
      </c>
      <c r="J203" s="4"/>
      <c r="K203" s="100"/>
      <c r="L203" s="101" t="s">
        <v>2334</v>
      </c>
      <c r="M203" s="101"/>
    </row>
    <row r="204" spans="1:13" ht="15.75" customHeight="1" x14ac:dyDescent="0.4">
      <c r="A204" s="527"/>
      <c r="B204" s="527"/>
      <c r="C204" s="527"/>
      <c r="D204" s="88"/>
      <c r="E204" s="91"/>
      <c r="F204" s="142"/>
      <c r="G204" s="141"/>
      <c r="H204" s="91"/>
      <c r="I204" s="154" t="s">
        <v>1838</v>
      </c>
      <c r="J204" s="4"/>
      <c r="K204" s="100"/>
      <c r="L204" s="101" t="s">
        <v>2334</v>
      </c>
      <c r="M204" s="101"/>
    </row>
    <row r="205" spans="1:13" ht="15.75" customHeight="1" x14ac:dyDescent="0.4">
      <c r="A205" s="527"/>
      <c r="B205" s="527"/>
      <c r="C205" s="527"/>
      <c r="D205" s="90" t="s">
        <v>1552</v>
      </c>
      <c r="E205" s="89" t="s">
        <v>1839</v>
      </c>
      <c r="F205" s="475" t="s">
        <v>2325</v>
      </c>
      <c r="G205" s="474" t="s">
        <v>2325</v>
      </c>
      <c r="H205" s="91"/>
      <c r="I205" s="153" t="s">
        <v>1840</v>
      </c>
      <c r="J205" s="4" t="s">
        <v>2325</v>
      </c>
      <c r="K205" s="100"/>
      <c r="L205" s="101" t="s">
        <v>2334</v>
      </c>
      <c r="M205" s="101"/>
    </row>
    <row r="206" spans="1:13" ht="15.75" customHeight="1" x14ac:dyDescent="0.4">
      <c r="A206" s="527"/>
      <c r="B206" s="527"/>
      <c r="C206" s="527"/>
      <c r="D206" s="90"/>
      <c r="E206" s="89"/>
      <c r="F206" s="530"/>
      <c r="G206" s="529"/>
      <c r="H206" s="91"/>
      <c r="I206" s="153" t="s">
        <v>1841</v>
      </c>
      <c r="J206" s="4"/>
      <c r="K206" s="100"/>
      <c r="L206" s="101" t="s">
        <v>2334</v>
      </c>
      <c r="M206" s="101"/>
    </row>
    <row r="207" spans="1:13" ht="30" customHeight="1" x14ac:dyDescent="0.4">
      <c r="A207" s="527"/>
      <c r="B207" s="527"/>
      <c r="C207" s="527"/>
      <c r="D207" s="90"/>
      <c r="E207" s="89"/>
      <c r="F207" s="530"/>
      <c r="G207" s="529"/>
      <c r="H207" s="91"/>
      <c r="I207" s="153" t="s">
        <v>1842</v>
      </c>
      <c r="J207" s="4"/>
      <c r="K207" s="100"/>
      <c r="L207" s="101" t="s">
        <v>2339</v>
      </c>
      <c r="M207" s="101" t="s">
        <v>2334</v>
      </c>
    </row>
    <row r="208" spans="1:13" ht="15.75" customHeight="1" x14ac:dyDescent="0.4">
      <c r="A208" s="527"/>
      <c r="B208" s="527"/>
      <c r="C208" s="527"/>
      <c r="D208" s="90"/>
      <c r="E208" s="89"/>
      <c r="F208" s="530"/>
      <c r="G208" s="529"/>
      <c r="H208" s="91"/>
      <c r="I208" s="153" t="s">
        <v>1843</v>
      </c>
      <c r="J208" s="4"/>
      <c r="K208" s="100"/>
      <c r="L208" s="101" t="s">
        <v>2334</v>
      </c>
      <c r="M208" s="101"/>
    </row>
    <row r="209" spans="1:13" ht="15.75" customHeight="1" x14ac:dyDescent="0.4">
      <c r="A209" s="527"/>
      <c r="B209" s="527"/>
      <c r="C209" s="527"/>
      <c r="D209" s="90"/>
      <c r="E209" s="89"/>
      <c r="F209" s="530"/>
      <c r="G209" s="529"/>
      <c r="H209" s="91"/>
      <c r="I209" s="153" t="s">
        <v>1844</v>
      </c>
      <c r="J209" s="4"/>
      <c r="K209" s="100"/>
      <c r="L209" s="101" t="s">
        <v>2334</v>
      </c>
      <c r="M209" s="101"/>
    </row>
    <row r="210" spans="1:13" ht="15.75" customHeight="1" x14ac:dyDescent="0.4">
      <c r="A210" s="527"/>
      <c r="B210" s="527"/>
      <c r="C210" s="527"/>
      <c r="D210" s="90"/>
      <c r="E210" s="89"/>
      <c r="F210" s="530"/>
      <c r="G210" s="529"/>
      <c r="H210" s="91"/>
      <c r="I210" s="153" t="s">
        <v>1845</v>
      </c>
      <c r="J210" s="4"/>
      <c r="K210" s="100"/>
      <c r="L210" s="101" t="s">
        <v>2334</v>
      </c>
      <c r="M210" s="101"/>
    </row>
    <row r="211" spans="1:13" ht="15.75" customHeight="1" x14ac:dyDescent="0.4">
      <c r="A211" s="527"/>
      <c r="B211" s="527"/>
      <c r="C211" s="527"/>
      <c r="D211" s="90"/>
      <c r="E211" s="89"/>
      <c r="F211" s="530"/>
      <c r="G211" s="529"/>
      <c r="H211" s="91"/>
      <c r="I211" s="153" t="s">
        <v>2439</v>
      </c>
      <c r="J211" s="4"/>
      <c r="K211" s="100"/>
      <c r="L211" s="101" t="s">
        <v>2334</v>
      </c>
      <c r="M211" s="101"/>
    </row>
    <row r="212" spans="1:13" ht="15.75" customHeight="1" x14ac:dyDescent="0.4">
      <c r="A212" s="527"/>
      <c r="B212" s="527"/>
      <c r="C212" s="527"/>
      <c r="D212" s="90"/>
      <c r="E212" s="89"/>
      <c r="F212" s="530"/>
      <c r="G212" s="529"/>
      <c r="H212" s="91"/>
      <c r="I212" s="153" t="s">
        <v>1847</v>
      </c>
      <c r="J212" s="4"/>
      <c r="K212" s="100"/>
      <c r="L212" s="101" t="s">
        <v>2334</v>
      </c>
      <c r="M212" s="101"/>
    </row>
    <row r="213" spans="1:13" ht="15.75" customHeight="1" x14ac:dyDescent="0.4">
      <c r="A213" s="527"/>
      <c r="B213" s="527"/>
      <c r="C213" s="527"/>
      <c r="D213" s="461" t="s">
        <v>1555</v>
      </c>
      <c r="E213" s="474" t="s">
        <v>2326</v>
      </c>
      <c r="F213" s="142"/>
      <c r="G213" s="141"/>
      <c r="H213" s="91"/>
      <c r="I213" s="153" t="s">
        <v>1848</v>
      </c>
      <c r="J213" s="4"/>
      <c r="K213" s="100"/>
      <c r="L213" s="101" t="s">
        <v>2334</v>
      </c>
      <c r="M213" s="101"/>
    </row>
    <row r="214" spans="1:13" ht="15.75" customHeight="1" x14ac:dyDescent="0.4">
      <c r="A214" s="527"/>
      <c r="B214" s="527"/>
      <c r="C214" s="527"/>
      <c r="D214" s="527"/>
      <c r="E214" s="529"/>
      <c r="F214" s="142"/>
      <c r="G214" s="141"/>
      <c r="H214" s="91"/>
      <c r="I214" s="153" t="s">
        <v>1849</v>
      </c>
      <c r="J214" s="4"/>
      <c r="K214" s="100"/>
      <c r="L214" s="101" t="s">
        <v>2334</v>
      </c>
      <c r="M214" s="101"/>
    </row>
    <row r="215" spans="1:13" ht="15.75" customHeight="1" x14ac:dyDescent="0.4">
      <c r="A215" s="527"/>
      <c r="B215" s="527"/>
      <c r="C215" s="527"/>
      <c r="D215" s="155"/>
      <c r="E215" s="141"/>
      <c r="F215" s="142"/>
      <c r="G215" s="141"/>
      <c r="H215" s="91"/>
      <c r="I215" s="153" t="s">
        <v>1850</v>
      </c>
      <c r="J215" s="4"/>
      <c r="K215" s="100"/>
      <c r="L215" s="101" t="s">
        <v>2334</v>
      </c>
      <c r="M215" s="101"/>
    </row>
    <row r="216" spans="1:13" ht="15.75" customHeight="1" x14ac:dyDescent="0.4">
      <c r="A216" s="527"/>
      <c r="B216" s="155"/>
      <c r="C216" s="155"/>
      <c r="D216" s="88" t="s">
        <v>1851</v>
      </c>
      <c r="E216" s="91" t="s">
        <v>1553</v>
      </c>
      <c r="F216" s="139" t="s">
        <v>2325</v>
      </c>
      <c r="G216" s="89" t="s">
        <v>2325</v>
      </c>
      <c r="H216" s="91"/>
      <c r="I216" s="153" t="s">
        <v>1553</v>
      </c>
      <c r="J216" s="4"/>
      <c r="K216" s="100"/>
      <c r="L216" s="101" t="s">
        <v>2334</v>
      </c>
      <c r="M216" s="101"/>
    </row>
    <row r="217" spans="1:13" ht="15.75" customHeight="1" x14ac:dyDescent="0.4">
      <c r="A217" s="527"/>
      <c r="B217" s="460" t="s">
        <v>1558</v>
      </c>
      <c r="C217" s="460" t="s">
        <v>2440</v>
      </c>
      <c r="D217" s="90" t="s">
        <v>1561</v>
      </c>
      <c r="E217" s="89" t="s">
        <v>1853</v>
      </c>
      <c r="F217" s="139"/>
      <c r="G217" s="89" t="s">
        <v>1563</v>
      </c>
      <c r="H217" s="89"/>
      <c r="I217" s="93" t="s">
        <v>2441</v>
      </c>
      <c r="J217" s="4" t="s">
        <v>1563</v>
      </c>
      <c r="K217" s="100"/>
      <c r="L217" s="101" t="s">
        <v>2334</v>
      </c>
      <c r="M217" s="101"/>
    </row>
    <row r="218" spans="1:13" ht="15.75" customHeight="1" x14ac:dyDescent="0.4">
      <c r="A218" s="527"/>
      <c r="B218" s="508"/>
      <c r="C218" s="508"/>
      <c r="D218" s="90" t="s">
        <v>1564</v>
      </c>
      <c r="E218" s="89" t="s">
        <v>1854</v>
      </c>
      <c r="F218" s="460"/>
      <c r="G218" s="89" t="s">
        <v>1563</v>
      </c>
      <c r="H218" s="89"/>
      <c r="I218" s="93" t="s">
        <v>1855</v>
      </c>
      <c r="J218" s="4" t="s">
        <v>1563</v>
      </c>
      <c r="K218" s="100"/>
      <c r="L218" s="101" t="s">
        <v>2334</v>
      </c>
      <c r="M218" s="101"/>
    </row>
    <row r="219" spans="1:13" ht="15.75" customHeight="1" x14ac:dyDescent="0.4">
      <c r="A219" s="527"/>
      <c r="B219" s="508"/>
      <c r="C219" s="508"/>
      <c r="D219" s="90"/>
      <c r="E219" s="89"/>
      <c r="F219" s="140"/>
      <c r="G219" s="89"/>
      <c r="H219" s="89"/>
      <c r="I219" s="93" t="s">
        <v>1569</v>
      </c>
      <c r="J219" s="4" t="s">
        <v>1563</v>
      </c>
      <c r="K219" s="100" t="s">
        <v>2442</v>
      </c>
      <c r="L219" s="101" t="s">
        <v>2339</v>
      </c>
      <c r="M219" s="101" t="s">
        <v>2334</v>
      </c>
    </row>
    <row r="220" spans="1:13" ht="15.75" customHeight="1" x14ac:dyDescent="0.4">
      <c r="A220" s="527"/>
      <c r="B220" s="508"/>
      <c r="C220" s="508"/>
      <c r="D220" s="90" t="s">
        <v>1601</v>
      </c>
      <c r="E220" s="89" t="s">
        <v>1856</v>
      </c>
      <c r="F220" s="460"/>
      <c r="G220" s="89" t="s">
        <v>1563</v>
      </c>
      <c r="H220" s="89"/>
      <c r="I220" s="93" t="s">
        <v>1604</v>
      </c>
      <c r="J220" s="4" t="s">
        <v>1563</v>
      </c>
      <c r="K220" s="100" t="s">
        <v>2443</v>
      </c>
      <c r="L220" s="101" t="s">
        <v>2339</v>
      </c>
      <c r="M220" s="101" t="s">
        <v>2339</v>
      </c>
    </row>
    <row r="221" spans="1:13" ht="15.75" customHeight="1" x14ac:dyDescent="0.4">
      <c r="A221" s="527"/>
      <c r="B221" s="508"/>
      <c r="C221" s="508"/>
      <c r="D221" s="90"/>
      <c r="E221" s="89"/>
      <c r="F221" s="508"/>
      <c r="G221" s="89"/>
      <c r="H221" s="89"/>
      <c r="I221" s="93" t="s">
        <v>1616</v>
      </c>
      <c r="J221" s="4" t="s">
        <v>1563</v>
      </c>
      <c r="K221" s="100"/>
      <c r="L221" s="101" t="s">
        <v>2339</v>
      </c>
      <c r="M221" s="101" t="s">
        <v>2339</v>
      </c>
    </row>
    <row r="222" spans="1:13" ht="33" customHeight="1" x14ac:dyDescent="0.4">
      <c r="A222" s="527"/>
      <c r="B222" s="508"/>
      <c r="C222" s="508"/>
      <c r="D222" s="90"/>
      <c r="E222" s="89"/>
      <c r="F222" s="508"/>
      <c r="G222" s="89"/>
      <c r="H222" s="89"/>
      <c r="I222" s="93" t="s">
        <v>1857</v>
      </c>
      <c r="J222" s="4" t="s">
        <v>1563</v>
      </c>
      <c r="K222" s="100"/>
      <c r="L222" s="101" t="s">
        <v>2334</v>
      </c>
      <c r="M222" s="101"/>
    </row>
    <row r="223" spans="1:13" ht="15.75" customHeight="1" x14ac:dyDescent="0.4">
      <c r="A223" s="527"/>
      <c r="B223" s="140"/>
      <c r="C223" s="140"/>
      <c r="D223" s="90"/>
      <c r="E223" s="89"/>
      <c r="F223" s="140"/>
      <c r="G223" s="89"/>
      <c r="H223" s="89"/>
      <c r="I223" s="93" t="s">
        <v>1858</v>
      </c>
      <c r="J223" s="4" t="s">
        <v>1563</v>
      </c>
      <c r="K223" s="112" t="s">
        <v>2444</v>
      </c>
      <c r="L223" s="101" t="s">
        <v>2334</v>
      </c>
      <c r="M223" s="101"/>
    </row>
    <row r="224" spans="1:13" ht="15.75" customHeight="1" x14ac:dyDescent="0.4">
      <c r="A224" s="527"/>
      <c r="B224" s="460" t="s">
        <v>1677</v>
      </c>
      <c r="C224" s="460" t="s">
        <v>1678</v>
      </c>
      <c r="D224" s="460" t="s">
        <v>1680</v>
      </c>
      <c r="E224" s="474" t="s">
        <v>2327</v>
      </c>
      <c r="F224" s="460" t="s">
        <v>1057</v>
      </c>
      <c r="G224" s="474" t="s">
        <v>1057</v>
      </c>
      <c r="H224" s="93"/>
      <c r="I224" s="89" t="s">
        <v>2445</v>
      </c>
      <c r="J224" s="85" t="s">
        <v>2445</v>
      </c>
      <c r="K224" s="85" t="s">
        <v>2445</v>
      </c>
      <c r="L224" s="101" t="s">
        <v>2339</v>
      </c>
      <c r="M224" s="101" t="s">
        <v>2334</v>
      </c>
    </row>
    <row r="225" spans="1:13" ht="15.75" customHeight="1" x14ac:dyDescent="0.4">
      <c r="A225" s="527"/>
      <c r="B225" s="508"/>
      <c r="C225" s="508"/>
      <c r="D225" s="508"/>
      <c r="E225" s="529"/>
      <c r="F225" s="508"/>
      <c r="G225" s="529"/>
      <c r="H225" s="93"/>
      <c r="I225" s="89" t="s">
        <v>1740</v>
      </c>
      <c r="J225" s="85" t="s">
        <v>1740</v>
      </c>
      <c r="K225" s="85" t="s">
        <v>1740</v>
      </c>
      <c r="L225" s="101" t="s">
        <v>2334</v>
      </c>
      <c r="M225" s="101"/>
    </row>
    <row r="226" spans="1:13" ht="15.75" customHeight="1" x14ac:dyDescent="0.4">
      <c r="A226" s="527"/>
      <c r="B226" s="508"/>
      <c r="C226" s="508"/>
      <c r="D226" s="140"/>
      <c r="E226" s="141"/>
      <c r="F226" s="140"/>
      <c r="G226" s="141"/>
      <c r="H226" s="93"/>
      <c r="I226" s="89" t="s">
        <v>2446</v>
      </c>
      <c r="J226" s="85" t="s">
        <v>2446</v>
      </c>
      <c r="K226" s="85" t="s">
        <v>2446</v>
      </c>
      <c r="L226" s="101" t="s">
        <v>2334</v>
      </c>
      <c r="M226" s="101"/>
    </row>
    <row r="227" spans="1:13" ht="30" customHeight="1" x14ac:dyDescent="0.4">
      <c r="A227" s="527"/>
      <c r="B227" s="508"/>
      <c r="C227" s="508"/>
      <c r="D227" s="477" t="s">
        <v>1683</v>
      </c>
      <c r="E227" s="476" t="s">
        <v>1859</v>
      </c>
      <c r="F227" s="460" t="s">
        <v>2328</v>
      </c>
      <c r="G227" s="474" t="s">
        <v>2328</v>
      </c>
      <c r="H227" s="91"/>
      <c r="I227" s="93" t="s">
        <v>1860</v>
      </c>
      <c r="J227" s="4" t="s">
        <v>2308</v>
      </c>
      <c r="K227" s="100"/>
      <c r="L227" s="101" t="s">
        <v>2334</v>
      </c>
      <c r="M227" s="101"/>
    </row>
    <row r="228" spans="1:13" ht="15.75" customHeight="1" x14ac:dyDescent="0.4">
      <c r="A228" s="527"/>
      <c r="B228" s="508"/>
      <c r="C228" s="508"/>
      <c r="D228" s="536"/>
      <c r="E228" s="537"/>
      <c r="F228" s="508"/>
      <c r="G228" s="529"/>
      <c r="H228" s="91"/>
      <c r="I228" s="93" t="s">
        <v>1861</v>
      </c>
      <c r="J228" s="4" t="s">
        <v>2308</v>
      </c>
      <c r="K228" s="100"/>
      <c r="L228" s="101" t="s">
        <v>2334</v>
      </c>
      <c r="M228" s="101"/>
    </row>
    <row r="229" spans="1:13" ht="15.75" customHeight="1" x14ac:dyDescent="0.4">
      <c r="A229" s="527"/>
      <c r="B229" s="508"/>
      <c r="C229" s="508"/>
      <c r="D229" s="156"/>
      <c r="E229" s="157"/>
      <c r="F229" s="140"/>
      <c r="G229" s="141"/>
      <c r="H229" s="91"/>
      <c r="I229" s="93" t="s">
        <v>1862</v>
      </c>
      <c r="J229" s="4" t="s">
        <v>2447</v>
      </c>
      <c r="K229" s="100"/>
      <c r="L229" s="101" t="s">
        <v>2334</v>
      </c>
      <c r="M229" s="101"/>
    </row>
    <row r="230" spans="1:13" ht="15.75" customHeight="1" x14ac:dyDescent="0.4">
      <c r="A230" s="527"/>
      <c r="B230" s="140"/>
      <c r="C230" s="140"/>
      <c r="D230" s="536" t="s">
        <v>1694</v>
      </c>
      <c r="E230" s="93" t="s">
        <v>1697</v>
      </c>
      <c r="F230" s="508" t="s">
        <v>1092</v>
      </c>
      <c r="G230" s="508" t="s">
        <v>1092</v>
      </c>
      <c r="H230" s="91"/>
      <c r="I230" s="93" t="s">
        <v>1697</v>
      </c>
      <c r="J230" s="4"/>
      <c r="K230" s="100"/>
      <c r="L230" s="101" t="s">
        <v>2334</v>
      </c>
      <c r="M230" s="101"/>
    </row>
    <row r="231" spans="1:13" ht="15.75" customHeight="1" x14ac:dyDescent="0.4">
      <c r="A231" s="527"/>
      <c r="B231" s="461" t="s">
        <v>1704</v>
      </c>
      <c r="C231" s="461" t="s">
        <v>2329</v>
      </c>
      <c r="D231" s="477" t="s">
        <v>1707</v>
      </c>
      <c r="E231" s="476" t="s">
        <v>1705</v>
      </c>
      <c r="F231" s="461"/>
      <c r="G231" s="461"/>
      <c r="H231" s="91"/>
      <c r="I231" s="158" t="s">
        <v>1718</v>
      </c>
      <c r="J231" s="4"/>
      <c r="K231" s="100"/>
      <c r="L231" s="101" t="s">
        <v>2339</v>
      </c>
      <c r="M231" s="101"/>
    </row>
    <row r="232" spans="1:13" ht="15.75" customHeight="1" x14ac:dyDescent="0.4">
      <c r="A232" s="527"/>
      <c r="B232" s="527"/>
      <c r="C232" s="527"/>
      <c r="D232" s="536"/>
      <c r="E232" s="537"/>
      <c r="F232" s="527"/>
      <c r="G232" s="527"/>
      <c r="H232" s="91"/>
      <c r="I232" s="159" t="s">
        <v>1721</v>
      </c>
      <c r="J232" s="4"/>
      <c r="K232" s="100"/>
      <c r="L232" s="101" t="s">
        <v>2334</v>
      </c>
      <c r="M232" s="101"/>
    </row>
    <row r="233" spans="1:13" ht="15.75" customHeight="1" x14ac:dyDescent="0.4">
      <c r="A233" s="527"/>
      <c r="B233" s="527"/>
      <c r="C233" s="527"/>
      <c r="D233" s="156"/>
      <c r="E233" s="157"/>
      <c r="F233" s="155"/>
      <c r="G233" s="155"/>
      <c r="H233" s="91"/>
      <c r="I233" s="159" t="s">
        <v>1723</v>
      </c>
      <c r="J233" s="4"/>
      <c r="K233" s="100"/>
      <c r="L233" s="101" t="s">
        <v>2334</v>
      </c>
      <c r="M233" s="101"/>
    </row>
    <row r="234" spans="1:13" ht="15.75" customHeight="1" x14ac:dyDescent="0.4">
      <c r="A234" s="155"/>
      <c r="B234" s="155"/>
      <c r="C234" s="155"/>
      <c r="D234" s="92" t="s">
        <v>1710</v>
      </c>
      <c r="E234" s="91" t="s">
        <v>1727</v>
      </c>
      <c r="F234" s="160"/>
      <c r="G234" s="89"/>
      <c r="H234" s="91"/>
      <c r="I234" s="89" t="s">
        <v>1727</v>
      </c>
      <c r="J234" s="4"/>
      <c r="K234" s="100"/>
      <c r="L234" s="101" t="s">
        <v>2334</v>
      </c>
      <c r="M234" s="101"/>
    </row>
  </sheetData>
  <autoFilter ref="A1:M234" xr:uid="{00000000-0009-0000-0000-000008000000}"/>
  <pageMargins left="0.7" right="0.7" top="0.75" bottom="0.75" header="0" footer="0"/>
  <pageSetup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35"/>
  <cols>
    <col min="1" max="1" width="16.0703125" customWidth="1"/>
    <col min="2" max="2" width="16.42578125" customWidth="1"/>
    <col min="3" max="3" width="49.42578125" customWidth="1"/>
    <col min="4" max="4" width="12.92578125" customWidth="1"/>
    <col min="5" max="5" width="43.5" customWidth="1"/>
    <col min="6" max="6" width="47.92578125" hidden="1" customWidth="1"/>
    <col min="7" max="7" width="21.42578125" hidden="1" customWidth="1"/>
    <col min="8" max="8" width="15" hidden="1" customWidth="1"/>
    <col min="9" max="9" width="16.5703125" hidden="1" customWidth="1"/>
    <col min="10" max="10" width="47.5" customWidth="1"/>
    <col min="11" max="11" width="45.5" hidden="1" customWidth="1"/>
    <col min="12" max="12" width="33" hidden="1" customWidth="1"/>
    <col min="13" max="14" width="20.0703125" hidden="1" customWidth="1"/>
    <col min="15" max="15" width="20.5703125" hidden="1" customWidth="1"/>
    <col min="16" max="16" width="19.42578125" hidden="1" customWidth="1"/>
    <col min="17" max="17" width="9.42578125" hidden="1" customWidth="1"/>
    <col min="18" max="18" width="40.5" customWidth="1"/>
    <col min="19" max="26" width="9.42578125" customWidth="1"/>
  </cols>
  <sheetData>
    <row r="1" spans="1:16" ht="32.25" customHeight="1" x14ac:dyDescent="0.4">
      <c r="A1" s="162" t="s">
        <v>2279</v>
      </c>
      <c r="B1" s="162" t="s">
        <v>1</v>
      </c>
      <c r="C1" s="162" t="s">
        <v>2</v>
      </c>
      <c r="D1" s="162" t="s">
        <v>1</v>
      </c>
      <c r="E1" s="163" t="s">
        <v>3</v>
      </c>
      <c r="F1" s="164" t="s">
        <v>2281</v>
      </c>
      <c r="G1" s="164" t="s">
        <v>2282</v>
      </c>
      <c r="H1" s="164" t="s">
        <v>1</v>
      </c>
      <c r="I1" s="164" t="s">
        <v>2448</v>
      </c>
      <c r="J1" s="164" t="s">
        <v>4</v>
      </c>
      <c r="K1" s="164" t="s">
        <v>6</v>
      </c>
      <c r="L1" s="162" t="s">
        <v>2330</v>
      </c>
      <c r="M1" s="165" t="s">
        <v>2331</v>
      </c>
      <c r="N1" s="165" t="s">
        <v>2332</v>
      </c>
      <c r="O1" s="165" t="s">
        <v>2449</v>
      </c>
      <c r="P1" s="165" t="s">
        <v>2450</v>
      </c>
    </row>
    <row r="2" spans="1:16" ht="26.25" customHeight="1" x14ac:dyDescent="0.35">
      <c r="A2" s="1219" t="s">
        <v>13</v>
      </c>
      <c r="B2" s="1219" t="s">
        <v>14</v>
      </c>
      <c r="C2" s="1219" t="s">
        <v>1731</v>
      </c>
      <c r="D2" s="64" t="s">
        <v>17</v>
      </c>
      <c r="E2" s="66" t="s">
        <v>18</v>
      </c>
      <c r="F2" s="166" t="s">
        <v>21</v>
      </c>
      <c r="G2" s="15" t="s">
        <v>2283</v>
      </c>
      <c r="H2" s="65"/>
      <c r="I2" s="65"/>
      <c r="J2" s="15" t="s">
        <v>18</v>
      </c>
      <c r="K2" s="30" t="s">
        <v>21</v>
      </c>
      <c r="L2" s="30" t="s">
        <v>2333</v>
      </c>
      <c r="M2" s="167" t="s">
        <v>2334</v>
      </c>
      <c r="N2" s="167" t="s">
        <v>2334</v>
      </c>
      <c r="O2" s="168" t="s">
        <v>2334</v>
      </c>
      <c r="P2" s="168" t="s">
        <v>13</v>
      </c>
    </row>
    <row r="3" spans="1:16" ht="26.25" customHeight="1" x14ac:dyDescent="0.35">
      <c r="A3" s="852"/>
      <c r="B3" s="852"/>
      <c r="C3" s="852"/>
      <c r="D3" s="64" t="s">
        <v>33</v>
      </c>
      <c r="E3" s="66" t="s">
        <v>41</v>
      </c>
      <c r="F3" s="166" t="s">
        <v>21</v>
      </c>
      <c r="G3" s="15" t="s">
        <v>2283</v>
      </c>
      <c r="H3" s="65"/>
      <c r="I3" s="65"/>
      <c r="J3" s="15" t="s">
        <v>41</v>
      </c>
      <c r="K3" s="30" t="s">
        <v>21</v>
      </c>
      <c r="L3" s="30" t="s">
        <v>2335</v>
      </c>
      <c r="M3" s="167" t="s">
        <v>2334</v>
      </c>
      <c r="N3" s="167" t="s">
        <v>2334</v>
      </c>
      <c r="O3" s="168" t="s">
        <v>2334</v>
      </c>
      <c r="P3" s="168" t="s">
        <v>13</v>
      </c>
    </row>
    <row r="4" spans="1:16" ht="26.25" customHeight="1" x14ac:dyDescent="0.35">
      <c r="A4" s="852"/>
      <c r="B4" s="852"/>
      <c r="C4" s="852"/>
      <c r="D4" s="457" t="s">
        <v>40</v>
      </c>
      <c r="E4" s="465" t="s">
        <v>1732</v>
      </c>
      <c r="F4" s="941"/>
      <c r="G4" s="466" t="s">
        <v>2283</v>
      </c>
      <c r="H4" s="65"/>
      <c r="I4" s="65"/>
      <c r="J4" s="15" t="s">
        <v>2451</v>
      </c>
      <c r="K4" s="75" t="s">
        <v>21</v>
      </c>
      <c r="L4" s="30" t="s">
        <v>2452</v>
      </c>
      <c r="M4" s="167" t="s">
        <v>2334</v>
      </c>
      <c r="N4" s="167" t="s">
        <v>2334</v>
      </c>
      <c r="O4" s="168" t="s">
        <v>2334</v>
      </c>
      <c r="P4" s="168" t="s">
        <v>13</v>
      </c>
    </row>
    <row r="5" spans="1:16" ht="26.25" customHeight="1" x14ac:dyDescent="0.35">
      <c r="A5" s="852"/>
      <c r="B5" s="815"/>
      <c r="C5" s="815"/>
      <c r="D5" s="64" t="s">
        <v>73</v>
      </c>
      <c r="E5" s="466" t="s">
        <v>147</v>
      </c>
      <c r="F5" s="852"/>
      <c r="G5" s="466"/>
      <c r="H5" s="65"/>
      <c r="I5" s="65"/>
      <c r="J5" s="15"/>
      <c r="K5" s="75" t="s">
        <v>477</v>
      </c>
      <c r="L5" s="30" t="s">
        <v>2452</v>
      </c>
      <c r="M5" s="167"/>
      <c r="N5" s="167"/>
      <c r="O5" s="168"/>
      <c r="P5" s="168"/>
    </row>
    <row r="6" spans="1:16" ht="52.5" customHeight="1" x14ac:dyDescent="0.35">
      <c r="A6" s="852"/>
      <c r="B6" s="1219" t="s">
        <v>76</v>
      </c>
      <c r="C6" s="1219" t="s">
        <v>1733</v>
      </c>
      <c r="D6" s="1219" t="s">
        <v>79</v>
      </c>
      <c r="E6" s="1262" t="s">
        <v>346</v>
      </c>
      <c r="F6" s="1262" t="s">
        <v>1734</v>
      </c>
      <c r="G6" s="941" t="s">
        <v>2288</v>
      </c>
      <c r="H6" s="66"/>
      <c r="I6" s="66"/>
      <c r="J6" s="15" t="s">
        <v>2338</v>
      </c>
      <c r="K6" s="30" t="s">
        <v>2308</v>
      </c>
      <c r="L6" s="30"/>
      <c r="M6" s="167" t="s">
        <v>2453</v>
      </c>
      <c r="N6" s="167" t="s">
        <v>2334</v>
      </c>
      <c r="O6" s="168" t="s">
        <v>2334</v>
      </c>
      <c r="P6" s="168" t="s">
        <v>13</v>
      </c>
    </row>
    <row r="7" spans="1:16" ht="52.5" customHeight="1" x14ac:dyDescent="0.35">
      <c r="A7" s="852"/>
      <c r="B7" s="852"/>
      <c r="C7" s="852"/>
      <c r="D7" s="852"/>
      <c r="E7" s="852"/>
      <c r="F7" s="852"/>
      <c r="G7" s="852"/>
      <c r="H7" s="66"/>
      <c r="I7" s="66"/>
      <c r="J7" s="15" t="s">
        <v>2340</v>
      </c>
      <c r="K7" s="30" t="s">
        <v>2341</v>
      </c>
      <c r="L7" s="30"/>
      <c r="M7" s="167" t="s">
        <v>2334</v>
      </c>
      <c r="N7" s="167" t="s">
        <v>2334</v>
      </c>
      <c r="O7" s="168" t="s">
        <v>2334</v>
      </c>
      <c r="P7" s="168" t="s">
        <v>13</v>
      </c>
    </row>
    <row r="8" spans="1:16" ht="52.5" customHeight="1" x14ac:dyDescent="0.35">
      <c r="A8" s="852"/>
      <c r="B8" s="852"/>
      <c r="C8" s="852"/>
      <c r="D8" s="815"/>
      <c r="E8" s="815"/>
      <c r="F8" s="815"/>
      <c r="G8" s="815"/>
      <c r="H8" s="66"/>
      <c r="I8" s="66"/>
      <c r="J8" s="15" t="s">
        <v>2342</v>
      </c>
      <c r="K8" s="30" t="s">
        <v>2454</v>
      </c>
      <c r="L8" s="30"/>
      <c r="M8" s="167" t="s">
        <v>2334</v>
      </c>
      <c r="N8" s="167" t="s">
        <v>2334</v>
      </c>
      <c r="O8" s="168" t="s">
        <v>2334</v>
      </c>
      <c r="P8" s="168" t="s">
        <v>13</v>
      </c>
    </row>
    <row r="9" spans="1:16" ht="33" hidden="1" customHeight="1" x14ac:dyDescent="0.35">
      <c r="A9" s="852"/>
      <c r="B9" s="852"/>
      <c r="C9" s="852"/>
      <c r="D9" s="1264" t="s">
        <v>703</v>
      </c>
      <c r="E9" s="1261" t="s">
        <v>2455</v>
      </c>
      <c r="F9" s="1261" t="s">
        <v>2287</v>
      </c>
      <c r="G9" s="1261" t="s">
        <v>2456</v>
      </c>
      <c r="H9" s="169" t="s">
        <v>461</v>
      </c>
      <c r="I9" s="169"/>
      <c r="J9" s="170" t="s">
        <v>2457</v>
      </c>
      <c r="K9" s="171" t="s">
        <v>2301</v>
      </c>
      <c r="L9" s="171" t="e">
        <f>VLOOKUP(D9,'[1]Inv solo (2)'!$C$1:$E$28,3,FALSE)</f>
        <v>#N/A</v>
      </c>
      <c r="M9" s="172" t="s">
        <v>2334</v>
      </c>
      <c r="N9" s="167" t="s">
        <v>2334</v>
      </c>
      <c r="O9" s="168" t="s">
        <v>2334</v>
      </c>
      <c r="P9" s="168" t="s">
        <v>13</v>
      </c>
    </row>
    <row r="10" spans="1:16" hidden="1" x14ac:dyDescent="0.35">
      <c r="A10" s="852"/>
      <c r="B10" s="852"/>
      <c r="C10" s="852"/>
      <c r="D10" s="852"/>
      <c r="E10" s="852"/>
      <c r="F10" s="852"/>
      <c r="G10" s="852"/>
      <c r="H10" s="169" t="s">
        <v>473</v>
      </c>
      <c r="I10" s="169"/>
      <c r="J10" s="170" t="s">
        <v>2345</v>
      </c>
      <c r="K10" s="171" t="s">
        <v>2346</v>
      </c>
      <c r="L10" s="171" t="e">
        <f>VLOOKUP(D10,'[1]Inv solo (2)'!$C$1:$E$28,3,FALSE)</f>
        <v>#N/A</v>
      </c>
      <c r="M10" s="172" t="s">
        <v>2334</v>
      </c>
      <c r="N10" s="167" t="s">
        <v>2334</v>
      </c>
      <c r="O10" s="168" t="s">
        <v>2334</v>
      </c>
      <c r="P10" s="168" t="s">
        <v>13</v>
      </c>
    </row>
    <row r="11" spans="1:16" hidden="1" x14ac:dyDescent="0.35">
      <c r="A11" s="852"/>
      <c r="B11" s="852"/>
      <c r="C11" s="852"/>
      <c r="D11" s="852"/>
      <c r="E11" s="852"/>
      <c r="F11" s="852"/>
      <c r="G11" s="852"/>
      <c r="H11" s="169"/>
      <c r="I11" s="169"/>
      <c r="J11" s="170" t="s">
        <v>2347</v>
      </c>
      <c r="K11" s="171"/>
      <c r="L11" s="171"/>
      <c r="M11" s="172" t="s">
        <v>2334</v>
      </c>
      <c r="N11" s="167" t="s">
        <v>2334</v>
      </c>
      <c r="O11" s="168" t="s">
        <v>2334</v>
      </c>
      <c r="P11" s="168" t="s">
        <v>13</v>
      </c>
    </row>
    <row r="12" spans="1:16" ht="30" hidden="1" x14ac:dyDescent="0.35">
      <c r="A12" s="852"/>
      <c r="B12" s="852"/>
      <c r="C12" s="852"/>
      <c r="D12" s="815"/>
      <c r="E12" s="815"/>
      <c r="F12" s="815"/>
      <c r="G12" s="815"/>
      <c r="H12" s="169"/>
      <c r="I12" s="169"/>
      <c r="J12" s="170" t="s">
        <v>2348</v>
      </c>
      <c r="K12" s="171"/>
      <c r="L12" s="171"/>
      <c r="M12" s="172" t="s">
        <v>2334</v>
      </c>
      <c r="N12" s="167" t="s">
        <v>2334</v>
      </c>
      <c r="O12" s="168" t="s">
        <v>2334</v>
      </c>
      <c r="P12" s="168" t="s">
        <v>13</v>
      </c>
    </row>
    <row r="13" spans="1:16" ht="30" customHeight="1" x14ac:dyDescent="0.35">
      <c r="A13" s="852"/>
      <c r="B13" s="852"/>
      <c r="C13" s="852"/>
      <c r="D13" s="1219" t="s">
        <v>88</v>
      </c>
      <c r="E13" s="1262" t="s">
        <v>2289</v>
      </c>
      <c r="F13" s="1263" t="s">
        <v>92</v>
      </c>
      <c r="G13" s="941" t="s">
        <v>2291</v>
      </c>
      <c r="H13" s="66"/>
      <c r="I13" s="66"/>
      <c r="J13" s="15" t="s">
        <v>1735</v>
      </c>
      <c r="K13" s="30" t="s">
        <v>92</v>
      </c>
      <c r="L13" s="30" t="s">
        <v>2350</v>
      </c>
      <c r="M13" s="167" t="s">
        <v>2334</v>
      </c>
      <c r="N13" s="167" t="s">
        <v>2334</v>
      </c>
      <c r="O13" s="168" t="s">
        <v>2334</v>
      </c>
      <c r="P13" s="168" t="s">
        <v>13</v>
      </c>
    </row>
    <row r="14" spans="1:16" ht="30" customHeight="1" x14ac:dyDescent="0.35">
      <c r="A14" s="852"/>
      <c r="B14" s="852"/>
      <c r="C14" s="852"/>
      <c r="D14" s="852"/>
      <c r="E14" s="852"/>
      <c r="F14" s="852"/>
      <c r="G14" s="852"/>
      <c r="H14" s="66"/>
      <c r="I14" s="66"/>
      <c r="J14" s="15" t="s">
        <v>1736</v>
      </c>
      <c r="K14" s="30" t="s">
        <v>92</v>
      </c>
      <c r="L14" s="30" t="s">
        <v>2351</v>
      </c>
      <c r="M14" s="167" t="s">
        <v>2453</v>
      </c>
      <c r="N14" s="167" t="s">
        <v>2334</v>
      </c>
      <c r="O14" s="168" t="s">
        <v>2453</v>
      </c>
      <c r="P14" s="168" t="s">
        <v>13</v>
      </c>
    </row>
    <row r="15" spans="1:16" ht="30" customHeight="1" x14ac:dyDescent="0.35">
      <c r="A15" s="852"/>
      <c r="B15" s="852"/>
      <c r="C15" s="852"/>
      <c r="D15" s="852"/>
      <c r="E15" s="852"/>
      <c r="F15" s="852"/>
      <c r="G15" s="852"/>
      <c r="H15" s="66"/>
      <c r="I15" s="66"/>
      <c r="J15" s="15" t="s">
        <v>1737</v>
      </c>
      <c r="K15" s="30" t="s">
        <v>92</v>
      </c>
      <c r="L15" s="30" t="s">
        <v>2352</v>
      </c>
      <c r="M15" s="167" t="s">
        <v>2453</v>
      </c>
      <c r="N15" s="167" t="s">
        <v>2453</v>
      </c>
      <c r="O15" s="168" t="s">
        <v>2334</v>
      </c>
      <c r="P15" s="168" t="s">
        <v>13</v>
      </c>
    </row>
    <row r="16" spans="1:16" ht="30" x14ac:dyDescent="0.35">
      <c r="A16" s="852"/>
      <c r="B16" s="852"/>
      <c r="C16" s="852"/>
      <c r="D16" s="815"/>
      <c r="E16" s="815"/>
      <c r="F16" s="815"/>
      <c r="G16" s="815"/>
      <c r="H16" s="66"/>
      <c r="I16" s="66"/>
      <c r="J16" s="15" t="s">
        <v>1738</v>
      </c>
      <c r="K16" s="30" t="s">
        <v>21</v>
      </c>
      <c r="L16" s="30" t="s">
        <v>1867</v>
      </c>
      <c r="M16" s="167" t="s">
        <v>2334</v>
      </c>
      <c r="N16" s="167" t="s">
        <v>2334</v>
      </c>
      <c r="O16" s="168" t="s">
        <v>2334</v>
      </c>
      <c r="P16" s="168" t="s">
        <v>13</v>
      </c>
    </row>
    <row r="17" spans="1:18" ht="33" customHeight="1" x14ac:dyDescent="0.35">
      <c r="A17" s="852"/>
      <c r="B17" s="852"/>
      <c r="C17" s="852"/>
      <c r="D17" s="64"/>
      <c r="E17" s="538" t="s">
        <v>192</v>
      </c>
      <c r="F17" s="465"/>
      <c r="G17" s="14"/>
      <c r="H17" s="66"/>
      <c r="I17" s="66"/>
      <c r="J17" s="466" t="s">
        <v>1739</v>
      </c>
      <c r="K17" s="30"/>
      <c r="L17" s="30"/>
      <c r="M17" s="167"/>
      <c r="N17" s="167"/>
      <c r="O17" s="168"/>
      <c r="P17" s="168"/>
    </row>
    <row r="18" spans="1:18" ht="29.25" customHeight="1" x14ac:dyDescent="0.35">
      <c r="A18" s="852"/>
      <c r="B18" s="852"/>
      <c r="C18" s="852"/>
      <c r="D18" s="1219" t="s">
        <v>231</v>
      </c>
      <c r="E18" s="1262" t="s">
        <v>232</v>
      </c>
      <c r="F18" s="1262" t="s">
        <v>755</v>
      </c>
      <c r="G18" s="14"/>
      <c r="H18" s="66"/>
      <c r="I18" s="66"/>
      <c r="J18" s="15" t="s">
        <v>1740</v>
      </c>
      <c r="K18" s="30" t="s">
        <v>755</v>
      </c>
      <c r="L18" s="30" t="s">
        <v>2458</v>
      </c>
      <c r="M18" s="167"/>
      <c r="N18" s="167"/>
      <c r="O18" s="168"/>
      <c r="P18" s="168"/>
    </row>
    <row r="19" spans="1:18" ht="29.25" customHeight="1" x14ac:dyDescent="0.35">
      <c r="A19" s="852"/>
      <c r="B19" s="852"/>
      <c r="C19" s="852"/>
      <c r="D19" s="852"/>
      <c r="E19" s="852"/>
      <c r="F19" s="852"/>
      <c r="G19" s="1216" t="s">
        <v>1057</v>
      </c>
      <c r="H19" s="173"/>
      <c r="I19" s="173"/>
      <c r="J19" s="15" t="s">
        <v>2459</v>
      </c>
      <c r="K19" s="30" t="s">
        <v>755</v>
      </c>
      <c r="L19" s="30" t="s">
        <v>2460</v>
      </c>
      <c r="M19" s="167" t="s">
        <v>2453</v>
      </c>
      <c r="N19" s="167" t="s">
        <v>2334</v>
      </c>
      <c r="O19" s="168" t="s">
        <v>2334</v>
      </c>
      <c r="P19" s="168" t="s">
        <v>1090</v>
      </c>
    </row>
    <row r="20" spans="1:18" ht="29.25" customHeight="1" x14ac:dyDescent="0.35">
      <c r="A20" s="852"/>
      <c r="B20" s="852"/>
      <c r="C20" s="852"/>
      <c r="D20" s="815"/>
      <c r="E20" s="815"/>
      <c r="F20" s="815"/>
      <c r="G20" s="815"/>
      <c r="H20" s="173"/>
      <c r="I20" s="173"/>
      <c r="J20" s="15" t="s">
        <v>1741</v>
      </c>
      <c r="K20" s="30" t="s">
        <v>2461</v>
      </c>
      <c r="L20" s="30" t="s">
        <v>2462</v>
      </c>
      <c r="M20" s="167" t="s">
        <v>2334</v>
      </c>
      <c r="N20" s="167" t="s">
        <v>2334</v>
      </c>
      <c r="O20" s="168" t="s">
        <v>2334</v>
      </c>
      <c r="P20" s="168" t="s">
        <v>1090</v>
      </c>
    </row>
    <row r="21" spans="1:18" ht="31.5" customHeight="1" x14ac:dyDescent="0.35">
      <c r="A21" s="852"/>
      <c r="B21" s="852"/>
      <c r="C21" s="852"/>
      <c r="D21" s="913" t="s">
        <v>267</v>
      </c>
      <c r="E21" s="941" t="s">
        <v>2292</v>
      </c>
      <c r="F21" s="1263" t="s">
        <v>2463</v>
      </c>
      <c r="G21" s="941" t="s">
        <v>2291</v>
      </c>
      <c r="H21" s="15"/>
      <c r="I21" s="15"/>
      <c r="J21" s="15" t="s">
        <v>2464</v>
      </c>
      <c r="K21" s="30" t="s">
        <v>92</v>
      </c>
      <c r="L21" s="174" t="s">
        <v>2465</v>
      </c>
      <c r="M21" s="167" t="s">
        <v>2453</v>
      </c>
      <c r="N21" s="167" t="s">
        <v>2453</v>
      </c>
      <c r="O21" s="168" t="s">
        <v>2334</v>
      </c>
      <c r="P21" s="168" t="s">
        <v>13</v>
      </c>
    </row>
    <row r="22" spans="1:18" ht="31.5" customHeight="1" x14ac:dyDescent="0.35">
      <c r="A22" s="852"/>
      <c r="B22" s="852"/>
      <c r="C22" s="852"/>
      <c r="D22" s="852"/>
      <c r="E22" s="852"/>
      <c r="F22" s="852"/>
      <c r="G22" s="852"/>
      <c r="H22" s="15"/>
      <c r="I22" s="15"/>
      <c r="J22" s="15" t="s">
        <v>180</v>
      </c>
      <c r="K22" s="30" t="s">
        <v>92</v>
      </c>
      <c r="L22" s="174" t="s">
        <v>2466</v>
      </c>
      <c r="M22" s="167" t="s">
        <v>2453</v>
      </c>
      <c r="N22" s="167" t="s">
        <v>2453</v>
      </c>
      <c r="O22" s="168" t="s">
        <v>2334</v>
      </c>
      <c r="P22" s="168" t="s">
        <v>13</v>
      </c>
    </row>
    <row r="23" spans="1:18" ht="31.5" customHeight="1" x14ac:dyDescent="0.4">
      <c r="A23" s="852"/>
      <c r="B23" s="852"/>
      <c r="C23" s="852"/>
      <c r="D23" s="852"/>
      <c r="E23" s="852"/>
      <c r="F23" s="852"/>
      <c r="G23" s="852"/>
      <c r="H23" s="15"/>
      <c r="I23" s="15"/>
      <c r="J23" s="15" t="s">
        <v>1305</v>
      </c>
      <c r="K23" s="30" t="s">
        <v>2467</v>
      </c>
      <c r="L23" s="30"/>
      <c r="M23" s="167" t="s">
        <v>2453</v>
      </c>
      <c r="N23" s="167" t="s">
        <v>2453</v>
      </c>
      <c r="O23" s="168" t="s">
        <v>2334</v>
      </c>
      <c r="P23" s="168" t="s">
        <v>13</v>
      </c>
      <c r="R23" s="5" t="s">
        <v>2468</v>
      </c>
    </row>
    <row r="24" spans="1:18" ht="31.5" customHeight="1" x14ac:dyDescent="0.4">
      <c r="A24" s="852"/>
      <c r="B24" s="852"/>
      <c r="C24" s="852"/>
      <c r="D24" s="815"/>
      <c r="E24" s="815"/>
      <c r="F24" s="815"/>
      <c r="G24" s="815"/>
      <c r="H24" s="15"/>
      <c r="I24" s="15"/>
      <c r="J24" s="15" t="s">
        <v>224</v>
      </c>
      <c r="K24" s="30" t="s">
        <v>2079</v>
      </c>
      <c r="L24" s="30"/>
      <c r="M24" s="167" t="s">
        <v>2453</v>
      </c>
      <c r="N24" s="167" t="s">
        <v>2453</v>
      </c>
      <c r="O24" s="168" t="s">
        <v>2334</v>
      </c>
      <c r="P24" s="168" t="s">
        <v>13</v>
      </c>
      <c r="R24" s="5" t="s">
        <v>2469</v>
      </c>
    </row>
    <row r="25" spans="1:18" ht="35.25" customHeight="1" x14ac:dyDescent="0.35">
      <c r="A25" s="852"/>
      <c r="B25" s="852"/>
      <c r="C25" s="852"/>
      <c r="D25" s="913" t="s">
        <v>345</v>
      </c>
      <c r="E25" s="941" t="s">
        <v>1742</v>
      </c>
      <c r="F25" s="1263" t="s">
        <v>2470</v>
      </c>
      <c r="G25" s="941" t="s">
        <v>2366</v>
      </c>
      <c r="H25" s="15"/>
      <c r="I25" s="15"/>
      <c r="J25" s="15" t="s">
        <v>1742</v>
      </c>
      <c r="K25" s="30" t="s">
        <v>21</v>
      </c>
      <c r="L25" s="174" t="s">
        <v>2367</v>
      </c>
      <c r="M25" s="167" t="s">
        <v>2334</v>
      </c>
      <c r="N25" s="167" t="s">
        <v>2334</v>
      </c>
      <c r="O25" s="168" t="s">
        <v>2334</v>
      </c>
      <c r="P25" s="168" t="s">
        <v>13</v>
      </c>
    </row>
    <row r="26" spans="1:18" ht="35.25" customHeight="1" x14ac:dyDescent="0.35">
      <c r="A26" s="852"/>
      <c r="B26" s="852"/>
      <c r="C26" s="852"/>
      <c r="D26" s="852"/>
      <c r="E26" s="852"/>
      <c r="F26" s="852"/>
      <c r="G26" s="852"/>
      <c r="H26" s="15"/>
      <c r="I26" s="15"/>
      <c r="J26" s="15" t="s">
        <v>1743</v>
      </c>
      <c r="K26" s="30" t="s">
        <v>1151</v>
      </c>
      <c r="L26" s="30"/>
      <c r="M26" s="167" t="s">
        <v>2334</v>
      </c>
      <c r="N26" s="167" t="s">
        <v>2334</v>
      </c>
      <c r="O26" s="168" t="s">
        <v>2334</v>
      </c>
      <c r="P26" s="168" t="s">
        <v>13</v>
      </c>
    </row>
    <row r="27" spans="1:18" ht="35.25" customHeight="1" x14ac:dyDescent="0.35">
      <c r="A27" s="852"/>
      <c r="B27" s="852"/>
      <c r="C27" s="852"/>
      <c r="D27" s="852"/>
      <c r="E27" s="852"/>
      <c r="F27" s="852"/>
      <c r="G27" s="815"/>
      <c r="H27" s="15"/>
      <c r="I27" s="15"/>
      <c r="J27" s="15" t="s">
        <v>1744</v>
      </c>
      <c r="K27" s="30" t="s">
        <v>1151</v>
      </c>
      <c r="L27" s="30"/>
      <c r="M27" s="167" t="s">
        <v>2334</v>
      </c>
      <c r="N27" s="167" t="s">
        <v>2334</v>
      </c>
      <c r="O27" s="168" t="s">
        <v>2334</v>
      </c>
      <c r="P27" s="168" t="s">
        <v>13</v>
      </c>
    </row>
    <row r="28" spans="1:18" ht="35.25" customHeight="1" x14ac:dyDescent="0.35">
      <c r="A28" s="852"/>
      <c r="B28" s="852"/>
      <c r="C28" s="852"/>
      <c r="D28" s="815"/>
      <c r="E28" s="815"/>
      <c r="F28" s="815"/>
      <c r="G28" s="15"/>
      <c r="H28" s="15"/>
      <c r="I28" s="15"/>
      <c r="J28" s="15" t="s">
        <v>1745</v>
      </c>
      <c r="K28" s="174" t="s">
        <v>2471</v>
      </c>
      <c r="L28" s="30"/>
      <c r="M28" s="167"/>
      <c r="N28" s="167"/>
      <c r="O28" s="168"/>
      <c r="P28" s="168"/>
    </row>
    <row r="29" spans="1:18" ht="33" customHeight="1" x14ac:dyDescent="0.35">
      <c r="A29" s="852"/>
      <c r="B29" s="852"/>
      <c r="C29" s="852"/>
      <c r="D29" s="1219" t="s">
        <v>352</v>
      </c>
      <c r="E29" s="1262" t="s">
        <v>1746</v>
      </c>
      <c r="F29" s="1263" t="s">
        <v>2472</v>
      </c>
      <c r="G29" s="941" t="s">
        <v>2366</v>
      </c>
      <c r="H29" s="66"/>
      <c r="I29" s="66"/>
      <c r="J29" s="15" t="s">
        <v>270</v>
      </c>
      <c r="K29" s="30" t="s">
        <v>271</v>
      </c>
      <c r="L29" s="30" t="s">
        <v>2370</v>
      </c>
      <c r="M29" s="167" t="s">
        <v>2334</v>
      </c>
      <c r="N29" s="167" t="s">
        <v>2334</v>
      </c>
      <c r="O29" s="168" t="s">
        <v>2334</v>
      </c>
      <c r="P29" s="168" t="s">
        <v>13</v>
      </c>
    </row>
    <row r="30" spans="1:18" ht="33" customHeight="1" x14ac:dyDescent="0.35">
      <c r="A30" s="852"/>
      <c r="B30" s="852"/>
      <c r="C30" s="852"/>
      <c r="D30" s="852"/>
      <c r="E30" s="852"/>
      <c r="F30" s="852"/>
      <c r="G30" s="852"/>
      <c r="H30" s="66"/>
      <c r="I30" s="66"/>
      <c r="J30" s="15" t="s">
        <v>273</v>
      </c>
      <c r="K30" s="30" t="s">
        <v>274</v>
      </c>
      <c r="L30" s="30" t="s">
        <v>2372</v>
      </c>
      <c r="M30" s="167" t="s">
        <v>2334</v>
      </c>
      <c r="N30" s="167" t="s">
        <v>2334</v>
      </c>
      <c r="O30" s="168" t="s">
        <v>2334</v>
      </c>
      <c r="P30" s="168" t="s">
        <v>13</v>
      </c>
    </row>
    <row r="31" spans="1:18" ht="33" customHeight="1" x14ac:dyDescent="0.35">
      <c r="A31" s="852"/>
      <c r="B31" s="815"/>
      <c r="C31" s="815"/>
      <c r="D31" s="815"/>
      <c r="E31" s="815"/>
      <c r="F31" s="815"/>
      <c r="G31" s="815"/>
      <c r="H31" s="66"/>
      <c r="I31" s="66"/>
      <c r="J31" s="15" t="s">
        <v>275</v>
      </c>
      <c r="K31" s="30" t="s">
        <v>271</v>
      </c>
      <c r="M31" s="167" t="s">
        <v>2453</v>
      </c>
      <c r="N31" s="167" t="s">
        <v>2334</v>
      </c>
      <c r="O31" s="168" t="s">
        <v>2334</v>
      </c>
      <c r="P31" s="168" t="s">
        <v>13</v>
      </c>
    </row>
    <row r="32" spans="1:18" ht="15.75" customHeight="1" x14ac:dyDescent="0.35">
      <c r="A32" s="852"/>
      <c r="B32" s="1259" t="s">
        <v>357</v>
      </c>
      <c r="C32" s="1259" t="s">
        <v>358</v>
      </c>
      <c r="D32" s="913" t="s">
        <v>360</v>
      </c>
      <c r="E32" s="941" t="s">
        <v>1747</v>
      </c>
      <c r="F32" s="941" t="s">
        <v>364</v>
      </c>
      <c r="G32" s="941" t="s">
        <v>2374</v>
      </c>
      <c r="H32" s="15"/>
      <c r="I32" s="15"/>
      <c r="J32" s="15" t="s">
        <v>2375</v>
      </c>
      <c r="K32" s="30"/>
      <c r="L32" s="30"/>
      <c r="M32" s="167" t="s">
        <v>2334</v>
      </c>
      <c r="N32" s="167" t="s">
        <v>2334</v>
      </c>
      <c r="O32" s="168" t="s">
        <v>2334</v>
      </c>
      <c r="P32" s="168" t="s">
        <v>13</v>
      </c>
    </row>
    <row r="33" spans="1:16" ht="15.75" customHeight="1" x14ac:dyDescent="0.35">
      <c r="A33" s="852"/>
      <c r="B33" s="852"/>
      <c r="C33" s="852"/>
      <c r="D33" s="852"/>
      <c r="E33" s="852"/>
      <c r="F33" s="852"/>
      <c r="G33" s="852"/>
      <c r="H33" s="15"/>
      <c r="I33" s="15"/>
      <c r="J33" s="15" t="s">
        <v>1748</v>
      </c>
      <c r="K33" s="30"/>
      <c r="L33" s="30"/>
      <c r="M33" s="167" t="s">
        <v>2334</v>
      </c>
      <c r="N33" s="167" t="s">
        <v>2334</v>
      </c>
      <c r="O33" s="168" t="s">
        <v>2334</v>
      </c>
      <c r="P33" s="168" t="s">
        <v>13</v>
      </c>
    </row>
    <row r="34" spans="1:16" ht="15.75" customHeight="1" x14ac:dyDescent="0.35">
      <c r="A34" s="852"/>
      <c r="B34" s="852"/>
      <c r="C34" s="852"/>
      <c r="D34" s="852"/>
      <c r="E34" s="852"/>
      <c r="F34" s="852"/>
      <c r="G34" s="852"/>
      <c r="H34" s="15"/>
      <c r="I34" s="15"/>
      <c r="J34" s="175" t="s">
        <v>1749</v>
      </c>
      <c r="K34" s="30"/>
      <c r="L34" s="30"/>
      <c r="M34" s="167" t="s">
        <v>2453</v>
      </c>
      <c r="N34" s="167" t="s">
        <v>2334</v>
      </c>
      <c r="O34" s="168" t="s">
        <v>2334</v>
      </c>
      <c r="P34" s="168" t="s">
        <v>13</v>
      </c>
    </row>
    <row r="35" spans="1:16" ht="15.75" customHeight="1" x14ac:dyDescent="0.35">
      <c r="A35" s="852"/>
      <c r="B35" s="852"/>
      <c r="C35" s="852"/>
      <c r="D35" s="852"/>
      <c r="E35" s="852"/>
      <c r="F35" s="852"/>
      <c r="G35" s="852"/>
      <c r="H35" s="15"/>
      <c r="I35" s="15"/>
      <c r="J35" s="15" t="s">
        <v>1750</v>
      </c>
      <c r="K35" s="30"/>
      <c r="L35" s="30"/>
      <c r="M35" s="167" t="s">
        <v>2334</v>
      </c>
      <c r="N35" s="167" t="s">
        <v>2334</v>
      </c>
      <c r="O35" s="168" t="s">
        <v>2334</v>
      </c>
      <c r="P35" s="168" t="s">
        <v>13</v>
      </c>
    </row>
    <row r="36" spans="1:16" ht="15.75" customHeight="1" x14ac:dyDescent="0.35">
      <c r="A36" s="852"/>
      <c r="B36" s="852"/>
      <c r="C36" s="852"/>
      <c r="D36" s="852"/>
      <c r="E36" s="852"/>
      <c r="F36" s="852"/>
      <c r="G36" s="852"/>
      <c r="H36" s="15"/>
      <c r="I36" s="15"/>
      <c r="J36" s="15" t="s">
        <v>2376</v>
      </c>
      <c r="K36" s="30"/>
      <c r="L36" s="30"/>
      <c r="M36" s="167" t="s">
        <v>2334</v>
      </c>
      <c r="N36" s="167" t="s">
        <v>2334</v>
      </c>
      <c r="O36" s="168" t="s">
        <v>2334</v>
      </c>
      <c r="P36" s="168" t="s">
        <v>13</v>
      </c>
    </row>
    <row r="37" spans="1:16" ht="15.75" customHeight="1" x14ac:dyDescent="0.35">
      <c r="A37" s="852"/>
      <c r="B37" s="852"/>
      <c r="C37" s="852"/>
      <c r="D37" s="852"/>
      <c r="E37" s="852"/>
      <c r="F37" s="852"/>
      <c r="G37" s="852"/>
      <c r="H37" s="15"/>
      <c r="I37" s="15"/>
      <c r="J37" s="15" t="s">
        <v>2377</v>
      </c>
      <c r="K37" s="30"/>
      <c r="L37" s="30"/>
      <c r="M37" s="167" t="s">
        <v>2453</v>
      </c>
      <c r="N37" s="167" t="s">
        <v>2334</v>
      </c>
      <c r="O37" s="168" t="s">
        <v>2334</v>
      </c>
      <c r="P37" s="168" t="s">
        <v>13</v>
      </c>
    </row>
    <row r="38" spans="1:16" ht="15.75" customHeight="1" x14ac:dyDescent="0.35">
      <c r="A38" s="852"/>
      <c r="B38" s="852"/>
      <c r="C38" s="852"/>
      <c r="D38" s="852"/>
      <c r="E38" s="852"/>
      <c r="F38" s="852"/>
      <c r="G38" s="852"/>
      <c r="H38" s="15"/>
      <c r="I38" s="15"/>
      <c r="J38" s="15" t="s">
        <v>1751</v>
      </c>
      <c r="K38" s="30"/>
      <c r="L38" s="30"/>
      <c r="M38" s="167" t="s">
        <v>2334</v>
      </c>
      <c r="N38" s="167" t="s">
        <v>2334</v>
      </c>
      <c r="O38" s="168" t="s">
        <v>2453</v>
      </c>
      <c r="P38" s="168" t="s">
        <v>13</v>
      </c>
    </row>
    <row r="39" spans="1:16" ht="15.75" customHeight="1" x14ac:dyDescent="0.35">
      <c r="A39" s="852"/>
      <c r="B39" s="852"/>
      <c r="C39" s="852"/>
      <c r="D39" s="852"/>
      <c r="E39" s="852"/>
      <c r="F39" s="852"/>
      <c r="G39" s="852"/>
      <c r="H39" s="15"/>
      <c r="I39" s="15"/>
      <c r="J39" s="15" t="s">
        <v>1752</v>
      </c>
      <c r="K39" s="30"/>
      <c r="L39" s="30"/>
      <c r="M39" s="167" t="s">
        <v>2334</v>
      </c>
      <c r="N39" s="167" t="s">
        <v>2334</v>
      </c>
      <c r="O39" s="168" t="s">
        <v>2453</v>
      </c>
      <c r="P39" s="168" t="s">
        <v>13</v>
      </c>
    </row>
    <row r="40" spans="1:16" ht="15.75" customHeight="1" x14ac:dyDescent="0.35">
      <c r="A40" s="852"/>
      <c r="B40" s="852"/>
      <c r="C40" s="852"/>
      <c r="D40" s="852"/>
      <c r="E40" s="852"/>
      <c r="F40" s="852"/>
      <c r="G40" s="852"/>
      <c r="H40" s="15"/>
      <c r="I40" s="15"/>
      <c r="J40" s="15" t="s">
        <v>407</v>
      </c>
      <c r="K40" s="30"/>
      <c r="L40" s="30"/>
      <c r="M40" s="167" t="s">
        <v>2334</v>
      </c>
      <c r="N40" s="167" t="s">
        <v>2334</v>
      </c>
      <c r="O40" s="168" t="s">
        <v>2334</v>
      </c>
      <c r="P40" s="168" t="s">
        <v>13</v>
      </c>
    </row>
    <row r="41" spans="1:16" ht="15.75" customHeight="1" x14ac:dyDescent="0.35">
      <c r="A41" s="852"/>
      <c r="B41" s="852"/>
      <c r="C41" s="852"/>
      <c r="D41" s="852"/>
      <c r="E41" s="852"/>
      <c r="F41" s="852"/>
      <c r="G41" s="852"/>
      <c r="H41" s="15"/>
      <c r="I41" s="15"/>
      <c r="J41" s="15" t="s">
        <v>414</v>
      </c>
      <c r="K41" s="30"/>
      <c r="L41" s="30"/>
      <c r="M41" s="167" t="s">
        <v>2334</v>
      </c>
      <c r="N41" s="167" t="s">
        <v>2334</v>
      </c>
      <c r="O41" s="168" t="s">
        <v>2334</v>
      </c>
      <c r="P41" s="168" t="s">
        <v>13</v>
      </c>
    </row>
    <row r="42" spans="1:16" ht="15.75" customHeight="1" x14ac:dyDescent="0.35">
      <c r="A42" s="852"/>
      <c r="B42" s="852"/>
      <c r="C42" s="852"/>
      <c r="D42" s="852"/>
      <c r="E42" s="852"/>
      <c r="F42" s="852"/>
      <c r="G42" s="852"/>
      <c r="H42" s="15"/>
      <c r="I42" s="15"/>
      <c r="J42" s="15" t="s">
        <v>423</v>
      </c>
      <c r="K42" s="30"/>
      <c r="L42" s="30"/>
      <c r="M42" s="167" t="s">
        <v>2334</v>
      </c>
      <c r="N42" s="167" t="s">
        <v>2334</v>
      </c>
      <c r="O42" s="168" t="s">
        <v>2334</v>
      </c>
      <c r="P42" s="168" t="s">
        <v>13</v>
      </c>
    </row>
    <row r="43" spans="1:16" ht="15.75" customHeight="1" x14ac:dyDescent="0.35">
      <c r="A43" s="852"/>
      <c r="B43" s="852"/>
      <c r="C43" s="852"/>
      <c r="D43" s="852"/>
      <c r="E43" s="852"/>
      <c r="F43" s="852"/>
      <c r="G43" s="852"/>
      <c r="H43" s="15"/>
      <c r="I43" s="15"/>
      <c r="J43" s="15" t="s">
        <v>1754</v>
      </c>
      <c r="K43" s="30"/>
      <c r="L43" s="30"/>
      <c r="M43" s="167" t="s">
        <v>2334</v>
      </c>
      <c r="N43" s="167" t="s">
        <v>2334</v>
      </c>
      <c r="O43" s="168" t="s">
        <v>2334</v>
      </c>
      <c r="P43" s="168" t="s">
        <v>13</v>
      </c>
    </row>
    <row r="44" spans="1:16" ht="15.75" customHeight="1" x14ac:dyDescent="0.35">
      <c r="A44" s="852"/>
      <c r="B44" s="852"/>
      <c r="C44" s="852"/>
      <c r="D44" s="815"/>
      <c r="E44" s="815"/>
      <c r="F44" s="815"/>
      <c r="G44" s="815"/>
      <c r="H44" s="15"/>
      <c r="I44" s="15"/>
      <c r="J44" s="15" t="s">
        <v>1755</v>
      </c>
      <c r="K44" s="30"/>
      <c r="L44" s="30"/>
      <c r="M44" s="167" t="s">
        <v>2334</v>
      </c>
      <c r="N44" s="167" t="s">
        <v>2334</v>
      </c>
      <c r="O44" s="168" t="s">
        <v>2334</v>
      </c>
      <c r="P44" s="168" t="s">
        <v>13</v>
      </c>
    </row>
    <row r="45" spans="1:16" ht="30" customHeight="1" x14ac:dyDescent="0.35">
      <c r="A45" s="852"/>
      <c r="B45" s="852"/>
      <c r="C45" s="852"/>
      <c r="D45" s="913" t="s">
        <v>432</v>
      </c>
      <c r="E45" s="941" t="s">
        <v>433</v>
      </c>
      <c r="F45" s="941" t="s">
        <v>235</v>
      </c>
      <c r="G45" s="941" t="s">
        <v>2374</v>
      </c>
      <c r="H45" s="15"/>
      <c r="I45" s="15"/>
      <c r="J45" s="15" t="s">
        <v>1756</v>
      </c>
      <c r="K45" s="30" t="s">
        <v>364</v>
      </c>
      <c r="L45" s="30"/>
      <c r="M45" s="167" t="s">
        <v>2334</v>
      </c>
      <c r="N45" s="167" t="s">
        <v>2334</v>
      </c>
      <c r="O45" s="168" t="s">
        <v>2334</v>
      </c>
      <c r="P45" s="168" t="s">
        <v>13</v>
      </c>
    </row>
    <row r="46" spans="1:16" ht="15.75" customHeight="1" x14ac:dyDescent="0.35">
      <c r="A46" s="852"/>
      <c r="B46" s="852"/>
      <c r="C46" s="852"/>
      <c r="D46" s="852"/>
      <c r="E46" s="852"/>
      <c r="F46" s="852"/>
      <c r="G46" s="852"/>
      <c r="H46" s="15"/>
      <c r="I46" s="15"/>
      <c r="J46" s="15" t="s">
        <v>1757</v>
      </c>
      <c r="K46" s="30" t="s">
        <v>364</v>
      </c>
      <c r="L46" s="30"/>
      <c r="M46" s="167" t="s">
        <v>2453</v>
      </c>
      <c r="N46" s="167" t="s">
        <v>2334</v>
      </c>
      <c r="O46" s="168" t="s">
        <v>2334</v>
      </c>
      <c r="P46" s="168" t="s">
        <v>13</v>
      </c>
    </row>
    <row r="47" spans="1:16" ht="15.75" customHeight="1" x14ac:dyDescent="0.35">
      <c r="A47" s="852"/>
      <c r="B47" s="852"/>
      <c r="C47" s="852"/>
      <c r="D47" s="852"/>
      <c r="E47" s="852"/>
      <c r="F47" s="852"/>
      <c r="G47" s="852"/>
      <c r="H47" s="15"/>
      <c r="I47" s="15"/>
      <c r="J47" s="15" t="s">
        <v>1758</v>
      </c>
      <c r="K47" s="30" t="s">
        <v>1753</v>
      </c>
      <c r="L47" s="30"/>
      <c r="M47" s="167" t="s">
        <v>2334</v>
      </c>
      <c r="N47" s="167" t="s">
        <v>2334</v>
      </c>
      <c r="O47" s="168" t="s">
        <v>2334</v>
      </c>
      <c r="P47" s="168" t="s">
        <v>13</v>
      </c>
    </row>
    <row r="48" spans="1:16" ht="15.75" customHeight="1" x14ac:dyDescent="0.35">
      <c r="A48" s="852"/>
      <c r="B48" s="852"/>
      <c r="C48" s="852"/>
      <c r="D48" s="852"/>
      <c r="E48" s="852"/>
      <c r="F48" s="852"/>
      <c r="G48" s="852"/>
      <c r="H48" s="15"/>
      <c r="I48" s="15"/>
      <c r="J48" s="15" t="s">
        <v>1759</v>
      </c>
      <c r="K48" s="30" t="s">
        <v>370</v>
      </c>
      <c r="L48" s="30"/>
      <c r="M48" s="167" t="s">
        <v>2334</v>
      </c>
      <c r="N48" s="167" t="s">
        <v>2334</v>
      </c>
      <c r="O48" s="168" t="s">
        <v>2334</v>
      </c>
      <c r="P48" s="168" t="s">
        <v>13</v>
      </c>
    </row>
    <row r="49" spans="1:16" ht="15.75" customHeight="1" x14ac:dyDescent="0.35">
      <c r="A49" s="852"/>
      <c r="B49" s="852"/>
      <c r="C49" s="852"/>
      <c r="D49" s="852"/>
      <c r="E49" s="852"/>
      <c r="F49" s="852"/>
      <c r="G49" s="852"/>
      <c r="H49" s="15"/>
      <c r="I49" s="15"/>
      <c r="J49" s="15" t="s">
        <v>1760</v>
      </c>
      <c r="K49" s="30"/>
      <c r="L49" s="30"/>
      <c r="M49" s="167" t="s">
        <v>2453</v>
      </c>
      <c r="N49" s="167" t="s">
        <v>2334</v>
      </c>
      <c r="O49" s="168" t="s">
        <v>2334</v>
      </c>
      <c r="P49" s="168" t="s">
        <v>13</v>
      </c>
    </row>
    <row r="50" spans="1:16" ht="15.75" customHeight="1" x14ac:dyDescent="0.35">
      <c r="A50" s="852"/>
      <c r="B50" s="852"/>
      <c r="C50" s="852"/>
      <c r="D50" s="815"/>
      <c r="E50" s="815"/>
      <c r="F50" s="815"/>
      <c r="G50" s="815"/>
      <c r="H50" s="15"/>
      <c r="I50" s="15"/>
      <c r="J50" s="15" t="s">
        <v>1761</v>
      </c>
      <c r="K50" s="30"/>
      <c r="L50" s="30"/>
      <c r="M50" s="167" t="s">
        <v>2453</v>
      </c>
      <c r="N50" s="167" t="s">
        <v>2334</v>
      </c>
      <c r="O50" s="168" t="s">
        <v>2334</v>
      </c>
      <c r="P50" s="168" t="s">
        <v>13</v>
      </c>
    </row>
    <row r="51" spans="1:16" ht="29.25" customHeight="1" x14ac:dyDescent="0.35">
      <c r="A51" s="1203" t="s">
        <v>455</v>
      </c>
      <c r="B51" s="900" t="s">
        <v>456</v>
      </c>
      <c r="C51" s="900" t="s">
        <v>457</v>
      </c>
      <c r="D51" s="846" t="s">
        <v>459</v>
      </c>
      <c r="E51" s="851" t="s">
        <v>1762</v>
      </c>
      <c r="F51" s="31"/>
      <c r="G51" s="29" t="s">
        <v>2301</v>
      </c>
      <c r="H51" s="68"/>
      <c r="I51" s="68" t="s">
        <v>461</v>
      </c>
      <c r="J51" s="29" t="s">
        <v>1763</v>
      </c>
      <c r="K51" s="176"/>
      <c r="L51" s="539"/>
      <c r="M51" s="167" t="s">
        <v>2334</v>
      </c>
      <c r="N51" s="167" t="s">
        <v>2334</v>
      </c>
      <c r="O51" s="168" t="s">
        <v>2334</v>
      </c>
      <c r="P51" s="168" t="s">
        <v>1895</v>
      </c>
    </row>
    <row r="52" spans="1:16" ht="29.25" customHeight="1" x14ac:dyDescent="0.35">
      <c r="A52" s="852"/>
      <c r="B52" s="852"/>
      <c r="C52" s="852"/>
      <c r="D52" s="852"/>
      <c r="E52" s="852"/>
      <c r="F52" s="31"/>
      <c r="G52" s="29"/>
      <c r="H52" s="68"/>
      <c r="I52" s="68"/>
      <c r="J52" s="29" t="s">
        <v>1766</v>
      </c>
      <c r="K52" s="176"/>
      <c r="L52" s="539"/>
      <c r="M52" s="167"/>
      <c r="N52" s="167"/>
      <c r="O52" s="168"/>
      <c r="P52" s="168"/>
    </row>
    <row r="53" spans="1:16" ht="29.25" customHeight="1" x14ac:dyDescent="0.35">
      <c r="A53" s="852"/>
      <c r="B53" s="852"/>
      <c r="C53" s="852"/>
      <c r="D53" s="852"/>
      <c r="E53" s="852"/>
      <c r="F53" s="31"/>
      <c r="G53" s="29"/>
      <c r="H53" s="68"/>
      <c r="I53" s="68"/>
      <c r="J53" s="29" t="s">
        <v>1767</v>
      </c>
      <c r="K53" s="176"/>
      <c r="L53" s="539"/>
      <c r="M53" s="167"/>
      <c r="N53" s="167"/>
      <c r="O53" s="168"/>
      <c r="P53" s="168"/>
    </row>
    <row r="54" spans="1:16" ht="29.25" customHeight="1" x14ac:dyDescent="0.35">
      <c r="A54" s="852"/>
      <c r="B54" s="852"/>
      <c r="C54" s="852"/>
      <c r="D54" s="815"/>
      <c r="E54" s="815"/>
      <c r="F54" s="31"/>
      <c r="G54" s="29"/>
      <c r="H54" s="68"/>
      <c r="I54" s="68"/>
      <c r="J54" s="29" t="s">
        <v>1769</v>
      </c>
      <c r="K54" s="176"/>
      <c r="L54" s="539"/>
      <c r="M54" s="167"/>
      <c r="N54" s="167"/>
      <c r="O54" s="168"/>
      <c r="P54" s="168"/>
    </row>
    <row r="55" spans="1:16" ht="29.25" customHeight="1" x14ac:dyDescent="0.35">
      <c r="A55" s="852"/>
      <c r="B55" s="852"/>
      <c r="C55" s="852"/>
      <c r="D55" s="846" t="s">
        <v>539</v>
      </c>
      <c r="E55" s="851" t="s">
        <v>1768</v>
      </c>
      <c r="F55" s="31"/>
      <c r="G55" s="29"/>
      <c r="H55" s="68"/>
      <c r="I55" s="68"/>
      <c r="J55" s="29" t="s">
        <v>550</v>
      </c>
      <c r="K55" s="176"/>
      <c r="L55" s="539"/>
      <c r="M55" s="167"/>
      <c r="N55" s="167"/>
      <c r="O55" s="168"/>
      <c r="P55" s="168"/>
    </row>
    <row r="56" spans="1:16" ht="29.25" customHeight="1" x14ac:dyDescent="0.35">
      <c r="A56" s="852"/>
      <c r="B56" s="852"/>
      <c r="C56" s="852"/>
      <c r="D56" s="852"/>
      <c r="E56" s="852"/>
      <c r="F56" s="851"/>
      <c r="G56" s="851"/>
      <c r="H56" s="68" t="s">
        <v>633</v>
      </c>
      <c r="I56" s="68" t="s">
        <v>549</v>
      </c>
      <c r="J56" s="29" t="s">
        <v>561</v>
      </c>
      <c r="K56" s="177" t="s">
        <v>2473</v>
      </c>
      <c r="L56" s="539"/>
      <c r="M56" s="167"/>
      <c r="N56" s="167"/>
      <c r="O56" s="168"/>
      <c r="P56" s="168"/>
    </row>
    <row r="57" spans="1:16" ht="29.25" customHeight="1" x14ac:dyDescent="0.35">
      <c r="A57" s="852"/>
      <c r="B57" s="815"/>
      <c r="C57" s="852"/>
      <c r="D57" s="815"/>
      <c r="E57" s="815"/>
      <c r="F57" s="815"/>
      <c r="G57" s="815"/>
      <c r="H57" s="397" t="s">
        <v>635</v>
      </c>
      <c r="I57" s="397" t="s">
        <v>560</v>
      </c>
      <c r="J57" s="29" t="s">
        <v>571</v>
      </c>
      <c r="K57" s="540" t="s">
        <v>2311</v>
      </c>
      <c r="L57" s="178"/>
      <c r="M57" s="179"/>
      <c r="N57" s="179"/>
      <c r="O57" s="180"/>
      <c r="P57" s="180"/>
    </row>
    <row r="58" spans="1:16" ht="30" customHeight="1" x14ac:dyDescent="0.35">
      <c r="A58" s="852"/>
      <c r="B58" s="900" t="s">
        <v>575</v>
      </c>
      <c r="C58" s="900" t="s">
        <v>576</v>
      </c>
      <c r="D58" s="900" t="s">
        <v>578</v>
      </c>
      <c r="E58" s="1203" t="s">
        <v>2313</v>
      </c>
      <c r="F58" s="892" t="s">
        <v>2314</v>
      </c>
      <c r="G58" s="892" t="s">
        <v>2314</v>
      </c>
      <c r="H58" s="69" t="s">
        <v>2404</v>
      </c>
      <c r="I58" s="69"/>
      <c r="J58" s="70" t="s">
        <v>581</v>
      </c>
      <c r="K58" s="30"/>
      <c r="L58" s="30"/>
      <c r="M58" s="167" t="s">
        <v>2453</v>
      </c>
      <c r="N58" s="167" t="s">
        <v>2453</v>
      </c>
      <c r="O58" s="168" t="s">
        <v>2453</v>
      </c>
      <c r="P58" s="168" t="s">
        <v>1090</v>
      </c>
    </row>
    <row r="59" spans="1:16" ht="30" customHeight="1" x14ac:dyDescent="0.35">
      <c r="A59" s="852"/>
      <c r="B59" s="852"/>
      <c r="C59" s="852"/>
      <c r="D59" s="852"/>
      <c r="E59" s="852"/>
      <c r="F59" s="852"/>
      <c r="G59" s="852"/>
      <c r="H59" s="68" t="s">
        <v>2405</v>
      </c>
      <c r="I59" s="68"/>
      <c r="J59" s="29" t="s">
        <v>601</v>
      </c>
      <c r="K59" s="30"/>
      <c r="L59" s="30"/>
      <c r="M59" s="167" t="s">
        <v>2453</v>
      </c>
      <c r="N59" s="167" t="s">
        <v>2453</v>
      </c>
      <c r="O59" s="168" t="s">
        <v>2453</v>
      </c>
      <c r="P59" s="168" t="s">
        <v>1090</v>
      </c>
    </row>
    <row r="60" spans="1:16" ht="30" customHeight="1" x14ac:dyDescent="0.35">
      <c r="A60" s="852"/>
      <c r="B60" s="852"/>
      <c r="C60" s="852"/>
      <c r="D60" s="852"/>
      <c r="E60" s="852"/>
      <c r="F60" s="852"/>
      <c r="G60" s="852"/>
      <c r="H60" s="68" t="s">
        <v>2406</v>
      </c>
      <c r="I60" s="68"/>
      <c r="J60" s="29" t="s">
        <v>1773</v>
      </c>
      <c r="K60" s="30"/>
      <c r="L60" s="30"/>
      <c r="M60" s="167" t="s">
        <v>2453</v>
      </c>
      <c r="N60" s="167" t="s">
        <v>2453</v>
      </c>
      <c r="O60" s="168" t="s">
        <v>2453</v>
      </c>
      <c r="P60" s="168" t="s">
        <v>1090</v>
      </c>
    </row>
    <row r="61" spans="1:16" ht="51" customHeight="1" x14ac:dyDescent="0.35">
      <c r="A61" s="852"/>
      <c r="B61" s="852"/>
      <c r="C61" s="852"/>
      <c r="D61" s="815"/>
      <c r="E61" s="815"/>
      <c r="F61" s="815"/>
      <c r="G61" s="815"/>
      <c r="H61" s="68" t="s">
        <v>2407</v>
      </c>
      <c r="I61" s="68"/>
      <c r="J61" s="29" t="s">
        <v>627</v>
      </c>
      <c r="K61" s="30"/>
      <c r="L61" s="30"/>
      <c r="M61" s="167"/>
      <c r="N61" s="167"/>
      <c r="O61" s="168"/>
      <c r="P61" s="168"/>
    </row>
    <row r="62" spans="1:16" ht="30" customHeight="1" x14ac:dyDescent="0.35">
      <c r="A62" s="852"/>
      <c r="B62" s="852"/>
      <c r="C62" s="852"/>
      <c r="D62" s="181" t="s">
        <v>703</v>
      </c>
      <c r="E62" s="29" t="s">
        <v>2306</v>
      </c>
      <c r="F62" s="31"/>
      <c r="G62" s="851" t="s">
        <v>596</v>
      </c>
      <c r="H62" s="29" t="s">
        <v>2390</v>
      </c>
      <c r="I62" s="29"/>
      <c r="J62" s="29"/>
      <c r="K62" s="30"/>
      <c r="L62" s="30"/>
      <c r="M62" s="167" t="s">
        <v>2334</v>
      </c>
      <c r="N62" s="167" t="s">
        <v>2334</v>
      </c>
      <c r="O62" s="168" t="s">
        <v>2334</v>
      </c>
      <c r="P62" s="168" t="s">
        <v>1090</v>
      </c>
    </row>
    <row r="63" spans="1:16" ht="30" customHeight="1" x14ac:dyDescent="0.35">
      <c r="A63" s="852"/>
      <c r="B63" s="852"/>
      <c r="C63" s="852"/>
      <c r="D63" s="181" t="s">
        <v>757</v>
      </c>
      <c r="E63" s="29" t="s">
        <v>1776</v>
      </c>
      <c r="F63" s="31"/>
      <c r="G63" s="852"/>
      <c r="H63" s="29" t="s">
        <v>2391</v>
      </c>
      <c r="I63" s="29"/>
      <c r="J63" s="29"/>
      <c r="K63" s="30"/>
      <c r="L63" s="30"/>
      <c r="M63" s="167" t="s">
        <v>2334</v>
      </c>
      <c r="N63" s="167" t="s">
        <v>2334</v>
      </c>
      <c r="O63" s="168" t="s">
        <v>2334</v>
      </c>
      <c r="P63" s="168" t="s">
        <v>1090</v>
      </c>
    </row>
    <row r="64" spans="1:16" ht="30" customHeight="1" x14ac:dyDescent="0.35">
      <c r="A64" s="852"/>
      <c r="B64" s="852"/>
      <c r="C64" s="852"/>
      <c r="D64" s="181" t="s">
        <v>775</v>
      </c>
      <c r="E64" s="29" t="s">
        <v>697</v>
      </c>
      <c r="F64" s="29"/>
      <c r="G64" s="852"/>
      <c r="H64" s="29" t="s">
        <v>2392</v>
      </c>
      <c r="I64" s="29"/>
      <c r="J64" s="29"/>
      <c r="K64" s="30" t="s">
        <v>2461</v>
      </c>
      <c r="L64" s="30"/>
      <c r="M64" s="167" t="s">
        <v>2334</v>
      </c>
      <c r="N64" s="167" t="s">
        <v>2334</v>
      </c>
      <c r="O64" s="168" t="s">
        <v>2334</v>
      </c>
      <c r="P64" s="168" t="s">
        <v>1090</v>
      </c>
    </row>
    <row r="65" spans="1:16" ht="45" customHeight="1" x14ac:dyDescent="0.35">
      <c r="A65" s="852"/>
      <c r="B65" s="852"/>
      <c r="C65" s="852"/>
      <c r="D65" s="181" t="s">
        <v>2309</v>
      </c>
      <c r="E65" s="29" t="s">
        <v>706</v>
      </c>
      <c r="F65" s="315"/>
      <c r="G65" s="852"/>
      <c r="H65" s="29"/>
      <c r="I65" s="29"/>
      <c r="J65" s="31"/>
      <c r="K65" s="30"/>
      <c r="L65" s="30"/>
      <c r="M65" s="167"/>
      <c r="N65" s="167"/>
      <c r="O65" s="168"/>
      <c r="P65" s="168"/>
    </row>
    <row r="66" spans="1:16" ht="30" customHeight="1" x14ac:dyDescent="0.35">
      <c r="A66" s="852"/>
      <c r="B66" s="852"/>
      <c r="C66" s="852"/>
      <c r="D66" s="900" t="s">
        <v>2474</v>
      </c>
      <c r="E66" s="851" t="s">
        <v>2305</v>
      </c>
      <c r="F66" s="851" t="s">
        <v>596</v>
      </c>
      <c r="G66" s="852"/>
      <c r="H66" s="29" t="s">
        <v>2390</v>
      </c>
      <c r="I66" s="29"/>
      <c r="J66" s="29" t="s">
        <v>710</v>
      </c>
      <c r="K66" s="30"/>
      <c r="L66" s="30"/>
      <c r="M66" s="167" t="s">
        <v>2334</v>
      </c>
      <c r="N66" s="167" t="s">
        <v>2334</v>
      </c>
      <c r="O66" s="168" t="s">
        <v>2334</v>
      </c>
      <c r="P66" s="168" t="s">
        <v>1090</v>
      </c>
    </row>
    <row r="67" spans="1:16" ht="15.75" customHeight="1" x14ac:dyDescent="0.35">
      <c r="A67" s="852"/>
      <c r="B67" s="852"/>
      <c r="C67" s="852"/>
      <c r="D67" s="852"/>
      <c r="E67" s="852"/>
      <c r="F67" s="852"/>
      <c r="G67" s="852"/>
      <c r="H67" s="29" t="s">
        <v>2391</v>
      </c>
      <c r="I67" s="29"/>
      <c r="J67" s="29" t="s">
        <v>1778</v>
      </c>
      <c r="K67" s="30"/>
      <c r="L67" s="30"/>
      <c r="M67" s="167" t="s">
        <v>2334</v>
      </c>
      <c r="N67" s="167" t="s">
        <v>2334</v>
      </c>
      <c r="O67" s="168" t="s">
        <v>2334</v>
      </c>
      <c r="P67" s="168" t="s">
        <v>1090</v>
      </c>
    </row>
    <row r="68" spans="1:16" ht="15.75" customHeight="1" x14ac:dyDescent="0.35">
      <c r="A68" s="852"/>
      <c r="B68" s="852"/>
      <c r="C68" s="852"/>
      <c r="D68" s="852"/>
      <c r="E68" s="852"/>
      <c r="F68" s="852"/>
      <c r="G68" s="852"/>
      <c r="H68" s="29" t="s">
        <v>2392</v>
      </c>
      <c r="I68" s="29"/>
      <c r="J68" s="29" t="s">
        <v>1779</v>
      </c>
      <c r="K68" s="30"/>
      <c r="L68" s="30"/>
      <c r="M68" s="167" t="s">
        <v>2334</v>
      </c>
      <c r="N68" s="167" t="s">
        <v>2334</v>
      </c>
      <c r="O68" s="168" t="s">
        <v>2334</v>
      </c>
      <c r="P68" s="168" t="s">
        <v>1090</v>
      </c>
    </row>
    <row r="69" spans="1:16" ht="18.75" customHeight="1" x14ac:dyDescent="0.35">
      <c r="A69" s="852"/>
      <c r="B69" s="852"/>
      <c r="C69" s="852"/>
      <c r="D69" s="846" t="s">
        <v>2475</v>
      </c>
      <c r="E69" s="851" t="s">
        <v>758</v>
      </c>
      <c r="F69" s="851" t="s">
        <v>364</v>
      </c>
      <c r="G69" s="852"/>
      <c r="H69" s="68" t="s">
        <v>2396</v>
      </c>
      <c r="I69" s="68"/>
      <c r="J69" s="29" t="s">
        <v>1780</v>
      </c>
      <c r="K69" s="30"/>
      <c r="L69" s="30"/>
      <c r="M69" s="167" t="s">
        <v>2453</v>
      </c>
      <c r="N69" s="167" t="s">
        <v>2453</v>
      </c>
      <c r="O69" s="168" t="s">
        <v>2334</v>
      </c>
      <c r="P69" s="168" t="s">
        <v>1090</v>
      </c>
    </row>
    <row r="70" spans="1:16" ht="33" customHeight="1" x14ac:dyDescent="0.35">
      <c r="A70" s="852"/>
      <c r="B70" s="852"/>
      <c r="C70" s="852"/>
      <c r="D70" s="815"/>
      <c r="E70" s="815"/>
      <c r="F70" s="815"/>
      <c r="G70" s="815"/>
      <c r="H70" s="68" t="s">
        <v>2397</v>
      </c>
      <c r="I70" s="68"/>
      <c r="J70" s="29" t="s">
        <v>767</v>
      </c>
      <c r="K70" s="30"/>
      <c r="L70" s="30"/>
      <c r="M70" s="167" t="s">
        <v>2334</v>
      </c>
      <c r="N70" s="167" t="s">
        <v>2334</v>
      </c>
      <c r="O70" s="168" t="s">
        <v>2334</v>
      </c>
      <c r="P70" s="168" t="s">
        <v>1090</v>
      </c>
    </row>
    <row r="71" spans="1:16" ht="65.25" customHeight="1" x14ac:dyDescent="0.35">
      <c r="A71" s="852"/>
      <c r="B71" s="852"/>
      <c r="C71" s="815"/>
      <c r="D71" s="181" t="s">
        <v>2476</v>
      </c>
      <c r="E71" s="29" t="s">
        <v>2477</v>
      </c>
      <c r="F71" s="29"/>
      <c r="G71" s="29"/>
      <c r="H71" s="68"/>
      <c r="I71" s="68"/>
      <c r="J71" s="29"/>
      <c r="K71" s="35"/>
      <c r="L71" s="182"/>
      <c r="M71" s="167"/>
      <c r="N71" s="167"/>
      <c r="O71" s="168"/>
      <c r="P71" s="168"/>
    </row>
    <row r="72" spans="1:16" ht="42" customHeight="1" x14ac:dyDescent="0.35">
      <c r="A72" s="852"/>
      <c r="B72" s="1260" t="s">
        <v>777</v>
      </c>
      <c r="C72" s="900" t="s">
        <v>778</v>
      </c>
      <c r="D72" s="846" t="s">
        <v>780</v>
      </c>
      <c r="E72" s="851" t="s">
        <v>2312</v>
      </c>
      <c r="F72" s="851"/>
      <c r="G72" s="851" t="s">
        <v>2478</v>
      </c>
      <c r="H72" s="68"/>
      <c r="I72" s="68"/>
      <c r="J72" s="29" t="s">
        <v>1764</v>
      </c>
      <c r="K72" s="183"/>
      <c r="L72" s="541"/>
      <c r="M72" s="167" t="s">
        <v>2453</v>
      </c>
      <c r="N72" s="167" t="s">
        <v>2334</v>
      </c>
      <c r="O72" s="168" t="s">
        <v>2334</v>
      </c>
      <c r="P72" s="168" t="s">
        <v>1895</v>
      </c>
    </row>
    <row r="73" spans="1:16" ht="42" customHeight="1" x14ac:dyDescent="0.35">
      <c r="A73" s="852"/>
      <c r="B73" s="863"/>
      <c r="C73" s="852"/>
      <c r="D73" s="852"/>
      <c r="E73" s="852"/>
      <c r="F73" s="852"/>
      <c r="G73" s="852"/>
      <c r="H73" s="68"/>
      <c r="I73" s="68"/>
      <c r="J73" s="29" t="s">
        <v>484</v>
      </c>
      <c r="K73" s="183"/>
      <c r="L73" s="541"/>
      <c r="M73" s="167" t="s">
        <v>2453</v>
      </c>
      <c r="N73" s="167" t="s">
        <v>2334</v>
      </c>
      <c r="O73" s="168" t="s">
        <v>2334</v>
      </c>
      <c r="P73" s="168" t="s">
        <v>1895</v>
      </c>
    </row>
    <row r="74" spans="1:16" ht="42" customHeight="1" x14ac:dyDescent="0.35">
      <c r="A74" s="852"/>
      <c r="B74" s="863"/>
      <c r="C74" s="852"/>
      <c r="D74" s="852"/>
      <c r="E74" s="852"/>
      <c r="F74" s="852"/>
      <c r="G74" s="852"/>
      <c r="H74" s="68"/>
      <c r="I74" s="68"/>
      <c r="J74" s="29" t="s">
        <v>940</v>
      </c>
      <c r="K74" s="183"/>
      <c r="L74" s="541"/>
      <c r="M74" s="167" t="s">
        <v>2334</v>
      </c>
      <c r="N74" s="167" t="s">
        <v>2334</v>
      </c>
      <c r="O74" s="168" t="s">
        <v>2334</v>
      </c>
      <c r="P74" s="168" t="s">
        <v>1895</v>
      </c>
    </row>
    <row r="75" spans="1:16" ht="15.75" customHeight="1" x14ac:dyDescent="0.35">
      <c r="A75" s="852"/>
      <c r="B75" s="863"/>
      <c r="C75" s="852"/>
      <c r="D75" s="852"/>
      <c r="E75" s="852"/>
      <c r="F75" s="852"/>
      <c r="G75" s="852"/>
      <c r="H75" s="68"/>
      <c r="I75" s="68"/>
      <c r="J75" s="29" t="s">
        <v>1765</v>
      </c>
      <c r="K75" s="183"/>
      <c r="L75" s="541"/>
      <c r="M75" s="167" t="s">
        <v>2334</v>
      </c>
      <c r="N75" s="167" t="s">
        <v>2334</v>
      </c>
      <c r="O75" s="168" t="s">
        <v>2334</v>
      </c>
      <c r="P75" s="168" t="s">
        <v>1895</v>
      </c>
    </row>
    <row r="76" spans="1:16" ht="15.75" customHeight="1" x14ac:dyDescent="0.35">
      <c r="A76" s="852"/>
      <c r="B76" s="863"/>
      <c r="C76" s="852"/>
      <c r="D76" s="815"/>
      <c r="E76" s="815"/>
      <c r="F76" s="815"/>
      <c r="G76" s="815"/>
      <c r="H76" s="68"/>
      <c r="I76" s="68"/>
      <c r="J76" s="29" t="s">
        <v>789</v>
      </c>
      <c r="K76" s="183"/>
      <c r="L76" s="541"/>
      <c r="M76" s="167" t="s">
        <v>2453</v>
      </c>
      <c r="N76" s="167" t="s">
        <v>2334</v>
      </c>
      <c r="O76" s="168" t="s">
        <v>2334</v>
      </c>
      <c r="P76" s="168" t="s">
        <v>1895</v>
      </c>
    </row>
    <row r="77" spans="1:16" ht="15.75" customHeight="1" x14ac:dyDescent="0.35">
      <c r="A77" s="852"/>
      <c r="B77" s="863"/>
      <c r="C77" s="815"/>
      <c r="D77" s="68" t="s">
        <v>786</v>
      </c>
      <c r="E77" s="29" t="s">
        <v>1781</v>
      </c>
      <c r="F77" s="31"/>
      <c r="G77" s="29"/>
      <c r="H77" s="68"/>
      <c r="I77" s="68"/>
      <c r="J77" s="29"/>
      <c r="K77" s="183" t="s">
        <v>2454</v>
      </c>
      <c r="L77" s="541"/>
      <c r="M77" s="167" t="s">
        <v>2334</v>
      </c>
      <c r="N77" s="167" t="s">
        <v>2334</v>
      </c>
      <c r="O77" s="168" t="s">
        <v>2334</v>
      </c>
      <c r="P77" s="168" t="s">
        <v>1895</v>
      </c>
    </row>
    <row r="78" spans="1:16" ht="15" customHeight="1" x14ac:dyDescent="0.35">
      <c r="A78" s="852"/>
      <c r="B78" s="853" t="s">
        <v>983</v>
      </c>
      <c r="C78" s="900" t="s">
        <v>2479</v>
      </c>
      <c r="D78" s="846" t="s">
        <v>986</v>
      </c>
      <c r="E78" s="851" t="s">
        <v>1782</v>
      </c>
      <c r="F78" s="851" t="s">
        <v>596</v>
      </c>
      <c r="G78" s="851" t="s">
        <v>596</v>
      </c>
      <c r="H78" s="68" t="s">
        <v>2408</v>
      </c>
      <c r="I78" s="68"/>
      <c r="J78" s="29" t="s">
        <v>1783</v>
      </c>
      <c r="K78" s="184"/>
      <c r="L78" s="184" t="e">
        <v>#N/A</v>
      </c>
      <c r="M78" s="167" t="s">
        <v>2453</v>
      </c>
      <c r="N78" s="167" t="s">
        <v>2334</v>
      </c>
      <c r="O78" s="168" t="s">
        <v>2334</v>
      </c>
      <c r="P78" s="168" t="s">
        <v>1895</v>
      </c>
    </row>
    <row r="79" spans="1:16" ht="15.75" customHeight="1" x14ac:dyDescent="0.35">
      <c r="A79" s="852"/>
      <c r="B79" s="852"/>
      <c r="C79" s="852"/>
      <c r="D79" s="852"/>
      <c r="E79" s="852"/>
      <c r="F79" s="852"/>
      <c r="G79" s="852"/>
      <c r="H79" s="68" t="s">
        <v>2409</v>
      </c>
      <c r="I79" s="68"/>
      <c r="J79" s="29" t="s">
        <v>809</v>
      </c>
      <c r="K79" s="184"/>
      <c r="L79" s="184" t="e">
        <v>#N/A</v>
      </c>
      <c r="M79" s="167" t="s">
        <v>2453</v>
      </c>
      <c r="N79" s="167" t="s">
        <v>2334</v>
      </c>
      <c r="O79" s="168" t="s">
        <v>2334</v>
      </c>
      <c r="P79" s="168" t="s">
        <v>1895</v>
      </c>
    </row>
    <row r="80" spans="1:16" ht="15.75" customHeight="1" x14ac:dyDescent="0.35">
      <c r="A80" s="852"/>
      <c r="B80" s="852"/>
      <c r="C80" s="852"/>
      <c r="D80" s="852"/>
      <c r="E80" s="852"/>
      <c r="F80" s="852"/>
      <c r="G80" s="852"/>
      <c r="H80" s="68" t="s">
        <v>2410</v>
      </c>
      <c r="I80" s="68"/>
      <c r="J80" s="29" t="s">
        <v>1784</v>
      </c>
      <c r="K80" s="184"/>
      <c r="L80" s="184" t="e">
        <v>#N/A</v>
      </c>
      <c r="M80" s="167" t="s">
        <v>2453</v>
      </c>
      <c r="N80" s="167" t="s">
        <v>2334</v>
      </c>
      <c r="O80" s="168" t="s">
        <v>2334</v>
      </c>
      <c r="P80" s="168" t="s">
        <v>1895</v>
      </c>
    </row>
    <row r="81" spans="1:16" ht="15.75" customHeight="1" x14ac:dyDescent="0.35">
      <c r="A81" s="852"/>
      <c r="B81" s="852"/>
      <c r="C81" s="852"/>
      <c r="D81" s="852"/>
      <c r="E81" s="852"/>
      <c r="F81" s="852"/>
      <c r="G81" s="852"/>
      <c r="H81" s="68" t="s">
        <v>2411</v>
      </c>
      <c r="I81" s="68"/>
      <c r="J81" s="29" t="s">
        <v>823</v>
      </c>
      <c r="K81" s="184"/>
      <c r="L81" s="184" t="e">
        <v>#N/A</v>
      </c>
      <c r="M81" s="167" t="s">
        <v>2453</v>
      </c>
      <c r="N81" s="167" t="s">
        <v>2334</v>
      </c>
      <c r="O81" s="168" t="s">
        <v>2334</v>
      </c>
      <c r="P81" s="168" t="s">
        <v>1895</v>
      </c>
    </row>
    <row r="82" spans="1:16" ht="15.75" customHeight="1" x14ac:dyDescent="0.35">
      <c r="A82" s="852"/>
      <c r="B82" s="852"/>
      <c r="C82" s="852"/>
      <c r="D82" s="852"/>
      <c r="E82" s="852"/>
      <c r="F82" s="852"/>
      <c r="G82" s="852"/>
      <c r="H82" s="68" t="s">
        <v>2412</v>
      </c>
      <c r="I82" s="68"/>
      <c r="J82" s="29" t="s">
        <v>827</v>
      </c>
      <c r="K82" s="184"/>
      <c r="L82" s="184" t="e">
        <v>#N/A</v>
      </c>
      <c r="M82" s="167" t="s">
        <v>2334</v>
      </c>
      <c r="N82" s="167" t="s">
        <v>2334</v>
      </c>
      <c r="O82" s="168" t="s">
        <v>2334</v>
      </c>
      <c r="P82" s="168" t="s">
        <v>1895</v>
      </c>
    </row>
    <row r="83" spans="1:16" ht="15.75" customHeight="1" x14ac:dyDescent="0.35">
      <c r="A83" s="852"/>
      <c r="B83" s="852"/>
      <c r="C83" s="852"/>
      <c r="D83" s="815"/>
      <c r="E83" s="815"/>
      <c r="F83" s="815"/>
      <c r="G83" s="815"/>
      <c r="H83" s="68" t="s">
        <v>2413</v>
      </c>
      <c r="I83" s="68"/>
      <c r="J83" s="29" t="s">
        <v>863</v>
      </c>
      <c r="K83" s="184"/>
      <c r="L83" s="184" t="e">
        <v>#N/A</v>
      </c>
      <c r="M83" s="167" t="s">
        <v>2334</v>
      </c>
      <c r="N83" s="167" t="s">
        <v>2334</v>
      </c>
      <c r="O83" s="168" t="s">
        <v>2334</v>
      </c>
      <c r="P83" s="168" t="s">
        <v>1895</v>
      </c>
    </row>
    <row r="84" spans="1:16" ht="15.75" customHeight="1" x14ac:dyDescent="0.35">
      <c r="A84" s="852"/>
      <c r="B84" s="852"/>
      <c r="C84" s="852"/>
      <c r="D84" s="68" t="s">
        <v>1046</v>
      </c>
      <c r="E84" s="29" t="s">
        <v>877</v>
      </c>
      <c r="F84" s="29" t="s">
        <v>596</v>
      </c>
      <c r="G84" s="29" t="s">
        <v>596</v>
      </c>
      <c r="H84" s="68" t="s">
        <v>782</v>
      </c>
      <c r="I84" s="68"/>
      <c r="J84" s="29"/>
      <c r="K84" s="176"/>
      <c r="L84" s="176"/>
      <c r="M84" s="167" t="s">
        <v>2334</v>
      </c>
      <c r="N84" s="167" t="s">
        <v>2334</v>
      </c>
      <c r="O84" s="168" t="s">
        <v>2334</v>
      </c>
      <c r="P84" s="168" t="s">
        <v>1895</v>
      </c>
    </row>
    <row r="85" spans="1:16" ht="15.75" customHeight="1" x14ac:dyDescent="0.35">
      <c r="A85" s="852"/>
      <c r="B85" s="852"/>
      <c r="C85" s="852"/>
      <c r="D85" s="68" t="s">
        <v>1053</v>
      </c>
      <c r="E85" s="29" t="s">
        <v>879</v>
      </c>
      <c r="F85" s="29" t="s">
        <v>596</v>
      </c>
      <c r="G85" s="29" t="s">
        <v>596</v>
      </c>
      <c r="H85" s="68" t="s">
        <v>788</v>
      </c>
      <c r="I85" s="68"/>
      <c r="J85" s="29"/>
      <c r="K85" s="176"/>
      <c r="L85" s="176"/>
      <c r="M85" s="167" t="s">
        <v>2334</v>
      </c>
      <c r="N85" s="167" t="s">
        <v>2334</v>
      </c>
      <c r="O85" s="168" t="s">
        <v>2334</v>
      </c>
      <c r="P85" s="168" t="s">
        <v>1895</v>
      </c>
    </row>
    <row r="86" spans="1:16" ht="30.75" customHeight="1" x14ac:dyDescent="0.35">
      <c r="A86" s="852"/>
      <c r="B86" s="852"/>
      <c r="C86" s="852"/>
      <c r="D86" s="68" t="s">
        <v>1786</v>
      </c>
      <c r="E86" s="29" t="s">
        <v>886</v>
      </c>
      <c r="F86" s="851" t="s">
        <v>596</v>
      </c>
      <c r="G86" s="851" t="s">
        <v>596</v>
      </c>
      <c r="H86" s="68" t="s">
        <v>876</v>
      </c>
      <c r="I86" s="68"/>
      <c r="J86" s="29"/>
      <c r="K86" s="176"/>
      <c r="L86" s="176"/>
      <c r="M86" s="167" t="s">
        <v>2334</v>
      </c>
      <c r="N86" s="167" t="s">
        <v>2334</v>
      </c>
      <c r="O86" s="168" t="s">
        <v>2334</v>
      </c>
      <c r="P86" s="168" t="s">
        <v>1895</v>
      </c>
    </row>
    <row r="87" spans="1:16" ht="34.5" customHeight="1" x14ac:dyDescent="0.35">
      <c r="A87" s="852"/>
      <c r="B87" s="852"/>
      <c r="C87" s="852"/>
      <c r="D87" s="68" t="s">
        <v>2480</v>
      </c>
      <c r="E87" s="29" t="s">
        <v>888</v>
      </c>
      <c r="F87" s="815"/>
      <c r="G87" s="815"/>
      <c r="H87" s="68" t="s">
        <v>878</v>
      </c>
      <c r="I87" s="68"/>
      <c r="J87" s="29"/>
      <c r="K87" s="176"/>
      <c r="L87" s="176"/>
      <c r="M87" s="167" t="s">
        <v>2334</v>
      </c>
      <c r="N87" s="167" t="s">
        <v>2334</v>
      </c>
      <c r="O87" s="168" t="s">
        <v>2334</v>
      </c>
      <c r="P87" s="168" t="s">
        <v>1895</v>
      </c>
    </row>
    <row r="88" spans="1:16" ht="18.75" customHeight="1" x14ac:dyDescent="0.35">
      <c r="A88" s="852"/>
      <c r="B88" s="852"/>
      <c r="C88" s="852"/>
      <c r="D88" s="846" t="s">
        <v>2481</v>
      </c>
      <c r="E88" s="851" t="s">
        <v>1785</v>
      </c>
      <c r="F88" s="29" t="s">
        <v>596</v>
      </c>
      <c r="G88" s="29" t="s">
        <v>596</v>
      </c>
      <c r="H88" s="68" t="s">
        <v>928</v>
      </c>
      <c r="I88" s="68"/>
      <c r="J88" s="29" t="s">
        <v>2482</v>
      </c>
      <c r="K88" s="185"/>
      <c r="L88" s="185"/>
      <c r="M88" s="186" t="s">
        <v>2334</v>
      </c>
      <c r="N88" s="167" t="s">
        <v>2334</v>
      </c>
      <c r="O88" s="168" t="s">
        <v>2334</v>
      </c>
      <c r="P88" s="168" t="s">
        <v>1895</v>
      </c>
    </row>
    <row r="89" spans="1:16" ht="18.75" customHeight="1" x14ac:dyDescent="0.35">
      <c r="A89" s="852"/>
      <c r="B89" s="852"/>
      <c r="C89" s="852"/>
      <c r="D89" s="815"/>
      <c r="E89" s="815"/>
      <c r="F89" s="29"/>
      <c r="G89" s="29"/>
      <c r="H89" s="68"/>
      <c r="I89" s="68"/>
      <c r="J89" s="29" t="s">
        <v>2483</v>
      </c>
      <c r="K89" s="185"/>
      <c r="L89" s="185"/>
      <c r="M89" s="186"/>
      <c r="N89" s="167"/>
      <c r="O89" s="168"/>
      <c r="P89" s="168"/>
    </row>
    <row r="90" spans="1:16" ht="18" customHeight="1" x14ac:dyDescent="0.35">
      <c r="A90" s="852"/>
      <c r="B90" s="852"/>
      <c r="C90" s="852"/>
      <c r="D90" s="846" t="s">
        <v>2484</v>
      </c>
      <c r="E90" s="851" t="s">
        <v>2485</v>
      </c>
      <c r="F90" s="29"/>
      <c r="G90" s="29"/>
      <c r="H90" s="68"/>
      <c r="I90" s="68"/>
      <c r="J90" s="29" t="s">
        <v>1787</v>
      </c>
      <c r="K90" s="185"/>
      <c r="L90" s="185"/>
      <c r="M90" s="186"/>
      <c r="N90" s="167"/>
      <c r="O90" s="168"/>
      <c r="P90" s="168"/>
    </row>
    <row r="91" spans="1:16" ht="18" customHeight="1" x14ac:dyDescent="0.35">
      <c r="A91" s="852"/>
      <c r="B91" s="852"/>
      <c r="C91" s="852"/>
      <c r="D91" s="852"/>
      <c r="E91" s="852"/>
      <c r="F91" s="29"/>
      <c r="G91" s="29"/>
      <c r="H91" s="68"/>
      <c r="I91" s="68"/>
      <c r="J91" s="29" t="s">
        <v>1788</v>
      </c>
      <c r="K91" s="185"/>
      <c r="L91" s="185"/>
      <c r="M91" s="186"/>
      <c r="N91" s="167"/>
      <c r="O91" s="168"/>
      <c r="P91" s="168"/>
    </row>
    <row r="92" spans="1:16" ht="18" customHeight="1" x14ac:dyDescent="0.35">
      <c r="A92" s="852"/>
      <c r="B92" s="815"/>
      <c r="C92" s="815"/>
      <c r="D92" s="815"/>
      <c r="E92" s="815"/>
      <c r="F92" s="29"/>
      <c r="G92" s="29"/>
      <c r="H92" s="68"/>
      <c r="I92" s="68"/>
      <c r="J92" s="29" t="s">
        <v>1789</v>
      </c>
      <c r="K92" s="185"/>
      <c r="L92" s="185"/>
      <c r="M92" s="186"/>
      <c r="N92" s="167"/>
      <c r="O92" s="168"/>
      <c r="P92" s="168"/>
    </row>
    <row r="93" spans="1:16" ht="20.25" customHeight="1" x14ac:dyDescent="0.35">
      <c r="A93" s="852"/>
      <c r="B93" s="900" t="s">
        <v>1062</v>
      </c>
      <c r="C93" s="900" t="s">
        <v>1790</v>
      </c>
      <c r="D93" s="846" t="s">
        <v>1065</v>
      </c>
      <c r="E93" s="900" t="s">
        <v>987</v>
      </c>
      <c r="F93" s="29"/>
      <c r="G93" s="29"/>
      <c r="H93" s="68"/>
      <c r="I93" s="68"/>
      <c r="J93" s="29" t="s">
        <v>2486</v>
      </c>
      <c r="K93" s="185"/>
      <c r="L93" s="185"/>
      <c r="M93" s="186"/>
      <c r="N93" s="167"/>
      <c r="O93" s="168"/>
      <c r="P93" s="168"/>
    </row>
    <row r="94" spans="1:16" ht="20.25" customHeight="1" x14ac:dyDescent="0.35">
      <c r="A94" s="852"/>
      <c r="B94" s="852"/>
      <c r="C94" s="852"/>
      <c r="D94" s="815"/>
      <c r="E94" s="815"/>
      <c r="F94" s="29" t="s">
        <v>1865</v>
      </c>
      <c r="G94" s="29" t="s">
        <v>1865</v>
      </c>
      <c r="H94" s="68" t="s">
        <v>988</v>
      </c>
      <c r="I94" s="68"/>
      <c r="J94" s="29" t="s">
        <v>2487</v>
      </c>
      <c r="K94" s="184"/>
      <c r="L94" s="184" t="s">
        <v>2416</v>
      </c>
      <c r="M94" s="167" t="s">
        <v>2453</v>
      </c>
      <c r="N94" s="167" t="s">
        <v>2334</v>
      </c>
      <c r="O94" s="168" t="s">
        <v>2334</v>
      </c>
      <c r="P94" s="168" t="s">
        <v>1895</v>
      </c>
    </row>
    <row r="95" spans="1:16" ht="62.25" customHeight="1" x14ac:dyDescent="0.35">
      <c r="A95" s="852"/>
      <c r="B95" s="852"/>
      <c r="C95" s="852"/>
      <c r="D95" s="68" t="s">
        <v>1087</v>
      </c>
      <c r="E95" s="29" t="s">
        <v>1051</v>
      </c>
      <c r="F95" s="29"/>
      <c r="G95" s="29" t="s">
        <v>1865</v>
      </c>
      <c r="H95" s="68" t="s">
        <v>1048</v>
      </c>
      <c r="I95" s="68"/>
      <c r="J95" s="29"/>
      <c r="K95" s="184"/>
      <c r="L95" s="184" t="s">
        <v>2417</v>
      </c>
      <c r="M95" s="167" t="s">
        <v>2453</v>
      </c>
      <c r="N95" s="167" t="s">
        <v>2334</v>
      </c>
      <c r="O95" s="168" t="s">
        <v>2334</v>
      </c>
      <c r="P95" s="168" t="s">
        <v>1895</v>
      </c>
    </row>
    <row r="96" spans="1:16" ht="47.25" customHeight="1" x14ac:dyDescent="0.35">
      <c r="A96" s="852"/>
      <c r="B96" s="852"/>
      <c r="C96" s="852"/>
      <c r="D96" s="846" t="s">
        <v>1791</v>
      </c>
      <c r="E96" s="851" t="s">
        <v>1054</v>
      </c>
      <c r="F96" s="851" t="s">
        <v>1057</v>
      </c>
      <c r="G96" s="851" t="s">
        <v>1057</v>
      </c>
      <c r="H96" s="68" t="s">
        <v>1055</v>
      </c>
      <c r="I96" s="68"/>
      <c r="J96" s="29" t="s">
        <v>1056</v>
      </c>
      <c r="K96" s="184"/>
      <c r="L96" s="184" t="s">
        <v>2419</v>
      </c>
      <c r="M96" s="167" t="s">
        <v>2334</v>
      </c>
      <c r="N96" s="167" t="s">
        <v>2334</v>
      </c>
      <c r="O96" s="168" t="s">
        <v>2334</v>
      </c>
      <c r="P96" s="168" t="s">
        <v>1895</v>
      </c>
    </row>
    <row r="97" spans="1:16" ht="64.5" customHeight="1" x14ac:dyDescent="0.35">
      <c r="A97" s="852"/>
      <c r="B97" s="852"/>
      <c r="C97" s="852"/>
      <c r="D97" s="852"/>
      <c r="E97" s="852"/>
      <c r="F97" s="852"/>
      <c r="G97" s="852"/>
      <c r="H97" s="68"/>
      <c r="I97" s="68"/>
      <c r="J97" s="29" t="s">
        <v>1792</v>
      </c>
      <c r="K97" s="184"/>
      <c r="L97" s="184"/>
      <c r="M97" s="167" t="s">
        <v>2334</v>
      </c>
      <c r="N97" s="167" t="s">
        <v>2334</v>
      </c>
      <c r="O97" s="168" t="s">
        <v>2334</v>
      </c>
      <c r="P97" s="168" t="s">
        <v>1895</v>
      </c>
    </row>
    <row r="98" spans="1:16" ht="64.5" customHeight="1" x14ac:dyDescent="0.35">
      <c r="A98" s="852"/>
      <c r="B98" s="815"/>
      <c r="C98" s="815"/>
      <c r="D98" s="815"/>
      <c r="E98" s="815"/>
      <c r="F98" s="815"/>
      <c r="G98" s="815"/>
      <c r="H98" s="68"/>
      <c r="I98" s="68"/>
      <c r="J98" s="29" t="s">
        <v>1061</v>
      </c>
      <c r="K98" s="184"/>
      <c r="L98" s="184"/>
      <c r="M98" s="167" t="s">
        <v>2334</v>
      </c>
      <c r="N98" s="167" t="s">
        <v>2334</v>
      </c>
      <c r="O98" s="168" t="s">
        <v>2334</v>
      </c>
      <c r="P98" s="168" t="s">
        <v>1895</v>
      </c>
    </row>
    <row r="99" spans="1:16" ht="33.75" customHeight="1" x14ac:dyDescent="0.35">
      <c r="A99" s="852"/>
      <c r="B99" s="900" t="s">
        <v>1793</v>
      </c>
      <c r="C99" s="900" t="s">
        <v>1794</v>
      </c>
      <c r="D99" s="846" t="s">
        <v>1795</v>
      </c>
      <c r="E99" s="851" t="s">
        <v>1796</v>
      </c>
      <c r="F99" s="851" t="s">
        <v>596</v>
      </c>
      <c r="G99" s="851" t="s">
        <v>596</v>
      </c>
      <c r="H99" s="68" t="s">
        <v>1067</v>
      </c>
      <c r="I99" s="68"/>
      <c r="J99" s="29" t="s">
        <v>1797</v>
      </c>
      <c r="K99" s="176"/>
      <c r="L99" s="176" t="s">
        <v>2422</v>
      </c>
      <c r="M99" s="167" t="s">
        <v>2334</v>
      </c>
      <c r="N99" s="167" t="s">
        <v>2334</v>
      </c>
      <c r="O99" s="168" t="s">
        <v>2334</v>
      </c>
      <c r="P99" s="168" t="s">
        <v>1895</v>
      </c>
    </row>
    <row r="100" spans="1:16" ht="49.5" customHeight="1" x14ac:dyDescent="0.35">
      <c r="A100" s="852"/>
      <c r="B100" s="852"/>
      <c r="C100" s="852"/>
      <c r="D100" s="815"/>
      <c r="E100" s="815"/>
      <c r="F100" s="815"/>
      <c r="G100" s="815"/>
      <c r="H100" s="68"/>
      <c r="I100" s="68"/>
      <c r="J100" s="29" t="s">
        <v>1799</v>
      </c>
      <c r="K100" s="176"/>
      <c r="L100" s="176"/>
      <c r="M100" s="167" t="s">
        <v>2334</v>
      </c>
      <c r="N100" s="167" t="s">
        <v>2334</v>
      </c>
      <c r="O100" s="168" t="s">
        <v>2334</v>
      </c>
      <c r="P100" s="168" t="s">
        <v>1895</v>
      </c>
    </row>
    <row r="101" spans="1:16" ht="66" customHeight="1" x14ac:dyDescent="0.35">
      <c r="A101" s="815"/>
      <c r="B101" s="852"/>
      <c r="C101" s="852"/>
      <c r="D101" s="68" t="s">
        <v>1800</v>
      </c>
      <c r="E101" s="29" t="s">
        <v>1088</v>
      </c>
      <c r="F101" s="29" t="s">
        <v>2287</v>
      </c>
      <c r="G101" s="29" t="s">
        <v>2288</v>
      </c>
      <c r="H101" s="68"/>
      <c r="I101" s="68"/>
      <c r="J101" s="29" t="s">
        <v>1088</v>
      </c>
      <c r="K101" s="176"/>
      <c r="L101" s="176"/>
      <c r="M101" s="167" t="s">
        <v>2334</v>
      </c>
      <c r="N101" s="167" t="s">
        <v>2334</v>
      </c>
      <c r="O101" s="168" t="s">
        <v>2334</v>
      </c>
      <c r="P101" s="168" t="s">
        <v>1895</v>
      </c>
    </row>
    <row r="102" spans="1:16" ht="15.75" customHeight="1" x14ac:dyDescent="0.35">
      <c r="A102" s="1218" t="s">
        <v>1090</v>
      </c>
      <c r="B102" s="1217" t="s">
        <v>1091</v>
      </c>
      <c r="C102" s="1217" t="s">
        <v>1092</v>
      </c>
      <c r="D102" s="187" t="s">
        <v>1094</v>
      </c>
      <c r="E102" s="71" t="s">
        <v>1095</v>
      </c>
      <c r="F102" s="71" t="s">
        <v>1264</v>
      </c>
      <c r="G102" s="71" t="s">
        <v>1264</v>
      </c>
      <c r="H102" s="187"/>
      <c r="I102" s="187"/>
      <c r="J102" s="71"/>
      <c r="K102" s="30"/>
      <c r="L102" s="30"/>
      <c r="M102" s="167" t="s">
        <v>2334</v>
      </c>
      <c r="N102" s="167" t="s">
        <v>2334</v>
      </c>
      <c r="O102" s="168" t="s">
        <v>2334</v>
      </c>
      <c r="P102" s="168" t="s">
        <v>1090</v>
      </c>
    </row>
    <row r="103" spans="1:16" ht="15.75" customHeight="1" x14ac:dyDescent="0.35">
      <c r="A103" s="852"/>
      <c r="B103" s="852"/>
      <c r="C103" s="852"/>
      <c r="D103" s="1217" t="s">
        <v>1108</v>
      </c>
      <c r="E103" s="1216" t="s">
        <v>1109</v>
      </c>
      <c r="F103" s="1216" t="s">
        <v>1264</v>
      </c>
      <c r="G103" s="1216" t="s">
        <v>1264</v>
      </c>
      <c r="H103" s="71"/>
      <c r="I103" s="71"/>
      <c r="J103" s="71" t="s">
        <v>1801</v>
      </c>
      <c r="K103" s="30" t="s">
        <v>1264</v>
      </c>
      <c r="L103" s="30"/>
      <c r="M103" s="167" t="s">
        <v>2453</v>
      </c>
      <c r="N103" s="167" t="s">
        <v>2453</v>
      </c>
      <c r="O103" s="168" t="s">
        <v>2334</v>
      </c>
      <c r="P103" s="168" t="s">
        <v>1090</v>
      </c>
    </row>
    <row r="104" spans="1:16" ht="15.75" customHeight="1" x14ac:dyDescent="0.35">
      <c r="A104" s="852"/>
      <c r="B104" s="852"/>
      <c r="C104" s="852"/>
      <c r="D104" s="852"/>
      <c r="E104" s="852"/>
      <c r="F104" s="852"/>
      <c r="G104" s="852"/>
      <c r="H104" s="71"/>
      <c r="I104" s="71"/>
      <c r="J104" s="71" t="s">
        <v>1802</v>
      </c>
      <c r="K104" s="30" t="s">
        <v>1264</v>
      </c>
      <c r="L104" s="30"/>
      <c r="M104" s="167" t="s">
        <v>2453</v>
      </c>
      <c r="N104" s="167" t="s">
        <v>2453</v>
      </c>
      <c r="O104" s="168" t="s">
        <v>2334</v>
      </c>
      <c r="P104" s="168" t="s">
        <v>1090</v>
      </c>
    </row>
    <row r="105" spans="1:16" ht="15.75" customHeight="1" x14ac:dyDescent="0.35">
      <c r="A105" s="852"/>
      <c r="B105" s="852"/>
      <c r="C105" s="852"/>
      <c r="D105" s="852"/>
      <c r="E105" s="852"/>
      <c r="F105" s="852"/>
      <c r="G105" s="852"/>
      <c r="H105" s="71"/>
      <c r="I105" s="71"/>
      <c r="J105" s="71" t="s">
        <v>1803</v>
      </c>
      <c r="K105" s="30" t="s">
        <v>1166</v>
      </c>
      <c r="L105" s="30"/>
      <c r="M105" s="167" t="s">
        <v>2453</v>
      </c>
      <c r="N105" s="167" t="s">
        <v>2453</v>
      </c>
      <c r="O105" s="168" t="s">
        <v>2334</v>
      </c>
      <c r="P105" s="168" t="s">
        <v>1090</v>
      </c>
    </row>
    <row r="106" spans="1:16" ht="15.75" customHeight="1" x14ac:dyDescent="0.35">
      <c r="A106" s="852"/>
      <c r="B106" s="852"/>
      <c r="C106" s="852"/>
      <c r="D106" s="852"/>
      <c r="E106" s="852"/>
      <c r="F106" s="852"/>
      <c r="G106" s="852"/>
      <c r="H106" s="71"/>
      <c r="I106" s="71"/>
      <c r="J106" s="71" t="s">
        <v>1131</v>
      </c>
      <c r="K106" s="30"/>
      <c r="L106" s="30"/>
      <c r="M106" s="167" t="s">
        <v>2334</v>
      </c>
      <c r="N106" s="167" t="s">
        <v>2334</v>
      </c>
      <c r="O106" s="168" t="s">
        <v>2334</v>
      </c>
      <c r="P106" s="168" t="s">
        <v>1090</v>
      </c>
    </row>
    <row r="107" spans="1:16" ht="15.75" customHeight="1" x14ac:dyDescent="0.35">
      <c r="A107" s="852"/>
      <c r="B107" s="852"/>
      <c r="C107" s="852"/>
      <c r="D107" s="815"/>
      <c r="E107" s="815"/>
      <c r="F107" s="815"/>
      <c r="G107" s="815"/>
      <c r="H107" s="71"/>
      <c r="I107" s="71"/>
      <c r="J107" s="71" t="s">
        <v>1133</v>
      </c>
      <c r="K107" s="30"/>
      <c r="L107" s="30"/>
      <c r="M107" s="167" t="s">
        <v>2334</v>
      </c>
      <c r="N107" s="167" t="s">
        <v>2334</v>
      </c>
      <c r="O107" s="168" t="s">
        <v>2334</v>
      </c>
      <c r="P107" s="168" t="s">
        <v>1090</v>
      </c>
    </row>
    <row r="108" spans="1:16" ht="15.75" customHeight="1" x14ac:dyDescent="0.35">
      <c r="A108" s="852"/>
      <c r="B108" s="852"/>
      <c r="C108" s="852"/>
      <c r="D108" s="1217" t="s">
        <v>1147</v>
      </c>
      <c r="E108" s="1216" t="s">
        <v>1148</v>
      </c>
      <c r="F108" s="1216" t="s">
        <v>1151</v>
      </c>
      <c r="G108" s="1216" t="s">
        <v>1151</v>
      </c>
      <c r="H108" s="71"/>
      <c r="I108" s="71"/>
      <c r="J108" s="71" t="s">
        <v>1804</v>
      </c>
      <c r="K108" s="30"/>
      <c r="L108" s="30"/>
      <c r="M108" s="167" t="s">
        <v>2453</v>
      </c>
      <c r="N108" s="167" t="s">
        <v>2453</v>
      </c>
      <c r="O108" s="168" t="s">
        <v>2334</v>
      </c>
      <c r="P108" s="168" t="s">
        <v>1090</v>
      </c>
    </row>
    <row r="109" spans="1:16" ht="15.75" customHeight="1" x14ac:dyDescent="0.35">
      <c r="A109" s="852"/>
      <c r="B109" s="852"/>
      <c r="C109" s="852"/>
      <c r="D109" s="852"/>
      <c r="E109" s="852"/>
      <c r="F109" s="852"/>
      <c r="G109" s="852"/>
      <c r="H109" s="71"/>
      <c r="I109" s="71"/>
      <c r="J109" s="71" t="s">
        <v>1155</v>
      </c>
      <c r="K109" s="30"/>
      <c r="L109" s="30"/>
      <c r="M109" s="167" t="s">
        <v>2453</v>
      </c>
      <c r="N109" s="167" t="s">
        <v>2453</v>
      </c>
      <c r="O109" s="168" t="s">
        <v>2334</v>
      </c>
      <c r="P109" s="168" t="s">
        <v>1090</v>
      </c>
    </row>
    <row r="110" spans="1:16" ht="15.75" customHeight="1" x14ac:dyDescent="0.35">
      <c r="A110" s="852"/>
      <c r="B110" s="852"/>
      <c r="C110" s="852"/>
      <c r="D110" s="852"/>
      <c r="E110" s="852"/>
      <c r="F110" s="852"/>
      <c r="G110" s="852"/>
      <c r="H110" s="71"/>
      <c r="I110" s="71"/>
      <c r="J110" s="71" t="s">
        <v>1805</v>
      </c>
      <c r="K110" s="30"/>
      <c r="L110" s="30"/>
      <c r="M110" s="167" t="s">
        <v>2453</v>
      </c>
      <c r="N110" s="167" t="s">
        <v>2453</v>
      </c>
      <c r="O110" s="168" t="s">
        <v>2334</v>
      </c>
      <c r="P110" s="168" t="s">
        <v>1090</v>
      </c>
    </row>
    <row r="111" spans="1:16" ht="15.75" customHeight="1" x14ac:dyDescent="0.35">
      <c r="A111" s="852"/>
      <c r="B111" s="852"/>
      <c r="C111" s="852"/>
      <c r="D111" s="852"/>
      <c r="E111" s="852"/>
      <c r="F111" s="852"/>
      <c r="G111" s="852"/>
      <c r="H111" s="71"/>
      <c r="I111" s="71"/>
      <c r="J111" s="71" t="s">
        <v>1165</v>
      </c>
      <c r="K111" s="30"/>
      <c r="L111" s="30"/>
      <c r="M111" s="167" t="s">
        <v>2334</v>
      </c>
      <c r="N111" s="167" t="s">
        <v>2334</v>
      </c>
      <c r="O111" s="168" t="s">
        <v>2334</v>
      </c>
      <c r="P111" s="168" t="s">
        <v>1090</v>
      </c>
    </row>
    <row r="112" spans="1:16" ht="15.75" customHeight="1" x14ac:dyDescent="0.35">
      <c r="A112" s="852"/>
      <c r="B112" s="852"/>
      <c r="C112" s="852"/>
      <c r="D112" s="852"/>
      <c r="E112" s="852"/>
      <c r="F112" s="852"/>
      <c r="G112" s="852"/>
      <c r="H112" s="71"/>
      <c r="I112" s="71"/>
      <c r="J112" s="71" t="s">
        <v>1806</v>
      </c>
      <c r="K112" s="30"/>
      <c r="L112" s="30"/>
      <c r="M112" s="167" t="s">
        <v>2334</v>
      </c>
      <c r="N112" s="167" t="s">
        <v>2334</v>
      </c>
      <c r="O112" s="168" t="s">
        <v>2334</v>
      </c>
      <c r="P112" s="168" t="s">
        <v>1090</v>
      </c>
    </row>
    <row r="113" spans="1:16" ht="15.75" customHeight="1" x14ac:dyDescent="0.35">
      <c r="A113" s="852"/>
      <c r="B113" s="852"/>
      <c r="C113" s="852"/>
      <c r="D113" s="852"/>
      <c r="E113" s="852"/>
      <c r="F113" s="852"/>
      <c r="G113" s="852"/>
      <c r="H113" s="71"/>
      <c r="I113" s="71"/>
      <c r="J113" s="71" t="s">
        <v>1808</v>
      </c>
      <c r="K113" s="30"/>
      <c r="L113" s="30"/>
      <c r="M113" s="167" t="s">
        <v>2334</v>
      </c>
      <c r="N113" s="167" t="s">
        <v>2334</v>
      </c>
      <c r="O113" s="168" t="s">
        <v>2334</v>
      </c>
      <c r="P113" s="168" t="s">
        <v>1090</v>
      </c>
    </row>
    <row r="114" spans="1:16" ht="45" customHeight="1" x14ac:dyDescent="0.35">
      <c r="A114" s="852"/>
      <c r="B114" s="852"/>
      <c r="C114" s="852"/>
      <c r="D114" s="852"/>
      <c r="E114" s="852"/>
      <c r="F114" s="852"/>
      <c r="G114" s="852"/>
      <c r="H114" s="71"/>
      <c r="I114" s="71"/>
      <c r="J114" s="71" t="s">
        <v>1809</v>
      </c>
      <c r="K114" s="30"/>
      <c r="L114" s="30"/>
      <c r="M114" s="167" t="s">
        <v>2334</v>
      </c>
      <c r="N114" s="167" t="s">
        <v>2334</v>
      </c>
      <c r="O114" s="168" t="s">
        <v>2334</v>
      </c>
      <c r="P114" s="168" t="s">
        <v>1090</v>
      </c>
    </row>
    <row r="115" spans="1:16" ht="15.75" customHeight="1" x14ac:dyDescent="0.35">
      <c r="A115" s="852"/>
      <c r="B115" s="852"/>
      <c r="C115" s="852"/>
      <c r="D115" s="852"/>
      <c r="E115" s="852"/>
      <c r="F115" s="852"/>
      <c r="G115" s="852"/>
      <c r="H115" s="71"/>
      <c r="I115" s="71"/>
      <c r="J115" s="71" t="s">
        <v>1810</v>
      </c>
      <c r="K115" s="30"/>
      <c r="L115" s="30"/>
      <c r="M115" s="167" t="s">
        <v>2334</v>
      </c>
      <c r="N115" s="167" t="s">
        <v>2334</v>
      </c>
      <c r="O115" s="168" t="s">
        <v>2334</v>
      </c>
      <c r="P115" s="168" t="s">
        <v>1090</v>
      </c>
    </row>
    <row r="116" spans="1:16" ht="15.75" customHeight="1" x14ac:dyDescent="0.35">
      <c r="A116" s="852"/>
      <c r="B116" s="852"/>
      <c r="C116" s="852"/>
      <c r="D116" s="852"/>
      <c r="E116" s="852"/>
      <c r="F116" s="852"/>
      <c r="G116" s="852"/>
      <c r="H116" s="71"/>
      <c r="I116" s="71"/>
      <c r="J116" s="71" t="s">
        <v>1811</v>
      </c>
      <c r="K116" s="30"/>
      <c r="L116" s="30"/>
      <c r="M116" s="167" t="s">
        <v>2453</v>
      </c>
      <c r="N116" s="167" t="s">
        <v>2334</v>
      </c>
      <c r="O116" s="168" t="s">
        <v>2334</v>
      </c>
      <c r="P116" s="168" t="s">
        <v>1090</v>
      </c>
    </row>
    <row r="117" spans="1:16" ht="15.75" customHeight="1" x14ac:dyDescent="0.35">
      <c r="A117" s="852"/>
      <c r="B117" s="852"/>
      <c r="C117" s="852"/>
      <c r="D117" s="852"/>
      <c r="E117" s="852"/>
      <c r="F117" s="852"/>
      <c r="G117" s="852"/>
      <c r="H117" s="71"/>
      <c r="I117" s="71"/>
      <c r="J117" s="71" t="s">
        <v>1175</v>
      </c>
      <c r="K117" s="30"/>
      <c r="L117" s="30"/>
      <c r="M117" s="167" t="s">
        <v>2334</v>
      </c>
      <c r="N117" s="167" t="s">
        <v>2334</v>
      </c>
      <c r="O117" s="168" t="s">
        <v>2334</v>
      </c>
      <c r="P117" s="168" t="s">
        <v>1090</v>
      </c>
    </row>
    <row r="118" spans="1:16" ht="15.75" customHeight="1" x14ac:dyDescent="0.35">
      <c r="A118" s="852"/>
      <c r="B118" s="852"/>
      <c r="C118" s="852"/>
      <c r="D118" s="852"/>
      <c r="E118" s="852"/>
      <c r="F118" s="852"/>
      <c r="G118" s="852"/>
      <c r="H118" s="71"/>
      <c r="I118" s="71"/>
      <c r="J118" s="71" t="s">
        <v>1177</v>
      </c>
      <c r="K118" s="30"/>
      <c r="L118" s="30"/>
      <c r="M118" s="167" t="s">
        <v>2334</v>
      </c>
      <c r="N118" s="167" t="s">
        <v>2453</v>
      </c>
      <c r="O118" s="168" t="s">
        <v>2334</v>
      </c>
      <c r="P118" s="168" t="s">
        <v>1090</v>
      </c>
    </row>
    <row r="119" spans="1:16" ht="15.75" customHeight="1" x14ac:dyDescent="0.35">
      <c r="A119" s="852"/>
      <c r="B119" s="852"/>
      <c r="C119" s="852"/>
      <c r="D119" s="852"/>
      <c r="E119" s="852"/>
      <c r="F119" s="852"/>
      <c r="G119" s="852"/>
      <c r="H119" s="71"/>
      <c r="I119" s="71"/>
      <c r="J119" s="71" t="s">
        <v>1179</v>
      </c>
      <c r="K119" s="30"/>
      <c r="L119" s="30"/>
      <c r="M119" s="167" t="s">
        <v>2334</v>
      </c>
      <c r="N119" s="167" t="s">
        <v>2334</v>
      </c>
      <c r="O119" s="168" t="s">
        <v>2453</v>
      </c>
      <c r="P119" s="168" t="s">
        <v>1090</v>
      </c>
    </row>
    <row r="120" spans="1:16" ht="15.75" customHeight="1" x14ac:dyDescent="0.35">
      <c r="A120" s="852"/>
      <c r="B120" s="852"/>
      <c r="C120" s="852"/>
      <c r="D120" s="815"/>
      <c r="E120" s="815"/>
      <c r="F120" s="815"/>
      <c r="G120" s="815"/>
      <c r="H120" s="71"/>
      <c r="I120" s="71"/>
      <c r="J120" s="71" t="s">
        <v>1183</v>
      </c>
      <c r="K120" s="30"/>
      <c r="L120" s="30"/>
      <c r="M120" s="167" t="s">
        <v>2334</v>
      </c>
      <c r="N120" s="167" t="s">
        <v>2334</v>
      </c>
      <c r="O120" s="168" t="s">
        <v>2334</v>
      </c>
      <c r="P120" s="168" t="s">
        <v>1090</v>
      </c>
    </row>
    <row r="121" spans="1:16" ht="15.75" customHeight="1" x14ac:dyDescent="0.35">
      <c r="A121" s="852"/>
      <c r="B121" s="852"/>
      <c r="C121" s="852"/>
      <c r="D121" s="1217" t="s">
        <v>1192</v>
      </c>
      <c r="E121" s="1216" t="s">
        <v>1812</v>
      </c>
      <c r="F121" s="1216" t="s">
        <v>1166</v>
      </c>
      <c r="G121" s="1216" t="s">
        <v>1166</v>
      </c>
      <c r="H121" s="71"/>
      <c r="I121" s="71"/>
      <c r="J121" s="71" t="s">
        <v>1197</v>
      </c>
      <c r="K121" s="30"/>
      <c r="L121" s="30"/>
      <c r="M121" s="167" t="s">
        <v>2334</v>
      </c>
      <c r="N121" s="167" t="s">
        <v>2334</v>
      </c>
      <c r="O121" s="168" t="s">
        <v>2334</v>
      </c>
      <c r="P121" s="168" t="s">
        <v>1090</v>
      </c>
    </row>
    <row r="122" spans="1:16" ht="15.75" customHeight="1" x14ac:dyDescent="0.35">
      <c r="A122" s="852"/>
      <c r="B122" s="852"/>
      <c r="C122" s="852"/>
      <c r="D122" s="852"/>
      <c r="E122" s="852"/>
      <c r="F122" s="852"/>
      <c r="G122" s="852"/>
      <c r="H122" s="71"/>
      <c r="I122" s="71"/>
      <c r="J122" s="71" t="s">
        <v>1199</v>
      </c>
      <c r="K122" s="30"/>
      <c r="L122" s="30"/>
      <c r="M122" s="167" t="s">
        <v>2334</v>
      </c>
      <c r="N122" s="167" t="s">
        <v>2334</v>
      </c>
      <c r="O122" s="168" t="s">
        <v>2334</v>
      </c>
      <c r="P122" s="168" t="s">
        <v>1090</v>
      </c>
    </row>
    <row r="123" spans="1:16" ht="15.75" customHeight="1" x14ac:dyDescent="0.35">
      <c r="A123" s="852"/>
      <c r="B123" s="852"/>
      <c r="C123" s="852"/>
      <c r="D123" s="852"/>
      <c r="E123" s="852"/>
      <c r="F123" s="852"/>
      <c r="G123" s="852"/>
      <c r="H123" s="71"/>
      <c r="I123" s="71"/>
      <c r="J123" s="71" t="s">
        <v>1201</v>
      </c>
      <c r="K123" s="30"/>
      <c r="L123" s="30"/>
      <c r="M123" s="167" t="s">
        <v>2334</v>
      </c>
      <c r="N123" s="167" t="s">
        <v>2334</v>
      </c>
      <c r="O123" s="168" t="s">
        <v>2334</v>
      </c>
      <c r="P123" s="168" t="s">
        <v>1090</v>
      </c>
    </row>
    <row r="124" spans="1:16" ht="15.75" customHeight="1" x14ac:dyDescent="0.35">
      <c r="A124" s="852"/>
      <c r="B124" s="852"/>
      <c r="C124" s="852"/>
      <c r="D124" s="852"/>
      <c r="E124" s="852"/>
      <c r="F124" s="852"/>
      <c r="G124" s="852"/>
      <c r="H124" s="71"/>
      <c r="I124" s="71"/>
      <c r="J124" s="71" t="s">
        <v>1203</v>
      </c>
      <c r="K124" s="30"/>
      <c r="L124" s="30"/>
      <c r="M124" s="167" t="s">
        <v>2334</v>
      </c>
      <c r="N124" s="167" t="s">
        <v>2334</v>
      </c>
      <c r="O124" s="168" t="s">
        <v>2334</v>
      </c>
      <c r="P124" s="168" t="s">
        <v>1090</v>
      </c>
    </row>
    <row r="125" spans="1:16" ht="15.75" customHeight="1" x14ac:dyDescent="0.35">
      <c r="A125" s="852"/>
      <c r="B125" s="852"/>
      <c r="C125" s="852"/>
      <c r="D125" s="852"/>
      <c r="E125" s="852"/>
      <c r="F125" s="852"/>
      <c r="G125" s="852"/>
      <c r="H125" s="71"/>
      <c r="I125" s="71"/>
      <c r="J125" s="71" t="s">
        <v>1205</v>
      </c>
      <c r="K125" s="30"/>
      <c r="L125" s="30"/>
      <c r="M125" s="167" t="s">
        <v>2334</v>
      </c>
      <c r="N125" s="167" t="s">
        <v>2334</v>
      </c>
      <c r="O125" s="168" t="s">
        <v>2334</v>
      </c>
      <c r="P125" s="168" t="s">
        <v>1090</v>
      </c>
    </row>
    <row r="126" spans="1:16" ht="15.75" customHeight="1" x14ac:dyDescent="0.35">
      <c r="A126" s="852"/>
      <c r="B126" s="852"/>
      <c r="C126" s="852"/>
      <c r="D126" s="852"/>
      <c r="E126" s="852"/>
      <c r="F126" s="852"/>
      <c r="G126" s="852"/>
      <c r="H126" s="71"/>
      <c r="I126" s="71"/>
      <c r="J126" s="71" t="s">
        <v>1212</v>
      </c>
      <c r="K126" s="30"/>
      <c r="L126" s="30"/>
      <c r="M126" s="167" t="s">
        <v>2334</v>
      </c>
      <c r="N126" s="167" t="s">
        <v>2334</v>
      </c>
      <c r="O126" s="168" t="s">
        <v>2334</v>
      </c>
      <c r="P126" s="168" t="s">
        <v>1090</v>
      </c>
    </row>
    <row r="127" spans="1:16" ht="15" customHeight="1" x14ac:dyDescent="0.35">
      <c r="A127" s="852"/>
      <c r="B127" s="852"/>
      <c r="C127" s="852"/>
      <c r="D127" s="852"/>
      <c r="E127" s="852"/>
      <c r="F127" s="852"/>
      <c r="G127" s="852"/>
      <c r="H127" s="71"/>
      <c r="I127" s="71"/>
      <c r="J127" s="71" t="s">
        <v>1214</v>
      </c>
      <c r="K127" s="30" t="s">
        <v>1151</v>
      </c>
      <c r="L127" s="30"/>
      <c r="M127" s="167" t="s">
        <v>2334</v>
      </c>
      <c r="N127" s="167" t="s">
        <v>2334</v>
      </c>
      <c r="O127" s="168" t="s">
        <v>2334</v>
      </c>
      <c r="P127" s="168" t="s">
        <v>1090</v>
      </c>
    </row>
    <row r="128" spans="1:16" ht="15.75" customHeight="1" x14ac:dyDescent="0.35">
      <c r="A128" s="852"/>
      <c r="B128" s="852"/>
      <c r="C128" s="852"/>
      <c r="D128" s="852"/>
      <c r="E128" s="852"/>
      <c r="F128" s="852"/>
      <c r="G128" s="852"/>
      <c r="H128" s="71"/>
      <c r="I128" s="71"/>
      <c r="J128" s="71" t="s">
        <v>1216</v>
      </c>
      <c r="K128" s="30" t="s">
        <v>1151</v>
      </c>
      <c r="L128" s="30"/>
      <c r="M128" s="167" t="s">
        <v>2334</v>
      </c>
      <c r="N128" s="167" t="s">
        <v>2334</v>
      </c>
      <c r="O128" s="168" t="s">
        <v>2334</v>
      </c>
      <c r="P128" s="168" t="s">
        <v>1090</v>
      </c>
    </row>
    <row r="129" spans="1:16" ht="15.75" customHeight="1" x14ac:dyDescent="0.35">
      <c r="A129" s="852"/>
      <c r="B129" s="852"/>
      <c r="C129" s="852"/>
      <c r="D129" s="852"/>
      <c r="E129" s="852"/>
      <c r="F129" s="852"/>
      <c r="G129" s="852"/>
      <c r="H129" s="173"/>
      <c r="I129" s="173"/>
      <c r="J129" s="71" t="s">
        <v>1218</v>
      </c>
      <c r="K129" s="30" t="s">
        <v>1151</v>
      </c>
      <c r="L129" s="30"/>
      <c r="M129" s="167" t="s">
        <v>2334</v>
      </c>
      <c r="N129" s="167" t="s">
        <v>2334</v>
      </c>
      <c r="O129" s="168" t="s">
        <v>2334</v>
      </c>
      <c r="P129" s="168" t="s">
        <v>1090</v>
      </c>
    </row>
    <row r="130" spans="1:16" ht="15" customHeight="1" x14ac:dyDescent="0.35">
      <c r="A130" s="852"/>
      <c r="B130" s="852"/>
      <c r="C130" s="852"/>
      <c r="D130" s="852"/>
      <c r="E130" s="852"/>
      <c r="F130" s="852"/>
      <c r="G130" s="852"/>
      <c r="H130" s="71"/>
      <c r="I130" s="71"/>
      <c r="J130" s="71" t="s">
        <v>1222</v>
      </c>
      <c r="K130" s="30" t="s">
        <v>1166</v>
      </c>
      <c r="L130" s="30"/>
      <c r="M130" s="167" t="s">
        <v>2334</v>
      </c>
      <c r="N130" s="167" t="s">
        <v>2334</v>
      </c>
      <c r="O130" s="168" t="s">
        <v>2334</v>
      </c>
      <c r="P130" s="168" t="s">
        <v>1090</v>
      </c>
    </row>
    <row r="131" spans="1:16" ht="15.75" customHeight="1" x14ac:dyDescent="0.35">
      <c r="A131" s="852"/>
      <c r="B131" s="852"/>
      <c r="C131" s="852"/>
      <c r="D131" s="852"/>
      <c r="E131" s="852"/>
      <c r="F131" s="852"/>
      <c r="G131" s="852"/>
      <c r="H131" s="71"/>
      <c r="I131" s="71"/>
      <c r="J131" s="71" t="s">
        <v>1225</v>
      </c>
      <c r="K131" s="30" t="s">
        <v>1166</v>
      </c>
      <c r="L131" s="30"/>
      <c r="M131" s="167" t="s">
        <v>2334</v>
      </c>
      <c r="N131" s="167" t="s">
        <v>2334</v>
      </c>
      <c r="O131" s="168" t="s">
        <v>2334</v>
      </c>
      <c r="P131" s="168" t="s">
        <v>1090</v>
      </c>
    </row>
    <row r="132" spans="1:16" ht="15.75" customHeight="1" x14ac:dyDescent="0.35">
      <c r="A132" s="852"/>
      <c r="B132" s="852"/>
      <c r="C132" s="852"/>
      <c r="D132" s="852"/>
      <c r="E132" s="852"/>
      <c r="F132" s="852"/>
      <c r="G132" s="852"/>
      <c r="H132" s="71"/>
      <c r="I132" s="71"/>
      <c r="J132" s="71" t="s">
        <v>1227</v>
      </c>
      <c r="K132" s="30" t="s">
        <v>1166</v>
      </c>
      <c r="L132" s="30"/>
      <c r="M132" s="167" t="s">
        <v>2334</v>
      </c>
      <c r="N132" s="167" t="s">
        <v>2334</v>
      </c>
      <c r="O132" s="168" t="s">
        <v>2334</v>
      </c>
      <c r="P132" s="168" t="s">
        <v>1090</v>
      </c>
    </row>
    <row r="133" spans="1:16" ht="15.75" customHeight="1" x14ac:dyDescent="0.35">
      <c r="A133" s="852"/>
      <c r="B133" s="852"/>
      <c r="C133" s="852"/>
      <c r="D133" s="852"/>
      <c r="E133" s="852"/>
      <c r="F133" s="852"/>
      <c r="G133" s="852"/>
      <c r="H133" s="71"/>
      <c r="I133" s="71"/>
      <c r="J133" s="71" t="s">
        <v>1229</v>
      </c>
      <c r="K133" s="30" t="s">
        <v>1166</v>
      </c>
      <c r="L133" s="30"/>
      <c r="M133" s="167" t="s">
        <v>2334</v>
      </c>
      <c r="N133" s="167" t="s">
        <v>2334</v>
      </c>
      <c r="O133" s="168" t="s">
        <v>2334</v>
      </c>
      <c r="P133" s="168" t="s">
        <v>1090</v>
      </c>
    </row>
    <row r="134" spans="1:16" ht="15.75" customHeight="1" x14ac:dyDescent="0.35">
      <c r="A134" s="852"/>
      <c r="B134" s="852"/>
      <c r="C134" s="852"/>
      <c r="D134" s="852"/>
      <c r="E134" s="852"/>
      <c r="F134" s="852"/>
      <c r="G134" s="852"/>
      <c r="H134" s="71"/>
      <c r="I134" s="71"/>
      <c r="J134" s="71" t="s">
        <v>1231</v>
      </c>
      <c r="K134" s="30" t="s">
        <v>1166</v>
      </c>
      <c r="L134" s="30"/>
      <c r="M134" s="167" t="s">
        <v>2334</v>
      </c>
      <c r="N134" s="167" t="s">
        <v>2334</v>
      </c>
      <c r="O134" s="168" t="s">
        <v>2334</v>
      </c>
      <c r="P134" s="168" t="s">
        <v>1090</v>
      </c>
    </row>
    <row r="135" spans="1:16" ht="15.75" customHeight="1" x14ac:dyDescent="0.35">
      <c r="A135" s="852"/>
      <c r="B135" s="852"/>
      <c r="C135" s="852"/>
      <c r="D135" s="852"/>
      <c r="E135" s="852"/>
      <c r="F135" s="815"/>
      <c r="G135" s="815"/>
      <c r="H135" s="71"/>
      <c r="I135" s="71"/>
      <c r="J135" s="71" t="s">
        <v>1233</v>
      </c>
      <c r="K135" s="30" t="s">
        <v>1166</v>
      </c>
      <c r="L135" s="30"/>
      <c r="M135" s="167" t="s">
        <v>2334</v>
      </c>
      <c r="N135" s="167" t="s">
        <v>2334</v>
      </c>
      <c r="O135" s="168" t="s">
        <v>2334</v>
      </c>
      <c r="P135" s="168" t="s">
        <v>1090</v>
      </c>
    </row>
    <row r="136" spans="1:16" ht="15.75" customHeight="1" x14ac:dyDescent="0.35">
      <c r="A136" s="852"/>
      <c r="B136" s="852"/>
      <c r="C136" s="852"/>
      <c r="D136" s="1217" t="s">
        <v>1291</v>
      </c>
      <c r="E136" s="1216" t="s">
        <v>1292</v>
      </c>
      <c r="F136" s="1216" t="s">
        <v>1223</v>
      </c>
      <c r="G136" s="1216" t="s">
        <v>1223</v>
      </c>
      <c r="H136" s="173"/>
      <c r="I136" s="173"/>
      <c r="J136" s="71" t="s">
        <v>1294</v>
      </c>
      <c r="K136" s="30" t="s">
        <v>1264</v>
      </c>
      <c r="L136" s="30"/>
      <c r="M136" s="167" t="s">
        <v>2334</v>
      </c>
      <c r="N136" s="167" t="s">
        <v>2334</v>
      </c>
      <c r="O136" s="168" t="s">
        <v>2334</v>
      </c>
      <c r="P136" s="168" t="s">
        <v>1090</v>
      </c>
    </row>
    <row r="137" spans="1:16" ht="15.75" customHeight="1" x14ac:dyDescent="0.35">
      <c r="A137" s="852"/>
      <c r="B137" s="852"/>
      <c r="C137" s="852"/>
      <c r="D137" s="852"/>
      <c r="E137" s="852"/>
      <c r="F137" s="852"/>
      <c r="G137" s="852"/>
      <c r="H137" s="71"/>
      <c r="I137" s="71"/>
      <c r="J137" s="71" t="s">
        <v>1296</v>
      </c>
      <c r="K137" s="30" t="s">
        <v>1166</v>
      </c>
      <c r="L137" s="30"/>
      <c r="M137" s="167" t="s">
        <v>2334</v>
      </c>
      <c r="N137" s="167" t="s">
        <v>2334</v>
      </c>
      <c r="O137" s="168" t="s">
        <v>2334</v>
      </c>
      <c r="P137" s="168" t="s">
        <v>1090</v>
      </c>
    </row>
    <row r="138" spans="1:16" ht="15.75" customHeight="1" x14ac:dyDescent="0.35">
      <c r="A138" s="852"/>
      <c r="B138" s="852"/>
      <c r="C138" s="852"/>
      <c r="D138" s="852"/>
      <c r="E138" s="852"/>
      <c r="F138" s="852"/>
      <c r="G138" s="852"/>
      <c r="H138" s="71"/>
      <c r="I138" s="71"/>
      <c r="J138" s="71" t="s">
        <v>1814</v>
      </c>
      <c r="K138" s="30" t="s">
        <v>1166</v>
      </c>
      <c r="L138" s="30"/>
      <c r="M138" s="167" t="s">
        <v>2334</v>
      </c>
      <c r="N138" s="167" t="s">
        <v>2334</v>
      </c>
      <c r="O138" s="168" t="s">
        <v>2334</v>
      </c>
      <c r="P138" s="168" t="s">
        <v>1090</v>
      </c>
    </row>
    <row r="139" spans="1:16" ht="15.75" customHeight="1" x14ac:dyDescent="0.35">
      <c r="A139" s="852"/>
      <c r="B139" s="852"/>
      <c r="C139" s="852"/>
      <c r="D139" s="852"/>
      <c r="E139" s="852"/>
      <c r="F139" s="852"/>
      <c r="G139" s="852"/>
      <c r="H139" s="459"/>
      <c r="I139" s="459"/>
      <c r="J139" s="459" t="s">
        <v>1303</v>
      </c>
      <c r="K139" s="30" t="s">
        <v>1166</v>
      </c>
      <c r="L139" s="30"/>
      <c r="M139" s="167" t="s">
        <v>2334</v>
      </c>
      <c r="N139" s="167" t="s">
        <v>2334</v>
      </c>
      <c r="O139" s="168" t="s">
        <v>2334</v>
      </c>
      <c r="P139" s="168" t="s">
        <v>1090</v>
      </c>
    </row>
    <row r="140" spans="1:16" ht="27" customHeight="1" x14ac:dyDescent="0.35">
      <c r="A140" s="852"/>
      <c r="B140" s="1217" t="s">
        <v>1329</v>
      </c>
      <c r="C140" s="1216" t="s">
        <v>1815</v>
      </c>
      <c r="D140" s="458" t="s">
        <v>1335</v>
      </c>
      <c r="E140" s="71" t="s">
        <v>1816</v>
      </c>
      <c r="F140" s="1216" t="s">
        <v>35</v>
      </c>
      <c r="G140" s="1216" t="s">
        <v>35</v>
      </c>
      <c r="H140" s="71"/>
      <c r="I140" s="71"/>
      <c r="J140" s="71"/>
      <c r="K140" s="30"/>
      <c r="L140" s="30"/>
      <c r="M140" s="167" t="s">
        <v>2453</v>
      </c>
      <c r="N140" s="167" t="s">
        <v>2453</v>
      </c>
      <c r="O140" s="168" t="s">
        <v>2453</v>
      </c>
      <c r="P140" s="168" t="s">
        <v>1090</v>
      </c>
    </row>
    <row r="141" spans="1:16" ht="15.75" customHeight="1" x14ac:dyDescent="0.35">
      <c r="A141" s="852"/>
      <c r="B141" s="852"/>
      <c r="C141" s="852"/>
      <c r="D141" s="458" t="s">
        <v>1338</v>
      </c>
      <c r="E141" s="71" t="s">
        <v>1354</v>
      </c>
      <c r="F141" s="852"/>
      <c r="G141" s="852"/>
      <c r="H141" s="71"/>
      <c r="I141" s="71"/>
      <c r="J141" s="71"/>
      <c r="K141" s="30"/>
      <c r="L141" s="30"/>
      <c r="M141" s="167" t="s">
        <v>2453</v>
      </c>
      <c r="N141" s="167" t="s">
        <v>2453</v>
      </c>
      <c r="O141" s="168" t="s">
        <v>2453</v>
      </c>
      <c r="P141" s="168" t="s">
        <v>1090</v>
      </c>
    </row>
    <row r="142" spans="1:16" ht="15.75" customHeight="1" x14ac:dyDescent="0.35">
      <c r="A142" s="852"/>
      <c r="B142" s="852"/>
      <c r="C142" s="815"/>
      <c r="D142" s="458" t="s">
        <v>1350</v>
      </c>
      <c r="E142" s="71" t="s">
        <v>1817</v>
      </c>
      <c r="F142" s="815"/>
      <c r="G142" s="815"/>
      <c r="H142" s="71"/>
      <c r="I142" s="71"/>
      <c r="J142" s="71"/>
      <c r="K142" s="30"/>
      <c r="L142" s="30"/>
      <c r="M142" s="167" t="s">
        <v>2453</v>
      </c>
      <c r="N142" s="167" t="s">
        <v>2453</v>
      </c>
      <c r="O142" s="168" t="s">
        <v>2453</v>
      </c>
      <c r="P142" s="168" t="s">
        <v>1090</v>
      </c>
    </row>
    <row r="143" spans="1:16" ht="30.75" customHeight="1" x14ac:dyDescent="0.35">
      <c r="A143" s="852"/>
      <c r="B143" s="1217" t="s">
        <v>1379</v>
      </c>
      <c r="C143" s="1217" t="s">
        <v>1380</v>
      </c>
      <c r="D143" s="73" t="s">
        <v>1382</v>
      </c>
      <c r="E143" s="71" t="s">
        <v>1383</v>
      </c>
      <c r="F143" s="72" t="s">
        <v>2324</v>
      </c>
      <c r="G143" s="1216" t="s">
        <v>1530</v>
      </c>
      <c r="H143" s="71"/>
      <c r="I143" s="71"/>
      <c r="J143" s="71" t="s">
        <v>2432</v>
      </c>
      <c r="K143" s="30" t="s">
        <v>2324</v>
      </c>
      <c r="L143" s="30"/>
      <c r="M143" s="167" t="s">
        <v>2453</v>
      </c>
      <c r="N143" s="167" t="s">
        <v>2453</v>
      </c>
      <c r="O143" s="168" t="s">
        <v>2453</v>
      </c>
      <c r="P143" s="168" t="s">
        <v>1090</v>
      </c>
    </row>
    <row r="144" spans="1:16" ht="15.75" customHeight="1" x14ac:dyDescent="0.35">
      <c r="A144" s="852"/>
      <c r="B144" s="852"/>
      <c r="C144" s="852"/>
      <c r="D144" s="1217" t="s">
        <v>1401</v>
      </c>
      <c r="E144" s="1257" t="s">
        <v>1820</v>
      </c>
      <c r="F144" s="1216" t="s">
        <v>2324</v>
      </c>
      <c r="G144" s="852"/>
      <c r="H144" s="71"/>
      <c r="I144" s="71"/>
      <c r="J144" s="71" t="s">
        <v>1821</v>
      </c>
      <c r="K144" s="30" t="s">
        <v>2324</v>
      </c>
      <c r="L144" s="30"/>
      <c r="M144" s="167" t="s">
        <v>2453</v>
      </c>
      <c r="N144" s="167" t="s">
        <v>2453</v>
      </c>
      <c r="O144" s="168" t="s">
        <v>2334</v>
      </c>
      <c r="P144" s="168" t="s">
        <v>1090</v>
      </c>
    </row>
    <row r="145" spans="1:16" ht="15.75" customHeight="1" x14ac:dyDescent="0.35">
      <c r="A145" s="852"/>
      <c r="B145" s="852"/>
      <c r="C145" s="852"/>
      <c r="D145" s="852"/>
      <c r="E145" s="852"/>
      <c r="F145" s="852"/>
      <c r="G145" s="852"/>
      <c r="H145" s="71"/>
      <c r="I145" s="71"/>
      <c r="J145" s="71" t="s">
        <v>1822</v>
      </c>
      <c r="K145" s="30" t="s">
        <v>2324</v>
      </c>
      <c r="L145" s="30"/>
      <c r="M145" s="167" t="s">
        <v>2453</v>
      </c>
      <c r="N145" s="167" t="s">
        <v>2453</v>
      </c>
      <c r="O145" s="168" t="s">
        <v>2453</v>
      </c>
      <c r="P145" s="168" t="s">
        <v>1090</v>
      </c>
    </row>
    <row r="146" spans="1:16" ht="15.75" customHeight="1" x14ac:dyDescent="0.35">
      <c r="A146" s="852"/>
      <c r="B146" s="852"/>
      <c r="C146" s="852"/>
      <c r="D146" s="815"/>
      <c r="E146" s="815"/>
      <c r="F146" s="815"/>
      <c r="G146" s="852"/>
      <c r="H146" s="71"/>
      <c r="I146" s="71"/>
      <c r="J146" s="71" t="s">
        <v>1823</v>
      </c>
      <c r="K146" s="30"/>
      <c r="L146" s="30"/>
      <c r="M146" s="167"/>
      <c r="N146" s="167"/>
      <c r="O146" s="168"/>
      <c r="P146" s="168"/>
    </row>
    <row r="147" spans="1:16" ht="15.75" customHeight="1" x14ac:dyDescent="0.35">
      <c r="A147" s="852"/>
      <c r="B147" s="852"/>
      <c r="C147" s="852"/>
      <c r="D147" s="1217" t="s">
        <v>1444</v>
      </c>
      <c r="E147" s="1257" t="s">
        <v>1824</v>
      </c>
      <c r="F147" s="1216" t="s">
        <v>2324</v>
      </c>
      <c r="G147" s="852"/>
      <c r="H147" s="71"/>
      <c r="I147" s="71"/>
      <c r="J147" s="71" t="s">
        <v>1825</v>
      </c>
      <c r="K147" s="30" t="s">
        <v>2324</v>
      </c>
      <c r="L147" s="30"/>
      <c r="M147" s="167" t="s">
        <v>2453</v>
      </c>
      <c r="N147" s="167" t="s">
        <v>2334</v>
      </c>
      <c r="O147" s="168" t="s">
        <v>2334</v>
      </c>
      <c r="P147" s="168" t="s">
        <v>1090</v>
      </c>
    </row>
    <row r="148" spans="1:16" ht="15.75" customHeight="1" x14ac:dyDescent="0.35">
      <c r="A148" s="852"/>
      <c r="B148" s="852"/>
      <c r="C148" s="852"/>
      <c r="D148" s="852"/>
      <c r="E148" s="852"/>
      <c r="F148" s="852"/>
      <c r="G148" s="852"/>
      <c r="H148" s="71"/>
      <c r="I148" s="71"/>
      <c r="J148" s="71" t="s">
        <v>1826</v>
      </c>
      <c r="K148" s="30" t="s">
        <v>2324</v>
      </c>
      <c r="L148" s="30"/>
      <c r="M148" s="167" t="s">
        <v>2453</v>
      </c>
      <c r="N148" s="167" t="s">
        <v>2334</v>
      </c>
      <c r="O148" s="168" t="s">
        <v>2334</v>
      </c>
      <c r="P148" s="168" t="s">
        <v>1090</v>
      </c>
    </row>
    <row r="149" spans="1:16" ht="15.75" customHeight="1" x14ac:dyDescent="0.35">
      <c r="A149" s="852"/>
      <c r="B149" s="852"/>
      <c r="C149" s="852"/>
      <c r="D149" s="852"/>
      <c r="E149" s="852"/>
      <c r="F149" s="852"/>
      <c r="G149" s="852"/>
      <c r="H149" s="71"/>
      <c r="I149" s="71"/>
      <c r="J149" s="71" t="s">
        <v>1453</v>
      </c>
      <c r="K149" s="30" t="s">
        <v>2324</v>
      </c>
      <c r="L149" s="30"/>
      <c r="M149" s="167" t="s">
        <v>2453</v>
      </c>
      <c r="N149" s="167" t="s">
        <v>2334</v>
      </c>
      <c r="O149" s="168" t="s">
        <v>2334</v>
      </c>
      <c r="P149" s="168" t="s">
        <v>1090</v>
      </c>
    </row>
    <row r="150" spans="1:16" ht="15.75" customHeight="1" x14ac:dyDescent="0.35">
      <c r="A150" s="852"/>
      <c r="B150" s="852"/>
      <c r="C150" s="852"/>
      <c r="D150" s="852"/>
      <c r="E150" s="852"/>
      <c r="F150" s="852"/>
      <c r="G150" s="852"/>
      <c r="H150" s="71"/>
      <c r="I150" s="71"/>
      <c r="J150" s="71" t="s">
        <v>1455</v>
      </c>
      <c r="K150" s="30" t="s">
        <v>2324</v>
      </c>
      <c r="L150" s="30"/>
      <c r="M150" s="167" t="s">
        <v>2334</v>
      </c>
      <c r="N150" s="167" t="s">
        <v>2334</v>
      </c>
      <c r="O150" s="168" t="s">
        <v>2334</v>
      </c>
      <c r="P150" s="168" t="s">
        <v>1090</v>
      </c>
    </row>
    <row r="151" spans="1:16" ht="15.75" customHeight="1" x14ac:dyDescent="0.35">
      <c r="A151" s="852"/>
      <c r="B151" s="852"/>
      <c r="C151" s="852"/>
      <c r="D151" s="852"/>
      <c r="E151" s="852"/>
      <c r="F151" s="852"/>
      <c r="G151" s="852"/>
      <c r="H151" s="71"/>
      <c r="I151" s="71"/>
      <c r="J151" s="71" t="s">
        <v>1460</v>
      </c>
      <c r="K151" s="30" t="s">
        <v>2324</v>
      </c>
      <c r="L151" s="30"/>
      <c r="M151" s="167" t="s">
        <v>2453</v>
      </c>
      <c r="N151" s="167" t="s">
        <v>2453</v>
      </c>
      <c r="O151" s="168" t="s">
        <v>2334</v>
      </c>
      <c r="P151" s="168" t="s">
        <v>1090</v>
      </c>
    </row>
    <row r="152" spans="1:16" ht="15.75" customHeight="1" x14ac:dyDescent="0.35">
      <c r="A152" s="852"/>
      <c r="B152" s="852"/>
      <c r="C152" s="852"/>
      <c r="D152" s="852"/>
      <c r="E152" s="852"/>
      <c r="F152" s="852"/>
      <c r="G152" s="852"/>
      <c r="H152" s="71"/>
      <c r="I152" s="71"/>
      <c r="J152" s="71" t="s">
        <v>1472</v>
      </c>
      <c r="K152" s="30" t="s">
        <v>2324</v>
      </c>
      <c r="L152" s="30"/>
      <c r="M152" s="167" t="s">
        <v>2453</v>
      </c>
      <c r="N152" s="167" t="s">
        <v>2453</v>
      </c>
      <c r="O152" s="168" t="s">
        <v>2453</v>
      </c>
      <c r="P152" s="168" t="s">
        <v>1090</v>
      </c>
    </row>
    <row r="153" spans="1:16" ht="15.75" customHeight="1" x14ac:dyDescent="0.35">
      <c r="A153" s="852"/>
      <c r="B153" s="852"/>
      <c r="C153" s="852"/>
      <c r="D153" s="852"/>
      <c r="E153" s="852"/>
      <c r="F153" s="852"/>
      <c r="G153" s="852"/>
      <c r="H153" s="71"/>
      <c r="I153" s="71"/>
      <c r="J153" s="71" t="s">
        <v>1474</v>
      </c>
      <c r="K153" s="30" t="s">
        <v>2324</v>
      </c>
      <c r="L153" s="30"/>
      <c r="M153" s="167" t="s">
        <v>2453</v>
      </c>
      <c r="N153" s="167" t="s">
        <v>2453</v>
      </c>
      <c r="O153" s="168" t="s">
        <v>2334</v>
      </c>
      <c r="P153" s="168" t="s">
        <v>1090</v>
      </c>
    </row>
    <row r="154" spans="1:16" ht="15.75" customHeight="1" x14ac:dyDescent="0.35">
      <c r="A154" s="852"/>
      <c r="B154" s="852"/>
      <c r="C154" s="852"/>
      <c r="D154" s="815"/>
      <c r="E154" s="815"/>
      <c r="F154" s="815"/>
      <c r="G154" s="852"/>
      <c r="H154" s="71"/>
      <c r="I154" s="71"/>
      <c r="J154" s="71" t="s">
        <v>1462</v>
      </c>
      <c r="K154" s="30" t="s">
        <v>2324</v>
      </c>
      <c r="L154" s="30"/>
      <c r="M154" s="167" t="s">
        <v>2453</v>
      </c>
      <c r="N154" s="167" t="s">
        <v>2453</v>
      </c>
      <c r="O154" s="168" t="s">
        <v>2334</v>
      </c>
      <c r="P154" s="168" t="s">
        <v>1090</v>
      </c>
    </row>
    <row r="155" spans="1:16" ht="15.75" customHeight="1" x14ac:dyDescent="0.35">
      <c r="A155" s="852"/>
      <c r="B155" s="852"/>
      <c r="C155" s="852"/>
      <c r="D155" s="1217" t="s">
        <v>1464</v>
      </c>
      <c r="E155" s="1257" t="s">
        <v>1478</v>
      </c>
      <c r="F155" s="1216" t="s">
        <v>2324</v>
      </c>
      <c r="G155" s="852"/>
      <c r="H155" s="71"/>
      <c r="I155" s="71"/>
      <c r="J155" s="71" t="s">
        <v>1828</v>
      </c>
      <c r="K155" s="30" t="s">
        <v>2324</v>
      </c>
      <c r="L155" s="30"/>
      <c r="M155" s="167" t="s">
        <v>2453</v>
      </c>
      <c r="N155" s="167" t="s">
        <v>2453</v>
      </c>
      <c r="O155" s="168" t="s">
        <v>2334</v>
      </c>
      <c r="P155" s="168" t="s">
        <v>1090</v>
      </c>
    </row>
    <row r="156" spans="1:16" ht="15.75" customHeight="1" x14ac:dyDescent="0.35">
      <c r="A156" s="852"/>
      <c r="B156" s="852"/>
      <c r="C156" s="852"/>
      <c r="D156" s="852"/>
      <c r="E156" s="852"/>
      <c r="F156" s="852"/>
      <c r="G156" s="852"/>
      <c r="H156" s="71"/>
      <c r="I156" s="71"/>
      <c r="J156" s="71" t="s">
        <v>1829</v>
      </c>
      <c r="K156" s="30" t="s">
        <v>2324</v>
      </c>
      <c r="L156" s="30"/>
      <c r="M156" s="167" t="s">
        <v>2334</v>
      </c>
      <c r="N156" s="167" t="s">
        <v>2453</v>
      </c>
      <c r="O156" s="168" t="s">
        <v>2334</v>
      </c>
      <c r="P156" s="168" t="s">
        <v>1090</v>
      </c>
    </row>
    <row r="157" spans="1:16" ht="15.75" customHeight="1" x14ac:dyDescent="0.35">
      <c r="A157" s="852"/>
      <c r="B157" s="852"/>
      <c r="C157" s="852"/>
      <c r="D157" s="852"/>
      <c r="E157" s="852"/>
      <c r="F157" s="852"/>
      <c r="G157" s="852"/>
      <c r="H157" s="71"/>
      <c r="I157" s="71"/>
      <c r="J157" s="71" t="s">
        <v>1830</v>
      </c>
      <c r="K157" s="30" t="s">
        <v>2324</v>
      </c>
      <c r="L157" s="30"/>
      <c r="M157" s="167" t="s">
        <v>2334</v>
      </c>
      <c r="N157" s="167" t="s">
        <v>2334</v>
      </c>
      <c r="O157" s="168" t="s">
        <v>2453</v>
      </c>
      <c r="P157" s="168" t="s">
        <v>1090</v>
      </c>
    </row>
    <row r="158" spans="1:16" ht="15.75" customHeight="1" x14ac:dyDescent="0.35">
      <c r="A158" s="852"/>
      <c r="B158" s="852"/>
      <c r="C158" s="852"/>
      <c r="D158" s="852"/>
      <c r="E158" s="852"/>
      <c r="F158" s="852"/>
      <c r="G158" s="852"/>
      <c r="H158" s="71"/>
      <c r="I158" s="71"/>
      <c r="J158" s="71" t="s">
        <v>1831</v>
      </c>
      <c r="K158" s="30" t="s">
        <v>2324</v>
      </c>
      <c r="L158" s="30"/>
      <c r="M158" s="167" t="s">
        <v>2334</v>
      </c>
      <c r="N158" s="167" t="s">
        <v>2334</v>
      </c>
      <c r="O158" s="168" t="s">
        <v>2334</v>
      </c>
      <c r="P158" s="168" t="s">
        <v>1090</v>
      </c>
    </row>
    <row r="159" spans="1:16" ht="15.75" customHeight="1" x14ac:dyDescent="0.35">
      <c r="A159" s="852"/>
      <c r="B159" s="852"/>
      <c r="C159" s="852"/>
      <c r="D159" s="852"/>
      <c r="E159" s="852"/>
      <c r="F159" s="852"/>
      <c r="G159" s="852"/>
      <c r="H159" s="71"/>
      <c r="I159" s="71"/>
      <c r="J159" s="71" t="s">
        <v>1832</v>
      </c>
      <c r="K159" s="30" t="s">
        <v>2324</v>
      </c>
      <c r="L159" s="30"/>
      <c r="M159" s="167" t="s">
        <v>2334</v>
      </c>
      <c r="N159" s="167" t="s">
        <v>2334</v>
      </c>
      <c r="O159" s="168" t="s">
        <v>2334</v>
      </c>
      <c r="P159" s="168" t="s">
        <v>1090</v>
      </c>
    </row>
    <row r="160" spans="1:16" ht="30" customHeight="1" x14ac:dyDescent="0.35">
      <c r="A160" s="852"/>
      <c r="B160" s="852"/>
      <c r="C160" s="852"/>
      <c r="D160" s="815"/>
      <c r="E160" s="815"/>
      <c r="F160" s="815"/>
      <c r="G160" s="815"/>
      <c r="H160" s="71"/>
      <c r="I160" s="71"/>
      <c r="J160" s="71" t="s">
        <v>1491</v>
      </c>
      <c r="K160" s="30" t="s">
        <v>2437</v>
      </c>
      <c r="L160" s="30" t="s">
        <v>2438</v>
      </c>
      <c r="M160" s="167" t="s">
        <v>2453</v>
      </c>
      <c r="N160" s="167" t="s">
        <v>2453</v>
      </c>
      <c r="O160" s="168" t="s">
        <v>2334</v>
      </c>
      <c r="P160" s="168" t="s">
        <v>1090</v>
      </c>
    </row>
    <row r="161" spans="1:16" ht="30" customHeight="1" x14ac:dyDescent="0.35">
      <c r="A161" s="852"/>
      <c r="B161" s="852"/>
      <c r="C161" s="852"/>
      <c r="D161" s="1217" t="s">
        <v>1493</v>
      </c>
      <c r="E161" s="1257" t="s">
        <v>1494</v>
      </c>
      <c r="F161" s="459"/>
      <c r="G161" s="459"/>
      <c r="H161" s="71"/>
      <c r="I161" s="71"/>
      <c r="J161" s="71" t="s">
        <v>1496</v>
      </c>
      <c r="K161" s="30"/>
      <c r="L161" s="30"/>
      <c r="M161" s="167"/>
      <c r="N161" s="167"/>
      <c r="O161" s="168"/>
      <c r="P161" s="168"/>
    </row>
    <row r="162" spans="1:16" ht="30" customHeight="1" x14ac:dyDescent="0.35">
      <c r="A162" s="852"/>
      <c r="B162" s="815"/>
      <c r="C162" s="852"/>
      <c r="D162" s="815"/>
      <c r="E162" s="815"/>
      <c r="F162" s="459"/>
      <c r="G162" s="459"/>
      <c r="H162" s="71"/>
      <c r="I162" s="71"/>
      <c r="J162" s="71" t="s">
        <v>1502</v>
      </c>
      <c r="K162" s="30"/>
      <c r="L162" s="30"/>
      <c r="M162" s="167"/>
      <c r="N162" s="167"/>
      <c r="O162" s="168"/>
      <c r="P162" s="168"/>
    </row>
    <row r="163" spans="1:16" ht="15.75" customHeight="1" x14ac:dyDescent="0.35">
      <c r="A163" s="852"/>
      <c r="B163" s="1218" t="s">
        <v>1503</v>
      </c>
      <c r="C163" s="1218" t="s">
        <v>1504</v>
      </c>
      <c r="D163" s="1218" t="s">
        <v>1506</v>
      </c>
      <c r="E163" s="1257" t="s">
        <v>1507</v>
      </c>
      <c r="F163" s="1216" t="s">
        <v>2325</v>
      </c>
      <c r="G163" s="1216" t="s">
        <v>2325</v>
      </c>
      <c r="H163" s="74"/>
      <c r="I163" s="74"/>
      <c r="J163" s="188" t="s">
        <v>1509</v>
      </c>
      <c r="K163" s="30" t="s">
        <v>2325</v>
      </c>
      <c r="L163" s="30"/>
      <c r="M163" s="167" t="s">
        <v>2334</v>
      </c>
      <c r="N163" s="167" t="s">
        <v>2334</v>
      </c>
      <c r="O163" s="168" t="s">
        <v>2334</v>
      </c>
      <c r="P163" s="168" t="s">
        <v>1090</v>
      </c>
    </row>
    <row r="164" spans="1:16" ht="15.75" customHeight="1" x14ac:dyDescent="0.35">
      <c r="A164" s="852"/>
      <c r="B164" s="852"/>
      <c r="C164" s="852"/>
      <c r="D164" s="815"/>
      <c r="E164" s="815"/>
      <c r="F164" s="815"/>
      <c r="G164" s="815"/>
      <c r="H164" s="74"/>
      <c r="I164" s="74"/>
      <c r="J164" s="71" t="s">
        <v>1507</v>
      </c>
      <c r="K164" s="30"/>
      <c r="L164" s="30"/>
      <c r="M164" s="167" t="s">
        <v>2334</v>
      </c>
      <c r="N164" s="167" t="s">
        <v>2334</v>
      </c>
      <c r="O164" s="168" t="s">
        <v>2334</v>
      </c>
      <c r="P164" s="168" t="s">
        <v>1090</v>
      </c>
    </row>
    <row r="165" spans="1:16" ht="15.75" customHeight="1" x14ac:dyDescent="0.35">
      <c r="A165" s="852"/>
      <c r="B165" s="852"/>
      <c r="C165" s="852"/>
      <c r="D165" s="1218" t="s">
        <v>1513</v>
      </c>
      <c r="E165" s="1257" t="s">
        <v>1833</v>
      </c>
      <c r="F165" s="1216" t="s">
        <v>2325</v>
      </c>
      <c r="G165" s="1216" t="s">
        <v>2325</v>
      </c>
      <c r="H165" s="74"/>
      <c r="I165" s="74"/>
      <c r="J165" s="74" t="s">
        <v>1834</v>
      </c>
      <c r="K165" s="30" t="s">
        <v>2325</v>
      </c>
      <c r="L165" s="30"/>
      <c r="M165" s="167" t="s">
        <v>2334</v>
      </c>
      <c r="N165" s="167" t="s">
        <v>2334</v>
      </c>
      <c r="O165" s="168" t="s">
        <v>2334</v>
      </c>
      <c r="P165" s="168" t="s">
        <v>1090</v>
      </c>
    </row>
    <row r="166" spans="1:16" ht="15.75" customHeight="1" x14ac:dyDescent="0.35">
      <c r="A166" s="852"/>
      <c r="B166" s="852"/>
      <c r="C166" s="852"/>
      <c r="D166" s="852"/>
      <c r="E166" s="852"/>
      <c r="F166" s="852"/>
      <c r="G166" s="852"/>
      <c r="H166" s="74"/>
      <c r="I166" s="74"/>
      <c r="J166" s="74" t="s">
        <v>1835</v>
      </c>
      <c r="K166" s="30"/>
      <c r="L166" s="30"/>
      <c r="M166" s="167" t="s">
        <v>2334</v>
      </c>
      <c r="N166" s="167" t="s">
        <v>2334</v>
      </c>
      <c r="O166" s="168" t="s">
        <v>2334</v>
      </c>
      <c r="P166" s="168" t="s">
        <v>1090</v>
      </c>
    </row>
    <row r="167" spans="1:16" ht="15.75" customHeight="1" x14ac:dyDescent="0.35">
      <c r="A167" s="852"/>
      <c r="B167" s="852"/>
      <c r="C167" s="852"/>
      <c r="D167" s="852"/>
      <c r="E167" s="852"/>
      <c r="F167" s="852"/>
      <c r="G167" s="852"/>
      <c r="H167" s="74"/>
      <c r="I167" s="74"/>
      <c r="J167" s="74" t="s">
        <v>1836</v>
      </c>
      <c r="K167" s="30"/>
      <c r="L167" s="30"/>
      <c r="M167" s="167" t="s">
        <v>2334</v>
      </c>
      <c r="N167" s="167" t="s">
        <v>2334</v>
      </c>
      <c r="O167" s="168" t="s">
        <v>2334</v>
      </c>
      <c r="P167" s="168" t="s">
        <v>1090</v>
      </c>
    </row>
    <row r="168" spans="1:16" ht="15.75" customHeight="1" x14ac:dyDescent="0.35">
      <c r="A168" s="852"/>
      <c r="B168" s="852"/>
      <c r="C168" s="852"/>
      <c r="D168" s="852"/>
      <c r="E168" s="852"/>
      <c r="F168" s="852"/>
      <c r="G168" s="852"/>
      <c r="H168" s="74"/>
      <c r="I168" s="74"/>
      <c r="J168" s="74" t="s">
        <v>1837</v>
      </c>
      <c r="K168" s="30"/>
      <c r="L168" s="30"/>
      <c r="M168" s="167" t="s">
        <v>2334</v>
      </c>
      <c r="N168" s="167" t="s">
        <v>2334</v>
      </c>
      <c r="O168" s="168" t="s">
        <v>2334</v>
      </c>
      <c r="P168" s="168" t="s">
        <v>1090</v>
      </c>
    </row>
    <row r="169" spans="1:16" ht="15.75" customHeight="1" x14ac:dyDescent="0.35">
      <c r="A169" s="852"/>
      <c r="B169" s="852"/>
      <c r="C169" s="852"/>
      <c r="D169" s="815"/>
      <c r="E169" s="815"/>
      <c r="F169" s="815"/>
      <c r="G169" s="815"/>
      <c r="H169" s="74"/>
      <c r="I169" s="74"/>
      <c r="J169" s="74" t="s">
        <v>1838</v>
      </c>
      <c r="K169" s="30"/>
      <c r="L169" s="30"/>
      <c r="M169" s="167" t="s">
        <v>2334</v>
      </c>
      <c r="N169" s="167" t="s">
        <v>2334</v>
      </c>
      <c r="O169" s="168" t="s">
        <v>2334</v>
      </c>
      <c r="P169" s="168" t="s">
        <v>1090</v>
      </c>
    </row>
    <row r="170" spans="1:16" ht="15.75" customHeight="1" x14ac:dyDescent="0.35">
      <c r="A170" s="852"/>
      <c r="B170" s="852"/>
      <c r="C170" s="852"/>
      <c r="D170" s="1217" t="s">
        <v>1552</v>
      </c>
      <c r="E170" s="1216" t="s">
        <v>1839</v>
      </c>
      <c r="F170" s="1216" t="s">
        <v>2325</v>
      </c>
      <c r="G170" s="1216" t="s">
        <v>2325</v>
      </c>
      <c r="H170" s="74"/>
      <c r="I170" s="74"/>
      <c r="J170" s="188" t="s">
        <v>1840</v>
      </c>
      <c r="K170" s="30" t="s">
        <v>2325</v>
      </c>
      <c r="L170" s="30"/>
      <c r="M170" s="167" t="s">
        <v>2334</v>
      </c>
      <c r="N170" s="167" t="s">
        <v>2334</v>
      </c>
      <c r="O170" s="168" t="s">
        <v>2334</v>
      </c>
      <c r="P170" s="168" t="s">
        <v>1090</v>
      </c>
    </row>
    <row r="171" spans="1:16" ht="15.75" customHeight="1" x14ac:dyDescent="0.35">
      <c r="A171" s="852"/>
      <c r="B171" s="852"/>
      <c r="C171" s="852"/>
      <c r="D171" s="852"/>
      <c r="E171" s="852"/>
      <c r="F171" s="852"/>
      <c r="G171" s="852"/>
      <c r="H171" s="74"/>
      <c r="I171" s="74"/>
      <c r="J171" s="188" t="s">
        <v>1841</v>
      </c>
      <c r="K171" s="30"/>
      <c r="L171" s="30"/>
      <c r="M171" s="167" t="s">
        <v>2334</v>
      </c>
      <c r="N171" s="167" t="s">
        <v>2334</v>
      </c>
      <c r="O171" s="168" t="s">
        <v>2453</v>
      </c>
      <c r="P171" s="168" t="s">
        <v>1090</v>
      </c>
    </row>
    <row r="172" spans="1:16" ht="30" customHeight="1" x14ac:dyDescent="0.35">
      <c r="A172" s="852"/>
      <c r="B172" s="852"/>
      <c r="C172" s="852"/>
      <c r="D172" s="852"/>
      <c r="E172" s="852"/>
      <c r="F172" s="852"/>
      <c r="G172" s="852"/>
      <c r="H172" s="74"/>
      <c r="I172" s="74"/>
      <c r="J172" s="188" t="s">
        <v>1842</v>
      </c>
      <c r="K172" s="30"/>
      <c r="L172" s="30"/>
      <c r="M172" s="167" t="s">
        <v>2453</v>
      </c>
      <c r="N172" s="167" t="s">
        <v>2334</v>
      </c>
      <c r="O172" s="168" t="s">
        <v>2453</v>
      </c>
      <c r="P172" s="168" t="s">
        <v>1090</v>
      </c>
    </row>
    <row r="173" spans="1:16" ht="15.75" customHeight="1" x14ac:dyDescent="0.35">
      <c r="A173" s="852"/>
      <c r="B173" s="852"/>
      <c r="C173" s="852"/>
      <c r="D173" s="852"/>
      <c r="E173" s="852"/>
      <c r="F173" s="852"/>
      <c r="G173" s="852"/>
      <c r="H173" s="74"/>
      <c r="I173" s="74"/>
      <c r="J173" s="188" t="s">
        <v>1843</v>
      </c>
      <c r="K173" s="30"/>
      <c r="L173" s="30"/>
      <c r="M173" s="167" t="s">
        <v>2334</v>
      </c>
      <c r="N173" s="167" t="s">
        <v>2334</v>
      </c>
      <c r="O173" s="168" t="s">
        <v>2334</v>
      </c>
      <c r="P173" s="168" t="s">
        <v>1090</v>
      </c>
    </row>
    <row r="174" spans="1:16" ht="15.75" customHeight="1" x14ac:dyDescent="0.35">
      <c r="A174" s="852"/>
      <c r="B174" s="852"/>
      <c r="C174" s="852"/>
      <c r="D174" s="852"/>
      <c r="E174" s="852"/>
      <c r="F174" s="852"/>
      <c r="G174" s="852"/>
      <c r="H174" s="74"/>
      <c r="I174" s="74"/>
      <c r="J174" s="188" t="s">
        <v>1844</v>
      </c>
      <c r="K174" s="30"/>
      <c r="L174" s="30"/>
      <c r="M174" s="167" t="s">
        <v>2334</v>
      </c>
      <c r="N174" s="167" t="s">
        <v>2334</v>
      </c>
      <c r="O174" s="168" t="s">
        <v>2334</v>
      </c>
      <c r="P174" s="168" t="s">
        <v>1090</v>
      </c>
    </row>
    <row r="175" spans="1:16" ht="15.75" customHeight="1" x14ac:dyDescent="0.35">
      <c r="A175" s="852"/>
      <c r="B175" s="852"/>
      <c r="C175" s="852"/>
      <c r="D175" s="852"/>
      <c r="E175" s="852"/>
      <c r="F175" s="852"/>
      <c r="G175" s="852"/>
      <c r="H175" s="74"/>
      <c r="I175" s="74"/>
      <c r="J175" s="188" t="s">
        <v>1845</v>
      </c>
      <c r="K175" s="30"/>
      <c r="L175" s="30"/>
      <c r="M175" s="167" t="s">
        <v>2334</v>
      </c>
      <c r="N175" s="167" t="s">
        <v>2334</v>
      </c>
      <c r="O175" s="168" t="s">
        <v>2334</v>
      </c>
      <c r="P175" s="168" t="s">
        <v>1090</v>
      </c>
    </row>
    <row r="176" spans="1:16" ht="15.75" customHeight="1" x14ac:dyDescent="0.35">
      <c r="A176" s="852"/>
      <c r="B176" s="852"/>
      <c r="C176" s="852"/>
      <c r="D176" s="852"/>
      <c r="E176" s="852"/>
      <c r="F176" s="852"/>
      <c r="G176" s="852"/>
      <c r="H176" s="74"/>
      <c r="I176" s="74"/>
      <c r="J176" s="188" t="s">
        <v>1846</v>
      </c>
      <c r="K176" s="30"/>
      <c r="L176" s="30"/>
      <c r="M176" s="167" t="s">
        <v>2334</v>
      </c>
      <c r="N176" s="167" t="s">
        <v>2334</v>
      </c>
      <c r="O176" s="168" t="s">
        <v>2334</v>
      </c>
      <c r="P176" s="168" t="s">
        <v>1090</v>
      </c>
    </row>
    <row r="177" spans="1:16" ht="15.75" customHeight="1" x14ac:dyDescent="0.35">
      <c r="A177" s="852"/>
      <c r="B177" s="852"/>
      <c r="C177" s="852"/>
      <c r="D177" s="815"/>
      <c r="E177" s="815"/>
      <c r="F177" s="852"/>
      <c r="G177" s="852"/>
      <c r="H177" s="74"/>
      <c r="I177" s="74"/>
      <c r="J177" s="188" t="s">
        <v>1847</v>
      </c>
      <c r="K177" s="30"/>
      <c r="L177" s="30"/>
      <c r="M177" s="167" t="s">
        <v>2334</v>
      </c>
      <c r="N177" s="167" t="s">
        <v>2334</v>
      </c>
      <c r="O177" s="168" t="s">
        <v>2334</v>
      </c>
      <c r="P177" s="168" t="s">
        <v>1090</v>
      </c>
    </row>
    <row r="178" spans="1:16" ht="15.75" customHeight="1" x14ac:dyDescent="0.35">
      <c r="A178" s="852"/>
      <c r="B178" s="852"/>
      <c r="C178" s="852"/>
      <c r="D178" s="1218" t="s">
        <v>1555</v>
      </c>
      <c r="E178" s="1216" t="s">
        <v>1556</v>
      </c>
      <c r="F178" s="1216" t="s">
        <v>2325</v>
      </c>
      <c r="G178" s="1216" t="s">
        <v>2325</v>
      </c>
      <c r="H178" s="74"/>
      <c r="I178" s="74"/>
      <c r="J178" s="188" t="s">
        <v>1833</v>
      </c>
      <c r="K178" s="30"/>
      <c r="L178" s="30"/>
      <c r="M178" s="167" t="s">
        <v>2334</v>
      </c>
      <c r="N178" s="167" t="s">
        <v>2334</v>
      </c>
      <c r="O178" s="168" t="s">
        <v>2334</v>
      </c>
      <c r="P178" s="168" t="s">
        <v>1090</v>
      </c>
    </row>
    <row r="179" spans="1:16" ht="15.75" customHeight="1" x14ac:dyDescent="0.35">
      <c r="A179" s="852"/>
      <c r="B179" s="852"/>
      <c r="C179" s="852"/>
      <c r="D179" s="852"/>
      <c r="E179" s="852"/>
      <c r="F179" s="852"/>
      <c r="G179" s="852"/>
      <c r="H179" s="74"/>
      <c r="I179" s="74"/>
      <c r="J179" s="188" t="s">
        <v>1848</v>
      </c>
      <c r="K179" s="30"/>
      <c r="L179" s="30"/>
      <c r="M179" s="167"/>
      <c r="N179" s="167"/>
      <c r="O179" s="168"/>
      <c r="P179" s="168"/>
    </row>
    <row r="180" spans="1:16" ht="18" customHeight="1" x14ac:dyDescent="0.35">
      <c r="A180" s="852"/>
      <c r="B180" s="852"/>
      <c r="C180" s="852"/>
      <c r="D180" s="852"/>
      <c r="E180" s="852"/>
      <c r="F180" s="852"/>
      <c r="G180" s="852"/>
      <c r="H180" s="74"/>
      <c r="I180" s="74"/>
      <c r="J180" s="188" t="s">
        <v>1849</v>
      </c>
      <c r="K180" s="30"/>
      <c r="L180" s="30"/>
      <c r="M180" s="167" t="s">
        <v>2334</v>
      </c>
      <c r="N180" s="167" t="s">
        <v>2334</v>
      </c>
      <c r="O180" s="168" t="s">
        <v>2334</v>
      </c>
      <c r="P180" s="168" t="s">
        <v>1090</v>
      </c>
    </row>
    <row r="181" spans="1:16" ht="15.75" customHeight="1" x14ac:dyDescent="0.35">
      <c r="A181" s="852"/>
      <c r="B181" s="852"/>
      <c r="C181" s="852"/>
      <c r="D181" s="815"/>
      <c r="E181" s="815"/>
      <c r="F181" s="815"/>
      <c r="G181" s="815"/>
      <c r="H181" s="74"/>
      <c r="I181" s="74"/>
      <c r="J181" s="188" t="s">
        <v>1850</v>
      </c>
      <c r="K181" s="30"/>
      <c r="L181" s="30"/>
      <c r="M181" s="167" t="s">
        <v>2334</v>
      </c>
      <c r="N181" s="167" t="s">
        <v>2334</v>
      </c>
      <c r="O181" s="168" t="s">
        <v>2334</v>
      </c>
      <c r="P181" s="168" t="s">
        <v>1090</v>
      </c>
    </row>
    <row r="182" spans="1:16" ht="15.75" customHeight="1" x14ac:dyDescent="0.35">
      <c r="A182" s="852"/>
      <c r="B182" s="815"/>
      <c r="C182" s="815"/>
      <c r="D182" s="187" t="s">
        <v>1851</v>
      </c>
      <c r="E182" s="74" t="s">
        <v>1553</v>
      </c>
      <c r="F182" s="71" t="s">
        <v>2325</v>
      </c>
      <c r="G182" s="71" t="s">
        <v>2325</v>
      </c>
      <c r="H182" s="74"/>
      <c r="I182" s="74"/>
      <c r="J182" s="188"/>
      <c r="K182" s="30"/>
      <c r="L182" s="30"/>
      <c r="M182" s="167" t="s">
        <v>2334</v>
      </c>
      <c r="N182" s="167" t="s">
        <v>2334</v>
      </c>
      <c r="O182" s="168" t="s">
        <v>2334</v>
      </c>
      <c r="P182" s="168" t="s">
        <v>1090</v>
      </c>
    </row>
    <row r="183" spans="1:16" ht="15.75" customHeight="1" x14ac:dyDescent="0.35">
      <c r="A183" s="852"/>
      <c r="B183" s="1217" t="s">
        <v>1558</v>
      </c>
      <c r="C183" s="1217" t="s">
        <v>1852</v>
      </c>
      <c r="D183" s="73" t="s">
        <v>1561</v>
      </c>
      <c r="E183" s="71" t="s">
        <v>1853</v>
      </c>
      <c r="F183" s="71" t="s">
        <v>1563</v>
      </c>
      <c r="G183" s="71" t="s">
        <v>1563</v>
      </c>
      <c r="H183" s="71"/>
      <c r="I183" s="71"/>
      <c r="J183" s="71"/>
      <c r="K183" s="30" t="s">
        <v>1563</v>
      </c>
      <c r="L183" s="30"/>
      <c r="M183" s="167" t="s">
        <v>2334</v>
      </c>
      <c r="N183" s="167" t="s">
        <v>2334</v>
      </c>
      <c r="O183" s="168" t="s">
        <v>2334</v>
      </c>
      <c r="P183" s="168" t="s">
        <v>1090</v>
      </c>
    </row>
    <row r="184" spans="1:16" ht="15.75" customHeight="1" x14ac:dyDescent="0.35">
      <c r="A184" s="852"/>
      <c r="B184" s="852"/>
      <c r="C184" s="852"/>
      <c r="D184" s="1217" t="s">
        <v>1564</v>
      </c>
      <c r="E184" s="1216" t="s">
        <v>1854</v>
      </c>
      <c r="F184" s="1216" t="s">
        <v>1563</v>
      </c>
      <c r="G184" s="1216" t="s">
        <v>1563</v>
      </c>
      <c r="H184" s="71"/>
      <c r="I184" s="71"/>
      <c r="J184" s="71" t="s">
        <v>1855</v>
      </c>
      <c r="K184" s="30" t="s">
        <v>1563</v>
      </c>
      <c r="L184" s="30"/>
      <c r="M184" s="167" t="s">
        <v>2334</v>
      </c>
      <c r="N184" s="167" t="s">
        <v>2334</v>
      </c>
      <c r="O184" s="168" t="s">
        <v>2334</v>
      </c>
      <c r="P184" s="168" t="s">
        <v>1090</v>
      </c>
    </row>
    <row r="185" spans="1:16" ht="15.75" customHeight="1" x14ac:dyDescent="0.35">
      <c r="A185" s="852"/>
      <c r="B185" s="852"/>
      <c r="C185" s="852"/>
      <c r="D185" s="815"/>
      <c r="E185" s="815"/>
      <c r="F185" s="815"/>
      <c r="G185" s="815"/>
      <c r="H185" s="71"/>
      <c r="I185" s="71"/>
      <c r="J185" s="71" t="s">
        <v>1569</v>
      </c>
      <c r="K185" s="30" t="s">
        <v>1563</v>
      </c>
      <c r="L185" s="30" t="s">
        <v>2442</v>
      </c>
      <c r="M185" s="167" t="s">
        <v>2453</v>
      </c>
      <c r="N185" s="167" t="s">
        <v>2334</v>
      </c>
      <c r="O185" s="168" t="s">
        <v>2453</v>
      </c>
      <c r="P185" s="168" t="s">
        <v>1090</v>
      </c>
    </row>
    <row r="186" spans="1:16" ht="15.75" customHeight="1" x14ac:dyDescent="0.35">
      <c r="A186" s="852"/>
      <c r="B186" s="852"/>
      <c r="C186" s="852"/>
      <c r="D186" s="1217" t="s">
        <v>1601</v>
      </c>
      <c r="E186" s="1216" t="s">
        <v>1856</v>
      </c>
      <c r="F186" s="1216" t="s">
        <v>1563</v>
      </c>
      <c r="G186" s="1216" t="s">
        <v>1563</v>
      </c>
      <c r="H186" s="71"/>
      <c r="I186" s="71"/>
      <c r="J186" s="71" t="s">
        <v>1604</v>
      </c>
      <c r="K186" s="30" t="s">
        <v>1563</v>
      </c>
      <c r="L186" s="30" t="s">
        <v>2443</v>
      </c>
      <c r="M186" s="167" t="s">
        <v>2453</v>
      </c>
      <c r="N186" s="167" t="s">
        <v>2453</v>
      </c>
      <c r="O186" s="168" t="s">
        <v>2334</v>
      </c>
      <c r="P186" s="168" t="s">
        <v>1090</v>
      </c>
    </row>
    <row r="187" spans="1:16" ht="15.75" customHeight="1" x14ac:dyDescent="0.35">
      <c r="A187" s="852"/>
      <c r="B187" s="852"/>
      <c r="C187" s="852"/>
      <c r="D187" s="852"/>
      <c r="E187" s="852"/>
      <c r="F187" s="852"/>
      <c r="G187" s="852"/>
      <c r="H187" s="71"/>
      <c r="I187" s="71"/>
      <c r="J187" s="71" t="s">
        <v>1616</v>
      </c>
      <c r="K187" s="30" t="s">
        <v>1563</v>
      </c>
      <c r="L187" s="30"/>
      <c r="M187" s="167" t="s">
        <v>2453</v>
      </c>
      <c r="N187" s="167" t="s">
        <v>2453</v>
      </c>
      <c r="O187" s="168" t="s">
        <v>2453</v>
      </c>
      <c r="P187" s="168" t="s">
        <v>1090</v>
      </c>
    </row>
    <row r="188" spans="1:16" ht="33" customHeight="1" x14ac:dyDescent="0.35">
      <c r="A188" s="852"/>
      <c r="B188" s="852"/>
      <c r="C188" s="852"/>
      <c r="D188" s="852"/>
      <c r="E188" s="852"/>
      <c r="F188" s="852"/>
      <c r="G188" s="852"/>
      <c r="H188" s="71"/>
      <c r="I188" s="71"/>
      <c r="J188" s="71" t="s">
        <v>1857</v>
      </c>
      <c r="K188" s="30" t="s">
        <v>1563</v>
      </c>
      <c r="L188" s="30"/>
      <c r="M188" s="167" t="s">
        <v>2334</v>
      </c>
      <c r="N188" s="167" t="s">
        <v>2334</v>
      </c>
      <c r="O188" s="168" t="s">
        <v>2334</v>
      </c>
      <c r="P188" s="168" t="s">
        <v>1090</v>
      </c>
    </row>
    <row r="189" spans="1:16" ht="15.75" customHeight="1" x14ac:dyDescent="0.35">
      <c r="A189" s="852"/>
      <c r="B189" s="815"/>
      <c r="C189" s="815"/>
      <c r="D189" s="815"/>
      <c r="E189" s="815"/>
      <c r="F189" s="815"/>
      <c r="G189" s="815"/>
      <c r="H189" s="71"/>
      <c r="I189" s="71"/>
      <c r="J189" s="71" t="s">
        <v>1858</v>
      </c>
      <c r="K189" s="30" t="s">
        <v>1563</v>
      </c>
      <c r="L189" s="174" t="s">
        <v>2444</v>
      </c>
      <c r="M189" s="167" t="s">
        <v>2334</v>
      </c>
      <c r="N189" s="167" t="s">
        <v>2334</v>
      </c>
      <c r="O189" s="168" t="s">
        <v>2334</v>
      </c>
      <c r="P189" s="168" t="s">
        <v>1090</v>
      </c>
    </row>
    <row r="190" spans="1:16" ht="15.75" customHeight="1" x14ac:dyDescent="0.35">
      <c r="A190" s="852"/>
      <c r="B190" s="1217" t="s">
        <v>1677</v>
      </c>
      <c r="C190" s="1217" t="s">
        <v>1678</v>
      </c>
      <c r="D190" s="458" t="s">
        <v>1680</v>
      </c>
      <c r="E190" s="459" t="s">
        <v>1681</v>
      </c>
      <c r="F190" s="459" t="s">
        <v>1057</v>
      </c>
      <c r="G190" s="459" t="s">
        <v>1057</v>
      </c>
      <c r="H190" s="173"/>
      <c r="I190" s="173"/>
      <c r="J190" s="71"/>
      <c r="K190" s="29" t="s">
        <v>2445</v>
      </c>
      <c r="L190" s="29" t="s">
        <v>2445</v>
      </c>
      <c r="M190" s="167" t="s">
        <v>2453</v>
      </c>
      <c r="N190" s="167" t="s">
        <v>2334</v>
      </c>
      <c r="O190" s="168" t="s">
        <v>2334</v>
      </c>
      <c r="P190" s="168" t="s">
        <v>1090</v>
      </c>
    </row>
    <row r="191" spans="1:16" ht="30" customHeight="1" x14ac:dyDescent="0.35">
      <c r="A191" s="852"/>
      <c r="B191" s="852"/>
      <c r="C191" s="852"/>
      <c r="D191" s="1258" t="s">
        <v>1683</v>
      </c>
      <c r="E191" s="1216" t="s">
        <v>1859</v>
      </c>
      <c r="F191" s="1216" t="s">
        <v>2328</v>
      </c>
      <c r="G191" s="1216" t="s">
        <v>2328</v>
      </c>
      <c r="H191" s="74"/>
      <c r="I191" s="74"/>
      <c r="J191" s="71" t="s">
        <v>1860</v>
      </c>
      <c r="K191" s="30" t="s">
        <v>2308</v>
      </c>
      <c r="L191" s="30"/>
      <c r="M191" s="167" t="s">
        <v>2334</v>
      </c>
      <c r="N191" s="167" t="s">
        <v>2334</v>
      </c>
      <c r="O191" s="168" t="s">
        <v>2334</v>
      </c>
      <c r="P191" s="168" t="s">
        <v>1090</v>
      </c>
    </row>
    <row r="192" spans="1:16" ht="15.75" customHeight="1" x14ac:dyDescent="0.35">
      <c r="A192" s="852"/>
      <c r="B192" s="852"/>
      <c r="C192" s="852"/>
      <c r="D192" s="852"/>
      <c r="E192" s="852"/>
      <c r="F192" s="852"/>
      <c r="G192" s="852"/>
      <c r="H192" s="74"/>
      <c r="I192" s="74"/>
      <c r="J192" s="71" t="s">
        <v>1861</v>
      </c>
      <c r="K192" s="30" t="s">
        <v>2308</v>
      </c>
      <c r="L192" s="30"/>
      <c r="M192" s="167" t="s">
        <v>2334</v>
      </c>
      <c r="N192" s="167" t="s">
        <v>2334</v>
      </c>
      <c r="O192" s="168" t="s">
        <v>2334</v>
      </c>
      <c r="P192" s="168" t="s">
        <v>1090</v>
      </c>
    </row>
    <row r="193" spans="1:16" ht="15.75" customHeight="1" x14ac:dyDescent="0.35">
      <c r="A193" s="852"/>
      <c r="B193" s="852"/>
      <c r="C193" s="852"/>
      <c r="D193" s="815"/>
      <c r="E193" s="815"/>
      <c r="F193" s="815"/>
      <c r="G193" s="815"/>
      <c r="H193" s="74"/>
      <c r="I193" s="74"/>
      <c r="J193" s="71" t="s">
        <v>1862</v>
      </c>
      <c r="K193" s="30" t="s">
        <v>2447</v>
      </c>
      <c r="L193" s="30"/>
      <c r="M193" s="167" t="s">
        <v>2334</v>
      </c>
      <c r="N193" s="167" t="s">
        <v>2334</v>
      </c>
      <c r="O193" s="168" t="s">
        <v>2334</v>
      </c>
      <c r="P193" s="168" t="s">
        <v>1090</v>
      </c>
    </row>
    <row r="194" spans="1:16" ht="15.75" customHeight="1" x14ac:dyDescent="0.35">
      <c r="A194" s="852"/>
      <c r="B194" s="815"/>
      <c r="C194" s="815"/>
      <c r="D194" s="542" t="s">
        <v>1694</v>
      </c>
      <c r="E194" s="71" t="s">
        <v>1697</v>
      </c>
      <c r="F194" s="543" t="s">
        <v>1092</v>
      </c>
      <c r="G194" s="543" t="s">
        <v>1092</v>
      </c>
      <c r="H194" s="74"/>
      <c r="I194" s="74"/>
      <c r="J194" s="71"/>
      <c r="K194" s="30"/>
      <c r="L194" s="30"/>
      <c r="M194" s="167" t="s">
        <v>2334</v>
      </c>
      <c r="N194" s="167" t="s">
        <v>2334</v>
      </c>
      <c r="O194" s="168" t="s">
        <v>2334</v>
      </c>
      <c r="P194" s="168" t="s">
        <v>1090</v>
      </c>
    </row>
    <row r="195" spans="1:16" ht="15.75" customHeight="1" x14ac:dyDescent="0.35">
      <c r="A195" s="852"/>
      <c r="B195" s="1218" t="s">
        <v>1704</v>
      </c>
      <c r="C195" s="1218" t="s">
        <v>1863</v>
      </c>
      <c r="D195" s="1258" t="s">
        <v>1707</v>
      </c>
      <c r="E195" s="1257" t="s">
        <v>1705</v>
      </c>
      <c r="F195" s="1216" t="s">
        <v>1719</v>
      </c>
      <c r="G195" s="1216" t="s">
        <v>1719</v>
      </c>
      <c r="H195" s="74"/>
      <c r="I195" s="74"/>
      <c r="J195" s="71" t="s">
        <v>1718</v>
      </c>
      <c r="K195" s="30"/>
      <c r="L195" s="30"/>
      <c r="M195" s="167" t="s">
        <v>2453</v>
      </c>
      <c r="N195" s="167" t="s">
        <v>2334</v>
      </c>
      <c r="O195" s="168" t="s">
        <v>2453</v>
      </c>
      <c r="P195" s="168" t="s">
        <v>1090</v>
      </c>
    </row>
    <row r="196" spans="1:16" ht="15.75" customHeight="1" x14ac:dyDescent="0.35">
      <c r="A196" s="852"/>
      <c r="B196" s="852"/>
      <c r="C196" s="852"/>
      <c r="D196" s="852"/>
      <c r="E196" s="852"/>
      <c r="F196" s="852"/>
      <c r="G196" s="852"/>
      <c r="H196" s="74"/>
      <c r="I196" s="74"/>
      <c r="J196" s="71" t="s">
        <v>1721</v>
      </c>
      <c r="K196" s="30"/>
      <c r="L196" s="30"/>
      <c r="M196" s="167" t="s">
        <v>2334</v>
      </c>
      <c r="N196" s="167" t="s">
        <v>2334</v>
      </c>
      <c r="O196" s="168" t="s">
        <v>2334</v>
      </c>
      <c r="P196" s="168" t="s">
        <v>1090</v>
      </c>
    </row>
    <row r="197" spans="1:16" ht="15.75" customHeight="1" x14ac:dyDescent="0.35">
      <c r="A197" s="852"/>
      <c r="B197" s="852"/>
      <c r="C197" s="852"/>
      <c r="D197" s="815"/>
      <c r="E197" s="815"/>
      <c r="F197" s="815"/>
      <c r="G197" s="815"/>
      <c r="H197" s="74"/>
      <c r="I197" s="74"/>
      <c r="J197" s="71" t="s">
        <v>1723</v>
      </c>
      <c r="K197" s="30"/>
      <c r="L197" s="30"/>
      <c r="M197" s="167" t="s">
        <v>2334</v>
      </c>
      <c r="N197" s="167" t="s">
        <v>2334</v>
      </c>
      <c r="O197" s="168" t="s">
        <v>2334</v>
      </c>
      <c r="P197" s="168" t="s">
        <v>1090</v>
      </c>
    </row>
    <row r="198" spans="1:16" ht="15.75" customHeight="1" x14ac:dyDescent="0.35">
      <c r="A198" s="815"/>
      <c r="B198" s="815"/>
      <c r="C198" s="815"/>
      <c r="D198" s="189" t="s">
        <v>1710</v>
      </c>
      <c r="E198" s="74" t="s">
        <v>1727</v>
      </c>
      <c r="F198" s="71" t="s">
        <v>1719</v>
      </c>
      <c r="G198" s="71" t="s">
        <v>1719</v>
      </c>
      <c r="H198" s="74"/>
      <c r="I198" s="74"/>
      <c r="J198" s="71"/>
      <c r="K198" s="30"/>
      <c r="L198" s="30"/>
      <c r="M198" s="167" t="s">
        <v>2334</v>
      </c>
      <c r="N198" s="167" t="s">
        <v>2334</v>
      </c>
      <c r="O198" s="168" t="s">
        <v>2334</v>
      </c>
      <c r="P198" s="168" t="s">
        <v>1090</v>
      </c>
    </row>
  </sheetData>
  <mergeCells count="175">
    <mergeCell ref="G165:G169"/>
    <mergeCell ref="E144:E146"/>
    <mergeCell ref="E147:E154"/>
    <mergeCell ref="E161:E162"/>
    <mergeCell ref="E163:E164"/>
    <mergeCell ref="F163:F164"/>
    <mergeCell ref="G163:G164"/>
    <mergeCell ref="E165:E169"/>
    <mergeCell ref="D103:D107"/>
    <mergeCell ref="E103:E107"/>
    <mergeCell ref="F103:F107"/>
    <mergeCell ref="G103:G107"/>
    <mergeCell ref="F147:F154"/>
    <mergeCell ref="E155:E160"/>
    <mergeCell ref="F155:F160"/>
    <mergeCell ref="E136:E139"/>
    <mergeCell ref="F136:F139"/>
    <mergeCell ref="G136:G139"/>
    <mergeCell ref="F140:F142"/>
    <mergeCell ref="G140:G142"/>
    <mergeCell ref="G143:G160"/>
    <mergeCell ref="F144:F146"/>
    <mergeCell ref="E13:E16"/>
    <mergeCell ref="F13:F16"/>
    <mergeCell ref="G13:G16"/>
    <mergeCell ref="D108:D120"/>
    <mergeCell ref="E108:E120"/>
    <mergeCell ref="F108:F120"/>
    <mergeCell ref="G108:G120"/>
    <mergeCell ref="E121:E135"/>
    <mergeCell ref="F121:F135"/>
    <mergeCell ref="G121:G135"/>
    <mergeCell ref="D88:D89"/>
    <mergeCell ref="D90:D92"/>
    <mergeCell ref="E90:E92"/>
    <mergeCell ref="D93:D94"/>
    <mergeCell ref="E93:E94"/>
    <mergeCell ref="D96:D98"/>
    <mergeCell ref="E96:E98"/>
    <mergeCell ref="D78:D83"/>
    <mergeCell ref="E78:E83"/>
    <mergeCell ref="F78:F83"/>
    <mergeCell ref="G78:G83"/>
    <mergeCell ref="F86:F87"/>
    <mergeCell ref="G86:G87"/>
    <mergeCell ref="E88:E89"/>
    <mergeCell ref="D51:D54"/>
    <mergeCell ref="E51:E54"/>
    <mergeCell ref="G58:G61"/>
    <mergeCell ref="G62:G70"/>
    <mergeCell ref="D55:D57"/>
    <mergeCell ref="E55:E57"/>
    <mergeCell ref="D18:D20"/>
    <mergeCell ref="E18:E20"/>
    <mergeCell ref="G19:G20"/>
    <mergeCell ref="F18:F20"/>
    <mergeCell ref="D21:D24"/>
    <mergeCell ref="E21:E24"/>
    <mergeCell ref="F21:F24"/>
    <mergeCell ref="G21:G24"/>
    <mergeCell ref="D25:D28"/>
    <mergeCell ref="E25:E28"/>
    <mergeCell ref="G25:G27"/>
    <mergeCell ref="F25:F28"/>
    <mergeCell ref="F56:F57"/>
    <mergeCell ref="G56:G57"/>
    <mergeCell ref="D58:D61"/>
    <mergeCell ref="E58:E61"/>
    <mergeCell ref="F58:F61"/>
    <mergeCell ref="F4:F5"/>
    <mergeCell ref="B6:B31"/>
    <mergeCell ref="C6:C31"/>
    <mergeCell ref="F9:F12"/>
    <mergeCell ref="F32:F44"/>
    <mergeCell ref="D45:D50"/>
    <mergeCell ref="E45:E50"/>
    <mergeCell ref="F45:F50"/>
    <mergeCell ref="G29:G31"/>
    <mergeCell ref="D29:D31"/>
    <mergeCell ref="E29:E31"/>
    <mergeCell ref="F29:F31"/>
    <mergeCell ref="D32:D44"/>
    <mergeCell ref="E32:E44"/>
    <mergeCell ref="G32:G44"/>
    <mergeCell ref="G45:G50"/>
    <mergeCell ref="E6:E8"/>
    <mergeCell ref="F6:F8"/>
    <mergeCell ref="G6:G8"/>
    <mergeCell ref="D9:D12"/>
    <mergeCell ref="E9:E12"/>
    <mergeCell ref="G9:G12"/>
    <mergeCell ref="D6:D8"/>
    <mergeCell ref="D13:D16"/>
    <mergeCell ref="F96:F98"/>
    <mergeCell ref="G96:G98"/>
    <mergeCell ref="C102:C139"/>
    <mergeCell ref="B140:B142"/>
    <mergeCell ref="C140:C142"/>
    <mergeCell ref="E72:E76"/>
    <mergeCell ref="F72:F76"/>
    <mergeCell ref="G72:G76"/>
    <mergeCell ref="D66:D68"/>
    <mergeCell ref="E66:E68"/>
    <mergeCell ref="F66:F68"/>
    <mergeCell ref="D69:D70"/>
    <mergeCell ref="E69:E70"/>
    <mergeCell ref="F69:F70"/>
    <mergeCell ref="D72:D76"/>
    <mergeCell ref="D99:D100"/>
    <mergeCell ref="E99:E100"/>
    <mergeCell ref="F99:F100"/>
    <mergeCell ref="G99:G100"/>
    <mergeCell ref="B195:B198"/>
    <mergeCell ref="C195:C198"/>
    <mergeCell ref="B32:B50"/>
    <mergeCell ref="C32:C50"/>
    <mergeCell ref="A51:A101"/>
    <mergeCell ref="B51:B57"/>
    <mergeCell ref="C51:C57"/>
    <mergeCell ref="C58:C71"/>
    <mergeCell ref="A102:A198"/>
    <mergeCell ref="B72:B77"/>
    <mergeCell ref="C72:C77"/>
    <mergeCell ref="B78:B92"/>
    <mergeCell ref="C78:C92"/>
    <mergeCell ref="B93:B98"/>
    <mergeCell ref="C93:C98"/>
    <mergeCell ref="B99:B101"/>
    <mergeCell ref="C99:C101"/>
    <mergeCell ref="B58:B71"/>
    <mergeCell ref="B102:B139"/>
    <mergeCell ref="B143:B162"/>
    <mergeCell ref="A2:A50"/>
    <mergeCell ref="B2:B5"/>
    <mergeCell ref="C2:C5"/>
    <mergeCell ref="C143:C162"/>
    <mergeCell ref="B163:B182"/>
    <mergeCell ref="C163:C182"/>
    <mergeCell ref="D165:D169"/>
    <mergeCell ref="D170:D177"/>
    <mergeCell ref="D178:D181"/>
    <mergeCell ref="D184:D185"/>
    <mergeCell ref="D186:D189"/>
    <mergeCell ref="D191:D193"/>
    <mergeCell ref="B183:B189"/>
    <mergeCell ref="C183:C189"/>
    <mergeCell ref="B190:B194"/>
    <mergeCell ref="C190:C194"/>
    <mergeCell ref="D195:D197"/>
    <mergeCell ref="D121:D135"/>
    <mergeCell ref="D136:D139"/>
    <mergeCell ref="D144:D146"/>
    <mergeCell ref="D147:D154"/>
    <mergeCell ref="D155:D160"/>
    <mergeCell ref="D161:D162"/>
    <mergeCell ref="D163:D164"/>
    <mergeCell ref="F184:F185"/>
    <mergeCell ref="F165:F169"/>
    <mergeCell ref="G184:G185"/>
    <mergeCell ref="E170:E177"/>
    <mergeCell ref="F170:F177"/>
    <mergeCell ref="G170:G177"/>
    <mergeCell ref="E178:E181"/>
    <mergeCell ref="F178:F181"/>
    <mergeCell ref="G178:G181"/>
    <mergeCell ref="E184:E185"/>
    <mergeCell ref="F195:F197"/>
    <mergeCell ref="G195:G197"/>
    <mergeCell ref="E186:E189"/>
    <mergeCell ref="F186:F189"/>
    <mergeCell ref="G186:G189"/>
    <mergeCell ref="E191:E193"/>
    <mergeCell ref="F191:F193"/>
    <mergeCell ref="G191:G193"/>
    <mergeCell ref="E195:E197"/>
  </mergeCells>
  <pageMargins left="0.7" right="0.7" top="1.3149999999999999" bottom="0.75" header="0" footer="0"/>
  <pageSetup paperSize="9" fitToHeight="0"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39"/>
  <sheetViews>
    <sheetView workbookViewId="0"/>
  </sheetViews>
  <sheetFormatPr baseColWidth="10" defaultColWidth="12.5703125" defaultRowHeight="15" customHeight="1" x14ac:dyDescent="0.35"/>
  <cols>
    <col min="1" max="1" width="9.42578125" customWidth="1"/>
    <col min="2" max="2" width="17" customWidth="1"/>
    <col min="3" max="3" width="6.5" customWidth="1"/>
    <col min="4" max="4" width="10.0703125" customWidth="1"/>
    <col min="5" max="6" width="5" customWidth="1"/>
    <col min="7" max="8" width="9.42578125" customWidth="1"/>
    <col min="9" max="9" width="14.0703125" customWidth="1"/>
    <col min="10" max="10" width="5.5" customWidth="1"/>
    <col min="11" max="11" width="26" customWidth="1"/>
    <col min="12" max="26" width="9.42578125" customWidth="1"/>
  </cols>
  <sheetData>
    <row r="1" spans="2:13" ht="14.6" x14ac:dyDescent="0.4">
      <c r="B1" s="1265" t="s">
        <v>2488</v>
      </c>
      <c r="C1" s="1266"/>
      <c r="D1" s="1266"/>
      <c r="E1" s="1266"/>
      <c r="F1" s="1266"/>
      <c r="G1" s="1266"/>
      <c r="H1" s="1266"/>
      <c r="I1" s="1266"/>
      <c r="J1" s="1267"/>
      <c r="K1" s="5" t="s">
        <v>2489</v>
      </c>
    </row>
    <row r="2" spans="2:13" ht="36.75" customHeight="1" x14ac:dyDescent="0.4">
      <c r="B2" s="190" t="s">
        <v>2279</v>
      </c>
      <c r="C2" s="191" t="s">
        <v>3</v>
      </c>
      <c r="D2" s="191" t="s">
        <v>4</v>
      </c>
      <c r="E2" s="191"/>
      <c r="F2" s="191"/>
      <c r="G2" s="192" t="s">
        <v>2490</v>
      </c>
      <c r="H2" s="192" t="s">
        <v>2491</v>
      </c>
      <c r="I2" s="192" t="s">
        <v>2492</v>
      </c>
      <c r="J2" s="192" t="s">
        <v>2491</v>
      </c>
    </row>
    <row r="3" spans="2:13" ht="14.6" x14ac:dyDescent="0.4">
      <c r="B3" s="101" t="s">
        <v>2493</v>
      </c>
      <c r="C3" s="193">
        <v>11</v>
      </c>
      <c r="D3" s="194">
        <v>42</v>
      </c>
      <c r="E3" s="195">
        <v>46</v>
      </c>
      <c r="F3" s="193"/>
      <c r="G3" s="196">
        <v>13</v>
      </c>
      <c r="H3" s="197">
        <f>+G3/D3</f>
        <v>0.30952380952380953</v>
      </c>
      <c r="I3" s="196">
        <v>2</v>
      </c>
      <c r="J3" s="197">
        <f>+I3/D3</f>
        <v>4.7619047619047616E-2</v>
      </c>
      <c r="L3" s="198">
        <f>G3/D6</f>
        <v>6.9148936170212769E-2</v>
      </c>
      <c r="M3" s="5" t="s">
        <v>2494</v>
      </c>
    </row>
    <row r="4" spans="2:13" ht="14.6" x14ac:dyDescent="0.4">
      <c r="B4" s="101" t="s">
        <v>1895</v>
      </c>
      <c r="C4" s="193">
        <v>20</v>
      </c>
      <c r="D4" s="194">
        <v>51</v>
      </c>
      <c r="E4" s="195">
        <v>35</v>
      </c>
      <c r="F4" s="193"/>
      <c r="G4" s="196">
        <v>21</v>
      </c>
      <c r="H4" s="197">
        <f>+G4/D4</f>
        <v>0.41176470588235292</v>
      </c>
      <c r="I4" s="196">
        <v>3</v>
      </c>
      <c r="J4" s="197">
        <f>+I4/D4</f>
        <v>5.8823529411764705E-2</v>
      </c>
      <c r="L4" s="198">
        <f>G4/D6</f>
        <v>0.11170212765957446</v>
      </c>
      <c r="M4" s="5" t="s">
        <v>2495</v>
      </c>
    </row>
    <row r="5" spans="2:13" ht="14.6" x14ac:dyDescent="0.4">
      <c r="B5" s="101" t="s">
        <v>1090</v>
      </c>
      <c r="C5" s="193">
        <v>25</v>
      </c>
      <c r="D5" s="194">
        <v>101</v>
      </c>
      <c r="E5" s="195">
        <v>107</v>
      </c>
      <c r="F5" s="193"/>
      <c r="G5" s="196">
        <v>33</v>
      </c>
      <c r="H5" s="197">
        <f>+G5/D5</f>
        <v>0.32673267326732675</v>
      </c>
      <c r="I5" s="196">
        <v>25</v>
      </c>
      <c r="J5" s="197">
        <f>+I5/D5</f>
        <v>0.24752475247524752</v>
      </c>
      <c r="L5" s="198">
        <f>G5/D6</f>
        <v>0.17553191489361702</v>
      </c>
      <c r="M5" s="5" t="s">
        <v>2496</v>
      </c>
    </row>
    <row r="6" spans="2:13" ht="14.6" x14ac:dyDescent="0.4">
      <c r="B6" s="62"/>
      <c r="C6" s="63"/>
      <c r="D6" s="63">
        <v>188</v>
      </c>
      <c r="E6" s="63"/>
      <c r="F6" s="63"/>
      <c r="G6" s="94">
        <f>SUM(G3:G5)</f>
        <v>67</v>
      </c>
      <c r="H6" s="94"/>
      <c r="I6" s="94">
        <f>SUM(I3:I5)</f>
        <v>30</v>
      </c>
      <c r="J6" s="198"/>
      <c r="K6" s="198">
        <f>I6/D6</f>
        <v>0.15957446808510639</v>
      </c>
    </row>
    <row r="7" spans="2:13" ht="14.6" x14ac:dyDescent="0.4">
      <c r="B7" s="62"/>
      <c r="C7" s="63"/>
      <c r="D7" s="63"/>
      <c r="E7" s="63"/>
      <c r="F7" s="63"/>
      <c r="G7" s="94"/>
      <c r="H7" s="94"/>
      <c r="I7" s="94"/>
    </row>
    <row r="8" spans="2:13" ht="14.6" x14ac:dyDescent="0.4">
      <c r="B8" s="62"/>
      <c r="C8" s="63"/>
      <c r="D8" s="63"/>
      <c r="E8" s="63"/>
      <c r="F8" s="63"/>
      <c r="G8" s="94"/>
      <c r="H8" s="94"/>
      <c r="I8" s="199">
        <f>G6/D6</f>
        <v>0.35638297872340424</v>
      </c>
    </row>
    <row r="9" spans="2:13" ht="14.6" x14ac:dyDescent="0.4">
      <c r="B9" s="62"/>
      <c r="C9" s="63"/>
      <c r="D9" s="63"/>
      <c r="E9" s="63"/>
      <c r="F9" s="63"/>
      <c r="G9" s="94"/>
      <c r="H9" s="94"/>
      <c r="I9" s="94"/>
    </row>
    <row r="10" spans="2:13" ht="14.6" x14ac:dyDescent="0.4">
      <c r="B10" s="62"/>
      <c r="C10" s="63"/>
      <c r="D10" s="63"/>
      <c r="E10" s="63"/>
      <c r="F10" s="63"/>
      <c r="G10" s="94"/>
      <c r="H10" s="94"/>
      <c r="I10" s="94"/>
    </row>
    <row r="11" spans="2:13" ht="13.5" customHeight="1" x14ac:dyDescent="0.4">
      <c r="B11" s="62"/>
      <c r="C11" s="63"/>
      <c r="D11" s="63"/>
      <c r="E11" s="1268" t="s">
        <v>2497</v>
      </c>
      <c r="F11" s="1245"/>
      <c r="G11" s="1269" t="s">
        <v>2498</v>
      </c>
      <c r="H11" s="1267"/>
      <c r="I11" s="1270" t="s">
        <v>2499</v>
      </c>
    </row>
    <row r="12" spans="2:13" ht="14.6" x14ac:dyDescent="0.4">
      <c r="B12" s="62"/>
      <c r="C12" s="63"/>
      <c r="D12" s="63"/>
      <c r="E12" s="866"/>
      <c r="F12" s="1248"/>
      <c r="G12" s="544" t="s">
        <v>2500</v>
      </c>
      <c r="H12" s="200" t="s">
        <v>2501</v>
      </c>
      <c r="I12" s="815"/>
    </row>
    <row r="13" spans="2:13" ht="14.6" x14ac:dyDescent="0.4">
      <c r="B13" s="62"/>
      <c r="C13" s="63"/>
      <c r="D13" s="201" t="s">
        <v>2502</v>
      </c>
      <c r="E13" s="202">
        <v>42</v>
      </c>
      <c r="F13" s="203">
        <f>D3/194</f>
        <v>0.21649484536082475</v>
      </c>
      <c r="G13" s="204">
        <v>0.06</v>
      </c>
      <c r="H13" s="203">
        <f>I3/D6</f>
        <v>1.0638297872340425E-2</v>
      </c>
      <c r="I13" s="205"/>
    </row>
    <row r="14" spans="2:13" ht="14.6" x14ac:dyDescent="0.4">
      <c r="B14" s="62"/>
      <c r="C14" s="63"/>
      <c r="D14" s="201" t="s">
        <v>2503</v>
      </c>
      <c r="E14" s="202">
        <v>51</v>
      </c>
      <c r="F14" s="203">
        <f>D4/194</f>
        <v>0.26288659793814434</v>
      </c>
      <c r="G14" s="204">
        <v>0.09</v>
      </c>
      <c r="H14" s="203">
        <f>I4/194</f>
        <v>1.5463917525773196E-2</v>
      </c>
      <c r="I14" s="205"/>
    </row>
    <row r="15" spans="2:13" ht="14.6" x14ac:dyDescent="0.4">
      <c r="B15" s="62"/>
      <c r="C15" s="63"/>
      <c r="D15" s="201" t="s">
        <v>2504</v>
      </c>
      <c r="E15" s="202">
        <v>101</v>
      </c>
      <c r="F15" s="203">
        <f>D5/194</f>
        <v>0.52061855670103097</v>
      </c>
      <c r="G15" s="204">
        <v>0.04</v>
      </c>
      <c r="H15" s="203">
        <f>25/194</f>
        <v>0.12886597938144329</v>
      </c>
      <c r="I15" s="205"/>
    </row>
    <row r="16" spans="2:13" ht="14.6" x14ac:dyDescent="0.4">
      <c r="B16" s="62"/>
      <c r="C16" s="63"/>
      <c r="D16" s="63"/>
      <c r="E16" s="63"/>
      <c r="F16" s="206">
        <f>SUM(F13:F15)</f>
        <v>1</v>
      </c>
      <c r="G16" s="94"/>
      <c r="H16" s="94"/>
      <c r="I16" s="94"/>
    </row>
    <row r="21" spans="2:10" ht="15.75" customHeight="1" x14ac:dyDescent="0.4">
      <c r="B21" s="1265" t="s">
        <v>2488</v>
      </c>
      <c r="C21" s="1266"/>
      <c r="D21" s="1266"/>
      <c r="E21" s="1266"/>
      <c r="F21" s="1266"/>
      <c r="G21" s="1266"/>
      <c r="H21" s="1266"/>
      <c r="I21" s="1266"/>
      <c r="J21" s="1267"/>
    </row>
    <row r="22" spans="2:10" ht="15.75" customHeight="1" x14ac:dyDescent="0.4">
      <c r="B22" s="190" t="s">
        <v>2279</v>
      </c>
      <c r="C22" s="191" t="s">
        <v>3</v>
      </c>
      <c r="D22" s="191" t="s">
        <v>4</v>
      </c>
      <c r="E22" s="191"/>
      <c r="F22" s="191"/>
      <c r="G22" s="192" t="s">
        <v>2490</v>
      </c>
      <c r="H22" s="192" t="s">
        <v>2491</v>
      </c>
      <c r="I22" s="192" t="s">
        <v>2492</v>
      </c>
      <c r="J22" s="192" t="s">
        <v>2491</v>
      </c>
    </row>
    <row r="23" spans="2:10" ht="15.75" customHeight="1" x14ac:dyDescent="0.4">
      <c r="B23" s="101" t="s">
        <v>2493</v>
      </c>
      <c r="C23" s="193">
        <v>12</v>
      </c>
      <c r="D23" s="194">
        <v>46</v>
      </c>
      <c r="E23" s="195">
        <v>46</v>
      </c>
      <c r="F23" s="193"/>
      <c r="G23" s="196">
        <v>13</v>
      </c>
      <c r="H23" s="197">
        <f>+G23/D23</f>
        <v>0.28260869565217389</v>
      </c>
      <c r="I23" s="196">
        <v>2</v>
      </c>
      <c r="J23" s="197">
        <f>+I23/D23</f>
        <v>4.3478260869565216E-2</v>
      </c>
    </row>
    <row r="24" spans="2:10" ht="15.75" customHeight="1" x14ac:dyDescent="0.4">
      <c r="B24" s="101" t="s">
        <v>1895</v>
      </c>
      <c r="C24" s="193">
        <v>15</v>
      </c>
      <c r="D24" s="194">
        <v>34</v>
      </c>
      <c r="E24" s="195">
        <v>35</v>
      </c>
      <c r="F24" s="193"/>
      <c r="G24" s="196">
        <v>21</v>
      </c>
      <c r="H24" s="197">
        <f>+G24/D24</f>
        <v>0.61764705882352944</v>
      </c>
      <c r="I24" s="196">
        <v>3</v>
      </c>
      <c r="J24" s="197">
        <f>+I24/D24</f>
        <v>8.8235294117647065E-2</v>
      </c>
    </row>
    <row r="25" spans="2:10" ht="15.75" customHeight="1" x14ac:dyDescent="0.4">
      <c r="B25" s="101" t="s">
        <v>1090</v>
      </c>
      <c r="C25" s="193">
        <v>27</v>
      </c>
      <c r="D25" s="194">
        <v>108</v>
      </c>
      <c r="E25" s="195">
        <v>107</v>
      </c>
      <c r="F25" s="193"/>
      <c r="G25" s="196">
        <v>33</v>
      </c>
      <c r="H25" s="197">
        <f>+G25/D25</f>
        <v>0.30555555555555558</v>
      </c>
      <c r="I25" s="196">
        <v>25</v>
      </c>
      <c r="J25" s="197">
        <f>+I25/D25</f>
        <v>0.23148148148148148</v>
      </c>
    </row>
    <row r="26" spans="2:10" ht="15.75" customHeight="1" x14ac:dyDescent="0.4">
      <c r="B26" s="62"/>
      <c r="C26" s="63"/>
      <c r="D26" s="63">
        <f>SUM(D23:D25)</f>
        <v>188</v>
      </c>
      <c r="E26" s="63"/>
      <c r="F26" s="63"/>
      <c r="G26" s="63">
        <f>SUM(G23:G25)</f>
        <v>67</v>
      </c>
      <c r="H26" s="94"/>
      <c r="I26" s="94"/>
    </row>
    <row r="34" spans="2:9" ht="15.75" customHeight="1" x14ac:dyDescent="0.35">
      <c r="B34" s="207" t="s">
        <v>2505</v>
      </c>
      <c r="C34" s="208" t="s">
        <v>2506</v>
      </c>
      <c r="D34" s="209" t="s">
        <v>2507</v>
      </c>
      <c r="E34" s="207" t="s">
        <v>2508</v>
      </c>
      <c r="F34" s="207" t="s">
        <v>2509</v>
      </c>
      <c r="G34" s="207"/>
      <c r="H34" s="210" t="s">
        <v>2510</v>
      </c>
    </row>
    <row r="35" spans="2:9" ht="15.75" customHeight="1" x14ac:dyDescent="0.35">
      <c r="B35" s="56" t="s">
        <v>13</v>
      </c>
      <c r="C35" s="56">
        <v>3</v>
      </c>
      <c r="D35" s="56">
        <v>12</v>
      </c>
      <c r="E35" s="56">
        <v>46</v>
      </c>
      <c r="F35" s="56">
        <v>13</v>
      </c>
      <c r="G35" s="211">
        <v>6.9148936170212769E-2</v>
      </c>
      <c r="H35" s="56">
        <v>5</v>
      </c>
      <c r="I35" s="211">
        <v>2.6595744680851064E-2</v>
      </c>
    </row>
    <row r="36" spans="2:9" ht="15.75" customHeight="1" x14ac:dyDescent="0.35">
      <c r="B36" s="56" t="s">
        <v>1895</v>
      </c>
      <c r="C36" s="56">
        <v>5</v>
      </c>
      <c r="D36" s="56">
        <v>16</v>
      </c>
      <c r="E36" s="56">
        <v>35</v>
      </c>
      <c r="F36" s="56">
        <v>15</v>
      </c>
      <c r="G36" s="211">
        <v>7.9787234042553196E-2</v>
      </c>
      <c r="H36" s="56">
        <v>3</v>
      </c>
      <c r="I36" s="211">
        <v>1.5957446808510637E-2</v>
      </c>
    </row>
    <row r="37" spans="2:9" ht="15.75" customHeight="1" x14ac:dyDescent="0.35">
      <c r="B37" s="56" t="s">
        <v>1090</v>
      </c>
      <c r="C37" s="56">
        <v>7</v>
      </c>
      <c r="D37" s="56">
        <v>26</v>
      </c>
      <c r="E37" s="56">
        <v>107</v>
      </c>
      <c r="F37" s="56">
        <v>35</v>
      </c>
      <c r="G37" s="211">
        <v>0.18617021276595744</v>
      </c>
      <c r="H37" s="56">
        <v>28</v>
      </c>
      <c r="I37" s="211">
        <v>0.14893617021276595</v>
      </c>
    </row>
    <row r="38" spans="2:9" ht="15.75" customHeight="1" x14ac:dyDescent="0.35">
      <c r="B38" s="212" t="s">
        <v>2511</v>
      </c>
      <c r="C38" s="213">
        <f>SUM(C35:C37)</f>
        <v>15</v>
      </c>
      <c r="D38" s="214">
        <f>SUM(D35:D37)</f>
        <v>54</v>
      </c>
      <c r="E38" s="215">
        <f>SUM(E35:E37)</f>
        <v>188</v>
      </c>
      <c r="F38" s="215">
        <v>63</v>
      </c>
      <c r="G38" s="216">
        <v>0.33510638297872342</v>
      </c>
      <c r="H38" s="215">
        <v>36</v>
      </c>
    </row>
    <row r="39" spans="2:9" ht="15.75" customHeight="1" x14ac:dyDescent="0.4">
      <c r="B39" s="56"/>
      <c r="C39" s="56"/>
      <c r="D39" s="56"/>
      <c r="F39" s="217">
        <v>0.33510638297872342</v>
      </c>
      <c r="G39" s="217"/>
      <c r="H39" s="217">
        <v>0.19148936170212766</v>
      </c>
    </row>
  </sheetData>
  <mergeCells count="5">
    <mergeCell ref="B1:J1"/>
    <mergeCell ref="E11:F12"/>
    <mergeCell ref="G11:H11"/>
    <mergeCell ref="I11:I12"/>
    <mergeCell ref="B21:J2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8"/>
  <sheetViews>
    <sheetView workbookViewId="0">
      <selection activeCell="H57" sqref="H57:H63"/>
    </sheetView>
  </sheetViews>
  <sheetFormatPr baseColWidth="10" defaultColWidth="12.5703125" defaultRowHeight="15" customHeight="1" x14ac:dyDescent="0.35"/>
  <cols>
    <col min="1" max="1" width="15.0703125" customWidth="1"/>
    <col min="2" max="2" width="15" customWidth="1"/>
    <col min="3" max="26" width="9.42578125" customWidth="1"/>
  </cols>
  <sheetData>
    <row r="3" spans="1:2" ht="14.15" x14ac:dyDescent="0.35">
      <c r="A3" s="1328" t="s">
        <v>2450</v>
      </c>
      <c r="B3" s="1329" t="s">
        <v>2512</v>
      </c>
    </row>
    <row r="4" spans="1:2" ht="14.15" x14ac:dyDescent="0.35">
      <c r="A4" s="1330" t="s">
        <v>1090</v>
      </c>
      <c r="B4" s="1331">
        <v>31</v>
      </c>
    </row>
    <row r="5" spans="1:2" ht="14.15" x14ac:dyDescent="0.35">
      <c r="A5" s="1332" t="s">
        <v>13</v>
      </c>
      <c r="B5" s="1333">
        <v>11</v>
      </c>
    </row>
    <row r="6" spans="1:2" ht="14.15" x14ac:dyDescent="0.35">
      <c r="A6" s="1332" t="s">
        <v>1895</v>
      </c>
      <c r="B6" s="1333">
        <v>13</v>
      </c>
    </row>
    <row r="7" spans="1:2" ht="14.15" x14ac:dyDescent="0.35">
      <c r="A7" s="1332" t="s">
        <v>2513</v>
      </c>
      <c r="B7" s="1333">
        <v>9</v>
      </c>
    </row>
    <row r="8" spans="1:2" ht="14.15" x14ac:dyDescent="0.35">
      <c r="A8" s="1334" t="s">
        <v>2511</v>
      </c>
      <c r="B8" s="1335">
        <v>64</v>
      </c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731866-8e74-4a27-8851-d44e6d3e0812">
      <UserInfo>
        <DisplayName/>
        <AccountId xsi:nil="true"/>
        <AccountType/>
      </UserInfo>
    </SharedWithUsers>
    <MediaLengthInSeconds xmlns="085c1817-d8a8-43d6-b18d-bffcd45db1a2" xsi:nil="true"/>
    <TaxCatchAll xmlns="60731866-8e74-4a27-8851-d44e6d3e0812" xsi:nil="true"/>
    <lcf76f155ced4ddcb4097134ff3c332f xmlns="085c1817-d8a8-43d6-b18d-bffcd45db1a2">
      <Terms xmlns="http://schemas.microsoft.com/office/infopath/2007/PartnerControls"/>
    </lcf76f155ced4ddcb4097134ff3c332f>
    <_Flow_SignoffStatus xmlns="085c1817-d8a8-43d6-b18d-bffcd45db1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93A6E8E478BB47B3F458F0FA7D6F25" ma:contentTypeVersion="15" ma:contentTypeDescription="Crear nuevo documento." ma:contentTypeScope="" ma:versionID="6b733781e2e3782732a6a160ea83b3b0">
  <xsd:schema xmlns:xsd="http://www.w3.org/2001/XMLSchema" xmlns:xs="http://www.w3.org/2001/XMLSchema" xmlns:p="http://schemas.microsoft.com/office/2006/metadata/properties" xmlns:ns2="60731866-8e74-4a27-8851-d44e6d3e0812" xmlns:ns3="085c1817-d8a8-43d6-b18d-bffcd45db1a2" targetNamespace="http://schemas.microsoft.com/office/2006/metadata/properties" ma:root="true" ma:fieldsID="33449893c09ebcf674c22aceb8a3770d" ns2:_="" ns3:_="">
    <xsd:import namespace="60731866-8e74-4a27-8851-d44e6d3e0812"/>
    <xsd:import namespace="085c1817-d8a8-43d6-b18d-bffcd45db1a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31866-8e74-4a27-8851-d44e6d3e08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8ba26dc-e701-4d53-b516-7e16cbc04f27}" ma:internalName="TaxCatchAll" ma:showField="CatchAllData" ma:web="60731866-8e74-4a27-8851-d44e6d3e08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c1817-d8a8-43d6-b18d-bffcd45db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272734f2-8984-4281-b749-6c484a5b21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2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65CCF-8BF3-4879-A130-266A4C09760F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60731866-8e74-4a27-8851-d44e6d3e0812"/>
    <ds:schemaRef ds:uri="http://www.w3.org/XML/1998/namespace"/>
    <ds:schemaRef ds:uri="http://purl.org/dc/elements/1.1/"/>
    <ds:schemaRef ds:uri="085c1817-d8a8-43d6-b18d-bffcd45db1a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D2341F-75BE-48A8-9502-984576BD6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31866-8e74-4a27-8851-d44e6d3e0812"/>
    <ds:schemaRef ds:uri="085c1817-d8a8-43d6-b18d-bffcd45db1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AB1CBD-281A-4085-9113-45CE4B370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CÓDIGOS</vt:lpstr>
      <vt:lpstr>2023</vt:lpstr>
      <vt:lpstr>Ref</vt:lpstr>
      <vt:lpstr>CÓDIGOS (2)</vt:lpstr>
      <vt:lpstr>INVENTARIO PARA IMPRIMIR</vt:lpstr>
      <vt:lpstr>ESTADISTICA NIVEL 1_5</vt:lpstr>
      <vt:lpstr>ESTADISTICA NIVEL 2 v2</vt:lpstr>
      <vt:lpstr>Hoja3</vt:lpstr>
      <vt:lpstr>Hoja4</vt:lpstr>
      <vt:lpstr>Inventario v2</vt:lpstr>
      <vt:lpstr>Inventario Priorización v1</vt:lpstr>
      <vt:lpstr>Priorización 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Isabel Hiyo Huapaya</dc:creator>
  <cp:keywords/>
  <dc:description/>
  <cp:lastModifiedBy>Anita Gonzales</cp:lastModifiedBy>
  <cp:revision/>
  <dcterms:created xsi:type="dcterms:W3CDTF">2018-11-20T14:41:29Z</dcterms:created>
  <dcterms:modified xsi:type="dcterms:W3CDTF">2024-06-13T19:29:32Z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0x0101001D93A6E8E478BB47B3F458F0FA7D6F25</vt:lpwstr>
  </property>
  <property fmtid="{D5CDD505-2E9C-101B-9397-08002B2CF9AE}" pid="3" name="Order">
    <vt:r8>12841300</vt:r8>
  </property>
  <property fmtid="{D5CDD505-2E9C-101B-9397-08002B2CF9AE}" pid="4" name="ComplianceAssetId">
    <vt:lpwstr/>
  </property>
  <property fmtid="{D5CDD505-2E9C-101B-9397-08002B2CF9AE}" pid="5" name="_activity">
    <vt:lpwstr>{"FileActivityType":"6","FileActivityTimeStamp":"2023-02-28T15:56:24.380Z","FileActivityUsersOnPage":[{"DisplayName":"Ana Elsa Gonzales Napaico","Id":"agonzalesn@contraloria.gob.pe"}],"FileActivityNavigationId":null}</vt:lpwstr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