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/>
  <c r="F1"/>
  <c r="B16" l="1"/>
  <c r="B20"/>
  <c r="B19"/>
  <c r="B11" l="1"/>
</calcChain>
</file>

<file path=xl/sharedStrings.xml><?xml version="1.0" encoding="utf-8"?>
<sst xmlns="http://schemas.openxmlformats.org/spreadsheetml/2006/main" count="27" uniqueCount="27">
  <si>
    <t>Parts</t>
  </si>
  <si>
    <t>Cost</t>
  </si>
  <si>
    <t>L3 Cert special Bay Area (M1297W)</t>
  </si>
  <si>
    <t>Iris Ultra 84" standard parachute</t>
  </si>
  <si>
    <t xml:space="preserve">24" Elliptical Drogue </t>
  </si>
  <si>
    <t>4" Deployment Bag</t>
  </si>
  <si>
    <t>Cable Cutter x2</t>
  </si>
  <si>
    <t>Total:</t>
  </si>
  <si>
    <t>4" CF 60"</t>
  </si>
  <si>
    <t>4" CF 24"</t>
  </si>
  <si>
    <t>12" coupler</t>
  </si>
  <si>
    <t>4" FW VK Nosecone</t>
  </si>
  <si>
    <t>Rocketry Warehouse</t>
  </si>
  <si>
    <t>Soller Composites</t>
  </si>
  <si>
    <t>Fruity Chutes</t>
  </si>
  <si>
    <t>10" std Carbon sleeve (20ft)</t>
  </si>
  <si>
    <t>40" 12K CF (12KPWLW39.3) x5yd</t>
  </si>
  <si>
    <t>Cotronics</t>
  </si>
  <si>
    <t>Duralco™ 4460-1 pint</t>
  </si>
  <si>
    <t>Metal Supermarket</t>
  </si>
  <si>
    <t>4"dia. X 2" long Aluminum</t>
  </si>
  <si>
    <t>12"x24"x1/8" CF plate</t>
  </si>
  <si>
    <t xml:space="preserve">CTI 3 grain case set </t>
  </si>
  <si>
    <t>K1620 V-max</t>
  </si>
  <si>
    <t>Bay Area Rocketry</t>
  </si>
  <si>
    <t>L1420 pre cert motor</t>
  </si>
  <si>
    <t>actual: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</si>
</sst>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D26" sqref="D26"/>
    </sheetView>
  </sheetViews>
  <sheetFormatPr defaultRowHeight="15"/>
  <cols>
    <col min="1" max="1" width="34.5703125" bestFit="1" customWidth="1"/>
    <col min="3" max="3" width="12.140625" customWidth="1"/>
    <col min="4" max="4" width="11.5703125" customWidth="1"/>
  </cols>
  <sheetData>
    <row r="1" spans="1:6">
      <c r="A1" s="1" t="s">
        <v>0</v>
      </c>
      <c r="B1" s="1" t="s">
        <v>1</v>
      </c>
      <c r="E1" t="s">
        <v>7</v>
      </c>
      <c r="F1">
        <f>SUM(B:B)</f>
        <v>2899.2700000000004</v>
      </c>
    </row>
    <row r="2" spans="1:6">
      <c r="A2" s="4" t="s">
        <v>24</v>
      </c>
      <c r="B2" s="1"/>
    </row>
    <row r="3" spans="1:6">
      <c r="A3" t="s">
        <v>2</v>
      </c>
      <c r="B3">
        <v>520</v>
      </c>
    </row>
    <row r="4" spans="1:6">
      <c r="A4" t="s">
        <v>25</v>
      </c>
      <c r="B4">
        <v>212.49</v>
      </c>
    </row>
    <row r="5" spans="1:6">
      <c r="A5" t="s">
        <v>22</v>
      </c>
      <c r="B5">
        <v>459.95</v>
      </c>
    </row>
    <row r="6" spans="1:6">
      <c r="A6" t="s">
        <v>23</v>
      </c>
      <c r="B6">
        <v>169.95</v>
      </c>
    </row>
    <row r="7" spans="1:6">
      <c r="A7" s="4" t="s">
        <v>14</v>
      </c>
      <c r="C7">
        <v>496</v>
      </c>
    </row>
    <row r="8" spans="1:6">
      <c r="A8" s="7" t="s">
        <v>3</v>
      </c>
      <c r="B8" s="7">
        <v>256</v>
      </c>
    </row>
    <row r="9" spans="1:6">
      <c r="A9" s="7" t="s">
        <v>4</v>
      </c>
      <c r="B9" s="7">
        <v>58</v>
      </c>
    </row>
    <row r="10" spans="1:6">
      <c r="A10" s="7" t="s">
        <v>5</v>
      </c>
      <c r="B10" s="7">
        <v>36</v>
      </c>
    </row>
    <row r="11" spans="1:6">
      <c r="A11" s="7" t="s">
        <v>6</v>
      </c>
      <c r="B11" s="7">
        <f>30*2</f>
        <v>60</v>
      </c>
    </row>
    <row r="12" spans="1:6">
      <c r="A12" s="4" t="s">
        <v>12</v>
      </c>
      <c r="C12">
        <v>209.62</v>
      </c>
    </row>
    <row r="13" spans="1:6" ht="15" customHeight="1">
      <c r="A13" t="s">
        <v>8</v>
      </c>
      <c r="B13">
        <v>276</v>
      </c>
      <c r="D13" s="2"/>
    </row>
    <row r="14" spans="1:6">
      <c r="A14" t="s">
        <v>9</v>
      </c>
      <c r="B14">
        <v>110.4</v>
      </c>
      <c r="D14" s="2"/>
    </row>
    <row r="15" spans="1:6">
      <c r="A15" t="s">
        <v>10</v>
      </c>
      <c r="B15">
        <v>59.8</v>
      </c>
      <c r="D15" s="2"/>
    </row>
    <row r="16" spans="1:6">
      <c r="A16" t="s">
        <v>21</v>
      </c>
      <c r="B16">
        <f>75*2</f>
        <v>150</v>
      </c>
      <c r="D16" s="2"/>
    </row>
    <row r="17" spans="1:4">
      <c r="A17" t="s">
        <v>11</v>
      </c>
      <c r="B17">
        <v>69</v>
      </c>
      <c r="D17" s="2"/>
    </row>
    <row r="18" spans="1:4">
      <c r="A18" s="4" t="s">
        <v>13</v>
      </c>
      <c r="D18" s="3"/>
    </row>
    <row r="19" spans="1:4">
      <c r="A19" t="s">
        <v>15</v>
      </c>
      <c r="B19">
        <f>20*13.49</f>
        <v>269.8</v>
      </c>
    </row>
    <row r="20" spans="1:4">
      <c r="A20" t="s">
        <v>16</v>
      </c>
      <c r="B20">
        <f>13.99*5</f>
        <v>69.95</v>
      </c>
    </row>
    <row r="21" spans="1:4">
      <c r="A21" s="4" t="s">
        <v>17</v>
      </c>
    </row>
    <row r="22" spans="1:4">
      <c r="A22" s="5" t="s">
        <v>18</v>
      </c>
      <c r="B22">
        <v>94.95</v>
      </c>
    </row>
    <row r="23" spans="1:4">
      <c r="A23" s="6" t="s">
        <v>19</v>
      </c>
    </row>
    <row r="24" spans="1:4">
      <c r="A24" t="s">
        <v>20</v>
      </c>
      <c r="B24">
        <v>26.98</v>
      </c>
    </row>
    <row r="25" spans="1:4">
      <c r="C25" t="s">
        <v>26</v>
      </c>
      <c r="D25">
        <f>SUM(C:C)</f>
        <v>705.62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2014-10-26T17:08:04Z</dcterms:created>
  <dcterms:modified xsi:type="dcterms:W3CDTF">2014-11-15T04:48:34Z</dcterms:modified>
</cp:coreProperties>
</file>