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31510_uni_au_dk/Documents/Cosmo/Cosmo codes/DepthProfiles/varDP/data/"/>
    </mc:Choice>
  </mc:AlternateContent>
  <xr:revisionPtr revIDLastSave="45" documentId="13_ncr:1_{4C1BD499-CF81-0343-AFB7-AF82B1DA8954}" xr6:coauthVersionLast="47" xr6:coauthVersionMax="47" xr10:uidLastSave="{71207519-A084-814B-A196-D59D7C55146F}"/>
  <bookViews>
    <workbookView xWindow="0" yWindow="500" windowWidth="39860" windowHeight="25120" activeTab="1" xr2:uid="{40C3DBB3-DE40-0E4C-A905-7876C9A50F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T2" i="2"/>
  <c r="U3" i="1"/>
  <c r="U4" i="1"/>
  <c r="U5" i="1"/>
  <c r="U6" i="1"/>
  <c r="U7" i="1"/>
  <c r="U8" i="1"/>
  <c r="U2" i="1"/>
  <c r="T3" i="1"/>
  <c r="T4" i="1"/>
  <c r="T5" i="1"/>
  <c r="T6" i="1"/>
  <c r="T7" i="1"/>
  <c r="T8" i="1"/>
  <c r="T2" i="1"/>
</calcChain>
</file>

<file path=xl/sharedStrings.xml><?xml version="1.0" encoding="utf-8"?>
<sst xmlns="http://schemas.openxmlformats.org/spreadsheetml/2006/main" count="44" uniqueCount="22">
  <si>
    <t>Sample ID</t>
  </si>
  <si>
    <t>N10 (at/g)</t>
  </si>
  <si>
    <t>N26 (at/g)</t>
  </si>
  <si>
    <t>Elevation (m)</t>
  </si>
  <si>
    <t>Number of depth points, Ndp</t>
  </si>
  <si>
    <t>Depth (cm)</t>
  </si>
  <si>
    <t>Latitude (decimal degrees, -90(S) to +90(N))</t>
  </si>
  <si>
    <t>Longitude (decimal degrees, 0-360 degrees east)</t>
  </si>
  <si>
    <t>Shielding factor for terrain, snow, etc</t>
  </si>
  <si>
    <t>sample thickness (cm)</t>
  </si>
  <si>
    <t>Sample density (g/cm3)</t>
  </si>
  <si>
    <t>Year sampled</t>
  </si>
  <si>
    <t>Number of nuclides (Nnuc), Be+Al mandatory in current setup</t>
  </si>
  <si>
    <t>N21 (at/g)</t>
  </si>
  <si>
    <t>dN21 (at/g)</t>
  </si>
  <si>
    <t>dN10 (at/g)</t>
  </si>
  <si>
    <t>dN26 (at/g)</t>
  </si>
  <si>
    <t>Estimated last deglaciation (ka)</t>
  </si>
  <si>
    <t>Uncertainty (conservative estimate)</t>
  </si>
  <si>
    <t>dN10,Co-qtz (2.5 %; at/g)</t>
  </si>
  <si>
    <t>Lamuvaara</t>
  </si>
  <si>
    <t>dN26,Co-qtz (2.5 %; at/g)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</si>
</sst>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/>
    </xf>
    <xf numFmtId="1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EE1E-93C4-6D40-8F58-37749EEB1C65}">
  <dimension ref="A1:V12"/>
  <sheetViews>
    <sheetView topLeftCell="G1" zoomScale="157" zoomScaleNormal="157" workbookViewId="0">
      <selection activeCell="J29" sqref="J29"/>
    </sheetView>
  </sheetViews>
  <sheetFormatPr baseColWidth="10" defaultRowHeight="16" x14ac:dyDescent="0.2"/>
  <cols>
    <col min="10" max="10" width="14.1640625" customWidth="1"/>
    <col min="12" max="13" width="16.6640625" customWidth="1"/>
  </cols>
  <sheetData>
    <row r="1" spans="1:22" s="4" customFormat="1" ht="119" x14ac:dyDescent="0.2">
      <c r="A1" s="1" t="s">
        <v>0</v>
      </c>
      <c r="B1" s="1" t="s">
        <v>6</v>
      </c>
      <c r="C1" s="1" t="s">
        <v>7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17</v>
      </c>
      <c r="J1" s="1" t="s">
        <v>18</v>
      </c>
      <c r="K1" s="1" t="s">
        <v>12</v>
      </c>
      <c r="L1" s="1" t="s">
        <v>4</v>
      </c>
      <c r="M1" s="1" t="s">
        <v>5</v>
      </c>
      <c r="N1" s="1" t="s">
        <v>1</v>
      </c>
      <c r="O1" s="1" t="s">
        <v>15</v>
      </c>
      <c r="P1" s="1" t="s">
        <v>2</v>
      </c>
      <c r="Q1" s="1" t="s">
        <v>16</v>
      </c>
      <c r="R1" s="1" t="s">
        <v>13</v>
      </c>
      <c r="S1" s="1" t="s">
        <v>14</v>
      </c>
      <c r="T1" s="1" t="s">
        <v>19</v>
      </c>
      <c r="U1" s="1" t="s">
        <v>21</v>
      </c>
    </row>
    <row r="2" spans="1:22" x14ac:dyDescent="0.2">
      <c r="A2" s="2" t="s">
        <v>20</v>
      </c>
      <c r="B2" s="7">
        <v>67.680511999999993</v>
      </c>
      <c r="C2" s="7">
        <v>23.193234</v>
      </c>
      <c r="D2">
        <v>300</v>
      </c>
      <c r="E2">
        <v>1</v>
      </c>
      <c r="F2">
        <v>5</v>
      </c>
      <c r="G2">
        <v>2.65</v>
      </c>
      <c r="H2">
        <v>2020</v>
      </c>
      <c r="I2">
        <v>11</v>
      </c>
      <c r="J2">
        <v>2</v>
      </c>
      <c r="K2" s="6">
        <v>2</v>
      </c>
      <c r="L2">
        <v>7</v>
      </c>
      <c r="M2">
        <v>2.5</v>
      </c>
      <c r="N2" s="3">
        <v>336537.50082792965</v>
      </c>
      <c r="O2" s="3">
        <v>10791.519694861661</v>
      </c>
      <c r="P2" s="3">
        <v>2418368.2437316696</v>
      </c>
      <c r="Q2" s="3">
        <v>45533.999290359359</v>
      </c>
      <c r="R2" s="3"/>
      <c r="S2" s="3"/>
      <c r="T2" s="3">
        <f>MAX(N2*0.025,O2)</f>
        <v>10791.519694861661</v>
      </c>
      <c r="U2" s="3">
        <f>MAX(P2*0.025,Q2)</f>
        <v>60459.206093291745</v>
      </c>
      <c r="V2" s="9"/>
    </row>
    <row r="3" spans="1:22" x14ac:dyDescent="0.2">
      <c r="M3">
        <v>17.5</v>
      </c>
      <c r="N3" s="3">
        <v>278723.1344299406</v>
      </c>
      <c r="O3" s="3">
        <v>5100.4316452192852</v>
      </c>
      <c r="P3" s="3">
        <v>1895571.7917330896</v>
      </c>
      <c r="Q3" s="3">
        <v>37533.96726351761</v>
      </c>
      <c r="R3" s="3"/>
      <c r="S3" s="3"/>
      <c r="T3" s="3">
        <f t="shared" ref="T3:T8" si="0">MAX(N3*0.025,O3)</f>
        <v>6968.0783607485155</v>
      </c>
      <c r="U3" s="3">
        <f t="shared" ref="U3:U8" si="1">MAX(P3*0.025,Q3)</f>
        <v>47389.294793327244</v>
      </c>
      <c r="V3" s="9"/>
    </row>
    <row r="4" spans="1:22" x14ac:dyDescent="0.2">
      <c r="M4">
        <v>57.5</v>
      </c>
      <c r="N4" s="3">
        <v>152948.25486593653</v>
      </c>
      <c r="O4" s="3">
        <v>4463.0619508921518</v>
      </c>
      <c r="P4" s="3">
        <v>1005408.7401669248</v>
      </c>
      <c r="Q4" s="3">
        <v>23775.873802217702</v>
      </c>
      <c r="R4" s="3"/>
      <c r="S4" s="3"/>
      <c r="T4" s="3">
        <f t="shared" si="0"/>
        <v>4463.0619508921518</v>
      </c>
      <c r="U4" s="3">
        <f t="shared" si="1"/>
        <v>25135.218504173121</v>
      </c>
      <c r="V4" s="9"/>
    </row>
    <row r="5" spans="1:22" x14ac:dyDescent="0.2">
      <c r="M5">
        <v>102.5</v>
      </c>
      <c r="N5" s="3">
        <v>81946.813633183119</v>
      </c>
      <c r="O5" s="3">
        <v>2010.4127672946297</v>
      </c>
      <c r="P5" s="3">
        <v>609734.86163157993</v>
      </c>
      <c r="Q5" s="3">
        <v>16088.833738615782</v>
      </c>
      <c r="R5" s="3"/>
      <c r="S5" s="3"/>
      <c r="T5" s="3">
        <f t="shared" si="0"/>
        <v>2048.670340829578</v>
      </c>
      <c r="U5" s="3">
        <f t="shared" si="1"/>
        <v>16088.833738615782</v>
      </c>
      <c r="V5" s="9"/>
    </row>
    <row r="6" spans="1:22" x14ac:dyDescent="0.2">
      <c r="M6" s="8">
        <v>132.75</v>
      </c>
      <c r="N6" s="3">
        <v>61923.560238696977</v>
      </c>
      <c r="O6" s="3">
        <v>1664.879267768747</v>
      </c>
      <c r="P6" s="3">
        <v>397935.13779585372</v>
      </c>
      <c r="Q6" s="3">
        <v>13657.297719602928</v>
      </c>
      <c r="R6" s="3"/>
      <c r="S6" s="3"/>
      <c r="T6" s="3">
        <f t="shared" si="0"/>
        <v>1664.879267768747</v>
      </c>
      <c r="U6" s="3">
        <f t="shared" si="1"/>
        <v>13657.297719602928</v>
      </c>
      <c r="V6" s="9"/>
    </row>
    <row r="7" spans="1:22" x14ac:dyDescent="0.2">
      <c r="M7">
        <v>162.5</v>
      </c>
      <c r="N7" s="3">
        <v>44968.361050186715</v>
      </c>
      <c r="O7" s="3">
        <v>1817.4666228871674</v>
      </c>
      <c r="P7" s="3">
        <v>293673.00333927327</v>
      </c>
      <c r="Q7" s="3">
        <v>11935.921702154474</v>
      </c>
      <c r="R7" s="3"/>
      <c r="S7" s="3"/>
      <c r="T7" s="3">
        <f t="shared" si="0"/>
        <v>1817.4666228871674</v>
      </c>
      <c r="U7" s="3">
        <f t="shared" si="1"/>
        <v>11935.921702154474</v>
      </c>
      <c r="V7" s="9"/>
    </row>
    <row r="8" spans="1:22" x14ac:dyDescent="0.2">
      <c r="M8">
        <v>195.5</v>
      </c>
      <c r="N8" s="3">
        <v>33896.681446303533</v>
      </c>
      <c r="O8" s="3">
        <v>1131.5127103365653</v>
      </c>
      <c r="P8" s="3">
        <v>213883.66250874015</v>
      </c>
      <c r="Q8" s="3">
        <v>8816.9335284133649</v>
      </c>
      <c r="R8" s="3"/>
      <c r="S8" s="3"/>
      <c r="T8" s="3">
        <f t="shared" si="0"/>
        <v>1131.5127103365653</v>
      </c>
      <c r="U8" s="3">
        <f t="shared" si="1"/>
        <v>8816.9335284133649</v>
      </c>
      <c r="V8" s="9"/>
    </row>
    <row r="9" spans="1:22" x14ac:dyDescent="0.2">
      <c r="N9" s="3"/>
      <c r="O9" s="3"/>
      <c r="P9" s="3"/>
      <c r="Q9" s="3"/>
      <c r="R9" s="3"/>
      <c r="S9" s="3"/>
      <c r="T9" s="3"/>
      <c r="U9" s="3"/>
    </row>
    <row r="10" spans="1:22" x14ac:dyDescent="0.2">
      <c r="N10" s="3"/>
      <c r="O10" s="3"/>
      <c r="P10" s="3"/>
      <c r="Q10" s="3"/>
      <c r="R10" s="3"/>
      <c r="S10" s="3"/>
      <c r="T10" s="3"/>
      <c r="U10" s="3"/>
    </row>
    <row r="11" spans="1:22" x14ac:dyDescent="0.2">
      <c r="N11" s="3"/>
      <c r="O11" s="3"/>
      <c r="P11" s="3"/>
      <c r="Q11" s="3"/>
      <c r="R11" s="5"/>
      <c r="S11" s="5"/>
      <c r="T11" s="3"/>
      <c r="U11" s="3"/>
    </row>
    <row r="12" spans="1:22" x14ac:dyDescent="0.2">
      <c r="R12" s="3"/>
      <c r="S12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547-7B4A-9249-BA25-BB52B78A1B5D}">
  <dimension ref="A1:U2"/>
  <sheetViews>
    <sheetView tabSelected="1" workbookViewId="0">
      <selection activeCell="U2" sqref="U2"/>
    </sheetView>
  </sheetViews>
  <sheetFormatPr baseColWidth="10" defaultRowHeight="16" x14ac:dyDescent="0.2"/>
  <sheetData>
    <row r="1" spans="1:21" s="4" customFormat="1" ht="119" x14ac:dyDescent="0.2">
      <c r="A1" s="1" t="s">
        <v>0</v>
      </c>
      <c r="B1" s="1" t="s">
        <v>6</v>
      </c>
      <c r="C1" s="1" t="s">
        <v>7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17</v>
      </c>
      <c r="J1" s="1" t="s">
        <v>18</v>
      </c>
      <c r="K1" s="1" t="s">
        <v>12</v>
      </c>
      <c r="L1" s="1" t="s">
        <v>4</v>
      </c>
      <c r="M1" s="1" t="s">
        <v>5</v>
      </c>
      <c r="N1" s="1" t="s">
        <v>1</v>
      </c>
      <c r="O1" s="1" t="s">
        <v>15</v>
      </c>
      <c r="P1" s="1" t="s">
        <v>2</v>
      </c>
      <c r="Q1" s="1" t="s">
        <v>16</v>
      </c>
      <c r="R1" s="1" t="s">
        <v>13</v>
      </c>
      <c r="S1" s="1" t="s">
        <v>14</v>
      </c>
      <c r="T1" s="1" t="s">
        <v>19</v>
      </c>
      <c r="U1" s="1" t="s">
        <v>21</v>
      </c>
    </row>
    <row r="2" spans="1:21" x14ac:dyDescent="0.2">
      <c r="A2" s="2" t="s">
        <v>20</v>
      </c>
      <c r="B2" s="7">
        <v>67.680511999999993</v>
      </c>
      <c r="C2" s="7">
        <v>23.193234</v>
      </c>
      <c r="D2">
        <v>300</v>
      </c>
      <c r="E2">
        <v>1</v>
      </c>
      <c r="F2">
        <v>5</v>
      </c>
      <c r="G2">
        <v>2.65</v>
      </c>
      <c r="H2">
        <v>2020</v>
      </c>
      <c r="I2">
        <v>11</v>
      </c>
      <c r="J2">
        <v>2</v>
      </c>
      <c r="K2" s="6">
        <v>2</v>
      </c>
      <c r="L2">
        <v>1</v>
      </c>
      <c r="M2">
        <v>2.5</v>
      </c>
      <c r="N2" s="3">
        <v>336537.50082792965</v>
      </c>
      <c r="O2" s="3">
        <v>10791.519694861661</v>
      </c>
      <c r="P2" s="3">
        <v>2418368.2437316696</v>
      </c>
      <c r="Q2" s="3">
        <v>45533.999290359359</v>
      </c>
      <c r="R2" s="3"/>
      <c r="S2" s="3"/>
      <c r="T2" s="3">
        <f>MAX(N2*0.025,O2)</f>
        <v>10791.519694861661</v>
      </c>
      <c r="U2" s="3">
        <f>MAX(P2*0.025,Q2)</f>
        <v>60459.206093291745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Jane Lund Andersen</cp:lastModifiedBy>
  <dcterms:created xsi:type="dcterms:W3CDTF">2020-02-26T12:37:21Z</dcterms:created>
  <dcterms:modified xsi:type="dcterms:W3CDTF">2023-10-16T13:00:26Z</dcterms:modified>
</cp:coreProperties>
</file>