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docencia\ri\2018-2019\contenido\jpa\practicas\practica 8\"/>
    </mc:Choice>
  </mc:AlternateContent>
  <bookViews>
    <workbookView xWindow="12090" yWindow="1545" windowWidth="11190" windowHeight="4950"/>
  </bookViews>
  <sheets>
    <sheet name="check list" sheetId="17" r:id="rId1"/>
    <sheet name="nota" sheetId="18" r:id="rId2"/>
  </sheets>
  <calcPr calcId="162913"/>
</workbook>
</file>

<file path=xl/calcChain.xml><?xml version="1.0" encoding="utf-8"?>
<calcChain xmlns="http://schemas.openxmlformats.org/spreadsheetml/2006/main">
  <c r="E4" i="18" l="1"/>
  <c r="H4" i="18" l="1"/>
  <c r="D4" i="18" l="1"/>
  <c r="D14" i="18"/>
  <c r="D13" i="18"/>
  <c r="D12" i="18"/>
  <c r="D11" i="18"/>
  <c r="D10" i="18"/>
  <c r="D9" i="18"/>
  <c r="D8" i="18"/>
  <c r="D7" i="18"/>
  <c r="D6" i="18"/>
</calcChain>
</file>

<file path=xl/sharedStrings.xml><?xml version="1.0" encoding="utf-8"?>
<sst xmlns="http://schemas.openxmlformats.org/spreadsheetml/2006/main" count="87" uniqueCount="77">
  <si>
    <t>Código</t>
  </si>
  <si>
    <t>Documentación</t>
  </si>
  <si>
    <t>Ejecución</t>
  </si>
  <si>
    <t>Mapeador</t>
  </si>
  <si>
    <t>Ampliaciones</t>
  </si>
  <si>
    <t>Sin UML de modelo</t>
  </si>
  <si>
    <t>Sin diagrama de tablas</t>
  </si>
  <si>
    <t>Modelo UML incompleto, incorrecto</t>
  </si>
  <si>
    <t>Modelo relacional incorrecto</t>
  </si>
  <si>
    <t>Con warnings</t>
  </si>
  <si>
    <t>Código mal sangrado ()</t>
  </si>
  <si>
    <t>Código con comentarios //TODO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</si>
  <si>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</si>
  <si>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</si>
  <si>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</si>
  <si>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</si>
  <si>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Mal uso de getSingleResult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</si>
  <si>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</si>
  <si>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</si>
  <si>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</si>
  <si>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</si>
  <si>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</si>
  <si>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</si>
  <si>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</si>
  <si>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</si>
  <si>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Consultas JPQL complicadas (a la SQL)</t>
  </si>
  <si>
    <t>Setters para atributos de identidad</t>
  </si>
  <si>
    <t>Pasar todas las anotaciones @ Jpa al orm.xml</t>
  </si>
  <si>
    <t>Usar otro mapeador</t>
  </si>
  <si>
    <t>Sin UOnnnn.txt o similar</t>
  </si>
  <si>
    <t>Lógica mal implementada</t>
  </si>
  <si>
    <t>Diagrama UML hecho con ingeniería inversa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</si>
  <si>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</si>
  <si>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</si>
  <si>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</si>
  <si>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</si>
  <si>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</si>
  <si>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</si>
  <si>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Gestión de contratos</t>
  </si>
  <si>
    <t>Gestión de nóminas</t>
  </si>
  <si>
    <t>Gestión de tipos de contrato</t>
  </si>
  <si>
    <t>Gestión de categorías</t>
  </si>
  <si>
    <t>Diagrama de tablas no hecho con ing. inversa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</si>
  <si>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</si>
  <si>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</si>
  <si>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</si>
  <si>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</si>
  <si>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</si>
  <si>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</si>
  <si>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</si>
  <si>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</si>
  <si>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</si>
  <si>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</si>
  <si>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</si>
  <si>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</si>
  <si>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</si>
  <si>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</si>
  <si>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Getters de atributos naturales o colecciones devuelven mutables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</si>
  <si>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</si>
  <si>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</si>
  <si>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</si>
  <si>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</si>
  <si>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</si>
  <si>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</si>
  <si>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</si>
  <si>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</si>
  <si>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</si>
  <si>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</si>
  <si>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</si>
  <si>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</t>
  </si>
  <si>
    <t>Sin datos suficientes para pruebas</t>
  </si>
  <si>
    <t>No funciona, no genera nominas, no liquida contratos</t>
  </si>
  <si>
    <t>Funciona con errores</t>
  </si>
  <si>
    <t>He revisado esta checklist</t>
  </si>
  <si>
    <t>Las interfaces de la capa de servicio no han sido modificadas</t>
  </si>
  <si>
    <t>Los tests compilan</t>
  </si>
  <si>
    <t>Los test se ejecutan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</si>
</sst>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6"/>
  <sheetViews>
    <sheetView tabSelected="1" zoomScale="130" zoomScaleNormal="130" workbookViewId="0">
      <selection activeCell="C2" sqref="C2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4" x14ac:dyDescent="0.2">
      <c r="B2" s="3"/>
      <c r="C2" s="4" t="s">
        <v>51</v>
      </c>
    </row>
    <row r="3" spans="2:4" x14ac:dyDescent="0.2">
      <c r="B3" s="3"/>
      <c r="C3" s="9" t="s">
        <v>73</v>
      </c>
      <c r="D3" s="33"/>
    </row>
    <row r="4" spans="2:4" x14ac:dyDescent="0.2">
      <c r="B4" s="3"/>
      <c r="C4" s="10" t="s">
        <v>74</v>
      </c>
      <c r="D4" s="32"/>
    </row>
    <row r="5" spans="2:4" x14ac:dyDescent="0.2">
      <c r="B5" s="3"/>
      <c r="C5" s="10" t="s">
        <v>75</v>
      </c>
      <c r="D5" s="34"/>
    </row>
    <row r="6" spans="2:4" x14ac:dyDescent="0.2">
      <c r="B6" s="3"/>
      <c r="C6" s="11" t="s">
        <v>76</v>
      </c>
      <c r="D6" s="35"/>
    </row>
    <row r="8" spans="2:4" x14ac:dyDescent="0.2">
      <c r="C8" s="4" t="s">
        <v>4</v>
      </c>
    </row>
    <row r="9" spans="2:4" x14ac:dyDescent="0.2">
      <c r="B9" s="9">
        <v>1</v>
      </c>
      <c r="C9" s="9" t="s">
        <v>38</v>
      </c>
      <c r="D9" s="28"/>
    </row>
    <row r="10" spans="2:4" x14ac:dyDescent="0.2">
      <c r="B10" s="10">
        <v>1</v>
      </c>
      <c r="C10" s="10" t="s">
        <v>39</v>
      </c>
      <c r="D10" s="29"/>
    </row>
    <row r="11" spans="2:4" x14ac:dyDescent="0.2">
      <c r="B11" s="10">
        <v>0.5</v>
      </c>
      <c r="C11" s="10" t="s">
        <v>40</v>
      </c>
      <c r="D11" s="29"/>
    </row>
    <row r="12" spans="2:4" x14ac:dyDescent="0.2">
      <c r="B12" s="10">
        <v>0.5</v>
      </c>
      <c r="C12" s="10" t="s">
        <v>41</v>
      </c>
      <c r="D12" s="29"/>
    </row>
    <row r="13" spans="2:4" x14ac:dyDescent="0.2">
      <c r="B13" s="10">
        <v>1</v>
      </c>
      <c r="C13" s="10" t="s">
        <v>37</v>
      </c>
      <c r="D13" s="29"/>
    </row>
    <row r="14" spans="2:4" x14ac:dyDescent="0.2">
      <c r="B14" s="10">
        <v>1.5</v>
      </c>
      <c r="C14" s="10" t="s">
        <v>27</v>
      </c>
      <c r="D14" s="29"/>
    </row>
    <row r="15" spans="2:4" x14ac:dyDescent="0.2">
      <c r="B15" s="11">
        <v>1.5</v>
      </c>
      <c r="C15" s="11" t="s">
        <v>28</v>
      </c>
      <c r="D15" s="30"/>
    </row>
    <row r="17" spans="2:4" x14ac:dyDescent="0.2">
      <c r="B17" s="3"/>
    </row>
    <row r="18" spans="2:4" x14ac:dyDescent="0.2">
      <c r="C18" s="15" t="s">
        <v>1</v>
      </c>
    </row>
    <row r="19" spans="2:4" x14ac:dyDescent="0.2">
      <c r="B19" s="8">
        <v>-1</v>
      </c>
      <c r="C19" s="16" t="s">
        <v>29</v>
      </c>
      <c r="D19" s="23"/>
    </row>
    <row r="20" spans="2:4" x14ac:dyDescent="0.2">
      <c r="B20" s="5">
        <v>-1</v>
      </c>
      <c r="C20" s="17" t="s">
        <v>5</v>
      </c>
      <c r="D20" s="24"/>
    </row>
    <row r="21" spans="2:4" x14ac:dyDescent="0.2">
      <c r="B21" s="5">
        <v>-1</v>
      </c>
      <c r="C21" s="17" t="s">
        <v>6</v>
      </c>
      <c r="D21" s="24"/>
    </row>
    <row r="22" spans="2:4" x14ac:dyDescent="0.2">
      <c r="B22" s="5">
        <v>-1</v>
      </c>
      <c r="C22" s="17" t="s">
        <v>42</v>
      </c>
      <c r="D22" s="24"/>
    </row>
    <row r="23" spans="2:4" x14ac:dyDescent="0.2">
      <c r="B23" s="5">
        <v>-1</v>
      </c>
      <c r="C23" s="17" t="s">
        <v>31</v>
      </c>
      <c r="D23" s="24"/>
    </row>
    <row r="24" spans="2:4" x14ac:dyDescent="0.2">
      <c r="B24" s="5">
        <v>-1</v>
      </c>
      <c r="C24" s="17" t="s">
        <v>7</v>
      </c>
      <c r="D24" s="24"/>
    </row>
    <row r="25" spans="2:4" x14ac:dyDescent="0.2">
      <c r="B25" s="7">
        <v>-1</v>
      </c>
      <c r="C25" s="18" t="s">
        <v>8</v>
      </c>
      <c r="D25" s="25"/>
    </row>
    <row r="27" spans="2:4" x14ac:dyDescent="0.2">
      <c r="C27" s="19" t="s">
        <v>0</v>
      </c>
    </row>
    <row r="28" spans="2:4" x14ac:dyDescent="0.2">
      <c r="B28" s="8">
        <v>-1</v>
      </c>
      <c r="C28" s="16" t="s">
        <v>9</v>
      </c>
      <c r="D28" s="23"/>
    </row>
    <row r="29" spans="2:4" x14ac:dyDescent="0.2">
      <c r="B29" s="5">
        <v>-1</v>
      </c>
      <c r="C29" s="17" t="s">
        <v>23</v>
      </c>
      <c r="D29" s="24"/>
    </row>
    <row r="30" spans="2:4" x14ac:dyDescent="0.2">
      <c r="B30" s="5">
        <v>-0.5</v>
      </c>
      <c r="C30" s="17" t="s">
        <v>35</v>
      </c>
      <c r="D30" s="24"/>
    </row>
    <row r="31" spans="2:4" x14ac:dyDescent="0.2">
      <c r="B31" s="5">
        <v>-1</v>
      </c>
      <c r="C31" s="17" t="s">
        <v>24</v>
      </c>
      <c r="D31" s="24"/>
    </row>
    <row r="32" spans="2:4" x14ac:dyDescent="0.2">
      <c r="B32" s="5">
        <v>-0.5</v>
      </c>
      <c r="C32" s="17" t="s">
        <v>10</v>
      </c>
      <c r="D32" s="24"/>
    </row>
    <row r="33" spans="2:4" x14ac:dyDescent="0.2">
      <c r="B33" s="5">
        <v>-0.5</v>
      </c>
      <c r="C33" s="17" t="s">
        <v>11</v>
      </c>
      <c r="D33" s="24"/>
    </row>
    <row r="34" spans="2:4" x14ac:dyDescent="0.2">
      <c r="B34" s="5">
        <v>-0.5</v>
      </c>
      <c r="C34" s="17" t="s">
        <v>32</v>
      </c>
      <c r="D34" s="24"/>
    </row>
    <row r="35" spans="2:4" x14ac:dyDescent="0.2">
      <c r="B35" s="5">
        <v>-1</v>
      </c>
      <c r="C35" s="17" t="s">
        <v>12</v>
      </c>
      <c r="D35" s="24"/>
    </row>
    <row r="36" spans="2:4" x14ac:dyDescent="0.2">
      <c r="B36" s="7">
        <v>-1</v>
      </c>
      <c r="C36" s="18" t="s">
        <v>36</v>
      </c>
      <c r="D36" s="25"/>
    </row>
    <row r="37" spans="2:4" x14ac:dyDescent="0.2">
      <c r="C37" s="2"/>
    </row>
    <row r="38" spans="2:4" x14ac:dyDescent="0.2">
      <c r="C38" s="15" t="s">
        <v>52</v>
      </c>
    </row>
    <row r="39" spans="2:4" x14ac:dyDescent="0.2">
      <c r="B39" s="8">
        <v>-1</v>
      </c>
      <c r="C39" s="16" t="s">
        <v>13</v>
      </c>
      <c r="D39" s="23"/>
    </row>
    <row r="40" spans="2:4" x14ac:dyDescent="0.2">
      <c r="B40" s="5">
        <v>-1</v>
      </c>
      <c r="C40" s="17" t="s">
        <v>22</v>
      </c>
      <c r="D40" s="24"/>
    </row>
    <row r="41" spans="2:4" x14ac:dyDescent="0.2">
      <c r="B41" s="5">
        <v>-1</v>
      </c>
      <c r="C41" s="17" t="s">
        <v>14</v>
      </c>
      <c r="D41" s="24"/>
    </row>
    <row r="42" spans="2:4" x14ac:dyDescent="0.2">
      <c r="B42" s="5">
        <v>-1</v>
      </c>
      <c r="C42" s="17" t="s">
        <v>58</v>
      </c>
      <c r="D42" s="24"/>
    </row>
    <row r="43" spans="2:4" x14ac:dyDescent="0.2">
      <c r="B43" s="5">
        <v>-0.5</v>
      </c>
      <c r="C43" s="17" t="s">
        <v>43</v>
      </c>
      <c r="D43" s="24"/>
    </row>
    <row r="44" spans="2:4" x14ac:dyDescent="0.2">
      <c r="B44" s="7">
        <v>-0.5</v>
      </c>
      <c r="C44" s="18" t="s">
        <v>15</v>
      </c>
      <c r="D44" s="25"/>
    </row>
    <row r="46" spans="2:4" x14ac:dyDescent="0.2">
      <c r="C46" s="15" t="s">
        <v>53</v>
      </c>
    </row>
    <row r="47" spans="2:4" x14ac:dyDescent="0.2">
      <c r="B47" s="8">
        <v>-1</v>
      </c>
      <c r="C47" s="16" t="s">
        <v>59</v>
      </c>
      <c r="D47" s="23"/>
    </row>
    <row r="48" spans="2:4" x14ac:dyDescent="0.2">
      <c r="B48" s="5">
        <v>-1</v>
      </c>
      <c r="C48" s="17" t="s">
        <v>16</v>
      </c>
      <c r="D48" s="24"/>
    </row>
    <row r="49" spans="2:4" x14ac:dyDescent="0.2">
      <c r="B49" s="5">
        <v>-1</v>
      </c>
      <c r="C49" s="17" t="s">
        <v>44</v>
      </c>
      <c r="D49" s="24"/>
    </row>
    <row r="50" spans="2:4" x14ac:dyDescent="0.2">
      <c r="B50" s="5">
        <v>-0.5</v>
      </c>
      <c r="C50" s="17" t="s">
        <v>25</v>
      </c>
      <c r="D50" s="24"/>
    </row>
    <row r="51" spans="2:4" x14ac:dyDescent="0.2">
      <c r="B51" s="5">
        <v>-1</v>
      </c>
      <c r="C51" s="17" t="s">
        <v>45</v>
      </c>
      <c r="D51" s="24"/>
    </row>
    <row r="52" spans="2:4" x14ac:dyDescent="0.2">
      <c r="B52" s="5">
        <v>-1</v>
      </c>
      <c r="C52" s="17" t="s">
        <v>46</v>
      </c>
      <c r="D52" s="24"/>
    </row>
    <row r="53" spans="2:4" x14ac:dyDescent="0.2">
      <c r="B53" s="5">
        <v>-1</v>
      </c>
      <c r="C53" s="17" t="s">
        <v>47</v>
      </c>
      <c r="D53" s="24"/>
    </row>
    <row r="54" spans="2:4" x14ac:dyDescent="0.2">
      <c r="B54" s="7">
        <v>-0.5</v>
      </c>
      <c r="C54" s="18" t="s">
        <v>48</v>
      </c>
      <c r="D54" s="25"/>
    </row>
    <row r="56" spans="2:4" x14ac:dyDescent="0.2">
      <c r="C56" s="15" t="s">
        <v>54</v>
      </c>
    </row>
    <row r="57" spans="2:4" x14ac:dyDescent="0.2">
      <c r="B57" s="8">
        <v>-2</v>
      </c>
      <c r="C57" s="16" t="s">
        <v>17</v>
      </c>
      <c r="D57" s="23"/>
    </row>
    <row r="58" spans="2:4" x14ac:dyDescent="0.2">
      <c r="B58" s="5">
        <v>-0.5</v>
      </c>
      <c r="C58" s="17" t="s">
        <v>18</v>
      </c>
      <c r="D58" s="24"/>
    </row>
    <row r="59" spans="2:4" x14ac:dyDescent="0.2">
      <c r="B59" s="7">
        <v>-1</v>
      </c>
      <c r="C59" s="18" t="s">
        <v>33</v>
      </c>
      <c r="D59" s="25"/>
    </row>
    <row r="61" spans="2:4" x14ac:dyDescent="0.2">
      <c r="C61" s="15" t="s">
        <v>55</v>
      </c>
    </row>
    <row r="62" spans="2:4" x14ac:dyDescent="0.2">
      <c r="B62" s="8">
        <v>-1</v>
      </c>
      <c r="C62" s="26" t="s">
        <v>30</v>
      </c>
      <c r="D62" s="20"/>
    </row>
    <row r="63" spans="2:4" x14ac:dyDescent="0.2">
      <c r="B63" s="5">
        <v>-1</v>
      </c>
      <c r="C63" s="6" t="s">
        <v>19</v>
      </c>
      <c r="D63" s="24"/>
    </row>
    <row r="64" spans="2:4" x14ac:dyDescent="0.2">
      <c r="B64" s="5">
        <v>-1</v>
      </c>
      <c r="C64" s="6" t="s">
        <v>49</v>
      </c>
      <c r="D64" s="24"/>
    </row>
    <row r="65" spans="2:4" x14ac:dyDescent="0.2">
      <c r="B65" s="5">
        <v>-1</v>
      </c>
      <c r="C65" s="6" t="s">
        <v>60</v>
      </c>
      <c r="D65" s="24"/>
    </row>
    <row r="66" spans="2:4" x14ac:dyDescent="0.2">
      <c r="B66" s="5">
        <v>-1</v>
      </c>
      <c r="C66" s="6" t="s">
        <v>20</v>
      </c>
      <c r="D66" s="24"/>
    </row>
    <row r="67" spans="2:4" x14ac:dyDescent="0.2">
      <c r="B67" s="5">
        <v>-1</v>
      </c>
      <c r="C67" s="6" t="s">
        <v>26</v>
      </c>
      <c r="D67" s="24"/>
    </row>
    <row r="68" spans="2:4" x14ac:dyDescent="0.2">
      <c r="B68" s="5">
        <v>-1</v>
      </c>
      <c r="C68" s="12" t="s">
        <v>57</v>
      </c>
      <c r="D68" s="24"/>
    </row>
    <row r="69" spans="2:4" x14ac:dyDescent="0.2">
      <c r="B69" s="5">
        <v>-1</v>
      </c>
      <c r="C69" s="6" t="s">
        <v>62</v>
      </c>
      <c r="D69" s="24"/>
    </row>
    <row r="70" spans="2:4" x14ac:dyDescent="0.2">
      <c r="B70" s="5">
        <v>-1</v>
      </c>
      <c r="C70" s="6" t="s">
        <v>63</v>
      </c>
      <c r="D70" s="24"/>
    </row>
    <row r="71" spans="2:4" x14ac:dyDescent="0.2">
      <c r="B71" s="5">
        <v>-1</v>
      </c>
      <c r="C71" s="6" t="s">
        <v>64</v>
      </c>
      <c r="D71" s="21"/>
    </row>
    <row r="72" spans="2:4" x14ac:dyDescent="0.2">
      <c r="B72" s="7">
        <v>-1</v>
      </c>
      <c r="C72" s="27" t="s">
        <v>61</v>
      </c>
      <c r="D72" s="22"/>
    </row>
    <row r="74" spans="2:4" x14ac:dyDescent="0.2">
      <c r="C74" s="15" t="s">
        <v>3</v>
      </c>
    </row>
    <row r="75" spans="2:4" x14ac:dyDescent="0.2">
      <c r="B75" s="8">
        <v>-1</v>
      </c>
      <c r="C75" s="16" t="s">
        <v>34</v>
      </c>
      <c r="D75" s="23"/>
    </row>
    <row r="76" spans="2:4" x14ac:dyDescent="0.2">
      <c r="B76" s="5">
        <v>-1</v>
      </c>
      <c r="C76" s="17" t="s">
        <v>65</v>
      </c>
      <c r="D76" s="24"/>
    </row>
    <row r="77" spans="2:4" x14ac:dyDescent="0.2">
      <c r="B77" s="7">
        <v>-1</v>
      </c>
      <c r="C77" s="18" t="s">
        <v>21</v>
      </c>
      <c r="D77" s="25"/>
    </row>
    <row r="79" spans="2:4" x14ac:dyDescent="0.2">
      <c r="C79" s="15" t="s">
        <v>2</v>
      </c>
    </row>
    <row r="80" spans="2:4" x14ac:dyDescent="0.2">
      <c r="B80" s="8">
        <v>-3</v>
      </c>
      <c r="C80" s="16" t="s">
        <v>66</v>
      </c>
      <c r="D80" s="23"/>
    </row>
    <row r="81" spans="2:4" x14ac:dyDescent="0.2">
      <c r="B81" s="5">
        <v>-3</v>
      </c>
      <c r="C81" s="17" t="s">
        <v>67</v>
      </c>
      <c r="D81" s="31"/>
    </row>
    <row r="82" spans="2:4" x14ac:dyDescent="0.2">
      <c r="B82" s="5">
        <v>-3</v>
      </c>
      <c r="C82" s="17" t="s">
        <v>68</v>
      </c>
      <c r="D82" s="24"/>
    </row>
    <row r="83" spans="2:4" x14ac:dyDescent="0.2">
      <c r="B83" s="5">
        <v>-1</v>
      </c>
      <c r="C83" s="17" t="s">
        <v>69</v>
      </c>
      <c r="D83" s="24"/>
    </row>
    <row r="84" spans="2:4" x14ac:dyDescent="0.2">
      <c r="B84" s="5">
        <v>-2</v>
      </c>
      <c r="C84" s="17" t="s">
        <v>70</v>
      </c>
      <c r="D84" s="24"/>
    </row>
    <row r="85" spans="2:4" x14ac:dyDescent="0.2">
      <c r="B85" s="5">
        <v>-2</v>
      </c>
      <c r="C85" s="17" t="s">
        <v>71</v>
      </c>
      <c r="D85" s="24"/>
    </row>
    <row r="86" spans="2:4" x14ac:dyDescent="0.2">
      <c r="B86" s="7">
        <v>-1</v>
      </c>
      <c r="C86" s="18" t="s">
        <v>72</v>
      </c>
      <c r="D86" s="25"/>
    </row>
  </sheetData>
  <sheetProtection selectLockedCells="1" selectUnlockedCells="1"/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9:D15 D19:D25 D28:D36 D39:D44 D47:D54 D57:D59 D80:D86 D62:D72 D75:D77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50</v>
      </c>
      <c r="D2">
        <v>10</v>
      </c>
    </row>
    <row r="3" spans="3:8" x14ac:dyDescent="0.2">
      <c r="C3" s="1"/>
    </row>
    <row r="4" spans="3:8" x14ac:dyDescent="0.2">
      <c r="C4" s="1" t="s">
        <v>51</v>
      </c>
      <c r="D4" t="str">
        <f>IF(E4, "Se cumplen", "NO SE CUMPLEN")</f>
        <v>NO SE CUMPLEN</v>
      </c>
      <c r="E4" t="b">
        <f>SUM('check list'!D3:D6) = 4</f>
        <v>0</v>
      </c>
      <c r="G4" s="14" t="s">
        <v>56</v>
      </c>
      <c r="H4" s="13">
        <f>IF(E4,D2+SUM(D6:D14),0)</f>
        <v>0</v>
      </c>
    </row>
    <row r="5" spans="3:8" x14ac:dyDescent="0.2">
      <c r="C5" s="1"/>
    </row>
    <row r="6" spans="3:8" x14ac:dyDescent="0.2">
      <c r="C6" s="1" t="s">
        <v>4</v>
      </c>
      <c r="D6">
        <f>SUMPRODUCT('check list'!B9:B15,'check list'!D9:D15)</f>
        <v>0</v>
      </c>
    </row>
    <row r="7" spans="3:8" x14ac:dyDescent="0.2">
      <c r="C7" s="1" t="s">
        <v>1</v>
      </c>
      <c r="D7">
        <f>SUMPRODUCT('check list'!B19:B25,'check list'!D19:D25)</f>
        <v>0</v>
      </c>
    </row>
    <row r="8" spans="3:8" x14ac:dyDescent="0.2">
      <c r="C8" s="1" t="s">
        <v>0</v>
      </c>
      <c r="D8">
        <f>SUMPRODUCT('check list'!B28:B36,'check list'!D28:D36)</f>
        <v>0</v>
      </c>
    </row>
    <row r="9" spans="3:8" x14ac:dyDescent="0.2">
      <c r="C9" s="1" t="s">
        <v>52</v>
      </c>
      <c r="D9">
        <f>SUMPRODUCT('check list'!B39:B44,'check list'!D39:D44)</f>
        <v>0</v>
      </c>
    </row>
    <row r="10" spans="3:8" x14ac:dyDescent="0.2">
      <c r="C10" s="1" t="s">
        <v>53</v>
      </c>
      <c r="D10">
        <f>SUMPRODUCT('check list'!B47:B54,'check list'!D47:D54)</f>
        <v>0</v>
      </c>
    </row>
    <row r="11" spans="3:8" x14ac:dyDescent="0.2">
      <c r="C11" s="1" t="s">
        <v>54</v>
      </c>
      <c r="D11">
        <f>SUMPRODUCT('check list'!B57:B59,'check list'!D57:D59)</f>
        <v>0</v>
      </c>
    </row>
    <row r="12" spans="3:8" x14ac:dyDescent="0.2">
      <c r="C12" s="1" t="s">
        <v>55</v>
      </c>
      <c r="D12">
        <f>SUMPRODUCT('check list'!B62:B72,'check list'!D62:D72)</f>
        <v>0</v>
      </c>
    </row>
    <row r="13" spans="3:8" x14ac:dyDescent="0.2">
      <c r="C13" s="1" t="s">
        <v>3</v>
      </c>
      <c r="D13">
        <f>SUMPRODUCT('check list'!B75:B77,'check list'!D75:D77)</f>
        <v>0</v>
      </c>
    </row>
    <row r="14" spans="3:8" x14ac:dyDescent="0.2">
      <c r="C14" s="1" t="s">
        <v>2</v>
      </c>
      <c r="D14">
        <f>SUMPRODUCT('check list'!B80:B86,'check list'!D80:D86)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Alberto MFA</cp:lastModifiedBy>
  <cp:lastPrinted>2018-01-30T20:12:25Z</cp:lastPrinted>
  <dcterms:created xsi:type="dcterms:W3CDTF">2007-10-29T06:48:17Z</dcterms:created>
  <dcterms:modified xsi:type="dcterms:W3CDTF">2018-11-12T23:14:34Z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