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echno\proyectos\TS_EPS\capita\prueba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definedNames>
    <definedName name="_xlnm._FilterDatabase" localSheetId="0" hidden="1">Hoja1!$A$1:$V$13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14" i="1"/>
  <c r="V3" i="1"/>
  <c r="V4" i="1"/>
  <c r="V5" i="1"/>
  <c r="V6" i="1"/>
  <c r="V7" i="1"/>
  <c r="V8" i="1"/>
  <c r="V9" i="1"/>
  <c r="V10" i="1"/>
  <c r="V11" i="1"/>
  <c r="V12" i="1"/>
  <c r="V13" i="1"/>
  <c r="V2" i="1"/>
</calcChain>
</file>

<file path=xl/comments1.xml><?xml version="1.0" encoding="utf-8"?>
<comments xmlns="http://schemas.openxmlformats.org/spreadsheetml/2006/main">
  <authors>
    <author>Asus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nit de la eps responsable del pago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nit del prestador del servicio
campo obligatorio*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numero de la factura con la cual se presto el servicio
campo obligatorio*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fecha de la factura la cual se presto el servicio
campo *opcional no obligatorio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numero de cuenta de cobro global con la cual se agrupa varias facturas
campo *opcional no obligatorio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numero  de radicado el cual da entidad responsable del pago a la hora de radicar la factura o la cuenta de cobro
campo *opcional no obligatorio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fecha con la cual se radica la factura 
campo *opcional no obligatorio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 de contrato con el cual se presta el servicio capita o evento una de las dos
campo *opcional no obligatorio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nuemo del contrato con el cual se genera el servicion
campo *opcional no obligatorio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dias en el cual se hace convenio para pagar la factura una ves radicada
campo *opcional no obligatorio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 de regimen a la cual esta sujeta la factura
contributibo, subsidiado,municipal,territorial etc…........
Campo *no obligatotio 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de la factura sin formatos de moneda
campo *opcional no obligatorio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glosa inicial con la cual  la eps le indica a la ips una restrinccion en el pago
campo *opcional no obligatorio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que la ips acepta que no le pagen ya que reconoce algun error 
campo *opcional no obligatorio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con el cual ni la ips ni la eps se ponen acuerdo y queda pendien a conciliacion
campo *opcional no obligatorio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anticipos realizados a la factura
campo *opcional no obligatorio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retenciones de ley a la cual esta sujeta la factura
campo *opcional no obligatorio 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copagos realizados a la factura
campo *opcional no obligatorio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de devolucion que atenido la factura
campo *opcional no obligatorio 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total de pagos realizados a la factura
campo *opcional no obligatorio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total a pagar o saldo de la factura por parte de la eps
campo *opcional no obligatorio</t>
        </r>
      </text>
    </comment>
  </commentList>
</comments>
</file>

<file path=xl/sharedStrings.xml><?xml version="1.0" encoding="utf-8"?>
<sst xmlns="http://schemas.openxmlformats.org/spreadsheetml/2006/main" count="49" uniqueCount="24">
  <si>
    <t>nit eps</t>
  </si>
  <si>
    <t xml:space="preserve">nit ips </t>
  </si>
  <si>
    <t xml:space="preserve">numero factura </t>
  </si>
  <si>
    <t>*numero cuenta global</t>
  </si>
  <si>
    <t xml:space="preserve">fecha radicado </t>
  </si>
  <si>
    <t>*tipo contrato</t>
  </si>
  <si>
    <t xml:space="preserve">*numero contrato </t>
  </si>
  <si>
    <t>*dias convenios</t>
  </si>
  <si>
    <t>*regimen</t>
  </si>
  <si>
    <t>valor factura</t>
  </si>
  <si>
    <t xml:space="preserve">total x pagar </t>
  </si>
  <si>
    <t xml:space="preserve">*glosa inicial </t>
  </si>
  <si>
    <t xml:space="preserve">*glosa aceptada </t>
  </si>
  <si>
    <t>*glosa consiliadad</t>
  </si>
  <si>
    <t>*descuento bdua</t>
  </si>
  <si>
    <t>*anticipos</t>
  </si>
  <si>
    <t>*retenciones</t>
  </si>
  <si>
    <t>*pagos realizados</t>
  </si>
  <si>
    <t>*copagos generados</t>
  </si>
  <si>
    <t xml:space="preserve">*fecha factura </t>
  </si>
  <si>
    <t>*devoluciones</t>
  </si>
  <si>
    <t xml:space="preserve">*numero radicado </t>
  </si>
  <si>
    <t>CAPITA</t>
  </si>
  <si>
    <t>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</si>
</sst>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1" fontId="1" fillId="0" borderId="0" xfId="1" applyNumberFormat="1" applyBorder="1"/>
    <xf numFmtId="1" fontId="0" fillId="0" borderId="0" xfId="0" applyNumberFormat="1" applyBorder="1"/>
    <xf numFmtId="14" fontId="6" fillId="0" borderId="0" xfId="0" applyNumberFormat="1" applyFont="1"/>
    <xf numFmtId="1" fontId="1" fillId="0" borderId="0" xfId="1" applyNumberFormat="1" applyFill="1" applyBorder="1"/>
    <xf numFmtId="14" fontId="2" fillId="2" borderId="0" xfId="0" applyNumberFormat="1" applyFont="1" applyFill="1" applyBorder="1" applyAlignment="1">
      <alignment horizontal="center"/>
    </xf>
    <xf numFmtId="14" fontId="0" fillId="0" borderId="0" xfId="0" applyNumberFormat="1"/>
  </cellXfs>
  <cellStyles count="3">
    <cellStyle name="Millares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8"/>
  <sheetViews>
    <sheetView tabSelected="1" workbookViewId="0">
      <pane ySplit="1" topLeftCell="A18" activePane="bottomLeft" state="frozen"/>
      <selection pane="bottomLeft" activeCell="E25" sqref="E25"/>
    </sheetView>
  </sheetViews>
  <sheetFormatPr baseColWidth="10" defaultColWidth="10.85546875" defaultRowHeight="15" x14ac:dyDescent="0.25"/>
  <cols>
    <col min="1" max="1" width="10.85546875" style="5"/>
    <col min="2" max="2" width="9.85546875" style="5" bestFit="1" customWidth="1"/>
    <col min="3" max="3" width="14.28515625" style="5" bestFit="1" customWidth="1"/>
    <col min="4" max="4" width="14.28515625" style="6" customWidth="1"/>
    <col min="5" max="5" width="20.140625" style="5" bestFit="1" customWidth="1"/>
    <col min="6" max="6" width="15.5703125" style="5" bestFit="1" customWidth="1"/>
    <col min="7" max="7" width="13.5703125" style="6" bestFit="1" customWidth="1"/>
    <col min="8" max="8" width="12.5703125" style="5" bestFit="1" customWidth="1"/>
    <col min="9" max="9" width="16.5703125" style="5" bestFit="1" customWidth="1"/>
    <col min="10" max="10" width="14" style="5" bestFit="1" customWidth="1"/>
    <col min="11" max="11" width="12.140625" style="5" customWidth="1"/>
    <col min="12" max="12" width="11.42578125" style="5" bestFit="1" customWidth="1"/>
    <col min="13" max="13" width="10.85546875" style="5"/>
    <col min="14" max="14" width="13.5703125" style="5" bestFit="1" customWidth="1"/>
    <col min="15" max="15" width="14.85546875" style="5" bestFit="1" customWidth="1"/>
    <col min="16" max="16" width="14.140625" style="5" bestFit="1" customWidth="1"/>
    <col min="17" max="18" width="14.140625" style="5" customWidth="1"/>
    <col min="19" max="19" width="17.85546875" style="5" bestFit="1" customWidth="1"/>
    <col min="20" max="20" width="17.85546875" style="5" customWidth="1"/>
    <col min="21" max="21" width="16.140625" style="5" bestFit="1" customWidth="1"/>
    <col min="22" max="16384" width="10.85546875" style="5"/>
  </cols>
  <sheetData>
    <row r="1" spans="1:23" x14ac:dyDescent="0.25">
      <c r="A1" s="3" t="s">
        <v>0</v>
      </c>
      <c r="B1" s="3" t="s">
        <v>1</v>
      </c>
      <c r="C1" s="3" t="s">
        <v>2</v>
      </c>
      <c r="D1" s="11" t="s">
        <v>19</v>
      </c>
      <c r="E1" s="4" t="s">
        <v>3</v>
      </c>
      <c r="F1" s="4" t="s">
        <v>21</v>
      </c>
      <c r="G1" s="11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3" t="s">
        <v>9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18</v>
      </c>
      <c r="T1" s="4" t="s">
        <v>20</v>
      </c>
      <c r="U1" s="4" t="s">
        <v>17</v>
      </c>
      <c r="V1" s="3" t="s">
        <v>10</v>
      </c>
      <c r="W1" s="2"/>
    </row>
    <row r="2" spans="1:23" x14ac:dyDescent="0.25">
      <c r="A2" s="5">
        <v>817000248</v>
      </c>
      <c r="B2" s="5">
        <v>76043933</v>
      </c>
      <c r="C2">
        <v>148</v>
      </c>
      <c r="D2" s="9">
        <v>42377</v>
      </c>
      <c r="G2" s="6">
        <v>42377</v>
      </c>
      <c r="H2" s="5" t="s">
        <v>23</v>
      </c>
      <c r="L2">
        <v>5306957</v>
      </c>
      <c r="M2" s="1"/>
      <c r="N2" s="7"/>
      <c r="O2" s="8"/>
      <c r="P2" s="8"/>
      <c r="Q2" s="8"/>
      <c r="R2" s="7"/>
      <c r="S2" s="8"/>
      <c r="T2" s="8"/>
      <c r="U2" s="8"/>
      <c r="V2" s="7">
        <f>L2</f>
        <v>5306957</v>
      </c>
    </row>
    <row r="3" spans="1:23" x14ac:dyDescent="0.25">
      <c r="A3" s="5">
        <v>817000248</v>
      </c>
      <c r="B3" s="5">
        <v>76043933</v>
      </c>
      <c r="C3">
        <v>100</v>
      </c>
      <c r="D3" s="9">
        <v>42377</v>
      </c>
      <c r="G3" s="6">
        <v>42377</v>
      </c>
      <c r="H3" s="5" t="s">
        <v>23</v>
      </c>
      <c r="L3">
        <v>5789408</v>
      </c>
      <c r="M3" s="1"/>
      <c r="N3" s="7"/>
      <c r="O3" s="8"/>
      <c r="P3" s="8"/>
      <c r="Q3" s="8"/>
      <c r="R3" s="7"/>
      <c r="S3" s="8"/>
      <c r="T3" s="8"/>
      <c r="U3" s="8"/>
      <c r="V3" s="7">
        <f t="shared" ref="V3:V13" si="0">L3</f>
        <v>5789408</v>
      </c>
    </row>
    <row r="4" spans="1:23" x14ac:dyDescent="0.25">
      <c r="A4" s="5">
        <v>817000248</v>
      </c>
      <c r="B4" s="5">
        <v>76043933</v>
      </c>
      <c r="C4">
        <v>102</v>
      </c>
      <c r="D4" s="9">
        <v>42377</v>
      </c>
      <c r="G4" s="6">
        <v>42377</v>
      </c>
      <c r="H4" s="5" t="s">
        <v>22</v>
      </c>
      <c r="L4">
        <v>5789408</v>
      </c>
      <c r="M4" s="1"/>
      <c r="N4" s="7"/>
      <c r="O4" s="8"/>
      <c r="P4" s="8"/>
      <c r="Q4" s="8"/>
      <c r="R4" s="7"/>
      <c r="S4" s="8"/>
      <c r="T4" s="8"/>
      <c r="U4" s="8"/>
      <c r="V4" s="7">
        <f t="shared" si="0"/>
        <v>5789408</v>
      </c>
    </row>
    <row r="5" spans="1:23" x14ac:dyDescent="0.25">
      <c r="A5" s="5">
        <v>817000248</v>
      </c>
      <c r="B5" s="5">
        <v>76043933</v>
      </c>
      <c r="C5">
        <v>104</v>
      </c>
      <c r="D5" s="9">
        <v>42377</v>
      </c>
      <c r="G5" s="6">
        <v>42377</v>
      </c>
      <c r="H5" s="5" t="s">
        <v>22</v>
      </c>
      <c r="L5">
        <v>5789408</v>
      </c>
      <c r="M5" s="1"/>
      <c r="N5" s="7"/>
      <c r="O5" s="8"/>
      <c r="P5" s="8"/>
      <c r="Q5" s="8"/>
      <c r="R5" s="7"/>
      <c r="S5" s="8"/>
      <c r="T5" s="8"/>
      <c r="U5" s="8"/>
      <c r="V5" s="7">
        <f t="shared" si="0"/>
        <v>5789408</v>
      </c>
    </row>
    <row r="6" spans="1:23" x14ac:dyDescent="0.25">
      <c r="A6" s="5">
        <v>817000248</v>
      </c>
      <c r="B6" s="5">
        <v>76043933</v>
      </c>
      <c r="C6">
        <v>106</v>
      </c>
      <c r="D6" s="9">
        <v>42377</v>
      </c>
      <c r="G6" s="6">
        <v>42377</v>
      </c>
      <c r="H6" s="5" t="s">
        <v>22</v>
      </c>
      <c r="L6">
        <v>5789408</v>
      </c>
      <c r="M6" s="1"/>
      <c r="N6" s="7"/>
      <c r="O6" s="8"/>
      <c r="P6" s="8"/>
      <c r="Q6" s="8"/>
      <c r="R6" s="7"/>
      <c r="S6" s="8"/>
      <c r="T6" s="8"/>
      <c r="U6" s="8"/>
      <c r="V6" s="7">
        <f t="shared" si="0"/>
        <v>5789408</v>
      </c>
    </row>
    <row r="7" spans="1:23" x14ac:dyDescent="0.25">
      <c r="A7" s="5">
        <v>817000248</v>
      </c>
      <c r="B7" s="5">
        <v>76043933</v>
      </c>
      <c r="C7">
        <v>108</v>
      </c>
      <c r="D7" s="9">
        <v>42377</v>
      </c>
      <c r="G7" s="6">
        <v>42377</v>
      </c>
      <c r="H7" s="5" t="s">
        <v>22</v>
      </c>
      <c r="L7">
        <v>5789408</v>
      </c>
      <c r="M7" s="1"/>
      <c r="N7" s="7"/>
      <c r="O7" s="8"/>
      <c r="P7" s="8"/>
      <c r="Q7" s="8"/>
      <c r="R7" s="7"/>
      <c r="S7" s="8"/>
      <c r="T7" s="8"/>
      <c r="U7" s="8"/>
      <c r="V7" s="7">
        <f t="shared" si="0"/>
        <v>5789408</v>
      </c>
    </row>
    <row r="8" spans="1:23" x14ac:dyDescent="0.25">
      <c r="A8" s="5">
        <v>817000248</v>
      </c>
      <c r="B8" s="5">
        <v>76043933</v>
      </c>
      <c r="C8">
        <v>110</v>
      </c>
      <c r="D8" s="9">
        <v>42377</v>
      </c>
      <c r="G8" s="6">
        <v>42377</v>
      </c>
      <c r="H8" s="5" t="s">
        <v>22</v>
      </c>
      <c r="L8">
        <v>5789408</v>
      </c>
      <c r="M8" s="1"/>
      <c r="N8" s="7"/>
      <c r="O8" s="8"/>
      <c r="P8" s="8"/>
      <c r="Q8" s="8"/>
      <c r="R8" s="7"/>
      <c r="S8" s="8"/>
      <c r="T8" s="8"/>
      <c r="U8" s="8"/>
      <c r="V8" s="7">
        <f t="shared" si="0"/>
        <v>5789408</v>
      </c>
    </row>
    <row r="9" spans="1:23" x14ac:dyDescent="0.25">
      <c r="A9" s="5">
        <v>817000248</v>
      </c>
      <c r="B9" s="5">
        <v>76043933</v>
      </c>
      <c r="C9">
        <v>112</v>
      </c>
      <c r="D9" s="9">
        <v>42377</v>
      </c>
      <c r="G9" s="6">
        <v>42377</v>
      </c>
      <c r="H9" s="5" t="s">
        <v>22</v>
      </c>
      <c r="L9">
        <v>5789408</v>
      </c>
      <c r="M9" s="1"/>
      <c r="N9" s="7"/>
      <c r="O9" s="8"/>
      <c r="P9" s="8"/>
      <c r="Q9" s="8"/>
      <c r="R9" s="7"/>
      <c r="S9" s="8"/>
      <c r="T9" s="8"/>
      <c r="U9" s="8"/>
      <c r="V9" s="7">
        <f t="shared" si="0"/>
        <v>5789408</v>
      </c>
    </row>
    <row r="10" spans="1:23" x14ac:dyDescent="0.25">
      <c r="A10" s="5">
        <v>817000248</v>
      </c>
      <c r="B10" s="5">
        <v>76043933</v>
      </c>
      <c r="C10">
        <v>114</v>
      </c>
      <c r="D10" s="9">
        <v>42377</v>
      </c>
      <c r="G10" s="6">
        <v>42377</v>
      </c>
      <c r="H10" s="5" t="s">
        <v>22</v>
      </c>
      <c r="L10">
        <v>5306957</v>
      </c>
      <c r="M10" s="1"/>
      <c r="N10" s="7"/>
      <c r="O10" s="8"/>
      <c r="P10" s="8"/>
      <c r="Q10" s="8"/>
      <c r="R10" s="7"/>
      <c r="S10" s="8"/>
      <c r="T10" s="8"/>
      <c r="U10" s="8"/>
      <c r="V10" s="7">
        <f t="shared" si="0"/>
        <v>5306957</v>
      </c>
    </row>
    <row r="11" spans="1:23" x14ac:dyDescent="0.25">
      <c r="A11" s="5">
        <v>817000248</v>
      </c>
      <c r="B11" s="5">
        <v>76043933</v>
      </c>
      <c r="C11">
        <v>118</v>
      </c>
      <c r="D11" s="9">
        <v>42378</v>
      </c>
      <c r="G11" s="6">
        <v>42378</v>
      </c>
      <c r="H11" s="5" t="s">
        <v>22</v>
      </c>
      <c r="L11">
        <v>5306957</v>
      </c>
      <c r="M11" s="1"/>
      <c r="N11" s="7"/>
      <c r="O11" s="8"/>
      <c r="P11" s="8"/>
      <c r="Q11" s="8"/>
      <c r="R11" s="7"/>
      <c r="S11" s="8"/>
      <c r="T11" s="8"/>
      <c r="U11" s="8"/>
      <c r="V11" s="7">
        <f t="shared" si="0"/>
        <v>5306957</v>
      </c>
    </row>
    <row r="12" spans="1:23" x14ac:dyDescent="0.25">
      <c r="A12" s="5">
        <v>817000248</v>
      </c>
      <c r="B12" s="5">
        <v>76043933</v>
      </c>
      <c r="C12">
        <v>120</v>
      </c>
      <c r="D12" s="9">
        <v>42379</v>
      </c>
      <c r="G12" s="6">
        <v>42379</v>
      </c>
      <c r="H12" s="5" t="s">
        <v>22</v>
      </c>
      <c r="L12">
        <v>5306957</v>
      </c>
      <c r="M12" s="1"/>
      <c r="N12" s="7"/>
      <c r="O12" s="8"/>
      <c r="P12" s="8"/>
      <c r="Q12" s="8"/>
      <c r="R12" s="7"/>
      <c r="S12" s="8"/>
      <c r="T12" s="8"/>
      <c r="U12" s="8"/>
      <c r="V12" s="7">
        <f t="shared" si="0"/>
        <v>5306957</v>
      </c>
    </row>
    <row r="13" spans="1:23" x14ac:dyDescent="0.25">
      <c r="A13" s="5">
        <v>817000248</v>
      </c>
      <c r="B13" s="5">
        <v>76043933</v>
      </c>
      <c r="C13">
        <v>122</v>
      </c>
      <c r="D13" s="9">
        <v>42380</v>
      </c>
      <c r="G13" s="6">
        <v>42380</v>
      </c>
      <c r="H13" s="5" t="s">
        <v>22</v>
      </c>
      <c r="L13">
        <v>5306957</v>
      </c>
      <c r="M13" s="1"/>
      <c r="N13" s="7"/>
      <c r="O13" s="8"/>
      <c r="P13" s="8"/>
      <c r="Q13" s="8"/>
      <c r="R13" s="7"/>
      <c r="S13" s="8"/>
      <c r="T13" s="8"/>
      <c r="U13" s="8"/>
      <c r="V13" s="7">
        <f t="shared" si="0"/>
        <v>5306957</v>
      </c>
    </row>
    <row r="14" spans="1:23" x14ac:dyDescent="0.25">
      <c r="A14" s="5">
        <v>817000248</v>
      </c>
      <c r="B14" s="5">
        <v>76043933</v>
      </c>
      <c r="C14">
        <v>124</v>
      </c>
      <c r="D14" s="9">
        <v>42381</v>
      </c>
      <c r="G14" s="6">
        <v>42381</v>
      </c>
      <c r="H14" s="5" t="s">
        <v>22</v>
      </c>
      <c r="L14">
        <v>5306957</v>
      </c>
      <c r="V14" s="10">
        <f>L14</f>
        <v>5306957</v>
      </c>
    </row>
    <row r="15" spans="1:23" x14ac:dyDescent="0.25">
      <c r="A15" s="5">
        <v>817000248</v>
      </c>
      <c r="B15" s="5">
        <v>76043933</v>
      </c>
      <c r="C15">
        <v>125</v>
      </c>
      <c r="D15" s="9">
        <v>42382</v>
      </c>
      <c r="G15" s="6">
        <v>42382</v>
      </c>
      <c r="H15" s="5" t="s">
        <v>22</v>
      </c>
      <c r="L15">
        <v>5306957</v>
      </c>
      <c r="V15" s="10">
        <f t="shared" ref="V15:V28" si="1">L15</f>
        <v>5306957</v>
      </c>
    </row>
    <row r="16" spans="1:23" x14ac:dyDescent="0.25">
      <c r="A16" s="5">
        <v>817000248</v>
      </c>
      <c r="B16" s="5">
        <v>76043933</v>
      </c>
      <c r="C16">
        <v>127</v>
      </c>
      <c r="D16" s="9">
        <v>42383</v>
      </c>
      <c r="G16" s="6">
        <v>42383</v>
      </c>
      <c r="H16" s="5" t="s">
        <v>22</v>
      </c>
      <c r="L16">
        <v>5306957</v>
      </c>
      <c r="V16" s="10">
        <f t="shared" si="1"/>
        <v>5306957</v>
      </c>
    </row>
    <row r="17" spans="1:22" x14ac:dyDescent="0.25">
      <c r="A17" s="5">
        <v>817000248</v>
      </c>
      <c r="B17" s="5">
        <v>76043933</v>
      </c>
      <c r="C17">
        <v>130</v>
      </c>
      <c r="D17" s="9">
        <v>42384</v>
      </c>
      <c r="G17" s="6">
        <v>42384</v>
      </c>
      <c r="H17" s="5" t="s">
        <v>22</v>
      </c>
      <c r="L17">
        <v>5306957</v>
      </c>
      <c r="V17" s="10">
        <f t="shared" si="1"/>
        <v>5306957</v>
      </c>
    </row>
    <row r="18" spans="1:22" x14ac:dyDescent="0.25">
      <c r="A18" s="5">
        <v>817000248</v>
      </c>
      <c r="B18" s="5">
        <v>76043933</v>
      </c>
      <c r="C18">
        <v>131</v>
      </c>
      <c r="D18" s="9">
        <v>42385</v>
      </c>
      <c r="G18" s="6">
        <v>42385</v>
      </c>
      <c r="H18" s="5" t="s">
        <v>22</v>
      </c>
      <c r="L18">
        <v>5306957</v>
      </c>
      <c r="V18" s="10">
        <f t="shared" si="1"/>
        <v>5306957</v>
      </c>
    </row>
    <row r="19" spans="1:22" x14ac:dyDescent="0.25">
      <c r="A19" s="5">
        <v>817000248</v>
      </c>
      <c r="B19" s="5">
        <v>76043933</v>
      </c>
      <c r="C19">
        <v>133</v>
      </c>
      <c r="D19" s="9">
        <v>42386</v>
      </c>
      <c r="G19" s="6">
        <v>42386</v>
      </c>
      <c r="H19" s="5" t="s">
        <v>22</v>
      </c>
      <c r="L19">
        <v>5306957</v>
      </c>
      <c r="V19" s="10">
        <f t="shared" si="1"/>
        <v>5306957</v>
      </c>
    </row>
    <row r="20" spans="1:22" x14ac:dyDescent="0.25">
      <c r="A20" s="5">
        <v>817000248</v>
      </c>
      <c r="B20" s="5">
        <v>76043933</v>
      </c>
      <c r="C20">
        <v>136</v>
      </c>
      <c r="D20" s="9">
        <v>42387</v>
      </c>
      <c r="G20" s="6">
        <v>42387</v>
      </c>
      <c r="H20" s="5" t="s">
        <v>22</v>
      </c>
      <c r="L20">
        <v>5306957</v>
      </c>
      <c r="V20" s="10">
        <f t="shared" si="1"/>
        <v>5306957</v>
      </c>
    </row>
    <row r="21" spans="1:22" x14ac:dyDescent="0.25">
      <c r="A21" s="5">
        <v>817000248</v>
      </c>
      <c r="B21" s="5">
        <v>76043933</v>
      </c>
      <c r="C21">
        <v>138</v>
      </c>
      <c r="D21" s="9">
        <v>42388</v>
      </c>
      <c r="G21" s="6">
        <v>42388</v>
      </c>
      <c r="H21" s="5" t="s">
        <v>22</v>
      </c>
      <c r="L21">
        <v>5306957</v>
      </c>
      <c r="V21" s="10">
        <f t="shared" si="1"/>
        <v>5306957</v>
      </c>
    </row>
    <row r="22" spans="1:22" x14ac:dyDescent="0.25">
      <c r="A22" s="5">
        <v>817000248</v>
      </c>
      <c r="B22" s="5">
        <v>76043933</v>
      </c>
      <c r="C22">
        <v>144</v>
      </c>
      <c r="D22" s="9">
        <v>42389</v>
      </c>
      <c r="G22" s="6">
        <v>42389</v>
      </c>
      <c r="H22" s="5" t="s">
        <v>22</v>
      </c>
      <c r="L22">
        <v>5306957</v>
      </c>
      <c r="V22" s="10">
        <f t="shared" si="1"/>
        <v>5306957</v>
      </c>
    </row>
    <row r="23" spans="1:22" x14ac:dyDescent="0.25">
      <c r="A23" s="5">
        <v>817000248</v>
      </c>
      <c r="B23" s="5">
        <v>76043933</v>
      </c>
      <c r="C23">
        <v>146</v>
      </c>
      <c r="D23" s="9">
        <v>42390</v>
      </c>
      <c r="G23" s="6">
        <v>42390</v>
      </c>
      <c r="H23" s="5" t="s">
        <v>22</v>
      </c>
      <c r="L23">
        <v>5306957</v>
      </c>
      <c r="V23" s="10">
        <f t="shared" si="1"/>
        <v>5306957</v>
      </c>
    </row>
    <row r="24" spans="1:22" x14ac:dyDescent="0.25">
      <c r="A24" s="5">
        <v>817000248</v>
      </c>
      <c r="B24" s="5">
        <v>76043933</v>
      </c>
      <c r="C24">
        <v>90</v>
      </c>
      <c r="D24" s="9">
        <v>42391</v>
      </c>
      <c r="G24" s="6">
        <v>42391</v>
      </c>
      <c r="H24" s="5" t="s">
        <v>22</v>
      </c>
      <c r="L24">
        <v>5789408</v>
      </c>
      <c r="V24" s="10">
        <f t="shared" si="1"/>
        <v>5789408</v>
      </c>
    </row>
    <row r="25" spans="1:22" x14ac:dyDescent="0.25">
      <c r="A25" s="5">
        <v>817000248</v>
      </c>
      <c r="B25" s="5">
        <v>76043933</v>
      </c>
      <c r="C25">
        <v>92</v>
      </c>
      <c r="D25" s="9">
        <v>42392</v>
      </c>
      <c r="G25" s="6">
        <v>42392</v>
      </c>
      <c r="H25" s="5" t="s">
        <v>22</v>
      </c>
      <c r="L25">
        <v>5789408</v>
      </c>
      <c r="V25" s="10">
        <f t="shared" si="1"/>
        <v>5789408</v>
      </c>
    </row>
    <row r="26" spans="1:22" x14ac:dyDescent="0.25">
      <c r="A26" s="5">
        <v>817000248</v>
      </c>
      <c r="B26" s="5">
        <v>76043933</v>
      </c>
      <c r="C26">
        <v>94</v>
      </c>
      <c r="D26" s="9">
        <v>42392</v>
      </c>
      <c r="G26" s="6">
        <v>42392</v>
      </c>
      <c r="H26" s="5" t="s">
        <v>22</v>
      </c>
      <c r="L26">
        <v>5789408</v>
      </c>
      <c r="V26" s="10">
        <f t="shared" si="1"/>
        <v>5789408</v>
      </c>
    </row>
    <row r="27" spans="1:22" x14ac:dyDescent="0.25">
      <c r="A27" s="5">
        <v>817000248</v>
      </c>
      <c r="B27" s="5">
        <v>76043933</v>
      </c>
      <c r="C27">
        <v>96</v>
      </c>
      <c r="D27" s="9">
        <v>42392</v>
      </c>
      <c r="G27" s="6">
        <v>42392</v>
      </c>
      <c r="H27" s="5" t="s">
        <v>22</v>
      </c>
      <c r="L27">
        <v>5789408</v>
      </c>
      <c r="V27" s="10">
        <f t="shared" si="1"/>
        <v>5789408</v>
      </c>
    </row>
    <row r="28" spans="1:22" x14ac:dyDescent="0.25">
      <c r="A28" s="5">
        <v>817000248</v>
      </c>
      <c r="B28" s="5">
        <v>76043933</v>
      </c>
      <c r="C28">
        <v>98</v>
      </c>
      <c r="D28" s="9">
        <v>42392</v>
      </c>
      <c r="G28" s="6">
        <v>42392</v>
      </c>
      <c r="H28" s="5" t="s">
        <v>22</v>
      </c>
      <c r="L28">
        <v>5789408</v>
      </c>
      <c r="V28" s="10">
        <f t="shared" si="1"/>
        <v>5789408</v>
      </c>
    </row>
  </sheetData>
  <autoFilter ref="A1:V13"/>
  <conditionalFormatting sqref="C2:C13">
    <cfRule type="duplicateValues" dxfId="0" priority="4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opLeftCell="A19" workbookViewId="0">
      <selection activeCell="C2" sqref="C2:C25"/>
    </sheetView>
  </sheetViews>
  <sheetFormatPr baseColWidth="10" defaultRowHeight="15" x14ac:dyDescent="0.25"/>
  <sheetData>
    <row r="2" spans="2:3" x14ac:dyDescent="0.25">
      <c r="B2" s="12">
        <v>42377</v>
      </c>
      <c r="C2" s="12">
        <f>B2*1</f>
        <v>42377</v>
      </c>
    </row>
    <row r="3" spans="2:3" x14ac:dyDescent="0.25">
      <c r="B3" s="12">
        <v>42377</v>
      </c>
      <c r="C3" s="12">
        <f t="shared" ref="C3:C25" si="0">B3*1</f>
        <v>42377</v>
      </c>
    </row>
    <row r="4" spans="2:3" x14ac:dyDescent="0.25">
      <c r="B4" s="12">
        <v>42377</v>
      </c>
      <c r="C4" s="12">
        <f t="shared" si="0"/>
        <v>42377</v>
      </c>
    </row>
    <row r="5" spans="2:3" x14ac:dyDescent="0.25">
      <c r="B5" s="12">
        <v>42377</v>
      </c>
      <c r="C5" s="12">
        <f t="shared" si="0"/>
        <v>42377</v>
      </c>
    </row>
    <row r="6" spans="2:3" x14ac:dyDescent="0.25">
      <c r="B6" s="12">
        <v>42377</v>
      </c>
      <c r="C6" s="12">
        <f t="shared" si="0"/>
        <v>42377</v>
      </c>
    </row>
    <row r="7" spans="2:3" x14ac:dyDescent="0.25">
      <c r="B7" s="12">
        <v>42377</v>
      </c>
      <c r="C7" s="12">
        <f t="shared" si="0"/>
        <v>42377</v>
      </c>
    </row>
    <row r="8" spans="2:3" x14ac:dyDescent="0.25">
      <c r="B8" s="12">
        <v>42377</v>
      </c>
      <c r="C8" s="12">
        <f t="shared" si="0"/>
        <v>42377</v>
      </c>
    </row>
    <row r="9" spans="2:3" x14ac:dyDescent="0.25">
      <c r="B9" s="12">
        <v>42377</v>
      </c>
      <c r="C9" s="12">
        <f t="shared" si="0"/>
        <v>42377</v>
      </c>
    </row>
    <row r="10" spans="2:3" x14ac:dyDescent="0.25">
      <c r="B10" s="12">
        <v>42377</v>
      </c>
      <c r="C10" s="12">
        <f t="shared" si="0"/>
        <v>42377</v>
      </c>
    </row>
    <row r="11" spans="2:3" x14ac:dyDescent="0.25">
      <c r="B11" s="12">
        <v>42378</v>
      </c>
      <c r="C11" s="12">
        <f t="shared" si="0"/>
        <v>42378</v>
      </c>
    </row>
    <row r="12" spans="2:3" x14ac:dyDescent="0.25">
      <c r="B12" s="12">
        <v>42379</v>
      </c>
      <c r="C12" s="12">
        <f t="shared" si="0"/>
        <v>42379</v>
      </c>
    </row>
    <row r="13" spans="2:3" x14ac:dyDescent="0.25">
      <c r="B13" s="12">
        <v>42380</v>
      </c>
      <c r="C13" s="12">
        <f t="shared" si="0"/>
        <v>42380</v>
      </c>
    </row>
    <row r="14" spans="2:3" x14ac:dyDescent="0.25">
      <c r="B14" s="12">
        <v>42381</v>
      </c>
      <c r="C14" s="12">
        <f t="shared" si="0"/>
        <v>42381</v>
      </c>
    </row>
    <row r="15" spans="2:3" x14ac:dyDescent="0.25">
      <c r="B15" s="12">
        <v>42382</v>
      </c>
      <c r="C15" s="12">
        <f t="shared" si="0"/>
        <v>42382</v>
      </c>
    </row>
    <row r="16" spans="2:3" x14ac:dyDescent="0.25">
      <c r="B16" s="12">
        <v>42383</v>
      </c>
      <c r="C16" s="12">
        <f t="shared" si="0"/>
        <v>42383</v>
      </c>
    </row>
    <row r="17" spans="2:3" x14ac:dyDescent="0.25">
      <c r="B17" s="12">
        <v>42384</v>
      </c>
      <c r="C17" s="12">
        <f t="shared" si="0"/>
        <v>42384</v>
      </c>
    </row>
    <row r="18" spans="2:3" x14ac:dyDescent="0.25">
      <c r="B18" s="12">
        <v>42385</v>
      </c>
      <c r="C18" s="12">
        <f t="shared" si="0"/>
        <v>42385</v>
      </c>
    </row>
    <row r="19" spans="2:3" x14ac:dyDescent="0.25">
      <c r="B19" s="12">
        <v>42386</v>
      </c>
      <c r="C19" s="12">
        <f t="shared" si="0"/>
        <v>42386</v>
      </c>
    </row>
    <row r="20" spans="2:3" x14ac:dyDescent="0.25">
      <c r="B20" s="12">
        <v>42387</v>
      </c>
      <c r="C20" s="12">
        <f t="shared" si="0"/>
        <v>42387</v>
      </c>
    </row>
    <row r="21" spans="2:3" x14ac:dyDescent="0.25">
      <c r="B21" s="12">
        <v>42388</v>
      </c>
      <c r="C21" s="12">
        <f t="shared" si="0"/>
        <v>42388</v>
      </c>
    </row>
    <row r="22" spans="2:3" x14ac:dyDescent="0.25">
      <c r="B22" s="12">
        <v>42389</v>
      </c>
      <c r="C22" s="12">
        <f t="shared" si="0"/>
        <v>42389</v>
      </c>
    </row>
    <row r="23" spans="2:3" x14ac:dyDescent="0.25">
      <c r="B23" s="12">
        <v>42390</v>
      </c>
      <c r="C23" s="12">
        <f t="shared" si="0"/>
        <v>42390</v>
      </c>
    </row>
    <row r="24" spans="2:3" x14ac:dyDescent="0.25">
      <c r="B24" s="12">
        <v>42391</v>
      </c>
      <c r="C24" s="12">
        <f t="shared" si="0"/>
        <v>42391</v>
      </c>
    </row>
    <row r="25" spans="2:3" x14ac:dyDescent="0.25">
      <c r="B25" s="12">
        <v>42392</v>
      </c>
      <c r="C25" s="12">
        <f t="shared" si="0"/>
        <v>42392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JULIAN</cp:lastModifiedBy>
  <dcterms:created xsi:type="dcterms:W3CDTF">2019-05-21T10:41:15Z</dcterms:created>
  <dcterms:modified xsi:type="dcterms:W3CDTF">2019-09-28T16:10:31Z</dcterms:modified>
</cp:coreProperties>
</file>