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2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RonaldFLiu/Dropbox/Vereco Link/Inventory/"/>
    </mc:Choice>
  </mc:AlternateContent>
  <xr:revisionPtr revIDLastSave="0" documentId="8_{C32C81F2-4658-4783-9A63-F2B15B3CD4B4}" xr6:coauthVersionLast="33" xr6:coauthVersionMax="33" xr10:uidLastSave="{00000000-0000-0000-0000-000000000000}"/>
  <bookViews>
    <workbookView xWindow="-36820" yWindow="-13980" windowWidth="34280" windowHeight="19980" tabRatio="678" xr2:uid="{00000000-000D-0000-FFFF-FFFF00000000}"/>
  </bookViews>
  <sheets>
    <sheet name="PRINTER DB" sheetId="5" r:id="rId1"/>
    <sheet name="SURPLUSED (Permanent)" sheetId="6" r:id="rId2"/>
    <sheet name="Scanner DB" sheetId="2" r:id="rId3"/>
    <sheet name="Printer DB Questions" sheetId="4" r:id="rId4"/>
    <sheet name="Printer DB Color Meanings" sheetId="3" r:id="rId5"/>
  </sheets>
  <calcPr calcId="179016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38" i="5" l="1"/>
  <c r="C1837" i="5"/>
  <c r="C1836" i="5"/>
  <c r="C1835" i="5"/>
  <c r="B1835" i="5"/>
  <c r="B1836" i="5"/>
  <c r="B1837" i="5"/>
  <c r="B1839" i="5"/>
  <c r="B1840" i="5"/>
  <c r="B1841" i="5"/>
  <c r="B1842" i="5"/>
  <c r="B1843" i="5"/>
  <c r="B1838" i="5"/>
  <c r="B1844" i="5"/>
</calcChain>
</file>

<file path=xl/sharedStrings.xml><?xml version="1.0" encoding="utf-8"?>
<sst xmlns="http://schemas.openxmlformats.org/spreadsheetml/2006/main" count="21909" uniqueCount="6082">
  <si>
    <t>Last Modified: 04/02/18 RL</t>
  </si>
  <si>
    <t>AESSET TAG</t>
  </si>
  <si>
    <t>PRINT QUEUE</t>
  </si>
  <si>
    <t>MACHINE TYPE</t>
  </si>
  <si>
    <t>BW/COLOR</t>
  </si>
  <si>
    <t>MAKE</t>
  </si>
  <si>
    <t>MODEL</t>
  </si>
  <si>
    <t>SERIAL</t>
  </si>
  <si>
    <t>LOCAL/NETWORKED</t>
  </si>
  <si>
    <t>IP</t>
  </si>
  <si>
    <t>ROOM#</t>
  </si>
  <si>
    <t>BLDG</t>
  </si>
  <si>
    <t>DEPT</t>
  </si>
  <si>
    <t>LOCATION DESC</t>
  </si>
  <si>
    <t>SURPLUS</t>
  </si>
  <si>
    <t>TRAY 1</t>
  </si>
  <si>
    <t>TRAY 2</t>
  </si>
  <si>
    <t>TRAY 3</t>
  </si>
  <si>
    <t>TRAY 4</t>
  </si>
  <si>
    <t>TRAY 5</t>
  </si>
  <si>
    <t>NOTES</t>
  </si>
  <si>
    <t>DATE AND TIME</t>
  </si>
  <si>
    <t>HSA11957</t>
  </si>
  <si>
    <t>Fax</t>
  </si>
  <si>
    <t>BW</t>
  </si>
  <si>
    <t>Brother</t>
  </si>
  <si>
    <t>750e</t>
  </si>
  <si>
    <t>N/A</t>
  </si>
  <si>
    <t>E1117</t>
  </si>
  <si>
    <t xml:space="preserve">RUHS Main Medical </t>
  </si>
  <si>
    <t>Replaced HSA18072 - 4/20/17</t>
  </si>
  <si>
    <t>HSA12199</t>
  </si>
  <si>
    <t>Intellifax 4750e</t>
  </si>
  <si>
    <t>u60283j8j863711</t>
  </si>
  <si>
    <t>E1117(outside)</t>
  </si>
  <si>
    <t>Pharmacy</t>
  </si>
  <si>
    <t>No</t>
  </si>
  <si>
    <t>HSA13500</t>
  </si>
  <si>
    <t>FAX</t>
  </si>
  <si>
    <t>BROF9J952220</t>
  </si>
  <si>
    <t>Local</t>
  </si>
  <si>
    <t>NA</t>
  </si>
  <si>
    <t>ER</t>
  </si>
  <si>
    <t>NO</t>
  </si>
  <si>
    <t>ADDED</t>
  </si>
  <si>
    <t>HSA13676</t>
  </si>
  <si>
    <t>5750E</t>
  </si>
  <si>
    <t>BROM0J242057</t>
  </si>
  <si>
    <t>AM-4</t>
  </si>
  <si>
    <t>ITF</t>
  </si>
  <si>
    <t>HSA13746</t>
  </si>
  <si>
    <t>BRO60J175741</t>
  </si>
  <si>
    <t>D2051</t>
  </si>
  <si>
    <t>Medical Center - Moreno Valley Campus</t>
  </si>
  <si>
    <t>Ad crit care 1 (2d1)</t>
  </si>
  <si>
    <t>HSA14039</t>
  </si>
  <si>
    <t>BROA8J766065</t>
  </si>
  <si>
    <t>SHOP</t>
  </si>
  <si>
    <t>DS</t>
  </si>
  <si>
    <t>HSA16382</t>
  </si>
  <si>
    <t>input</t>
  </si>
  <si>
    <t>EDU BLDG</t>
  </si>
  <si>
    <t>Hospital administration</t>
  </si>
  <si>
    <t>Copyroom</t>
  </si>
  <si>
    <t>HSA16387</t>
  </si>
  <si>
    <t>Intellifax 7570e</t>
  </si>
  <si>
    <t>BROFOJ172243</t>
  </si>
  <si>
    <t>F2120</t>
  </si>
  <si>
    <t>Operating room</t>
  </si>
  <si>
    <t>Net New</t>
  </si>
  <si>
    <t>HSA16465</t>
  </si>
  <si>
    <t>BR0G2V380536</t>
  </si>
  <si>
    <t>F2079</t>
  </si>
  <si>
    <t>HSA16570</t>
  </si>
  <si>
    <t>BROH4V521285</t>
  </si>
  <si>
    <t>UNIT B/C</t>
  </si>
  <si>
    <t>HSA23179</t>
  </si>
  <si>
    <t>Printer</t>
  </si>
  <si>
    <t>HP</t>
  </si>
  <si>
    <t>PH3HC25534</t>
  </si>
  <si>
    <t>Mission Grove - 98</t>
  </si>
  <si>
    <t>Patient Accounts</t>
  </si>
  <si>
    <t>Manual</t>
  </si>
  <si>
    <t>Plain</t>
  </si>
  <si>
    <t>HSA16852</t>
  </si>
  <si>
    <t>U63274E2J122726</t>
  </si>
  <si>
    <t>Fax Only</t>
  </si>
  <si>
    <t>Ward A</t>
  </si>
  <si>
    <t>Nurse Station</t>
  </si>
  <si>
    <t>HSA18073</t>
  </si>
  <si>
    <t>4750E</t>
  </si>
  <si>
    <t>BROL2V411479</t>
  </si>
  <si>
    <t>E1108</t>
  </si>
  <si>
    <t>HSA18889</t>
  </si>
  <si>
    <t>BROL3V476688</t>
  </si>
  <si>
    <t>HSA19125</t>
  </si>
  <si>
    <t>4750e</t>
  </si>
  <si>
    <t>D1025</t>
  </si>
  <si>
    <t>Family Care Clinic 2</t>
  </si>
  <si>
    <t>Replaced HSA23274</t>
  </si>
  <si>
    <t>HSA19170</t>
  </si>
  <si>
    <t>BR0B4V493636</t>
  </si>
  <si>
    <t>HSA21437</t>
  </si>
  <si>
    <t>BRO5V568660</t>
  </si>
  <si>
    <t>D0079</t>
  </si>
  <si>
    <t>ENT Clinic</t>
  </si>
  <si>
    <t>HSA21546</t>
  </si>
  <si>
    <t>BR0H5V57408</t>
  </si>
  <si>
    <t>HSA21652</t>
  </si>
  <si>
    <t>000C0J482042</t>
  </si>
  <si>
    <t>D1090</t>
  </si>
  <si>
    <t>Was not in database</t>
  </si>
  <si>
    <t>HSA21663</t>
  </si>
  <si>
    <t>BROL5V585493</t>
  </si>
  <si>
    <t>C1075</t>
  </si>
  <si>
    <t>Infusion</t>
  </si>
  <si>
    <t>HSA21664</t>
  </si>
  <si>
    <t>BROL5V584153</t>
  </si>
  <si>
    <t>C1081</t>
  </si>
  <si>
    <t xml:space="preserve">Infusion </t>
  </si>
  <si>
    <t>no</t>
  </si>
  <si>
    <t>HSA3886</t>
  </si>
  <si>
    <t>Central services &amp; supply</t>
  </si>
  <si>
    <t>Yes</t>
  </si>
  <si>
    <t>HSA6696</t>
  </si>
  <si>
    <t>BROA8J771969</t>
  </si>
  <si>
    <t>SE-1</t>
  </si>
  <si>
    <t>HSA7014</t>
  </si>
  <si>
    <t>Intellifax 3650</t>
  </si>
  <si>
    <t>M73801569</t>
  </si>
  <si>
    <t>E1008</t>
  </si>
  <si>
    <t>Volunteer office</t>
  </si>
  <si>
    <t>HSA7026</t>
  </si>
  <si>
    <t>US0283J5J348626</t>
  </si>
  <si>
    <t>F1214</t>
  </si>
  <si>
    <t>Emergency Department</t>
  </si>
  <si>
    <t>HSA7029</t>
  </si>
  <si>
    <t>U60283E5J281284</t>
  </si>
  <si>
    <t>C2075</t>
  </si>
  <si>
    <t>Peds critical care unit (3d)</t>
  </si>
  <si>
    <t>HSA7031</t>
  </si>
  <si>
    <t>U60283J5J348630</t>
  </si>
  <si>
    <t>A3075</t>
  </si>
  <si>
    <t>Med #3 (4b)</t>
  </si>
  <si>
    <t>HSA7033</t>
  </si>
  <si>
    <t>U60283J5J348584</t>
  </si>
  <si>
    <t>C3075</t>
  </si>
  <si>
    <t>HSA7036</t>
  </si>
  <si>
    <t>E3033</t>
  </si>
  <si>
    <t>Newborn nursery (3e)</t>
  </si>
  <si>
    <t>HSA7037</t>
  </si>
  <si>
    <t>U60283J5J348622</t>
  </si>
  <si>
    <t>D3066</t>
  </si>
  <si>
    <t>Pediatrics acute (3d)</t>
  </si>
  <si>
    <t>HSA7038</t>
  </si>
  <si>
    <t>BROJ5J348580</t>
  </si>
  <si>
    <t>HSA7040</t>
  </si>
  <si>
    <t>-</t>
  </si>
  <si>
    <t>PHARMACY</t>
  </si>
  <si>
    <t>HSA7042</t>
  </si>
  <si>
    <t>F3076</t>
  </si>
  <si>
    <t>Obstetrics acute (3b)</t>
  </si>
  <si>
    <t>HSA7061</t>
  </si>
  <si>
    <t>Intellifax 4750E</t>
  </si>
  <si>
    <t>BROF6J482577</t>
  </si>
  <si>
    <t>HSA7072</t>
  </si>
  <si>
    <t>U60283M3J973049</t>
  </si>
  <si>
    <t>Adult Critical Care 2</t>
  </si>
  <si>
    <t>HSA7080</t>
  </si>
  <si>
    <t>PPF2750</t>
  </si>
  <si>
    <t>U56359K89001883</t>
  </si>
  <si>
    <t>B2063</t>
  </si>
  <si>
    <t>HSA7083</t>
  </si>
  <si>
    <t>Intellifax2750</t>
  </si>
  <si>
    <t>us56359k99327142</t>
  </si>
  <si>
    <t>d1005a</t>
  </si>
  <si>
    <t>Communications</t>
  </si>
  <si>
    <t>HSA7091</t>
  </si>
  <si>
    <t>U60283D5J252460</t>
  </si>
  <si>
    <t>E0117</t>
  </si>
  <si>
    <t>Clinical laboratory</t>
  </si>
  <si>
    <t>HSA7092</t>
  </si>
  <si>
    <t>M73799101</t>
  </si>
  <si>
    <t>B0088</t>
  </si>
  <si>
    <t>HSA7516</t>
  </si>
  <si>
    <t>BROK6J549793</t>
  </si>
  <si>
    <t>AD-5</t>
  </si>
  <si>
    <t>HSA7521</t>
  </si>
  <si>
    <t>BROH7J695581</t>
  </si>
  <si>
    <t>AD-7</t>
  </si>
  <si>
    <t>HSA7534</t>
  </si>
  <si>
    <t>U60283C7J634078</t>
  </si>
  <si>
    <t>F0057</t>
  </si>
  <si>
    <t>Plant operations</t>
  </si>
  <si>
    <t>NHE9064</t>
  </si>
  <si>
    <t>5370DW</t>
  </si>
  <si>
    <t>U62248G0J665658</t>
  </si>
  <si>
    <t>CPC</t>
  </si>
  <si>
    <t>Other</t>
  </si>
  <si>
    <t>NHE9065</t>
  </si>
  <si>
    <t>HL-21</t>
  </si>
  <si>
    <t>U61944J8J849815</t>
  </si>
  <si>
    <t>E1122</t>
  </si>
  <si>
    <t>NHE9118</t>
  </si>
  <si>
    <t>MFC-8480DN</t>
  </si>
  <si>
    <t>u62272E0J409457</t>
  </si>
  <si>
    <t>Patient acct svc</t>
  </si>
  <si>
    <t>NHE9119</t>
  </si>
  <si>
    <t>U62272E0J409426</t>
  </si>
  <si>
    <t>NHE9120</t>
  </si>
  <si>
    <t>MFC-8860DN</t>
  </si>
  <si>
    <t>U61509E8J676807</t>
  </si>
  <si>
    <t>E0018</t>
  </si>
  <si>
    <t>Medical Records (HIM)</t>
  </si>
  <si>
    <t>NHE9131</t>
  </si>
  <si>
    <t>HL-5240</t>
  </si>
  <si>
    <t>U61443L8J854407</t>
  </si>
  <si>
    <t>C0069</t>
  </si>
  <si>
    <t>NHE9163</t>
  </si>
  <si>
    <t>MFC-8170DW</t>
  </si>
  <si>
    <t>U63088L3N608812</t>
  </si>
  <si>
    <t>Medical records</t>
  </si>
  <si>
    <t>NHE9206</t>
  </si>
  <si>
    <t>MFC-8950dw</t>
  </si>
  <si>
    <t>U63090ESN166837</t>
  </si>
  <si>
    <t>E0033</t>
  </si>
  <si>
    <t>L7J560258</t>
  </si>
  <si>
    <t>B4201</t>
  </si>
  <si>
    <t>DETENTION</t>
  </si>
  <si>
    <t>HSA4744</t>
  </si>
  <si>
    <t>Dell</t>
  </si>
  <si>
    <t>1700n</t>
  </si>
  <si>
    <t>7216kmk</t>
  </si>
  <si>
    <t>b2013</t>
  </si>
  <si>
    <t>Patient and family services</t>
  </si>
  <si>
    <t>HSA4838</t>
  </si>
  <si>
    <t>H53V951</t>
  </si>
  <si>
    <t>HSA6453</t>
  </si>
  <si>
    <t>5210N</t>
  </si>
  <si>
    <t>79171H7</t>
  </si>
  <si>
    <t>Information services</t>
  </si>
  <si>
    <t>HSA7640</t>
  </si>
  <si>
    <t>LJ 1720</t>
  </si>
  <si>
    <t>70RY7D1</t>
  </si>
  <si>
    <t>E0115</t>
  </si>
  <si>
    <t>NHE9072</t>
  </si>
  <si>
    <t>Dymo</t>
  </si>
  <si>
    <t>Label Writer 400 Turbo</t>
  </si>
  <si>
    <t>93176-23293</t>
  </si>
  <si>
    <t>E1128</t>
  </si>
  <si>
    <t>HSA0391</t>
  </si>
  <si>
    <t>Epson</t>
  </si>
  <si>
    <t>LQ-870</t>
  </si>
  <si>
    <t>L10UZ027034</t>
  </si>
  <si>
    <t>E0090</t>
  </si>
  <si>
    <t>HSA16316</t>
  </si>
  <si>
    <t>MFP</t>
  </si>
  <si>
    <t>Color</t>
  </si>
  <si>
    <t>Workforce 30</t>
  </si>
  <si>
    <t>KM0K102433</t>
  </si>
  <si>
    <t>ITF ET-36</t>
  </si>
  <si>
    <t>HSA16317</t>
  </si>
  <si>
    <t>KM0K101761</t>
  </si>
  <si>
    <t>ET-24</t>
  </si>
  <si>
    <t>HSA16615</t>
  </si>
  <si>
    <t>WorkForce 60</t>
  </si>
  <si>
    <t>MFWY009788</t>
  </si>
  <si>
    <t>ETS</t>
  </si>
  <si>
    <t>HSA16911</t>
  </si>
  <si>
    <t>WorkForce 30</t>
  </si>
  <si>
    <t>KMQK117542</t>
  </si>
  <si>
    <t>ITF - ETS</t>
  </si>
  <si>
    <t>HSA16996</t>
  </si>
  <si>
    <t>KMQK101881</t>
  </si>
  <si>
    <t>Mh transportation</t>
  </si>
  <si>
    <t>HSA18061</t>
  </si>
  <si>
    <t>KMQK121088</t>
  </si>
  <si>
    <t>HSA18679</t>
  </si>
  <si>
    <t>KMQK128610</t>
  </si>
  <si>
    <t>HSA6305</t>
  </si>
  <si>
    <t>STYLUS C88</t>
  </si>
  <si>
    <t>GS6Y192968</t>
  </si>
  <si>
    <t>E2088</t>
  </si>
  <si>
    <t>Respiratory therapy</t>
  </si>
  <si>
    <t>CHA10077</t>
  </si>
  <si>
    <t>LJ 4350</t>
  </si>
  <si>
    <t>CNRXK13047</t>
  </si>
  <si>
    <t>Networked</t>
  </si>
  <si>
    <t>192.168.38.235</t>
  </si>
  <si>
    <t>Corona FQHC</t>
  </si>
  <si>
    <t>FCC</t>
  </si>
  <si>
    <t>Check In/Out</t>
  </si>
  <si>
    <t>CHA10078</t>
  </si>
  <si>
    <t>CNRXB74496</t>
  </si>
  <si>
    <t>10.22.193.236</t>
  </si>
  <si>
    <t xml:space="preserve">CHA10100 </t>
  </si>
  <si>
    <t>CNGXH50158</t>
  </si>
  <si>
    <t>192.168.64.245</t>
  </si>
  <si>
    <t>Indio FCC</t>
  </si>
  <si>
    <t>Med Rec</t>
  </si>
  <si>
    <t>Chart Room</t>
  </si>
  <si>
    <t>added</t>
  </si>
  <si>
    <t>CHA10115</t>
  </si>
  <si>
    <t>LJ M603</t>
  </si>
  <si>
    <t>192.168.10.239</t>
  </si>
  <si>
    <t>Banning FQHC</t>
  </si>
  <si>
    <t>Rear Nurse Station</t>
  </si>
  <si>
    <t>Rx</t>
  </si>
  <si>
    <t>CHA10373</t>
  </si>
  <si>
    <t>JM0XZDZ</t>
  </si>
  <si>
    <t>1NC1</t>
  </si>
  <si>
    <t>CHA16086</t>
  </si>
  <si>
    <t>M602</t>
  </si>
  <si>
    <t>CNBCHBN093</t>
  </si>
  <si>
    <t>10.76.179.236</t>
  </si>
  <si>
    <t>Hemet FQHC</t>
  </si>
  <si>
    <t>CHA20151</t>
  </si>
  <si>
    <t>CNCCDCY09T</t>
  </si>
  <si>
    <t>10.76.179.235</t>
  </si>
  <si>
    <t>CHA9967</t>
  </si>
  <si>
    <t>192.168.116.234</t>
  </si>
  <si>
    <t>Palm Springs FQHC</t>
  </si>
  <si>
    <t>CHS00403</t>
  </si>
  <si>
    <t>HP MFP M127fn</t>
  </si>
  <si>
    <t>CNB9H1RB3J</t>
  </si>
  <si>
    <t>RPDC</t>
  </si>
  <si>
    <t>SHERIFF</t>
  </si>
  <si>
    <t>Health Information</t>
  </si>
  <si>
    <t>CHS00404</t>
  </si>
  <si>
    <t>CNB9H1RB2M</t>
  </si>
  <si>
    <t>CHS00405</t>
  </si>
  <si>
    <t>CNB9H3HK88</t>
  </si>
  <si>
    <t>CHS00407</t>
  </si>
  <si>
    <t>CNB9H3HK42</t>
  </si>
  <si>
    <t>Nursing Station</t>
  </si>
  <si>
    <t>CHS00408</t>
  </si>
  <si>
    <t>HP LaserJet 400</t>
  </si>
  <si>
    <t>PHGDF52220</t>
  </si>
  <si>
    <t>CHS00409</t>
  </si>
  <si>
    <t>CNB9H1RB3F</t>
  </si>
  <si>
    <t>CHS00410</t>
  </si>
  <si>
    <t>CNB9H1RB2R</t>
  </si>
  <si>
    <t>CHS00411</t>
  </si>
  <si>
    <t>CNB9H1R9G4</t>
  </si>
  <si>
    <t>CHS00412</t>
  </si>
  <si>
    <t>CNB9H1RB1S</t>
  </si>
  <si>
    <t>B154</t>
  </si>
  <si>
    <t>Female Instake</t>
  </si>
  <si>
    <t>CHS00413</t>
  </si>
  <si>
    <t>CNB9H1RB1Y</t>
  </si>
  <si>
    <t>CHS00417</t>
  </si>
  <si>
    <t>HP 200 Color MFP</t>
  </si>
  <si>
    <t>CNF8H254M5</t>
  </si>
  <si>
    <t>766A</t>
  </si>
  <si>
    <t>Secretary</t>
  </si>
  <si>
    <t>CHS00418</t>
  </si>
  <si>
    <t>CNF8H259XZ</t>
  </si>
  <si>
    <t>Medical Director</t>
  </si>
  <si>
    <t>CHS00419</t>
  </si>
  <si>
    <t>CNF8H259ZF</t>
  </si>
  <si>
    <t>Administration</t>
  </si>
  <si>
    <t>CHS00420</t>
  </si>
  <si>
    <t>CNF8H25B07</t>
  </si>
  <si>
    <t>CHS00421</t>
  </si>
  <si>
    <t>CNF8H259Z6</t>
  </si>
  <si>
    <t>Supervisors</t>
  </si>
  <si>
    <t>CHS00422</t>
  </si>
  <si>
    <t>CNF8H254Q1</t>
  </si>
  <si>
    <t>Nurse Supervisor</t>
  </si>
  <si>
    <t>CHS00446</t>
  </si>
  <si>
    <t>PHGDC38868</t>
  </si>
  <si>
    <t>CHS00447</t>
  </si>
  <si>
    <t>PHGDF52218</t>
  </si>
  <si>
    <t>CHS00448</t>
  </si>
  <si>
    <t>PHGDF52233</t>
  </si>
  <si>
    <t>CHS00454</t>
  </si>
  <si>
    <t>MFD</t>
  </si>
  <si>
    <t>LJ M127FW</t>
  </si>
  <si>
    <t>CNB9H1RB35</t>
  </si>
  <si>
    <t>10.203.10.245</t>
  </si>
  <si>
    <t>Blyth</t>
  </si>
  <si>
    <t>Jail</t>
  </si>
  <si>
    <t>CHS00465</t>
  </si>
  <si>
    <t>CNB9H1RB5Z</t>
  </si>
  <si>
    <t>B119</t>
  </si>
  <si>
    <t>Male Intake</t>
  </si>
  <si>
    <t>CHS00466</t>
  </si>
  <si>
    <t>PHGDF52214</t>
  </si>
  <si>
    <t>CHS00467</t>
  </si>
  <si>
    <t>CNB9H1RB4J</t>
  </si>
  <si>
    <t>Dental Assistant</t>
  </si>
  <si>
    <t>CHS00468</t>
  </si>
  <si>
    <t>CNB9H3HK3G</t>
  </si>
  <si>
    <t>Appointments</t>
  </si>
  <si>
    <t>CHS00471</t>
  </si>
  <si>
    <t>CNB9H1RB68</t>
  </si>
  <si>
    <t>Intoxilyzer</t>
  </si>
  <si>
    <t>CHS00473</t>
  </si>
  <si>
    <t>CNB9H1RB4W</t>
  </si>
  <si>
    <t>Doctor's Office</t>
  </si>
  <si>
    <t>HCS20145</t>
  </si>
  <si>
    <t>LJ M601</t>
  </si>
  <si>
    <t>192.168.124.237</t>
  </si>
  <si>
    <t>Perris FQHC</t>
  </si>
  <si>
    <t>Family Care Clinic</t>
  </si>
  <si>
    <t>HCS20146</t>
  </si>
  <si>
    <t>CNCCF8Y0D8</t>
  </si>
  <si>
    <t>10.76.182.238</t>
  </si>
  <si>
    <t>HCS20147</t>
  </si>
  <si>
    <t>CNBCCD60VP</t>
  </si>
  <si>
    <t>10.76.182.237</t>
  </si>
  <si>
    <t>HCS20148</t>
  </si>
  <si>
    <t>LJ M600</t>
  </si>
  <si>
    <t>CNCCF6L175</t>
  </si>
  <si>
    <t>10.22.199.236</t>
  </si>
  <si>
    <t>Jurupa FQHC</t>
  </si>
  <si>
    <t>HCS20150</t>
  </si>
  <si>
    <t>10.22.203.167</t>
  </si>
  <si>
    <t>Riv. Neighborhood FQHC</t>
  </si>
  <si>
    <t>HCS20182</t>
  </si>
  <si>
    <t>M601</t>
  </si>
  <si>
    <t>CNCCG1G0X5</t>
  </si>
  <si>
    <t>10.176.163.243</t>
  </si>
  <si>
    <t>HCS20188</t>
  </si>
  <si>
    <t>CNCCG400FR</t>
  </si>
  <si>
    <t>10.176.163.244</t>
  </si>
  <si>
    <t>updated model</t>
  </si>
  <si>
    <t>HCS20189</t>
  </si>
  <si>
    <t>CNCCG400FM</t>
  </si>
  <si>
    <t>10.22.199.238</t>
  </si>
  <si>
    <t>HCS20190</t>
  </si>
  <si>
    <t>CNCCG400FW</t>
  </si>
  <si>
    <t>10.22.208.241</t>
  </si>
  <si>
    <t>Rubidoux FQHC</t>
  </si>
  <si>
    <t>HCS20191</t>
  </si>
  <si>
    <t>CNCCG400F9</t>
  </si>
  <si>
    <t>10.22.208.243</t>
  </si>
  <si>
    <t>HCS20192</t>
  </si>
  <si>
    <t>CNCCG400FG</t>
  </si>
  <si>
    <t>10.22.208.240</t>
  </si>
  <si>
    <t>HCS20193</t>
  </si>
  <si>
    <t>CNCCG400FP</t>
  </si>
  <si>
    <t>10.76.181.240</t>
  </si>
  <si>
    <t>Lake Elsinore FCC</t>
  </si>
  <si>
    <t>HCS20195</t>
  </si>
  <si>
    <t>CNCCG461KY</t>
  </si>
  <si>
    <t>10.22.208.242</t>
  </si>
  <si>
    <t>Dental clinic</t>
  </si>
  <si>
    <t>HCS20196</t>
  </si>
  <si>
    <t>CNCCG4623B</t>
  </si>
  <si>
    <t>10.76.179.237</t>
  </si>
  <si>
    <t>HCS20276</t>
  </si>
  <si>
    <t>10.22.203.166</t>
  </si>
  <si>
    <t>HCS20345</t>
  </si>
  <si>
    <t>CNBCCDP0VW</t>
  </si>
  <si>
    <t>10.22.203.163</t>
  </si>
  <si>
    <t>HCS20347</t>
  </si>
  <si>
    <t>LJ M604</t>
  </si>
  <si>
    <t>10.22.203.165</t>
  </si>
  <si>
    <t>HCS20348</t>
  </si>
  <si>
    <t>CNBCH2R0ZN</t>
  </si>
  <si>
    <t>10.176.166.237</t>
  </si>
  <si>
    <t>HCS20349</t>
  </si>
  <si>
    <t>CNBCH4D22Z</t>
  </si>
  <si>
    <t>10.176.166.247</t>
  </si>
  <si>
    <t>HCS20351</t>
  </si>
  <si>
    <t>CNBCH691F2</t>
  </si>
  <si>
    <t>10.176.163.241</t>
  </si>
  <si>
    <t>HCS20354</t>
  </si>
  <si>
    <t>CNBCH691G7</t>
  </si>
  <si>
    <t>10.76.182.236</t>
  </si>
  <si>
    <t>HCS20360</t>
  </si>
  <si>
    <t>CNBCH691FF</t>
  </si>
  <si>
    <t>10.76.181.237</t>
  </si>
  <si>
    <t>HCS20362</t>
  </si>
  <si>
    <t>CNBCH691F4</t>
  </si>
  <si>
    <t>10.76.181.236</t>
  </si>
  <si>
    <t>HCS20363</t>
  </si>
  <si>
    <t>CNBCH691F0</t>
  </si>
  <si>
    <t>10.76.181.239</t>
  </si>
  <si>
    <t>Rear Nurse Station 2</t>
  </si>
  <si>
    <t>HCS20364</t>
  </si>
  <si>
    <t>M604</t>
  </si>
  <si>
    <t>CNBCH691KH</t>
  </si>
  <si>
    <t>10.76.179.230</t>
  </si>
  <si>
    <t>HSA0012</t>
  </si>
  <si>
    <t>DJ 680C</t>
  </si>
  <si>
    <t>F0032</t>
  </si>
  <si>
    <t>Provider relations</t>
  </si>
  <si>
    <t>HSA0073</t>
  </si>
  <si>
    <t>LJ 5si</t>
  </si>
  <si>
    <t>HSA0099</t>
  </si>
  <si>
    <t>LJ 4</t>
  </si>
  <si>
    <t>JPBK029226</t>
  </si>
  <si>
    <t>B0013</t>
  </si>
  <si>
    <t>HSA0116</t>
  </si>
  <si>
    <t>LJ 4L</t>
  </si>
  <si>
    <t>USCC335424</t>
  </si>
  <si>
    <t>D1034</t>
  </si>
  <si>
    <t>HSA0205</t>
  </si>
  <si>
    <t>DJ 600</t>
  </si>
  <si>
    <t>US59LIF12T</t>
  </si>
  <si>
    <t>E3015</t>
  </si>
  <si>
    <t>Nutrition services</t>
  </si>
  <si>
    <t>HSA0212</t>
  </si>
  <si>
    <t>DJ 820CXI</t>
  </si>
  <si>
    <t>B0064</t>
  </si>
  <si>
    <t>HSA0216</t>
  </si>
  <si>
    <t>DJ 820 CXI</t>
  </si>
  <si>
    <t>F0018</t>
  </si>
  <si>
    <t>HSA0247</t>
  </si>
  <si>
    <t>E1136E</t>
  </si>
  <si>
    <t>HSA0269</t>
  </si>
  <si>
    <t>LJ 5</t>
  </si>
  <si>
    <t>USKBO86534</t>
  </si>
  <si>
    <t>A2034</t>
  </si>
  <si>
    <t>HSA0281</t>
  </si>
  <si>
    <t>DJ660c</t>
  </si>
  <si>
    <t>sg5bnin06r</t>
  </si>
  <si>
    <t>a2016</t>
  </si>
  <si>
    <t>Nuclear medicine</t>
  </si>
  <si>
    <t>HSA0292</t>
  </si>
  <si>
    <t>DJ 670C</t>
  </si>
  <si>
    <t>SG75F1QZNB</t>
  </si>
  <si>
    <t>A2043</t>
  </si>
  <si>
    <t>HSA0308</t>
  </si>
  <si>
    <t>USHB026905</t>
  </si>
  <si>
    <t>E1116</t>
  </si>
  <si>
    <t>HSA0316</t>
  </si>
  <si>
    <t>E0112</t>
  </si>
  <si>
    <t>HSA0318</t>
  </si>
  <si>
    <t>DJ680c</t>
  </si>
  <si>
    <t>d0062</t>
  </si>
  <si>
    <t>HSA0324</t>
  </si>
  <si>
    <t>DJ 680c</t>
  </si>
  <si>
    <t>B2019</t>
  </si>
  <si>
    <t>HSA0326</t>
  </si>
  <si>
    <t>sg513ba1c08v</t>
  </si>
  <si>
    <t>b2015</t>
  </si>
  <si>
    <t>HSA0339</t>
  </si>
  <si>
    <t>A2035</t>
  </si>
  <si>
    <t>HSA0357</t>
  </si>
  <si>
    <t>E1032</t>
  </si>
  <si>
    <t>Physical therapy</t>
  </si>
  <si>
    <t>HSA0387</t>
  </si>
  <si>
    <t>USBB84G405</t>
  </si>
  <si>
    <t>E0116</t>
  </si>
  <si>
    <t>HSA0394</t>
  </si>
  <si>
    <t>JPBK041781</t>
  </si>
  <si>
    <t>HSA0415</t>
  </si>
  <si>
    <t>DJ 660C</t>
  </si>
  <si>
    <t>E1010</t>
  </si>
  <si>
    <t>HSA0426</t>
  </si>
  <si>
    <t>LJ6P</t>
  </si>
  <si>
    <t>c0101</t>
  </si>
  <si>
    <t>HSA0433</t>
  </si>
  <si>
    <t>565801P0R3</t>
  </si>
  <si>
    <t>AM-16</t>
  </si>
  <si>
    <t>Outside Location</t>
  </si>
  <si>
    <t>HSA0438</t>
  </si>
  <si>
    <t>LJ 5 N</t>
  </si>
  <si>
    <t>USHC092078</t>
  </si>
  <si>
    <t>HSA0472</t>
  </si>
  <si>
    <t>LJ 5p</t>
  </si>
  <si>
    <t>b2008</t>
  </si>
  <si>
    <t>HSA0494</t>
  </si>
  <si>
    <t>DJ 960C</t>
  </si>
  <si>
    <t>MY23F190KC</t>
  </si>
  <si>
    <t>C1045</t>
  </si>
  <si>
    <t>HSA0523</t>
  </si>
  <si>
    <t>DJ 870 CXI</t>
  </si>
  <si>
    <t>usg9g110gp</t>
  </si>
  <si>
    <t>e0052</t>
  </si>
  <si>
    <t>Riv child assessment team</t>
  </si>
  <si>
    <t>HSA0524</t>
  </si>
  <si>
    <t>LJ 4P</t>
  </si>
  <si>
    <t>USCB110749</t>
  </si>
  <si>
    <t>E0035</t>
  </si>
  <si>
    <t>HSA0527</t>
  </si>
  <si>
    <t>LJ 5N</t>
  </si>
  <si>
    <t>C0060</t>
  </si>
  <si>
    <t>HSA0533</t>
  </si>
  <si>
    <t>E2085</t>
  </si>
  <si>
    <t>HSA0536</t>
  </si>
  <si>
    <t>LJ III</t>
  </si>
  <si>
    <t>A1010</t>
  </si>
  <si>
    <t>Budget &amp; Reimbursements</t>
  </si>
  <si>
    <t>HSA0634</t>
  </si>
  <si>
    <t>LJ 4V</t>
  </si>
  <si>
    <t>F0122</t>
  </si>
  <si>
    <t>Infection control</t>
  </si>
  <si>
    <t>HSA10043</t>
  </si>
  <si>
    <t>LJ P2105</t>
  </si>
  <si>
    <t>CNB1P74277</t>
  </si>
  <si>
    <t>HSA10068</t>
  </si>
  <si>
    <t xml:space="preserve">P1505n </t>
  </si>
  <si>
    <t>CNBK638050</t>
  </si>
  <si>
    <t>E0046</t>
  </si>
  <si>
    <t>HSA10070</t>
  </si>
  <si>
    <t>CNBK638045</t>
  </si>
  <si>
    <t>Cubicle</t>
  </si>
  <si>
    <t>HSA10071</t>
  </si>
  <si>
    <t>CNBK638057</t>
  </si>
  <si>
    <t>HSA10089</t>
  </si>
  <si>
    <t>LJ P2015</t>
  </si>
  <si>
    <t>CNB1595817</t>
  </si>
  <si>
    <t>HSA10108</t>
  </si>
  <si>
    <t>Color LaserJet 1518</t>
  </si>
  <si>
    <t>CNAC82X0XD</t>
  </si>
  <si>
    <t>F0044</t>
  </si>
  <si>
    <t>Environmental Services</t>
  </si>
  <si>
    <t>HSA10124</t>
  </si>
  <si>
    <t>CNB1M11866</t>
  </si>
  <si>
    <t>HSA10153</t>
  </si>
  <si>
    <t>Color LJ CP1518ni</t>
  </si>
  <si>
    <t>CNAC85Q098</t>
  </si>
  <si>
    <t>F0053</t>
  </si>
  <si>
    <t>HSA10154</t>
  </si>
  <si>
    <t>CLJ CP1518ni</t>
  </si>
  <si>
    <t>CNAC85Q090</t>
  </si>
  <si>
    <t>D0061</t>
  </si>
  <si>
    <t>HSA10164</t>
  </si>
  <si>
    <t>CNB2R37680</t>
  </si>
  <si>
    <t>D3061</t>
  </si>
  <si>
    <t>HSA10166</t>
  </si>
  <si>
    <t>LJ P4015 CB509A</t>
  </si>
  <si>
    <t>CNDY139195</t>
  </si>
  <si>
    <t>D1027</t>
  </si>
  <si>
    <t>HSA10167</t>
  </si>
  <si>
    <t>LJP4105N CB509A</t>
  </si>
  <si>
    <t>CNDY139257</t>
  </si>
  <si>
    <t>REMOVED</t>
  </si>
  <si>
    <t>HSA10168</t>
  </si>
  <si>
    <t>CLJ 4700N Color LaserJet  4700n</t>
  </si>
  <si>
    <t>JP8LB43081</t>
  </si>
  <si>
    <t>E0048</t>
  </si>
  <si>
    <t>HSA10256</t>
  </si>
  <si>
    <t>LaserJet P2035</t>
  </si>
  <si>
    <t>CNB9H00797</t>
  </si>
  <si>
    <t>F0062</t>
  </si>
  <si>
    <t>Plant Operations</t>
  </si>
  <si>
    <t>Replaced HSA11498 on 2/9/17</t>
  </si>
  <si>
    <t>HSA10257</t>
  </si>
  <si>
    <t>CNCC8C40DB</t>
  </si>
  <si>
    <t>Progressive care unit (2c)</t>
  </si>
  <si>
    <t>HSA10267</t>
  </si>
  <si>
    <t>VNB3B39273</t>
  </si>
  <si>
    <t>B2008</t>
  </si>
  <si>
    <t>Medical staff admin</t>
  </si>
  <si>
    <t>HSA10280</t>
  </si>
  <si>
    <t>P3005</t>
  </si>
  <si>
    <t>CNR1B07043</t>
  </si>
  <si>
    <t>LOCAL</t>
  </si>
  <si>
    <t>Detention care unit (4d)</t>
  </si>
  <si>
    <t>HSA10312</t>
  </si>
  <si>
    <t>CLJ CP1518ni  CC378A</t>
  </si>
  <si>
    <t>CNCC91P09T</t>
  </si>
  <si>
    <t>F0067B</t>
  </si>
  <si>
    <t>HSA10408</t>
  </si>
  <si>
    <t>DesignJet 5000 C6090Z</t>
  </si>
  <si>
    <t>SG14614001</t>
  </si>
  <si>
    <t>F0051</t>
  </si>
  <si>
    <t>HSA10426</t>
  </si>
  <si>
    <t>Color LJ CP2025</t>
  </si>
  <si>
    <t>CNKBS49Z64I3</t>
  </si>
  <si>
    <t>OP-24</t>
  </si>
  <si>
    <t>HSA10427</t>
  </si>
  <si>
    <t>CNBS1011437</t>
  </si>
  <si>
    <t>ITF OP-25</t>
  </si>
  <si>
    <t>Mh administration</t>
  </si>
  <si>
    <t>HSA10445</t>
  </si>
  <si>
    <t>CLJ 1600</t>
  </si>
  <si>
    <t>CNCC73Y1NQ</t>
  </si>
  <si>
    <t>C0102</t>
  </si>
  <si>
    <t>HSA10481</t>
  </si>
  <si>
    <t>CNCC92K0DY</t>
  </si>
  <si>
    <t>B2037</t>
  </si>
  <si>
    <t>Urology clinic</t>
  </si>
  <si>
    <t>HSA10485</t>
  </si>
  <si>
    <t>LJ P2035</t>
  </si>
  <si>
    <t>CNB9H16565</t>
  </si>
  <si>
    <t>Suite 1</t>
  </si>
  <si>
    <t>HSA10486</t>
  </si>
  <si>
    <t>CNB9H16568</t>
  </si>
  <si>
    <t>HSA10492</t>
  </si>
  <si>
    <t>CLJ SP1518ni CC378A</t>
  </si>
  <si>
    <t>CNCC82V0ZJ</t>
  </si>
  <si>
    <t>E4004</t>
  </si>
  <si>
    <t>HSA1125</t>
  </si>
  <si>
    <t>LJ 4000 N</t>
  </si>
  <si>
    <t>USEF087919</t>
  </si>
  <si>
    <t>HSA1126</t>
  </si>
  <si>
    <t>USMB045830</t>
  </si>
  <si>
    <t>D3069</t>
  </si>
  <si>
    <t>Adult Critical Care 1</t>
  </si>
  <si>
    <t>HSA1127</t>
  </si>
  <si>
    <t>HSA1128</t>
  </si>
  <si>
    <t>LJ 4000N</t>
  </si>
  <si>
    <t>USMB076656</t>
  </si>
  <si>
    <t>HSA1129</t>
  </si>
  <si>
    <t>LJ 4000</t>
  </si>
  <si>
    <t>USEF09022</t>
  </si>
  <si>
    <t>B3234</t>
  </si>
  <si>
    <t>HSA1130</t>
  </si>
  <si>
    <t>USMC000470</t>
  </si>
  <si>
    <t>F3063</t>
  </si>
  <si>
    <t>Neonatal icu (3f)</t>
  </si>
  <si>
    <t>HSA1132</t>
  </si>
  <si>
    <t>USMC012574</t>
  </si>
  <si>
    <t>HSA1133</t>
  </si>
  <si>
    <t>LJ</t>
  </si>
  <si>
    <t>USMB053G82</t>
  </si>
  <si>
    <t>C4075</t>
  </si>
  <si>
    <t>HSA1134</t>
  </si>
  <si>
    <t>USMB076654</t>
  </si>
  <si>
    <t>D4088</t>
  </si>
  <si>
    <t>Admitting</t>
  </si>
  <si>
    <t>HSA1135</t>
  </si>
  <si>
    <t>USMB0S6739</t>
  </si>
  <si>
    <t>D2049</t>
  </si>
  <si>
    <t>HSA1136</t>
  </si>
  <si>
    <t>LJ  4000N</t>
  </si>
  <si>
    <t>USMC012968</t>
  </si>
  <si>
    <t>B1014</t>
  </si>
  <si>
    <t>HSA11396</t>
  </si>
  <si>
    <t>CNCC96Y0CC</t>
  </si>
  <si>
    <t>HSA1144</t>
  </si>
  <si>
    <t>jpdl039914</t>
  </si>
  <si>
    <t>a0019</t>
  </si>
  <si>
    <t>HSA1145</t>
  </si>
  <si>
    <t>USEB009354</t>
  </si>
  <si>
    <t>E2019</t>
  </si>
  <si>
    <t>HSA1147</t>
  </si>
  <si>
    <t>LJ SN</t>
  </si>
  <si>
    <t>F0021</t>
  </si>
  <si>
    <t>HSA11479</t>
  </si>
  <si>
    <t>CNB9K82785</t>
  </si>
  <si>
    <t>F0066</t>
  </si>
  <si>
    <t>HSA11489</t>
  </si>
  <si>
    <t>LJ 4000 TN</t>
  </si>
  <si>
    <t>USNC029279</t>
  </si>
  <si>
    <t>Eligibility - MISP</t>
  </si>
  <si>
    <t>HSA11490</t>
  </si>
  <si>
    <t>LJ P1606DN</t>
  </si>
  <si>
    <t>VNB3L42264</t>
  </si>
  <si>
    <t>B2014</t>
  </si>
  <si>
    <t>HSA11497</t>
  </si>
  <si>
    <t>LJ 2430N</t>
  </si>
  <si>
    <t>CNGJD43156</t>
  </si>
  <si>
    <t>F1011</t>
  </si>
  <si>
    <t>HSA11498</t>
  </si>
  <si>
    <t>LJ 1320</t>
  </si>
  <si>
    <t>CNHC62C0G6</t>
  </si>
  <si>
    <t>F0028</t>
  </si>
  <si>
    <t>Document Services</t>
  </si>
  <si>
    <t>HSA11499</t>
  </si>
  <si>
    <t>LJ CP1025NW</t>
  </si>
  <si>
    <t>CNBGC38158</t>
  </si>
  <si>
    <t>E1045</t>
  </si>
  <si>
    <t>HSA11510</t>
  </si>
  <si>
    <t>LJ P4105N</t>
  </si>
  <si>
    <t>CNDY901329</t>
  </si>
  <si>
    <t>Riv Juvi</t>
  </si>
  <si>
    <t>Nurse/Med Office</t>
  </si>
  <si>
    <t>HSA1176</t>
  </si>
  <si>
    <t>DJ 8900</t>
  </si>
  <si>
    <t>B1011</t>
  </si>
  <si>
    <t>HSA11769</t>
  </si>
  <si>
    <t>CND0300595</t>
  </si>
  <si>
    <t>C1067</t>
  </si>
  <si>
    <t>HSA1177</t>
  </si>
  <si>
    <t>DJ 890C</t>
  </si>
  <si>
    <t>SG7C41K180</t>
  </si>
  <si>
    <t>B0029</t>
  </si>
  <si>
    <t>Fiscal Office</t>
  </si>
  <si>
    <t>HSA11876</t>
  </si>
  <si>
    <t>CLJ CP1518NI</t>
  </si>
  <si>
    <t>CND0109038</t>
  </si>
  <si>
    <t>A1038</t>
  </si>
  <si>
    <t>Nursing administration</t>
  </si>
  <si>
    <t>HSA11878</t>
  </si>
  <si>
    <t>CLJ CP1215</t>
  </si>
  <si>
    <t>CNB1316761</t>
  </si>
  <si>
    <t>A2004</t>
  </si>
  <si>
    <t>HSA12143</t>
  </si>
  <si>
    <t>D530 SFF</t>
  </si>
  <si>
    <t>USW34602PS</t>
  </si>
  <si>
    <t>B2035</t>
  </si>
  <si>
    <t>HSA12260</t>
  </si>
  <si>
    <t>CLJ CP 1518NI CC378A</t>
  </si>
  <si>
    <t>CNB0306812</t>
  </si>
  <si>
    <t>F3034</t>
  </si>
  <si>
    <t>HSA12275</t>
  </si>
  <si>
    <t>CNB9J24863</t>
  </si>
  <si>
    <t>F0069 (inside F0089)</t>
  </si>
  <si>
    <t>HSA12287</t>
  </si>
  <si>
    <t>CP1510N</t>
  </si>
  <si>
    <t>SJPCC9C302V</t>
  </si>
  <si>
    <t>AM-18</t>
  </si>
  <si>
    <t>HSA12288</t>
  </si>
  <si>
    <t>CNB9G41987</t>
  </si>
  <si>
    <t>E3013</t>
  </si>
  <si>
    <t>HSA23180</t>
  </si>
  <si>
    <t>402dn</t>
  </si>
  <si>
    <t>PHBHH10812</t>
  </si>
  <si>
    <t>HSA12297</t>
  </si>
  <si>
    <t>Z800</t>
  </si>
  <si>
    <t>f1100</t>
  </si>
  <si>
    <t>Radiology</t>
  </si>
  <si>
    <t>Ultrasound</t>
  </si>
  <si>
    <t>HSA12311</t>
  </si>
  <si>
    <t>LaserJet P4015</t>
  </si>
  <si>
    <t>CNDY275745</t>
  </si>
  <si>
    <t>F1151</t>
  </si>
  <si>
    <t>HSA12339</t>
  </si>
  <si>
    <t>CP 1518</t>
  </si>
  <si>
    <t>JPCC9C302T</t>
  </si>
  <si>
    <t>E0011</t>
  </si>
  <si>
    <t>HSA12346</t>
  </si>
  <si>
    <t>CNB9J18722</t>
  </si>
  <si>
    <t>AD-Pharm</t>
  </si>
  <si>
    <t>HSA12347</t>
  </si>
  <si>
    <t>CNB9H35418</t>
  </si>
  <si>
    <t>F2042</t>
  </si>
  <si>
    <t>HSA12357</t>
  </si>
  <si>
    <t>CP1215</t>
  </si>
  <si>
    <t>CNB1123185</t>
  </si>
  <si>
    <t>HSA12420</t>
  </si>
  <si>
    <t>LJ P2055dn</t>
  </si>
  <si>
    <t>CNB9M10629</t>
  </si>
  <si>
    <t>A2060</t>
  </si>
  <si>
    <t>Information Services</t>
  </si>
  <si>
    <t>HSA12436</t>
  </si>
  <si>
    <t>CNB9K14518</t>
  </si>
  <si>
    <t>F1037</t>
  </si>
  <si>
    <t>Diagnostic Imaging</t>
  </si>
  <si>
    <t>HSA12437</t>
  </si>
  <si>
    <t>ColorLJ CP1518NI</t>
  </si>
  <si>
    <t>F0080</t>
  </si>
  <si>
    <t>HSA23181</t>
  </si>
  <si>
    <t>PHBHF02032</t>
  </si>
  <si>
    <t>HSA23182</t>
  </si>
  <si>
    <t>PHBHF17237</t>
  </si>
  <si>
    <t>HSA23183</t>
  </si>
  <si>
    <t>PHBHD18459</t>
  </si>
  <si>
    <t>HSA1312</t>
  </si>
  <si>
    <t>LJ 4000x</t>
  </si>
  <si>
    <t>usef186935</t>
  </si>
  <si>
    <t>B2017</t>
  </si>
  <si>
    <t>HSA1313</t>
  </si>
  <si>
    <t>USMB233979</t>
  </si>
  <si>
    <t>10.43.36.166</t>
  </si>
  <si>
    <t>Quality assesment</t>
  </si>
  <si>
    <t>HSA1323</t>
  </si>
  <si>
    <t>USEF186643</t>
  </si>
  <si>
    <t>F0110</t>
  </si>
  <si>
    <t>HSA13521</t>
  </si>
  <si>
    <t>LJ P4015N</t>
  </si>
  <si>
    <t>CNDY873133</t>
  </si>
  <si>
    <t>10.43.52.29</t>
  </si>
  <si>
    <t>HSA13532</t>
  </si>
  <si>
    <t>LJP3015N</t>
  </si>
  <si>
    <t>VNBCB740LM</t>
  </si>
  <si>
    <t>E3020</t>
  </si>
  <si>
    <t>HSA13533</t>
  </si>
  <si>
    <t>CNDY900719</t>
  </si>
  <si>
    <t>10.43.52.31</t>
  </si>
  <si>
    <t>D1012</t>
  </si>
  <si>
    <t>Moved from D1040 to D1012</t>
  </si>
  <si>
    <t>HSA13544</t>
  </si>
  <si>
    <t>LJ P4014N</t>
  </si>
  <si>
    <t>CNDX178486</t>
  </si>
  <si>
    <t>HSA13553</t>
  </si>
  <si>
    <t>CNDX179024</t>
  </si>
  <si>
    <t>E1106</t>
  </si>
  <si>
    <t>HSA13554</t>
  </si>
  <si>
    <t>CNDX179205</t>
  </si>
  <si>
    <t>HSA13565</t>
  </si>
  <si>
    <t>P1025NW</t>
  </si>
  <si>
    <t>CNBG611019</t>
  </si>
  <si>
    <t>Suite 3</t>
  </si>
  <si>
    <t>HSA13566</t>
  </si>
  <si>
    <t>CLJ P2025N</t>
  </si>
  <si>
    <t>CNGSC36539</t>
  </si>
  <si>
    <t>A-6</t>
  </si>
  <si>
    <t>Mh emergency treatment</t>
  </si>
  <si>
    <t>HSA13567</t>
  </si>
  <si>
    <t>P2055D</t>
  </si>
  <si>
    <t>CNB1C18427</t>
  </si>
  <si>
    <t>AD-18</t>
  </si>
  <si>
    <t>HSA13568</t>
  </si>
  <si>
    <t>CNB1C1852C</t>
  </si>
  <si>
    <t>Unit A AM-16</t>
  </si>
  <si>
    <t>Mental Health ICU</t>
  </si>
  <si>
    <t>HSA13570</t>
  </si>
  <si>
    <t>LJ Pro CP1025NW</t>
  </si>
  <si>
    <t>CNBGC10317</t>
  </si>
  <si>
    <t>D4084</t>
  </si>
  <si>
    <t>HSA23270</t>
  </si>
  <si>
    <t>252dw</t>
  </si>
  <si>
    <t>VNB3F24334</t>
  </si>
  <si>
    <t>10.43.208.230</t>
  </si>
  <si>
    <t>HSA13576</t>
  </si>
  <si>
    <t>CNDY891631</t>
  </si>
  <si>
    <t>10.43.52.40</t>
  </si>
  <si>
    <t>MANUAL</t>
  </si>
  <si>
    <t>PLAIN</t>
  </si>
  <si>
    <t>HSA13577</t>
  </si>
  <si>
    <t>VNB3G09095</t>
  </si>
  <si>
    <t>B2051</t>
  </si>
  <si>
    <t>HSA13578</t>
  </si>
  <si>
    <t>LJ P4515N</t>
  </si>
  <si>
    <t>CNDYB02923</t>
  </si>
  <si>
    <t>D0095</t>
  </si>
  <si>
    <t>HSA13582</t>
  </si>
  <si>
    <t>CNDY457970</t>
  </si>
  <si>
    <t>10.43.66.7</t>
  </si>
  <si>
    <t>HSA13584</t>
  </si>
  <si>
    <t>USDK175819</t>
  </si>
  <si>
    <t>HSA13585</t>
  </si>
  <si>
    <t>Laserjet 2430n</t>
  </si>
  <si>
    <t>CNGKM00213</t>
  </si>
  <si>
    <t>HSA13586</t>
  </si>
  <si>
    <t>Color LJ CP2025N</t>
  </si>
  <si>
    <t>CNGSB32824</t>
  </si>
  <si>
    <t>HSA13587</t>
  </si>
  <si>
    <t>CND0210562</t>
  </si>
  <si>
    <t>F2030</t>
  </si>
  <si>
    <t>HSA13588</t>
  </si>
  <si>
    <t>CLJ CP2025N</t>
  </si>
  <si>
    <t>CNGSC38585</t>
  </si>
  <si>
    <t>B2018</t>
  </si>
  <si>
    <t>Fp residency program</t>
  </si>
  <si>
    <t>HSA13627</t>
  </si>
  <si>
    <t>CNBGF02538</t>
  </si>
  <si>
    <t>Infection Control</t>
  </si>
  <si>
    <t>HSA23442</t>
  </si>
  <si>
    <t>PHBHG23048</t>
  </si>
  <si>
    <t>10.13.208.235</t>
  </si>
  <si>
    <t>HSA13647</t>
  </si>
  <si>
    <t>CNGKL00052</t>
  </si>
  <si>
    <t>HSA13660</t>
  </si>
  <si>
    <t>LJ 4050N</t>
  </si>
  <si>
    <t>USBC079030</t>
  </si>
  <si>
    <t>ET-33</t>
  </si>
  <si>
    <t>HSA13661</t>
  </si>
  <si>
    <t>CLJ CP2025n</t>
  </si>
  <si>
    <t>CNGSC46912</t>
  </si>
  <si>
    <t>Med #2 (4a)</t>
  </si>
  <si>
    <t>HSA13670</t>
  </si>
  <si>
    <t>LJ P2035N</t>
  </si>
  <si>
    <t>VNB3C16205</t>
  </si>
  <si>
    <t>F3060</t>
  </si>
  <si>
    <t>Labor and Delivery</t>
  </si>
  <si>
    <t>Birthing Center</t>
  </si>
  <si>
    <t>HSA13682</t>
  </si>
  <si>
    <t>USKC228730</t>
  </si>
  <si>
    <t>F3106 (outside F3005)</t>
  </si>
  <si>
    <t>HSA6147</t>
  </si>
  <si>
    <t>XXXXXXX</t>
  </si>
  <si>
    <t>Paitent accounting - billing</t>
  </si>
  <si>
    <t>plain</t>
  </si>
  <si>
    <t>HSA1370</t>
  </si>
  <si>
    <t>LJ 4500 DN</t>
  </si>
  <si>
    <t>HSA13707</t>
  </si>
  <si>
    <t>CLJ 3600N</t>
  </si>
  <si>
    <t>CNWFC13374</t>
  </si>
  <si>
    <t>E1069</t>
  </si>
  <si>
    <t>HSA21990</t>
  </si>
  <si>
    <t xml:space="preserve">HP </t>
  </si>
  <si>
    <t>CNBCD9D12L</t>
  </si>
  <si>
    <t>10.20.97.234</t>
  </si>
  <si>
    <t>HSA13710</t>
  </si>
  <si>
    <t>OJ Pro 8500</t>
  </si>
  <si>
    <t>CN12B5K0DT</t>
  </si>
  <si>
    <t>F0050</t>
  </si>
  <si>
    <t>HSA13711</t>
  </si>
  <si>
    <t>CLJ CP2025</t>
  </si>
  <si>
    <t>CNGSC51877</t>
  </si>
  <si>
    <t>A1015</t>
  </si>
  <si>
    <t>HSA13740</t>
  </si>
  <si>
    <t>CLJ CP3525N</t>
  </si>
  <si>
    <t>CNCC683MK</t>
  </si>
  <si>
    <t>B0045 (inside B0029</t>
  </si>
  <si>
    <t>HSA13744</t>
  </si>
  <si>
    <t>Colon Lab &amp; Patho Office</t>
  </si>
  <si>
    <t>CLINICAL LAB</t>
  </si>
  <si>
    <t>HSA13751</t>
  </si>
  <si>
    <t>CNGSB50105</t>
  </si>
  <si>
    <t>D1011</t>
  </si>
  <si>
    <t>HSA13752</t>
  </si>
  <si>
    <t>VNB3L13161</t>
  </si>
  <si>
    <t>D1086</t>
  </si>
  <si>
    <t>HSA13753</t>
  </si>
  <si>
    <t>VNB3L13154</t>
  </si>
  <si>
    <t>D1023</t>
  </si>
  <si>
    <t>HSA13754</t>
  </si>
  <si>
    <t>CNDY943532</t>
  </si>
  <si>
    <t>10.43.52.27</t>
  </si>
  <si>
    <t>D1042</t>
  </si>
  <si>
    <t>HSA13758</t>
  </si>
  <si>
    <t>VNB3G23293</t>
  </si>
  <si>
    <t>B2024</t>
  </si>
  <si>
    <t>Medicine Department</t>
  </si>
  <si>
    <t>HSA1376</t>
  </si>
  <si>
    <t>ColorLJ 5M</t>
  </si>
  <si>
    <t>JPHE17629</t>
  </si>
  <si>
    <t>B0091</t>
  </si>
  <si>
    <t>HSA13764</t>
  </si>
  <si>
    <t>P2035N</t>
  </si>
  <si>
    <t>CNB9546032</t>
  </si>
  <si>
    <t>Ste 2 Unit D - D-11</t>
  </si>
  <si>
    <t>HSA13767</t>
  </si>
  <si>
    <t>CNGSB49281</t>
  </si>
  <si>
    <t>A0007</t>
  </si>
  <si>
    <t>HSA13779</t>
  </si>
  <si>
    <t>Color LJ 4525</t>
  </si>
  <si>
    <t>JPBCC7P11P</t>
  </si>
  <si>
    <t>A1035</t>
  </si>
  <si>
    <t>HSA13784</t>
  </si>
  <si>
    <t>C3082</t>
  </si>
  <si>
    <t>Surgical acute unit (3c)</t>
  </si>
  <si>
    <t>HSA13822</t>
  </si>
  <si>
    <t>CNDYC489186</t>
  </si>
  <si>
    <t>Old IP - 10.43.52.43</t>
  </si>
  <si>
    <t>F1129</t>
  </si>
  <si>
    <t>HSA13823</t>
  </si>
  <si>
    <t>CNDYC48187</t>
  </si>
  <si>
    <t>Old IP - 158.61.139.186</t>
  </si>
  <si>
    <t>ITF PH-3</t>
  </si>
  <si>
    <t>HSA13824</t>
  </si>
  <si>
    <t>DesignJet 510 42 in</t>
  </si>
  <si>
    <t>MY15K4304H</t>
  </si>
  <si>
    <t>HSA13825</t>
  </si>
  <si>
    <t>CNGSC54594</t>
  </si>
  <si>
    <t>C4082</t>
  </si>
  <si>
    <t>Medical acute unit (4c)</t>
  </si>
  <si>
    <t>HSA23198</t>
  </si>
  <si>
    <t>CNCCF11334</t>
  </si>
  <si>
    <t>10.20.97.235</t>
  </si>
  <si>
    <t>HSA16842</t>
  </si>
  <si>
    <t>BROJ2V395485</t>
  </si>
  <si>
    <t>HSA13834</t>
  </si>
  <si>
    <t>CNB9R70284</t>
  </si>
  <si>
    <t>RPDC 756A</t>
  </si>
  <si>
    <t>HSA13835</t>
  </si>
  <si>
    <t>CNB9R85345</t>
  </si>
  <si>
    <t>ITF Suite 3</t>
  </si>
  <si>
    <t>HSA13845</t>
  </si>
  <si>
    <t>Color LJ CP1525NW</t>
  </si>
  <si>
    <t>CNBF161327</t>
  </si>
  <si>
    <t>A2015</t>
  </si>
  <si>
    <t>HSA13862</t>
  </si>
  <si>
    <t>JP8F091860</t>
  </si>
  <si>
    <t>A3078</t>
  </si>
  <si>
    <t>HSA13872</t>
  </si>
  <si>
    <t>CNGSB56691</t>
  </si>
  <si>
    <t>E1021</t>
  </si>
  <si>
    <t>HSA13884</t>
  </si>
  <si>
    <t>LJ 01606dn</t>
  </si>
  <si>
    <t>VNB3G89997</t>
  </si>
  <si>
    <t>C3078</t>
  </si>
  <si>
    <t>HSA13893</t>
  </si>
  <si>
    <t>LJ Color M551</t>
  </si>
  <si>
    <t>CNBCCD12S6</t>
  </si>
  <si>
    <t>HSA13915</t>
  </si>
  <si>
    <t>CNGSD02366</t>
  </si>
  <si>
    <t>D4080</t>
  </si>
  <si>
    <t>HSA13918</t>
  </si>
  <si>
    <t>CNGSD02546</t>
  </si>
  <si>
    <t>B4082</t>
  </si>
  <si>
    <t>HSA13973</t>
  </si>
  <si>
    <t>USMB294762</t>
  </si>
  <si>
    <t>F2007  (7800*)</t>
  </si>
  <si>
    <t>HSA14011</t>
  </si>
  <si>
    <t>CLJ 4550 DN</t>
  </si>
  <si>
    <t>JPMAA03935</t>
  </si>
  <si>
    <t>HSA14024</t>
  </si>
  <si>
    <t>JPCC9C300M</t>
  </si>
  <si>
    <t>F0058</t>
  </si>
  <si>
    <t>HSA14027</t>
  </si>
  <si>
    <t>Color LaserJet 1215</t>
  </si>
  <si>
    <t>CNB1115124</t>
  </si>
  <si>
    <t>E0025</t>
  </si>
  <si>
    <t>HSA14028</t>
  </si>
  <si>
    <t>CNB1115140</t>
  </si>
  <si>
    <t>E0026</t>
  </si>
  <si>
    <t>HSA14038</t>
  </si>
  <si>
    <t>CNB9J25809</t>
  </si>
  <si>
    <t>F2007</t>
  </si>
  <si>
    <t>HSA14041</t>
  </si>
  <si>
    <t>CNB9524982</t>
  </si>
  <si>
    <t>C0029</t>
  </si>
  <si>
    <t>HSA14047</t>
  </si>
  <si>
    <t>CNB9J18723</t>
  </si>
  <si>
    <t>HSA14048</t>
  </si>
  <si>
    <t>CNB9H35415</t>
  </si>
  <si>
    <t>Pharmacy / Medical</t>
  </si>
  <si>
    <t>HSA14049</t>
  </si>
  <si>
    <t>CNDY900725</t>
  </si>
  <si>
    <t>E1120</t>
  </si>
  <si>
    <t>HSA14076</t>
  </si>
  <si>
    <t>P2035</t>
  </si>
  <si>
    <t>CNB9C12272</t>
  </si>
  <si>
    <t>Suite 1AD-16</t>
  </si>
  <si>
    <t>HSA14079</t>
  </si>
  <si>
    <t>CNDY452925</t>
  </si>
  <si>
    <t>HSA1438</t>
  </si>
  <si>
    <t>LJ 5SI</t>
  </si>
  <si>
    <t>USDG023869</t>
  </si>
  <si>
    <t>HSA1445</t>
  </si>
  <si>
    <t>USHB070583</t>
  </si>
  <si>
    <t>HSA14454</t>
  </si>
  <si>
    <t>LJ P1102w</t>
  </si>
  <si>
    <t>VNB3Q23580</t>
  </si>
  <si>
    <t>E0030</t>
  </si>
  <si>
    <t>HSA14489</t>
  </si>
  <si>
    <t>VNB3Q23546</t>
  </si>
  <si>
    <t>C0018</t>
  </si>
  <si>
    <t>HSA14490</t>
  </si>
  <si>
    <t>CNB3Q23573</t>
  </si>
  <si>
    <t>HSA14491</t>
  </si>
  <si>
    <t>VNB3S14771</t>
  </si>
  <si>
    <t>HSA14492</t>
  </si>
  <si>
    <t>VNB3Q22621</t>
  </si>
  <si>
    <t>HSA1456</t>
  </si>
  <si>
    <t>5NC3952A</t>
  </si>
  <si>
    <t>USHB114069</t>
  </si>
  <si>
    <t>B0061</t>
  </si>
  <si>
    <t>HSA1537</t>
  </si>
  <si>
    <t>none</t>
  </si>
  <si>
    <t>D4201</t>
  </si>
  <si>
    <t>HSA1577</t>
  </si>
  <si>
    <t>USQC016042</t>
  </si>
  <si>
    <t>A4002</t>
  </si>
  <si>
    <t>HSA16274</t>
  </si>
  <si>
    <t>DJ 6940</t>
  </si>
  <si>
    <t>MY05JCK1FH</t>
  </si>
  <si>
    <t>B0012</t>
  </si>
  <si>
    <t>Materials Management</t>
  </si>
  <si>
    <t>Storeroom</t>
  </si>
  <si>
    <t>HSA16285</t>
  </si>
  <si>
    <t>CNBCD3T0QX</t>
  </si>
  <si>
    <t>10.43.52.45</t>
  </si>
  <si>
    <t>D1083</t>
  </si>
  <si>
    <t xml:space="preserve">DR WORKROOM </t>
  </si>
  <si>
    <t>HSA16290</t>
  </si>
  <si>
    <t>LJ CP1525nw</t>
  </si>
  <si>
    <t>CNBF277582</t>
  </si>
  <si>
    <t>B2036</t>
  </si>
  <si>
    <t>HSA16296</t>
  </si>
  <si>
    <t>CNBCD312ZP</t>
  </si>
  <si>
    <t>10.13.184.224</t>
  </si>
  <si>
    <t>F3106</t>
  </si>
  <si>
    <t>manual</t>
  </si>
  <si>
    <t>HSA16302</t>
  </si>
  <si>
    <t>LJ Pro 400</t>
  </si>
  <si>
    <t>CNB0500551</t>
  </si>
  <si>
    <t>E3032</t>
  </si>
  <si>
    <t>HSA16306</t>
  </si>
  <si>
    <t>LJ Color 500 M551</t>
  </si>
  <si>
    <t>CNBCD3Z0BG</t>
  </si>
  <si>
    <t>10.13.249.236</t>
  </si>
  <si>
    <t>HSA16307</t>
  </si>
  <si>
    <t>CNBCD3518S</t>
  </si>
  <si>
    <t>10.43.52.47</t>
  </si>
  <si>
    <t>F1153</t>
  </si>
  <si>
    <t>ER - PHARMACY</t>
  </si>
  <si>
    <t>HSA16311</t>
  </si>
  <si>
    <t>CNBF285897</t>
  </si>
  <si>
    <t>F3062</t>
  </si>
  <si>
    <t>HSA16312</t>
  </si>
  <si>
    <t>LJ Pro400 M401dw</t>
  </si>
  <si>
    <t>VNB3K04831</t>
  </si>
  <si>
    <t>A2059</t>
  </si>
  <si>
    <t>HSA16313</t>
  </si>
  <si>
    <t>CNBCD4Y0GB</t>
  </si>
  <si>
    <t>10.43.36.158</t>
  </si>
  <si>
    <t>A2006</t>
  </si>
  <si>
    <t>NEUROSURGERY</t>
  </si>
  <si>
    <t>HSA16315</t>
  </si>
  <si>
    <t>LJ 405N</t>
  </si>
  <si>
    <t>USQX074126</t>
  </si>
  <si>
    <t>Ste 3 - OP-4</t>
  </si>
  <si>
    <t>HSA16385</t>
  </si>
  <si>
    <t>LJ Pro 400 Color M451nw</t>
  </si>
  <si>
    <t>CNB0500859</t>
  </si>
  <si>
    <t>HSA16386</t>
  </si>
  <si>
    <t>CNB0500858</t>
  </si>
  <si>
    <t>HSA16390</t>
  </si>
  <si>
    <t>LJ Pro 400 M401N</t>
  </si>
  <si>
    <t>VNG4B09429</t>
  </si>
  <si>
    <t>E4009 (in E4014) 3127*</t>
  </si>
  <si>
    <t>HSA16438</t>
  </si>
  <si>
    <t>LJ Pro 200 Color</t>
  </si>
  <si>
    <t>CNB1G02717</t>
  </si>
  <si>
    <t>A3082</t>
  </si>
  <si>
    <t>Surgical special ties (3a)</t>
  </si>
  <si>
    <t>HSA16439</t>
  </si>
  <si>
    <t>CNBCD96273</t>
  </si>
  <si>
    <t>10.43.36.61</t>
  </si>
  <si>
    <t>E0110</t>
  </si>
  <si>
    <t>Lab - Blood Bank</t>
  </si>
  <si>
    <t>HSA16441</t>
  </si>
  <si>
    <t>CNBCD8Y061</t>
  </si>
  <si>
    <t>10.13.156.224</t>
  </si>
  <si>
    <t>HSA16442</t>
  </si>
  <si>
    <t>LJ Pro 400 Color</t>
  </si>
  <si>
    <t>CNB8D7QS4R</t>
  </si>
  <si>
    <t>E0164</t>
  </si>
  <si>
    <t>HSA16444</t>
  </si>
  <si>
    <t>LJ CP1025</t>
  </si>
  <si>
    <t>CNB6C11019</t>
  </si>
  <si>
    <t>OP-1 Ste #3</t>
  </si>
  <si>
    <t>HSA21848</t>
  </si>
  <si>
    <t>CNBCCD60VN</t>
  </si>
  <si>
    <t>10.20.98.228</t>
  </si>
  <si>
    <t>Mission Grove - 88</t>
  </si>
  <si>
    <t>Labels</t>
  </si>
  <si>
    <t>updated location</t>
  </si>
  <si>
    <t>HSA16483</t>
  </si>
  <si>
    <t>VNB3XT48B3</t>
  </si>
  <si>
    <t>ITFAD-7</t>
  </si>
  <si>
    <t>HSA16486</t>
  </si>
  <si>
    <t>LJ M601N</t>
  </si>
  <si>
    <t>CNBCD9W0MX</t>
  </si>
  <si>
    <t>OR Storage Room</t>
  </si>
  <si>
    <t>F2402 DR. WORKROOM</t>
  </si>
  <si>
    <t>HSA16489</t>
  </si>
  <si>
    <t>LJ P2055N</t>
  </si>
  <si>
    <t>VNB3R62655</t>
  </si>
  <si>
    <t>HSA16464</t>
  </si>
  <si>
    <t>DeskJet 6940</t>
  </si>
  <si>
    <t>MY02ACK178</t>
  </si>
  <si>
    <t>HSA16513</t>
  </si>
  <si>
    <t>LJ 500 Color M551</t>
  </si>
  <si>
    <t>CNCCDCM01R</t>
  </si>
  <si>
    <t xml:space="preserve">F0028 </t>
  </si>
  <si>
    <t>HSA16518</t>
  </si>
  <si>
    <t>CNCCDCM01P</t>
  </si>
  <si>
    <t>E1067</t>
  </si>
  <si>
    <t>HSA16519</t>
  </si>
  <si>
    <t>VNB3223474</t>
  </si>
  <si>
    <t>HSA16533</t>
  </si>
  <si>
    <t>LJ Pro 200 Color M251nw</t>
  </si>
  <si>
    <t>CND1H01577</t>
  </si>
  <si>
    <t>A3001</t>
  </si>
  <si>
    <t>HSA16534</t>
  </si>
  <si>
    <t>CND1H01545</t>
  </si>
  <si>
    <t>C0104</t>
  </si>
  <si>
    <t>HSA16584</t>
  </si>
  <si>
    <t>CNDG202651</t>
  </si>
  <si>
    <t>D0029</t>
  </si>
  <si>
    <t>Ophthalmology Clinic</t>
  </si>
  <si>
    <t>HSA16585</t>
  </si>
  <si>
    <t>CND1G02969</t>
  </si>
  <si>
    <t>E0113</t>
  </si>
  <si>
    <t>HSA16586</t>
  </si>
  <si>
    <t>CNCCDDL1PL</t>
  </si>
  <si>
    <t>158.61.139.135</t>
  </si>
  <si>
    <t>AD-2</t>
  </si>
  <si>
    <t>HSA16587</t>
  </si>
  <si>
    <t>LJ 200 Pro Color M251nw</t>
  </si>
  <si>
    <t>CND1603012</t>
  </si>
  <si>
    <t>AD-13</t>
  </si>
  <si>
    <t>HSA23131</t>
  </si>
  <si>
    <t>477dn</t>
  </si>
  <si>
    <t>VNB8J5VBP9</t>
  </si>
  <si>
    <t>10.13.216.231</t>
  </si>
  <si>
    <t>HSA16622</t>
  </si>
  <si>
    <t>LJ Pro Color 200 M251nw</t>
  </si>
  <si>
    <t>CND1H04552</t>
  </si>
  <si>
    <t>D-3</t>
  </si>
  <si>
    <t>HSA16704</t>
  </si>
  <si>
    <t>VND3J08640</t>
  </si>
  <si>
    <t>B4068/4201</t>
  </si>
  <si>
    <t>HSA16722</t>
  </si>
  <si>
    <t>CNCCDCH0DS</t>
  </si>
  <si>
    <t>10.43.36.70</t>
  </si>
  <si>
    <t>C0111</t>
  </si>
  <si>
    <t>Outpatient registration</t>
  </si>
  <si>
    <t>HSA16739</t>
  </si>
  <si>
    <t>VNB3B91755</t>
  </si>
  <si>
    <t>E4024</t>
  </si>
  <si>
    <t>HSA16741</t>
  </si>
  <si>
    <t>CND1H13530</t>
  </si>
  <si>
    <t>E0083</t>
  </si>
  <si>
    <t>HSA16748</t>
  </si>
  <si>
    <t>VNG4G03990</t>
  </si>
  <si>
    <t>HSA23108</t>
  </si>
  <si>
    <t>Copier</t>
  </si>
  <si>
    <t>Xerox</t>
  </si>
  <si>
    <t>A2M733881</t>
  </si>
  <si>
    <t>10.43.24.11</t>
  </si>
  <si>
    <t>HSA16830</t>
  </si>
  <si>
    <t>CND1H13797</t>
  </si>
  <si>
    <t>E4015</t>
  </si>
  <si>
    <t>HSA16904</t>
  </si>
  <si>
    <t>VNB3B92572</t>
  </si>
  <si>
    <t>RPDC -ADmin 2</t>
  </si>
  <si>
    <t>HSA16956</t>
  </si>
  <si>
    <t>CNFC5751YC</t>
  </si>
  <si>
    <t>ITF AM-19</t>
  </si>
  <si>
    <t>Mental health icu (unit a)</t>
  </si>
  <si>
    <t>HSA12966</t>
  </si>
  <si>
    <t>LASERJET P2035</t>
  </si>
  <si>
    <t>VNB3B02116</t>
  </si>
  <si>
    <t>HSA16964</t>
  </si>
  <si>
    <t>VNG3F06514</t>
  </si>
  <si>
    <t>C0103</t>
  </si>
  <si>
    <t>Medicine Clinic</t>
  </si>
  <si>
    <t>HSA16965</t>
  </si>
  <si>
    <t>OJ 6700 Premium</t>
  </si>
  <si>
    <t>CN33GBSHPT</t>
  </si>
  <si>
    <t>HSA16971</t>
  </si>
  <si>
    <t>CNCCF5F1C1</t>
  </si>
  <si>
    <t>10.13.248.236</t>
  </si>
  <si>
    <t>ET-1</t>
  </si>
  <si>
    <t>HSA16973</t>
  </si>
  <si>
    <t>My04RCK018</t>
  </si>
  <si>
    <t>Cactus Trailers</t>
  </si>
  <si>
    <t>HSA16974</t>
  </si>
  <si>
    <t>CNCCF5F1CG</t>
  </si>
  <si>
    <t>10.13.152.226</t>
  </si>
  <si>
    <t>HSA17093</t>
  </si>
  <si>
    <t>VNB3Q23565</t>
  </si>
  <si>
    <t>HSA12967</t>
  </si>
  <si>
    <t>VNB3B02119</t>
  </si>
  <si>
    <t>HSA23299</t>
  </si>
  <si>
    <t>VNB8J4HGRV</t>
  </si>
  <si>
    <t>10.13.216.225</t>
  </si>
  <si>
    <t>Purchasing</t>
  </si>
  <si>
    <t>HSA23113</t>
  </si>
  <si>
    <t>EX9662801</t>
  </si>
  <si>
    <t>10.43.24.12</t>
  </si>
  <si>
    <t>HSA17120</t>
  </si>
  <si>
    <t>LJ p1102w</t>
  </si>
  <si>
    <t>CNB3S14786</t>
  </si>
  <si>
    <t>HSA23421</t>
  </si>
  <si>
    <t>LA6296210</t>
  </si>
  <si>
    <t>Replaced HSA7097</t>
  </si>
  <si>
    <t>HSA21902</t>
  </si>
  <si>
    <t>AE9574309</t>
  </si>
  <si>
    <t>10.13.208.238</t>
  </si>
  <si>
    <t>Tabloid</t>
  </si>
  <si>
    <t>Legal</t>
  </si>
  <si>
    <t>HSA21910</t>
  </si>
  <si>
    <t>LA6294312</t>
  </si>
  <si>
    <t>Courier services</t>
  </si>
  <si>
    <t>HSA17339</t>
  </si>
  <si>
    <t>CNCCFD81M9</t>
  </si>
  <si>
    <t>158.61.122.28</t>
  </si>
  <si>
    <t>F1013</t>
  </si>
  <si>
    <t>Mammography</t>
  </si>
  <si>
    <t>RAD - CT</t>
  </si>
  <si>
    <t>HSA17383</t>
  </si>
  <si>
    <t>LJ Pro 200 Color M276nw</t>
  </si>
  <si>
    <t>CNF8G1R0F0</t>
  </si>
  <si>
    <t>HSA17384</t>
  </si>
  <si>
    <t>CNG8G7R0CT</t>
  </si>
  <si>
    <t>HSA18013</t>
  </si>
  <si>
    <t>VN64613607</t>
  </si>
  <si>
    <t>Ste # 1AD-5</t>
  </si>
  <si>
    <t>Central transportation</t>
  </si>
  <si>
    <t>HSA18021</t>
  </si>
  <si>
    <t>Det. Ctr. (RPDC)</t>
  </si>
  <si>
    <t>Medical Records</t>
  </si>
  <si>
    <t>HSA18025</t>
  </si>
  <si>
    <t>VNB3D71519</t>
  </si>
  <si>
    <t>HSA18027</t>
  </si>
  <si>
    <t>CNDG101618</t>
  </si>
  <si>
    <t>3230-1</t>
  </si>
  <si>
    <t>HSA18030</t>
  </si>
  <si>
    <t>HP LJ M251</t>
  </si>
  <si>
    <t>CND1H35214</t>
  </si>
  <si>
    <t xml:space="preserve">Local </t>
  </si>
  <si>
    <t>A4082</t>
  </si>
  <si>
    <t>HSA18037</t>
  </si>
  <si>
    <t>VNG4613608</t>
  </si>
  <si>
    <t>C0031</t>
  </si>
  <si>
    <t>HSA18055</t>
  </si>
  <si>
    <t>VMB3241367</t>
  </si>
  <si>
    <t>D2004</t>
  </si>
  <si>
    <t>HSA18056</t>
  </si>
  <si>
    <t>VNB3D91935</t>
  </si>
  <si>
    <t>HSA18064</t>
  </si>
  <si>
    <t>CNCCF740M8</t>
  </si>
  <si>
    <t>HSA18078</t>
  </si>
  <si>
    <t>LJ M601n</t>
  </si>
  <si>
    <t>CNCCF740LG</t>
  </si>
  <si>
    <t>10.13.148.245</t>
  </si>
  <si>
    <t>Work Area</t>
  </si>
  <si>
    <t>HSA18079</t>
  </si>
  <si>
    <t>CNCCF740LB</t>
  </si>
  <si>
    <t>HSA18080</t>
  </si>
  <si>
    <t>CNCCF740HF</t>
  </si>
  <si>
    <t>HSA18090</t>
  </si>
  <si>
    <t>LJ Pro 200 M251nw</t>
  </si>
  <si>
    <t>CND1G45452</t>
  </si>
  <si>
    <t>Ste # 2</t>
  </si>
  <si>
    <t>Reception</t>
  </si>
  <si>
    <t>HSA18091</t>
  </si>
  <si>
    <t>CND1G45441</t>
  </si>
  <si>
    <t>Unit D</t>
  </si>
  <si>
    <t>Mental Health Adolescent</t>
  </si>
  <si>
    <t>HSA18098</t>
  </si>
  <si>
    <t>VMB3D94918</t>
  </si>
  <si>
    <t>B2007</t>
  </si>
  <si>
    <t>HSA18099</t>
  </si>
  <si>
    <t>CND1G45446</t>
  </si>
  <si>
    <t>E0109</t>
  </si>
  <si>
    <t>HSA18164</t>
  </si>
  <si>
    <t>CND1H38028</t>
  </si>
  <si>
    <t>F2031</t>
  </si>
  <si>
    <t>HSA18165</t>
  </si>
  <si>
    <t>CND1G51831</t>
  </si>
  <si>
    <t>F0045</t>
  </si>
  <si>
    <t>HSA18167</t>
  </si>
  <si>
    <t>VNB3251605</t>
  </si>
  <si>
    <t>D1068</t>
  </si>
  <si>
    <t>HSA18196</t>
  </si>
  <si>
    <t>CNCCFCL15M</t>
  </si>
  <si>
    <t>10.13.249.231</t>
  </si>
  <si>
    <t>HSA18213</t>
  </si>
  <si>
    <t>VNB3307293</t>
  </si>
  <si>
    <t>E3014</t>
  </si>
  <si>
    <t>HSA18214</t>
  </si>
  <si>
    <t>VNB3306580</t>
  </si>
  <si>
    <t>P0003</t>
  </si>
  <si>
    <t>HSA16505</t>
  </si>
  <si>
    <t>Color LJ Pro 400 M451nw</t>
  </si>
  <si>
    <t>CNBG202566</t>
  </si>
  <si>
    <t>10.13.208.239</t>
  </si>
  <si>
    <t>HSA18221</t>
  </si>
  <si>
    <t>LJ Pro200 Color M251nw</t>
  </si>
  <si>
    <t>CND1H57259</t>
  </si>
  <si>
    <t>HSA18222</t>
  </si>
  <si>
    <t>LJ Pro400 Color M451nw</t>
  </si>
  <si>
    <t>CNDG315169</t>
  </si>
  <si>
    <t>B3001</t>
  </si>
  <si>
    <t>HSA18224</t>
  </si>
  <si>
    <t>LJ P1102W</t>
  </si>
  <si>
    <t>VNB3S14785</t>
  </si>
  <si>
    <t>26 - 2C28</t>
  </si>
  <si>
    <t>office</t>
  </si>
  <si>
    <t>location update</t>
  </si>
  <si>
    <t>HSA18258</t>
  </si>
  <si>
    <t>CNCCFD81G8</t>
  </si>
  <si>
    <t>10.13.10.83</t>
  </si>
  <si>
    <t>ER - "Clinic 2"/RTA</t>
  </si>
  <si>
    <t>HSA18259</t>
  </si>
  <si>
    <t>CNCCFD81H9</t>
  </si>
  <si>
    <t>HSA18260</t>
  </si>
  <si>
    <t>CNCCFD81GZ</t>
  </si>
  <si>
    <t>Replaced by HSA18663</t>
  </si>
  <si>
    <t>HSA18261</t>
  </si>
  <si>
    <t>CNCCD81HH</t>
  </si>
  <si>
    <t>10.13.10.80</t>
  </si>
  <si>
    <t>E1018</t>
  </si>
  <si>
    <t>HSA18262</t>
  </si>
  <si>
    <t>CNCCFD81WC</t>
  </si>
  <si>
    <t>10.13.10.113</t>
  </si>
  <si>
    <t>B4075</t>
  </si>
  <si>
    <t>4 - Med 3 Nurse Station</t>
  </si>
  <si>
    <t>HSA18263</t>
  </si>
  <si>
    <t>CNCCFD81FM</t>
  </si>
  <si>
    <t>10.13.10.111</t>
  </si>
  <si>
    <t>HSA18264</t>
  </si>
  <si>
    <t>CNCCFD81FZ</t>
  </si>
  <si>
    <t>158.61.122.20</t>
  </si>
  <si>
    <t>HSA18265</t>
  </si>
  <si>
    <t>CNCCFD811K</t>
  </si>
  <si>
    <t>B4083</t>
  </si>
  <si>
    <t>HSA18266</t>
  </si>
  <si>
    <t>CNCCFD81W9</t>
  </si>
  <si>
    <t>10.13.10.116</t>
  </si>
  <si>
    <t>F3013</t>
  </si>
  <si>
    <t>Present</t>
  </si>
  <si>
    <t>HSA18267</t>
  </si>
  <si>
    <t>CNCCFD81FP</t>
  </si>
  <si>
    <t>10.13.10.115</t>
  </si>
  <si>
    <t>F3079</t>
  </si>
  <si>
    <t>HSA18274</t>
  </si>
  <si>
    <t>CNCCFD81FF</t>
  </si>
  <si>
    <t>10.13.10.82</t>
  </si>
  <si>
    <t>F1127B</t>
  </si>
  <si>
    <t>ER - Intake/Triage</t>
  </si>
  <si>
    <t>HSA1828</t>
  </si>
  <si>
    <t>LJ 4050 H</t>
  </si>
  <si>
    <t>USQX063568</t>
  </si>
  <si>
    <t>F1204</t>
  </si>
  <si>
    <t>HSA18311</t>
  </si>
  <si>
    <t>LJ 600</t>
  </si>
  <si>
    <t>CNCCFD81TH</t>
  </si>
  <si>
    <t>10.13.10.126</t>
  </si>
  <si>
    <t>A3083</t>
  </si>
  <si>
    <t>HSA18312</t>
  </si>
  <si>
    <t>CNCCFD81W2</t>
  </si>
  <si>
    <t>10.13.10.133</t>
  </si>
  <si>
    <t>B3078</t>
  </si>
  <si>
    <t>3rd OB Acute Nurse Station</t>
  </si>
  <si>
    <t>HSA18313</t>
  </si>
  <si>
    <t>CNCCFD81WH</t>
  </si>
  <si>
    <t>3300N</t>
  </si>
  <si>
    <t>3rd NICU Nurse Station</t>
  </si>
  <si>
    <t>HSA18314</t>
  </si>
  <si>
    <t>CNCCFCT0GW</t>
  </si>
  <si>
    <t>10.13.10.119</t>
  </si>
  <si>
    <t>HSA18315</t>
  </si>
  <si>
    <t>CNCCFD81BR</t>
  </si>
  <si>
    <t>10.13.10.118</t>
  </si>
  <si>
    <t>C4083</t>
  </si>
  <si>
    <t>DR WORKROOM</t>
  </si>
  <si>
    <t>HSA18324</t>
  </si>
  <si>
    <t>HSA18382</t>
  </si>
  <si>
    <t>CNCCFD81CH</t>
  </si>
  <si>
    <t>10.13.10.90</t>
  </si>
  <si>
    <t>C1037</t>
  </si>
  <si>
    <t>PEDs Clinic Registration</t>
  </si>
  <si>
    <t>HSA23199</t>
  </si>
  <si>
    <t>452dn</t>
  </si>
  <si>
    <t>VNB3M35244</t>
  </si>
  <si>
    <t>10.13.208.229</t>
  </si>
  <si>
    <t>Replaced HSA6260</t>
  </si>
  <si>
    <t>HSA18384</t>
  </si>
  <si>
    <t>CNCCFD819L</t>
  </si>
  <si>
    <t>10.13.10.130</t>
  </si>
  <si>
    <t>Progressive Care Nurse Station</t>
  </si>
  <si>
    <t>HSA18385</t>
  </si>
  <si>
    <t>CNCCFD815C</t>
  </si>
  <si>
    <t>HSA18386</t>
  </si>
  <si>
    <t>CNCCFD81CV</t>
  </si>
  <si>
    <t>10.13.10.121</t>
  </si>
  <si>
    <t>HSA18387</t>
  </si>
  <si>
    <t>CNCCFCT0H6</t>
  </si>
  <si>
    <t>10.13.10.120</t>
  </si>
  <si>
    <t>C3083</t>
  </si>
  <si>
    <t>HSA18388</t>
  </si>
  <si>
    <t>CNCCFD81L7</t>
  </si>
  <si>
    <t>10.13.10.123</t>
  </si>
  <si>
    <t>HSA18389</t>
  </si>
  <si>
    <t>CNCCFD81BT</t>
  </si>
  <si>
    <t>10.13.10.128</t>
  </si>
  <si>
    <t>Adult Critical Care 3</t>
  </si>
  <si>
    <t>2 - AD. CRIT CARE ACCU</t>
  </si>
  <si>
    <t>HSA18390</t>
  </si>
  <si>
    <t>CNCCFD811C</t>
  </si>
  <si>
    <t>10.13.10.124</t>
  </si>
  <si>
    <t>3rd PEDs Acute Nurse Station</t>
  </si>
  <si>
    <t>HSA18392</t>
  </si>
  <si>
    <t>CNCCFD81WR</t>
  </si>
  <si>
    <t>10.13.10.127</t>
  </si>
  <si>
    <t>D2056</t>
  </si>
  <si>
    <t>Adult Critical Care 2 (2400)</t>
  </si>
  <si>
    <t>HSA18393</t>
  </si>
  <si>
    <t>CNCCFCT0H7</t>
  </si>
  <si>
    <t>10.13.10.125</t>
  </si>
  <si>
    <t>C2083</t>
  </si>
  <si>
    <t>HSA18394</t>
  </si>
  <si>
    <t>CNCCFD80FD</t>
  </si>
  <si>
    <t>Stored</t>
  </si>
  <si>
    <t>E3024</t>
  </si>
  <si>
    <t>HSA23408</t>
  </si>
  <si>
    <t>VNB8K4F8N9</t>
  </si>
  <si>
    <t>10.26.58.18</t>
  </si>
  <si>
    <t>B134</t>
  </si>
  <si>
    <t>YTEC</t>
  </si>
  <si>
    <t>Nursing</t>
  </si>
  <si>
    <t>Nurse station</t>
  </si>
  <si>
    <t>Added 7/28/17</t>
  </si>
  <si>
    <t>HSA18395</t>
  </si>
  <si>
    <t>CNCCFD80FF</t>
  </si>
  <si>
    <t>10.13.10.136</t>
  </si>
  <si>
    <t>ER - Trauma Nurse Station</t>
  </si>
  <si>
    <t>RX</t>
  </si>
  <si>
    <t>HSA18396</t>
  </si>
  <si>
    <t>CNCCFD815K</t>
  </si>
  <si>
    <t>10.13.10.135</t>
  </si>
  <si>
    <t>A4083</t>
  </si>
  <si>
    <t>4 - MED 2 DR WORKROOM</t>
  </si>
  <si>
    <t>HSA18397</t>
  </si>
  <si>
    <t>CNCCFDL02J</t>
  </si>
  <si>
    <t>10.13.10.134</t>
  </si>
  <si>
    <t>B3082</t>
  </si>
  <si>
    <t>HSA23107</t>
  </si>
  <si>
    <t>EX9661213</t>
  </si>
  <si>
    <t>10.20.97.233</t>
  </si>
  <si>
    <t xml:space="preserve">Manual </t>
  </si>
  <si>
    <t>HSA18502</t>
  </si>
  <si>
    <t>CNCCFD80DF</t>
  </si>
  <si>
    <t>10.13.10.138</t>
  </si>
  <si>
    <t>HSA18503</t>
  </si>
  <si>
    <t>CNCCFD815D</t>
  </si>
  <si>
    <t>10.13.10.137</t>
  </si>
  <si>
    <t>F1215</t>
  </si>
  <si>
    <t>ER - "Clinic 1"</t>
  </si>
  <si>
    <t>HSA18504</t>
  </si>
  <si>
    <t>CNCCFD80FC</t>
  </si>
  <si>
    <t>10.13.10.89</t>
  </si>
  <si>
    <t>HSA18505</t>
  </si>
  <si>
    <t>CNCCFD815Z</t>
  </si>
  <si>
    <t>10.13.10.85</t>
  </si>
  <si>
    <t>C1002</t>
  </si>
  <si>
    <t>Women's Health OBGYN</t>
  </si>
  <si>
    <t>Registration</t>
  </si>
  <si>
    <t>HSA18506</t>
  </si>
  <si>
    <t>CNCCF813S</t>
  </si>
  <si>
    <t>A1042</t>
  </si>
  <si>
    <t>Trauma Services</t>
  </si>
  <si>
    <t>Replaced HSA21892 - 5/15/17</t>
  </si>
  <si>
    <t>HSA18507</t>
  </si>
  <si>
    <t>CNCCFD80FK</t>
  </si>
  <si>
    <t>158.61.98.161</t>
  </si>
  <si>
    <t>HSA18508</t>
  </si>
  <si>
    <t>CNCCFD814M</t>
  </si>
  <si>
    <t>10.13.10.93</t>
  </si>
  <si>
    <t>D0067</t>
  </si>
  <si>
    <t>Surgery clinic</t>
  </si>
  <si>
    <t>HSA18509</t>
  </si>
  <si>
    <t>CNCCFC8144</t>
  </si>
  <si>
    <t>C0002</t>
  </si>
  <si>
    <t>HSA18510</t>
  </si>
  <si>
    <t>CNCCFD814J</t>
  </si>
  <si>
    <t>10.13.10.99</t>
  </si>
  <si>
    <t>F1062</t>
  </si>
  <si>
    <t>RAD back office/scheduling</t>
  </si>
  <si>
    <t>HSA18511</t>
  </si>
  <si>
    <t>CNCFD8162</t>
  </si>
  <si>
    <t>10.13.10.95</t>
  </si>
  <si>
    <t>C1057</t>
  </si>
  <si>
    <t>Chemo infusion clinic</t>
  </si>
  <si>
    <t>Infusion Nurse</t>
  </si>
  <si>
    <t>HSA18515</t>
  </si>
  <si>
    <t>CNCCFD814T</t>
  </si>
  <si>
    <t>10.43.61.11</t>
  </si>
  <si>
    <t>C2078</t>
  </si>
  <si>
    <t>HSA18516</t>
  </si>
  <si>
    <t>CNCCFD8113</t>
  </si>
  <si>
    <t>10.13.10.88</t>
  </si>
  <si>
    <t>F3102</t>
  </si>
  <si>
    <t>Labor &amp; Delivery</t>
  </si>
  <si>
    <t>HSA18517</t>
  </si>
  <si>
    <t>CNCCFD819B</t>
  </si>
  <si>
    <t>10.13.10.92</t>
  </si>
  <si>
    <t>D1003</t>
  </si>
  <si>
    <t>HSA18531</t>
  </si>
  <si>
    <t>CNCCFD8193</t>
  </si>
  <si>
    <t>10.13.10.98</t>
  </si>
  <si>
    <t>E1060</t>
  </si>
  <si>
    <t>HSA18532</t>
  </si>
  <si>
    <t>CNCCFD810F</t>
  </si>
  <si>
    <t>10.13.10.97</t>
  </si>
  <si>
    <t>HSA23184</t>
  </si>
  <si>
    <t>VNB3F02928</t>
  </si>
  <si>
    <t>HSA18575</t>
  </si>
  <si>
    <t>OJ 100 MP / L411A</t>
  </si>
  <si>
    <t>MY392B1121</t>
  </si>
  <si>
    <t>C1026</t>
  </si>
  <si>
    <t>Obgyn clinic</t>
  </si>
  <si>
    <t>HSA18579</t>
  </si>
  <si>
    <t>LJP 1102W</t>
  </si>
  <si>
    <t>VNB3Q23588</t>
  </si>
  <si>
    <t>C0062</t>
  </si>
  <si>
    <t>HSA18580</t>
  </si>
  <si>
    <t>VNB3Q23538</t>
  </si>
  <si>
    <t>HSA18583</t>
  </si>
  <si>
    <t>VNB3Q23542</t>
  </si>
  <si>
    <t>HSA18585</t>
  </si>
  <si>
    <t>VNB3Q23559</t>
  </si>
  <si>
    <t>HSA18586</t>
  </si>
  <si>
    <t>VNB3S14768</t>
  </si>
  <si>
    <t>E0006 (stored)</t>
  </si>
  <si>
    <t>HSA18587</t>
  </si>
  <si>
    <t>VNB3S14782</t>
  </si>
  <si>
    <t>HSA18624</t>
  </si>
  <si>
    <t>CNCCFD815X</t>
  </si>
  <si>
    <t>10.13.248.245</t>
  </si>
  <si>
    <t>ET-32</t>
  </si>
  <si>
    <t>HSA18647</t>
  </si>
  <si>
    <t>CNCCFD816V</t>
  </si>
  <si>
    <t>A1033</t>
  </si>
  <si>
    <t>HSA18651</t>
  </si>
  <si>
    <t>OJ 100 MP</t>
  </si>
  <si>
    <t>MY3CGB100J</t>
  </si>
  <si>
    <t>HSA18652</t>
  </si>
  <si>
    <t>CNDG215712</t>
  </si>
  <si>
    <t>F1068</t>
  </si>
  <si>
    <t>HSA18655</t>
  </si>
  <si>
    <t>CNCCFDL01Z</t>
  </si>
  <si>
    <t>10.13.10.141</t>
  </si>
  <si>
    <t>C0112</t>
  </si>
  <si>
    <t>PRE OP EDUCATION</t>
  </si>
  <si>
    <t>HSA18656</t>
  </si>
  <si>
    <t>CNCCFDL025</t>
  </si>
  <si>
    <t>10.13.10.140</t>
  </si>
  <si>
    <t>F2052</t>
  </si>
  <si>
    <t>OR - Pre-OP</t>
  </si>
  <si>
    <t>HSA18657</t>
  </si>
  <si>
    <t>CNCCFDL01S</t>
  </si>
  <si>
    <t>10.13.10.139</t>
  </si>
  <si>
    <t>E2016</t>
  </si>
  <si>
    <t>OR - SDS Registration</t>
  </si>
  <si>
    <t>HSA18662</t>
  </si>
  <si>
    <t>CNCCFD81LV</t>
  </si>
  <si>
    <t>10.13.10.143</t>
  </si>
  <si>
    <t>F2063</t>
  </si>
  <si>
    <t>OR - PACU</t>
  </si>
  <si>
    <t>HSA18663</t>
  </si>
  <si>
    <t>CNCCFD807P</t>
  </si>
  <si>
    <t>E1020</t>
  </si>
  <si>
    <t>HSA18664</t>
  </si>
  <si>
    <t>CNCCFDL01J</t>
  </si>
  <si>
    <t>10.13.249.221</t>
  </si>
  <si>
    <t>ITF OP-4</t>
  </si>
  <si>
    <t>HSA18665</t>
  </si>
  <si>
    <t>CNCCFD8196</t>
  </si>
  <si>
    <t>10.13.10.149</t>
  </si>
  <si>
    <t>E0041</t>
  </si>
  <si>
    <t>HIM</t>
  </si>
  <si>
    <t>HSA18666</t>
  </si>
  <si>
    <t>CNCCF8104</t>
  </si>
  <si>
    <t>158.61.178.205</t>
  </si>
  <si>
    <t>C1053</t>
  </si>
  <si>
    <t>HSA18667</t>
  </si>
  <si>
    <t>CNCCFD81LT</t>
  </si>
  <si>
    <t>RCIC Service Desk</t>
  </si>
  <si>
    <t>HSA18677</t>
  </si>
  <si>
    <t>CNCCFd81L8</t>
  </si>
  <si>
    <t>10.13.10.144</t>
  </si>
  <si>
    <t>HSA18681</t>
  </si>
  <si>
    <t>CNCCFD81LX</t>
  </si>
  <si>
    <t>10.13.10.145</t>
  </si>
  <si>
    <t>E0051</t>
  </si>
  <si>
    <t>HSA18770</t>
  </si>
  <si>
    <t>VNB3213911</t>
  </si>
  <si>
    <t>HSA18771</t>
  </si>
  <si>
    <t>VNB3D71525</t>
  </si>
  <si>
    <t>HSA18804</t>
  </si>
  <si>
    <t>VNB3B00787</t>
  </si>
  <si>
    <t>B4078</t>
  </si>
  <si>
    <t>HSA18813</t>
  </si>
  <si>
    <t>CNCCFDL02G</t>
  </si>
  <si>
    <t>10.43.36.103</t>
  </si>
  <si>
    <t>E0017</t>
  </si>
  <si>
    <t>HSA18816</t>
  </si>
  <si>
    <t>CND1H51655</t>
  </si>
  <si>
    <t>HSA18827</t>
  </si>
  <si>
    <t>CNCCFD810B</t>
  </si>
  <si>
    <t>10.13.148.253</t>
  </si>
  <si>
    <t>Nutrition Services</t>
  </si>
  <si>
    <t>HSA18837</t>
  </si>
  <si>
    <t>VNB3254492</t>
  </si>
  <si>
    <t>Medical Office</t>
  </si>
  <si>
    <t>HSA18838</t>
  </si>
  <si>
    <t>VNB3307693</t>
  </si>
  <si>
    <t>Indio Juvenile Hall</t>
  </si>
  <si>
    <t>HSA18845</t>
  </si>
  <si>
    <t>CNCCFC80ZR</t>
  </si>
  <si>
    <t>F1011 - ADMITTING</t>
  </si>
  <si>
    <t>HSA18855</t>
  </si>
  <si>
    <t>CNCCFD81M6</t>
  </si>
  <si>
    <t>10.13.10.101</t>
  </si>
  <si>
    <t>F1130</t>
  </si>
  <si>
    <t>ER - DISHCARGE</t>
  </si>
  <si>
    <t>HSA18867</t>
  </si>
  <si>
    <t>CNDG122268</t>
  </si>
  <si>
    <t>F1069</t>
  </si>
  <si>
    <t>HSA21959</t>
  </si>
  <si>
    <t>CNBCD9C29G</t>
  </si>
  <si>
    <t>10.13.208.234</t>
  </si>
  <si>
    <t>HSA18902</t>
  </si>
  <si>
    <t>CNB3Q23564</t>
  </si>
  <si>
    <t>HSA18905</t>
  </si>
  <si>
    <t>CNDG317005</t>
  </si>
  <si>
    <t>Indio Jail</t>
  </si>
  <si>
    <t>Court Annex (152)</t>
  </si>
  <si>
    <t>HSA18920</t>
  </si>
  <si>
    <t>VNG3R42944</t>
  </si>
  <si>
    <t>10.13.249.246</t>
  </si>
  <si>
    <t>Ste # 1AD-10</t>
  </si>
  <si>
    <t>HSA18959</t>
  </si>
  <si>
    <t>LJ Pro 400 M401nw</t>
  </si>
  <si>
    <t>PHGDD23582</t>
  </si>
  <si>
    <t>10.13.196.236</t>
  </si>
  <si>
    <t>HSA18982</t>
  </si>
  <si>
    <t>PHGDC21422</t>
  </si>
  <si>
    <t>HSA18986</t>
  </si>
  <si>
    <t>CNCCFD819D</t>
  </si>
  <si>
    <t>10.13.132.226</t>
  </si>
  <si>
    <t>F0089</t>
  </si>
  <si>
    <t>Case Management</t>
  </si>
  <si>
    <t>HSA19000</t>
  </si>
  <si>
    <t>PHGDC21450</t>
  </si>
  <si>
    <t>F1033</t>
  </si>
  <si>
    <t>HSA19017</t>
  </si>
  <si>
    <t>VNB3254491</t>
  </si>
  <si>
    <t>Nursing Spvsr Office</t>
  </si>
  <si>
    <t>HSA19018</t>
  </si>
  <si>
    <t>VNB3254490</t>
  </si>
  <si>
    <t>HSA23273</t>
  </si>
  <si>
    <t>452dw</t>
  </si>
  <si>
    <t>VNB3X10321</t>
  </si>
  <si>
    <t>203-6</t>
  </si>
  <si>
    <t>Replaced HSA17007</t>
  </si>
  <si>
    <t>HSA19143</t>
  </si>
  <si>
    <t>VNB3329949</t>
  </si>
  <si>
    <t>HSA19144</t>
  </si>
  <si>
    <t>CNDG125335</t>
  </si>
  <si>
    <t>HSA19146</t>
  </si>
  <si>
    <t>CNB3329955</t>
  </si>
  <si>
    <t>AD-14</t>
  </si>
  <si>
    <t>HSA19164</t>
  </si>
  <si>
    <t>CNDCG7M0M5</t>
  </si>
  <si>
    <t>10.13.144.225</t>
  </si>
  <si>
    <t>C0022</t>
  </si>
  <si>
    <t>HSA21870</t>
  </si>
  <si>
    <t>AE9574299</t>
  </si>
  <si>
    <t>10.43.24.10</t>
  </si>
  <si>
    <t>206 - 5</t>
  </si>
  <si>
    <t>Fiscal Services</t>
  </si>
  <si>
    <t>HSA12968</t>
  </si>
  <si>
    <t>VNB3B02120</t>
  </si>
  <si>
    <t>208-3</t>
  </si>
  <si>
    <t>HSA19220</t>
  </si>
  <si>
    <t>Color LJ Pro 400</t>
  </si>
  <si>
    <t>CNDG217557</t>
  </si>
  <si>
    <t>HSA19235</t>
  </si>
  <si>
    <t>VNB3B17703</t>
  </si>
  <si>
    <t>HSA19244</t>
  </si>
  <si>
    <t>M600</t>
  </si>
  <si>
    <t>CNCCFB81CQ</t>
  </si>
  <si>
    <t>HSA13709</t>
  </si>
  <si>
    <t>VNB3L15664</t>
  </si>
  <si>
    <t>HSA19265</t>
  </si>
  <si>
    <t>D1089</t>
  </si>
  <si>
    <t>HSA19284</t>
  </si>
  <si>
    <t>CNCCF081M4</t>
  </si>
  <si>
    <t>Unit D D-13</t>
  </si>
  <si>
    <t>HSA19285</t>
  </si>
  <si>
    <t>CNCCFC81M0</t>
  </si>
  <si>
    <t>Unit A  A-9</t>
  </si>
  <si>
    <t>HSA16827</t>
  </si>
  <si>
    <t>Laserjet P2035</t>
  </si>
  <si>
    <t>VNB3B91929</t>
  </si>
  <si>
    <t>CPC 100</t>
  </si>
  <si>
    <t>HSA19309</t>
  </si>
  <si>
    <t>VNB3Q23569</t>
  </si>
  <si>
    <t>HSA19310</t>
  </si>
  <si>
    <t>VNB3Q23570</t>
  </si>
  <si>
    <t>HSA19311</t>
  </si>
  <si>
    <t>VNB3Q23554</t>
  </si>
  <si>
    <t>HSA19312</t>
  </si>
  <si>
    <t>CNB3Q23581</t>
  </si>
  <si>
    <t>HSA19325</t>
  </si>
  <si>
    <t>CNDG133946</t>
  </si>
  <si>
    <t>C2082</t>
  </si>
  <si>
    <t>HSA19326</t>
  </si>
  <si>
    <t>CNDCG9L17B</t>
  </si>
  <si>
    <t>10.13.156.226</t>
  </si>
  <si>
    <t>HSA19336</t>
  </si>
  <si>
    <t>M127fw</t>
  </si>
  <si>
    <t>CNB8G7RDL5</t>
  </si>
  <si>
    <t>HSA19337</t>
  </si>
  <si>
    <t>LJ Pro M127w</t>
  </si>
  <si>
    <t>CNB8G7RDK8</t>
  </si>
  <si>
    <t>HSA19338</t>
  </si>
  <si>
    <t>CNB8G76CFB</t>
  </si>
  <si>
    <t>E0158</t>
  </si>
  <si>
    <t>HSA19339</t>
  </si>
  <si>
    <t>CNB8G688CR</t>
  </si>
  <si>
    <t>D0062</t>
  </si>
  <si>
    <t>HSA19363</t>
  </si>
  <si>
    <t>LJ Pro M127fw</t>
  </si>
  <si>
    <t>CNB8G7GCFG</t>
  </si>
  <si>
    <t>HSA1937</t>
  </si>
  <si>
    <t>LJ Series 4000</t>
  </si>
  <si>
    <t>E0040</t>
  </si>
  <si>
    <t>HSA19376</t>
  </si>
  <si>
    <t>Pro MFP M127fw</t>
  </si>
  <si>
    <t>CNB8G7RDKC</t>
  </si>
  <si>
    <t>D1065</t>
  </si>
  <si>
    <t>Clinic management</t>
  </si>
  <si>
    <t>HSA19380</t>
  </si>
  <si>
    <t>PHGDG25939</t>
  </si>
  <si>
    <t>SWJH Nurse Station</t>
  </si>
  <si>
    <t>Southwest Juvenile Hall</t>
  </si>
  <si>
    <t>HSA1941</t>
  </si>
  <si>
    <t>DJ</t>
  </si>
  <si>
    <t>950C SERIES</t>
  </si>
  <si>
    <t>HSA19500</t>
  </si>
  <si>
    <t>VNB3344524</t>
  </si>
  <si>
    <t>RPDC Female Intake</t>
  </si>
  <si>
    <t>Mh nursing administration</t>
  </si>
  <si>
    <t>HSA19501</t>
  </si>
  <si>
    <t>VNB3281570</t>
  </si>
  <si>
    <t>HSA1951</t>
  </si>
  <si>
    <t>DJ 895CXI</t>
  </si>
  <si>
    <t>A2052</t>
  </si>
  <si>
    <t>HSA19523</t>
  </si>
  <si>
    <t>CNDG143317</t>
  </si>
  <si>
    <t>HSA19551</t>
  </si>
  <si>
    <t>CNDG136152</t>
  </si>
  <si>
    <t>A2019</t>
  </si>
  <si>
    <t>HSA19554</t>
  </si>
  <si>
    <t>LJ Pro 400 MFP M425dn</t>
  </si>
  <si>
    <t>CNF8GBXJW0</t>
  </si>
  <si>
    <t>F1025B</t>
  </si>
  <si>
    <t>HSA16962</t>
  </si>
  <si>
    <t>VMB3B93715</t>
  </si>
  <si>
    <t>HSA19562</t>
  </si>
  <si>
    <t>LJ Pro 400 MFD M425DN</t>
  </si>
  <si>
    <t>CNF8G9HJVJ</t>
  </si>
  <si>
    <t>B2040</t>
  </si>
  <si>
    <t>HSA19601</t>
  </si>
  <si>
    <t>CNDG143624</t>
  </si>
  <si>
    <t>B2025</t>
  </si>
  <si>
    <t>HSA19602</t>
  </si>
  <si>
    <t>VNB3353900</t>
  </si>
  <si>
    <t>A2046</t>
  </si>
  <si>
    <t>HSA19603</t>
  </si>
  <si>
    <t>VNB3353909</t>
  </si>
  <si>
    <t>A2053</t>
  </si>
  <si>
    <t>HSA18216</t>
  </si>
  <si>
    <t>LJ 600 M601N</t>
  </si>
  <si>
    <t>NCCCFCL1DT</t>
  </si>
  <si>
    <t>10.20.97.230</t>
  </si>
  <si>
    <t>HSA19606</t>
  </si>
  <si>
    <t>CNCCFD821MF</t>
  </si>
  <si>
    <t>10.13.144.227</t>
  </si>
  <si>
    <t>C0045</t>
  </si>
  <si>
    <t>HSA19607</t>
  </si>
  <si>
    <t>CNCCFD81MD</t>
  </si>
  <si>
    <t>10.13.144.228</t>
  </si>
  <si>
    <t>C0017</t>
  </si>
  <si>
    <t>HSA19641</t>
  </si>
  <si>
    <t>LJ Pro 500 Color M570dn</t>
  </si>
  <si>
    <t>CN59G6W3GG</t>
  </si>
  <si>
    <t>10.43.36.230</t>
  </si>
  <si>
    <t>Pr-rcrmc foundation</t>
  </si>
  <si>
    <t>HSA19653</t>
  </si>
  <si>
    <t>JPCC9602T</t>
  </si>
  <si>
    <t>HSA1968</t>
  </si>
  <si>
    <t>4000 TN</t>
  </si>
  <si>
    <t>USNK110357</t>
  </si>
  <si>
    <t>A1040</t>
  </si>
  <si>
    <t>HSA1976</t>
  </si>
  <si>
    <t>DJ 895 CXI</t>
  </si>
  <si>
    <t>SG935XB0M7</t>
  </si>
  <si>
    <t>HSA19216</t>
  </si>
  <si>
    <t>VNB3280103</t>
  </si>
  <si>
    <t>HSA19818</t>
  </si>
  <si>
    <t>VNB3C36743</t>
  </si>
  <si>
    <t>ITF ET-2</t>
  </si>
  <si>
    <t>HSA19821</t>
  </si>
  <si>
    <t>LJ Pro Color 200</t>
  </si>
  <si>
    <t>VMB3C41896</t>
  </si>
  <si>
    <t>HSA19822</t>
  </si>
  <si>
    <t>CND1H30818</t>
  </si>
  <si>
    <t>HSA2011</t>
  </si>
  <si>
    <t>LJ 6L</t>
  </si>
  <si>
    <t>JPAJ067101</t>
  </si>
  <si>
    <t>E0078</t>
  </si>
  <si>
    <t>HSA21020</t>
  </si>
  <si>
    <t>CNDCH3Q05X</t>
  </si>
  <si>
    <t>10.20.98.231</t>
  </si>
  <si>
    <t>HSA21021</t>
  </si>
  <si>
    <t>CNDCH3Q05H</t>
  </si>
  <si>
    <t>10.20.98.230</t>
  </si>
  <si>
    <t>PROVIDER RELATIONS</t>
  </si>
  <si>
    <t>HSA21069</t>
  </si>
  <si>
    <t>VNB3C33495</t>
  </si>
  <si>
    <t>P0013</t>
  </si>
  <si>
    <t>Boiler Room</t>
  </si>
  <si>
    <t>HSA21070</t>
  </si>
  <si>
    <t>VNB3B46746</t>
  </si>
  <si>
    <t>HSA21071</t>
  </si>
  <si>
    <t>VNB3B34720</t>
  </si>
  <si>
    <t>F0067</t>
  </si>
  <si>
    <t>HSA21073</t>
  </si>
  <si>
    <t>CNDCH3K0YT</t>
  </si>
  <si>
    <t>10.43.52.26</t>
  </si>
  <si>
    <t>HSA21082</t>
  </si>
  <si>
    <t>CNBCH2Q227</t>
  </si>
  <si>
    <t>10.13.176.239</t>
  </si>
  <si>
    <t>A2044</t>
  </si>
  <si>
    <t>HSA21083</t>
  </si>
  <si>
    <t>CNDCH350TL</t>
  </si>
  <si>
    <t>HSA21116</t>
  </si>
  <si>
    <t>VNB3341524</t>
  </si>
  <si>
    <t>HSA21117</t>
  </si>
  <si>
    <t>Color LJ Pro 200 M251nw</t>
  </si>
  <si>
    <t>VNB3C20814</t>
  </si>
  <si>
    <t>E0079</t>
  </si>
  <si>
    <t>HSA21119</t>
  </si>
  <si>
    <t>CNDCH3D28N</t>
  </si>
  <si>
    <t xml:space="preserve">REMOVED </t>
  </si>
  <si>
    <t>HSA19262</t>
  </si>
  <si>
    <t>VNB3282752</t>
  </si>
  <si>
    <t>HSA19308</t>
  </si>
  <si>
    <t>CNV32B571</t>
  </si>
  <si>
    <t>HSA21396</t>
  </si>
  <si>
    <t>CNDG227167</t>
  </si>
  <si>
    <t>HSA21398</t>
  </si>
  <si>
    <t>VNB3356674</t>
  </si>
  <si>
    <t>HSA21399</t>
  </si>
  <si>
    <t>VNB3356673</t>
  </si>
  <si>
    <t>HSA21401</t>
  </si>
  <si>
    <t>VNB3356675</t>
  </si>
  <si>
    <t>HSA21404</t>
  </si>
  <si>
    <t>OJ Pro 8610</t>
  </si>
  <si>
    <t>CN55MF3208</t>
  </si>
  <si>
    <t>HSA21405</t>
  </si>
  <si>
    <t>CN55MF32DN</t>
  </si>
  <si>
    <t>HSA21407</t>
  </si>
  <si>
    <t>Color LJ Pro M277dw</t>
  </si>
  <si>
    <t>VNB8H715YL</t>
  </si>
  <si>
    <t>10.13.188.231</t>
  </si>
  <si>
    <t>E3012</t>
  </si>
  <si>
    <t>updated IP address</t>
  </si>
  <si>
    <t>HSA19555</t>
  </si>
  <si>
    <t>VNB3287844</t>
  </si>
  <si>
    <t>HSA21820</t>
  </si>
  <si>
    <t>JPCCG2V09R</t>
  </si>
  <si>
    <t>10.20.97.231</t>
  </si>
  <si>
    <t>Patient accounting-billing</t>
  </si>
  <si>
    <t>HSA21411</t>
  </si>
  <si>
    <t>LJ M604N</t>
  </si>
  <si>
    <t>CNBCH841MY</t>
  </si>
  <si>
    <t>10.13.249.82</t>
  </si>
  <si>
    <t>Unit B/C</t>
  </si>
  <si>
    <t>Mental health acute (unit b)</t>
  </si>
  <si>
    <t>HSA21414</t>
  </si>
  <si>
    <t>VNB3421734</t>
  </si>
  <si>
    <t>HSA21415</t>
  </si>
  <si>
    <t>PHGDC71267</t>
  </si>
  <si>
    <t>ER Trailer</t>
  </si>
  <si>
    <t>HSA21416</t>
  </si>
  <si>
    <t>PHGDC71263</t>
  </si>
  <si>
    <t>HSA21417</t>
  </si>
  <si>
    <t>CNBCH6B1ZH</t>
  </si>
  <si>
    <t>158.61.122.160</t>
  </si>
  <si>
    <t>E1072</t>
  </si>
  <si>
    <t>HSA21436</t>
  </si>
  <si>
    <t>Envy 7640</t>
  </si>
  <si>
    <t>TH4CK26185</t>
  </si>
  <si>
    <t>HSA21453</t>
  </si>
  <si>
    <t>VNB3421511</t>
  </si>
  <si>
    <t>E1051</t>
  </si>
  <si>
    <t>HSA21454</t>
  </si>
  <si>
    <t>VNB3421515</t>
  </si>
  <si>
    <t>HSA21982</t>
  </si>
  <si>
    <t>LJ M402n</t>
  </si>
  <si>
    <t>PHBHF19667</t>
  </si>
  <si>
    <t>HSA21456</t>
  </si>
  <si>
    <t>CNDG175374</t>
  </si>
  <si>
    <t>HSA21464</t>
  </si>
  <si>
    <t>CLJ M553N</t>
  </si>
  <si>
    <t>CNBCH7N228</t>
  </si>
  <si>
    <t>10.43.36.43</t>
  </si>
  <si>
    <t>Debbie's Desk</t>
  </si>
  <si>
    <t>HSA21465</t>
  </si>
  <si>
    <t>CNDG328035</t>
  </si>
  <si>
    <t>Social Services</t>
  </si>
  <si>
    <t>HSA21466</t>
  </si>
  <si>
    <t>Color LJ Pro M452nw</t>
  </si>
  <si>
    <t>VNB3C00523</t>
  </si>
  <si>
    <t>HSA21467</t>
  </si>
  <si>
    <t>VNB3N00392</t>
  </si>
  <si>
    <t>E0006</t>
  </si>
  <si>
    <t>HSA21470</t>
  </si>
  <si>
    <t>VNB3V00385</t>
  </si>
  <si>
    <t>HSA21519</t>
  </si>
  <si>
    <t>MY6OF110G</t>
  </si>
  <si>
    <t>HSA21520</t>
  </si>
  <si>
    <t>MY56QF111T</t>
  </si>
  <si>
    <t>HSA21521</t>
  </si>
  <si>
    <t>MY56TF101Y</t>
  </si>
  <si>
    <t>HSA21522</t>
  </si>
  <si>
    <t>MY56TF103Q</t>
  </si>
  <si>
    <t>HSA21524</t>
  </si>
  <si>
    <t>CNBCD5N2H6</t>
  </si>
  <si>
    <t>10.13.140.236</t>
  </si>
  <si>
    <t>Removed 5/22/17</t>
  </si>
  <si>
    <t>HSA21530</t>
  </si>
  <si>
    <t>LJ Pro M452nw</t>
  </si>
  <si>
    <t>VNB3N00898</t>
  </si>
  <si>
    <t>HSA21535</t>
  </si>
  <si>
    <t>Color LJ M452nw</t>
  </si>
  <si>
    <t>VNB3N00907</t>
  </si>
  <si>
    <t>HSA21536</t>
  </si>
  <si>
    <t>LJ Pro M402n</t>
  </si>
  <si>
    <t>PMBHC08102</t>
  </si>
  <si>
    <t>E0080</t>
  </si>
  <si>
    <t>HSA21984</t>
  </si>
  <si>
    <t>LJ M402N</t>
  </si>
  <si>
    <t>PHBHB45581</t>
  </si>
  <si>
    <t>HSA21549</t>
  </si>
  <si>
    <t>CLJ Pro MFP M476dn</t>
  </si>
  <si>
    <t>CNB8H3Z4LM</t>
  </si>
  <si>
    <t>HSA21554</t>
  </si>
  <si>
    <t>LJ Pro MFP M127fn</t>
  </si>
  <si>
    <t>CNB9GBT5L0</t>
  </si>
  <si>
    <t>HSA21555</t>
  </si>
  <si>
    <t>VNB3514768</t>
  </si>
  <si>
    <t>HSA21556</t>
  </si>
  <si>
    <t>LJ M604n</t>
  </si>
  <si>
    <t>CHBCHBQ059</t>
  </si>
  <si>
    <t>MISP</t>
  </si>
  <si>
    <t>HSA21557</t>
  </si>
  <si>
    <t>CNBCHBQ054</t>
  </si>
  <si>
    <t>HSA21572</t>
  </si>
  <si>
    <t>CNBCHD7217</t>
  </si>
  <si>
    <t>10.13.192.232</t>
  </si>
  <si>
    <t>D4065</t>
  </si>
  <si>
    <t>HSA21573</t>
  </si>
  <si>
    <t>MY56QF118Y</t>
  </si>
  <si>
    <t xml:space="preserve">local </t>
  </si>
  <si>
    <t>C1023</t>
  </si>
  <si>
    <t>HSA21985</t>
  </si>
  <si>
    <t>PHBHF19666</t>
  </si>
  <si>
    <t>HSA21986</t>
  </si>
  <si>
    <t>PHBHF19673</t>
  </si>
  <si>
    <t>HSA21606</t>
  </si>
  <si>
    <t>LJ Pro M402N</t>
  </si>
  <si>
    <t>PHBHH10527</t>
  </si>
  <si>
    <t>A2045</t>
  </si>
  <si>
    <t>HSA21607</t>
  </si>
  <si>
    <t>VNB3C06509</t>
  </si>
  <si>
    <t>C0098</t>
  </si>
  <si>
    <t>HSA21608</t>
  </si>
  <si>
    <t>VNB3C06452</t>
  </si>
  <si>
    <t>HSA23065</t>
  </si>
  <si>
    <t>PHBHB33753</t>
  </si>
  <si>
    <t>HSA23109</t>
  </si>
  <si>
    <t>PHBHF19670</t>
  </si>
  <si>
    <t>HSA21613</t>
  </si>
  <si>
    <t>CNBCJ1N1Q8</t>
  </si>
  <si>
    <t>10.13.249.247</t>
  </si>
  <si>
    <t>Ward D</t>
  </si>
  <si>
    <t>HSA21614</t>
  </si>
  <si>
    <t>CNBCJ1N1Q5</t>
  </si>
  <si>
    <t>10.13.249.249</t>
  </si>
  <si>
    <t>Unit A</t>
  </si>
  <si>
    <t>HSA13826</t>
  </si>
  <si>
    <t>CNB9J65676</t>
  </si>
  <si>
    <t>CPC 100-10</t>
  </si>
  <si>
    <t>HSA21631</t>
  </si>
  <si>
    <t>OJ Pro 8610 All-in-one</t>
  </si>
  <si>
    <t>CN61DFX0W4</t>
  </si>
  <si>
    <t>F0061 (inside F0057)</t>
  </si>
  <si>
    <t>HSA21632</t>
  </si>
  <si>
    <t>CN61DFX0QR</t>
  </si>
  <si>
    <t>HSA21642</t>
  </si>
  <si>
    <t>Color LJ M553</t>
  </si>
  <si>
    <t>JPBCJ3206B</t>
  </si>
  <si>
    <t>QA / Quality Mgmt</t>
  </si>
  <si>
    <t>HSA21643</t>
  </si>
  <si>
    <t>Color LJ M553n</t>
  </si>
  <si>
    <t>JPBCJ3200K</t>
  </si>
  <si>
    <t>HSA21647</t>
  </si>
  <si>
    <t>PHBHF18691</t>
  </si>
  <si>
    <t>F3059</t>
  </si>
  <si>
    <t>HSA21648</t>
  </si>
  <si>
    <t>CLJ Pro M452nw</t>
  </si>
  <si>
    <t>VNB3C10334</t>
  </si>
  <si>
    <t>D2007</t>
  </si>
  <si>
    <t>ADDED TO CONTRACT</t>
  </si>
  <si>
    <t>HSA21650</t>
  </si>
  <si>
    <t>JPCC9C3021</t>
  </si>
  <si>
    <t>ITF Ste # 1 Lobby</t>
  </si>
  <si>
    <t>Mental Health Administration</t>
  </si>
  <si>
    <t>HSA21653</t>
  </si>
  <si>
    <t>CP 2025</t>
  </si>
  <si>
    <t>CNGS481379</t>
  </si>
  <si>
    <t>HSA21656</t>
  </si>
  <si>
    <t>CNDCJ3W0DQ</t>
  </si>
  <si>
    <t>10.43.36.149</t>
  </si>
  <si>
    <t>HSA21685</t>
  </si>
  <si>
    <t>CNBCD710HM</t>
  </si>
  <si>
    <t>10.43.36.152</t>
  </si>
  <si>
    <t>HSA21687</t>
  </si>
  <si>
    <t>CLJ Pro M277dw</t>
  </si>
  <si>
    <t>VNB8J1T0Q6</t>
  </si>
  <si>
    <t>AM18</t>
  </si>
  <si>
    <t>Mental Health</t>
  </si>
  <si>
    <t>Suite 2</t>
  </si>
  <si>
    <t>HSA21688</t>
  </si>
  <si>
    <t>VNB3N09741</t>
  </si>
  <si>
    <t>HSA21691</t>
  </si>
  <si>
    <t>CLJ PM452nw</t>
  </si>
  <si>
    <t>VNB3N09746</t>
  </si>
  <si>
    <t>10.43.36.195</t>
  </si>
  <si>
    <t>HSA21692</t>
  </si>
  <si>
    <t>CLJ M452nw</t>
  </si>
  <si>
    <t>VNB3N09742</t>
  </si>
  <si>
    <t>A1046</t>
  </si>
  <si>
    <t>HSA21700</t>
  </si>
  <si>
    <t>CNBCD9B1J8</t>
  </si>
  <si>
    <t>10.22.208.83</t>
  </si>
  <si>
    <t>Rubidoux</t>
  </si>
  <si>
    <t>HSA21706</t>
  </si>
  <si>
    <t>CNBCCDPORL</t>
  </si>
  <si>
    <t>HSA21708</t>
  </si>
  <si>
    <t>CNBCD9C0KR</t>
  </si>
  <si>
    <t>10.76.181.231</t>
  </si>
  <si>
    <t>Clinic</t>
  </si>
  <si>
    <t>HSA21719</t>
  </si>
  <si>
    <t>CNBCD4H0X</t>
  </si>
  <si>
    <t>HSA21720</t>
  </si>
  <si>
    <t>CNBCD9B1J2</t>
  </si>
  <si>
    <t>10.76.182.232</t>
  </si>
  <si>
    <t>Perris Rear Nurse Station 1</t>
  </si>
  <si>
    <t>HSA21721</t>
  </si>
  <si>
    <t>CNBCD1C2CG</t>
  </si>
  <si>
    <t>10.76.182.120</t>
  </si>
  <si>
    <t>Perris Rear Nurse Station 2</t>
  </si>
  <si>
    <t>HSA21723</t>
  </si>
  <si>
    <t>CNBCCDP0RL</t>
  </si>
  <si>
    <t>192.168.124.14</t>
  </si>
  <si>
    <t>HSA21728</t>
  </si>
  <si>
    <t>CNBCD9B1J0</t>
  </si>
  <si>
    <t>192.168.50.12</t>
  </si>
  <si>
    <t>HSA21739</t>
  </si>
  <si>
    <t>CNDCD1C2X8</t>
  </si>
  <si>
    <t>192.168.116.30</t>
  </si>
  <si>
    <t>Front Desk</t>
  </si>
  <si>
    <t>HSA21740</t>
  </si>
  <si>
    <t>CNBCD1213W</t>
  </si>
  <si>
    <t>192.168.116.217</t>
  </si>
  <si>
    <t>Palm Springs Provider 2</t>
  </si>
  <si>
    <t>HSA21741</t>
  </si>
  <si>
    <t>CNBCCDD01P</t>
  </si>
  <si>
    <t>192.168.116.218</t>
  </si>
  <si>
    <t>Palm Springs Provider 3</t>
  </si>
  <si>
    <t>HSA21742</t>
  </si>
  <si>
    <t>CNBCC9V01Z</t>
  </si>
  <si>
    <t>10.176.166.219</t>
  </si>
  <si>
    <t>MD Office</t>
  </si>
  <si>
    <t>Palm Springs Provider 4</t>
  </si>
  <si>
    <t>HSA21743</t>
  </si>
  <si>
    <t>CNBCCDV0VR</t>
  </si>
  <si>
    <t>10.176.166.216</t>
  </si>
  <si>
    <t>Palm Springs Provider 1</t>
  </si>
  <si>
    <t>HSA21744</t>
  </si>
  <si>
    <t>CNBCCDD045</t>
  </si>
  <si>
    <t>192.168.64.22</t>
  </si>
  <si>
    <t>Indio Rear Nurse Station</t>
  </si>
  <si>
    <t>HSA21759</t>
  </si>
  <si>
    <t>CNBCCDV0M8</t>
  </si>
  <si>
    <t>10.22.203.12</t>
  </si>
  <si>
    <t>EIP Nurse Station</t>
  </si>
  <si>
    <t>HSA21761</t>
  </si>
  <si>
    <t>CN561F9664</t>
  </si>
  <si>
    <t>HSA21766</t>
  </si>
  <si>
    <t>CNBCD1213X</t>
  </si>
  <si>
    <t>192.168.10.221</t>
  </si>
  <si>
    <t>REG DESK</t>
  </si>
  <si>
    <t>Banning Check In</t>
  </si>
  <si>
    <t>HSA21767</t>
  </si>
  <si>
    <t>CNBCD44013</t>
  </si>
  <si>
    <t>192.168.10.222</t>
  </si>
  <si>
    <t>Banning Clinical Manager</t>
  </si>
  <si>
    <t>HSA21768</t>
  </si>
  <si>
    <t>CNBCD3W1P7</t>
  </si>
  <si>
    <t>10.76.177.221</t>
  </si>
  <si>
    <t>Check Out</t>
  </si>
  <si>
    <t>HSA21769</t>
  </si>
  <si>
    <t>CNBCCD726L</t>
  </si>
  <si>
    <t>10.43.36.29</t>
  </si>
  <si>
    <t>F1195</t>
  </si>
  <si>
    <t>Replaced HSA21873</t>
  </si>
  <si>
    <t>HSA21770</t>
  </si>
  <si>
    <t>JPBCCC94XY</t>
  </si>
  <si>
    <t>10.21.4.45</t>
  </si>
  <si>
    <t>ACROSS RM 129</t>
  </si>
  <si>
    <t>Blaine FQHC</t>
  </si>
  <si>
    <t>Blaine Provider Office</t>
  </si>
  <si>
    <t>HSA21779</t>
  </si>
  <si>
    <t>LJ Pro M426fdn</t>
  </si>
  <si>
    <t>PHB8J3L1VQ</t>
  </si>
  <si>
    <t>ITF Ste 1 Lobby</t>
  </si>
  <si>
    <t>HSA21780</t>
  </si>
  <si>
    <t>PHBHB08152</t>
  </si>
  <si>
    <t>ITFAD-19</t>
  </si>
  <si>
    <t>MH emergency treatment</t>
  </si>
  <si>
    <t>HSA21789</t>
  </si>
  <si>
    <t>CNBCD710HS</t>
  </si>
  <si>
    <t>10.13.140.243</t>
  </si>
  <si>
    <t>HSA21790</t>
  </si>
  <si>
    <t>CNBCD6X037</t>
  </si>
  <si>
    <t>10.13.140.244</t>
  </si>
  <si>
    <t>HSA21791</t>
  </si>
  <si>
    <t>CNCCG37105</t>
  </si>
  <si>
    <t>10.43.52.6</t>
  </si>
  <si>
    <t>F1029</t>
  </si>
  <si>
    <t>HSA21798</t>
  </si>
  <si>
    <t>LJ M452</t>
  </si>
  <si>
    <t>VNB3Y00997</t>
  </si>
  <si>
    <t>10.13.160.230</t>
  </si>
  <si>
    <t>D1046</t>
  </si>
  <si>
    <t>HSA21799</t>
  </si>
  <si>
    <t>CNL1L04505</t>
  </si>
  <si>
    <t>HSA21803</t>
  </si>
  <si>
    <t>CNCCDDF16X</t>
  </si>
  <si>
    <t>10.43.36.31</t>
  </si>
  <si>
    <t>Orthopedics clinic</t>
  </si>
  <si>
    <t>HSA21804</t>
  </si>
  <si>
    <t>CNBCD7MD97</t>
  </si>
  <si>
    <t>Patient Accounts Medi-cal</t>
  </si>
  <si>
    <t>HSA21805</t>
  </si>
  <si>
    <t>CNBCD8D01V</t>
  </si>
  <si>
    <t>10.13.208.231</t>
  </si>
  <si>
    <t>HSA21806</t>
  </si>
  <si>
    <t>CNDCH3Q13P</t>
  </si>
  <si>
    <t>10.43.52.12</t>
  </si>
  <si>
    <t>HSA21807</t>
  </si>
  <si>
    <t>CNCCG1D040</t>
  </si>
  <si>
    <t>10.43.36.215</t>
  </si>
  <si>
    <t>D4001</t>
  </si>
  <si>
    <t>HSA21808</t>
  </si>
  <si>
    <t>CNBCCDV0VN</t>
  </si>
  <si>
    <t>10.43.52.5</t>
  </si>
  <si>
    <t>HSA12294</t>
  </si>
  <si>
    <t>LJ 1518</t>
  </si>
  <si>
    <t>JPCC9C3001</t>
  </si>
  <si>
    <t>HSA21813</t>
  </si>
  <si>
    <t>CNRXX21904</t>
  </si>
  <si>
    <t>10.176.166.244</t>
  </si>
  <si>
    <t>HSA21814</t>
  </si>
  <si>
    <t>CNCCDBQ05Q</t>
  </si>
  <si>
    <t>10.176.166.238</t>
  </si>
  <si>
    <t>HSA21815</t>
  </si>
  <si>
    <t>CNBCCDH0Q0</t>
  </si>
  <si>
    <t>10.21.4.38</t>
  </si>
  <si>
    <t>ACROSS RM 140</t>
  </si>
  <si>
    <t>HSA23066</t>
  </si>
  <si>
    <t>LJ M402</t>
  </si>
  <si>
    <t>PHBHF19674</t>
  </si>
  <si>
    <t>HSA21831</t>
  </si>
  <si>
    <t>CNDCH2D0SJ</t>
  </si>
  <si>
    <t>10.76.177.237</t>
  </si>
  <si>
    <t>HSA21835</t>
  </si>
  <si>
    <t>LJ 452</t>
  </si>
  <si>
    <t>VNB3C00200</t>
  </si>
  <si>
    <t>10.43.66.19</t>
  </si>
  <si>
    <t>HSA21837</t>
  </si>
  <si>
    <t>CNCCF2104B</t>
  </si>
  <si>
    <t>158.61.123.4</t>
  </si>
  <si>
    <t>OB3200</t>
  </si>
  <si>
    <t>HSA21838</t>
  </si>
  <si>
    <t>CNBCD8V0X7</t>
  </si>
  <si>
    <t>10.43.36.39</t>
  </si>
  <si>
    <t>A4075</t>
  </si>
  <si>
    <t>Med 1 4100</t>
  </si>
  <si>
    <t>HSA21839</t>
  </si>
  <si>
    <t>JPCCDBN0F6</t>
  </si>
  <si>
    <t>10.43.66.9</t>
  </si>
  <si>
    <t>HSA21843</t>
  </si>
  <si>
    <t>CNBCD7Q047</t>
  </si>
  <si>
    <t>10.43.52.13</t>
  </si>
  <si>
    <t>HSA21844</t>
  </si>
  <si>
    <t>CNBCCCJ0WF</t>
  </si>
  <si>
    <t>10.43.36.174</t>
  </si>
  <si>
    <t>HSA21845</t>
  </si>
  <si>
    <t>JPBCD2W02H</t>
  </si>
  <si>
    <t>10.43.52.126</t>
  </si>
  <si>
    <t>HSA21846</t>
  </si>
  <si>
    <t>CNBCD1C25M</t>
  </si>
  <si>
    <t>10.43.52.38</t>
  </si>
  <si>
    <t>Rx Office</t>
  </si>
  <si>
    <t>HSA21847</t>
  </si>
  <si>
    <t>CNDCG5T0XX</t>
  </si>
  <si>
    <t>10.43.52.124</t>
  </si>
  <si>
    <t xml:space="preserve">Plain </t>
  </si>
  <si>
    <t>HSA13827</t>
  </si>
  <si>
    <t>CNB9J656683</t>
  </si>
  <si>
    <t>CPC 100-9</t>
  </si>
  <si>
    <t>HSA21850</t>
  </si>
  <si>
    <t>CNBCD5N2KM</t>
  </si>
  <si>
    <t>10.43.52.127</t>
  </si>
  <si>
    <t>HSA21851</t>
  </si>
  <si>
    <t>M452nw</t>
  </si>
  <si>
    <t>VNB3C00201</t>
  </si>
  <si>
    <t>10.13.144.224</t>
  </si>
  <si>
    <t>E1142</t>
  </si>
  <si>
    <t>HSA21852</t>
  </si>
  <si>
    <t>CLJ M452</t>
  </si>
  <si>
    <t>VNB3C00202</t>
  </si>
  <si>
    <t>10.43.66.18</t>
  </si>
  <si>
    <t>HSA21853</t>
  </si>
  <si>
    <t>CNCCF1G41G</t>
  </si>
  <si>
    <t>10.20.96.228</t>
  </si>
  <si>
    <t>HSA21854</t>
  </si>
  <si>
    <t>CNBCD9R10S</t>
  </si>
  <si>
    <t>10.43.52.43</t>
  </si>
  <si>
    <t>HSA21855</t>
  </si>
  <si>
    <t>JPCCF11078</t>
  </si>
  <si>
    <t>10.43.52.25</t>
  </si>
  <si>
    <t>F1148</t>
  </si>
  <si>
    <t>ER - DISCHARGE</t>
  </si>
  <si>
    <t>Moved from F1130 to F1148 3/8</t>
  </si>
  <si>
    <t>HSA21859</t>
  </si>
  <si>
    <t>LJ 402</t>
  </si>
  <si>
    <t>PHBHB08154</t>
  </si>
  <si>
    <t>10.43.36.83</t>
  </si>
  <si>
    <t>HSA21862</t>
  </si>
  <si>
    <t>PHBHB08158</t>
  </si>
  <si>
    <t>10.43.36.190</t>
  </si>
  <si>
    <t>HSA21863</t>
  </si>
  <si>
    <t>PHBHB08173</t>
  </si>
  <si>
    <t>10.43.36.163</t>
  </si>
  <si>
    <t>A2062</t>
  </si>
  <si>
    <t>HSA21866</t>
  </si>
  <si>
    <t>PHBHB08163</t>
  </si>
  <si>
    <t>ITFAD-29</t>
  </si>
  <si>
    <t>Language &amp; Cultural Services</t>
  </si>
  <si>
    <t>HSA21867</t>
  </si>
  <si>
    <t>CNCCF200GJ</t>
  </si>
  <si>
    <t>10.13.249.216</t>
  </si>
  <si>
    <t>ITF D-12</t>
  </si>
  <si>
    <t>HSA21871</t>
  </si>
  <si>
    <t>PHBHB08155</t>
  </si>
  <si>
    <t>HSA21873</t>
  </si>
  <si>
    <t>CNBCD380KT</t>
  </si>
  <si>
    <t>HSA21874</t>
  </si>
  <si>
    <t>M402N</t>
  </si>
  <si>
    <t>PHBHC04688</t>
  </si>
  <si>
    <t>10.43.18.16</t>
  </si>
  <si>
    <t>A0011</t>
  </si>
  <si>
    <t>HSA21879</t>
  </si>
  <si>
    <t>CNBCCD60VR</t>
  </si>
  <si>
    <t>10.43.36.159</t>
  </si>
  <si>
    <t>HSA21880</t>
  </si>
  <si>
    <t>CNCCF62138</t>
  </si>
  <si>
    <t>10.43.36.181</t>
  </si>
  <si>
    <t>HSA21881</t>
  </si>
  <si>
    <t>CNCCF5N1VX</t>
  </si>
  <si>
    <t>158.61.122.165</t>
  </si>
  <si>
    <t>HSA21890</t>
  </si>
  <si>
    <t>LJ M452nw</t>
  </si>
  <si>
    <t>VNB3N14440</t>
  </si>
  <si>
    <t>HSA21891</t>
  </si>
  <si>
    <t>M426fdn</t>
  </si>
  <si>
    <t>PHB8JSNG6M</t>
  </si>
  <si>
    <t>Education</t>
  </si>
  <si>
    <t>HSA21897</t>
  </si>
  <si>
    <t>VNB3C00203</t>
  </si>
  <si>
    <t>10.43.36.148</t>
  </si>
  <si>
    <t>A0010</t>
  </si>
  <si>
    <t>Fiscal Services - Cashier</t>
  </si>
  <si>
    <t>HSA21898</t>
  </si>
  <si>
    <t>CNB0D96036</t>
  </si>
  <si>
    <t>10.43.36.32</t>
  </si>
  <si>
    <t>Internal Medicine Clinic</t>
  </si>
  <si>
    <t>HSA21899</t>
  </si>
  <si>
    <t>CNBCD710GG</t>
  </si>
  <si>
    <t>HSA21900</t>
  </si>
  <si>
    <t>10.13.249.213</t>
  </si>
  <si>
    <t>ET-30</t>
  </si>
  <si>
    <t>Intake</t>
  </si>
  <si>
    <t>Removed HSA23187 on 2/10/17</t>
  </si>
  <si>
    <t>HSA21901</t>
  </si>
  <si>
    <t>CNCCF3Q0ZM</t>
  </si>
  <si>
    <t>10.43.36.23</t>
  </si>
  <si>
    <t>HSA21903</t>
  </si>
  <si>
    <t>CNBCD1C126</t>
  </si>
  <si>
    <t>158.61.122.23</t>
  </si>
  <si>
    <t>F1100</t>
  </si>
  <si>
    <t>Ultrasound-Diagnostic Imaging</t>
  </si>
  <si>
    <t>HSA21904</t>
  </si>
  <si>
    <t>CNCCG361XF</t>
  </si>
  <si>
    <t>10.43.36.15</t>
  </si>
  <si>
    <t>Oli's Desk</t>
  </si>
  <si>
    <t>HSA21911</t>
  </si>
  <si>
    <t>CNDCG9C0MP</t>
  </si>
  <si>
    <t>158.61.122.24</t>
  </si>
  <si>
    <t>F1049</t>
  </si>
  <si>
    <t>CT Control Desk</t>
  </si>
  <si>
    <t>HSA21912</t>
  </si>
  <si>
    <t>CNDCG63022</t>
  </si>
  <si>
    <t>158.61.122.21</t>
  </si>
  <si>
    <t>F1106</t>
  </si>
  <si>
    <t>X Ray</t>
  </si>
  <si>
    <t>HSA21913</t>
  </si>
  <si>
    <t>CNDCG630BB</t>
  </si>
  <si>
    <t>10.43.36.171</t>
  </si>
  <si>
    <t>B2020</t>
  </si>
  <si>
    <t>OB/GYN</t>
  </si>
  <si>
    <t>HSA21914</t>
  </si>
  <si>
    <t>JPBCCC94Y9</t>
  </si>
  <si>
    <t>10.43.66.6</t>
  </si>
  <si>
    <t>HSA21915</t>
  </si>
  <si>
    <t>CNBCDB021Z</t>
  </si>
  <si>
    <t>10.43.66.5</t>
  </si>
  <si>
    <t>F2025</t>
  </si>
  <si>
    <t>Surgical</t>
  </si>
  <si>
    <t>HSA21923</t>
  </si>
  <si>
    <t>CNCCDDF0YQ</t>
  </si>
  <si>
    <t>10.43.36.188</t>
  </si>
  <si>
    <t>Clinic Registration</t>
  </si>
  <si>
    <t>HSA21924</t>
  </si>
  <si>
    <t>CNDCG85117</t>
  </si>
  <si>
    <t>10.43.36.204</t>
  </si>
  <si>
    <t>OR - SDS Nurse Station</t>
  </si>
  <si>
    <t>rx</t>
  </si>
  <si>
    <t>HSA21933</t>
  </si>
  <si>
    <t>CNDCH2V066</t>
  </si>
  <si>
    <t>HSA21938</t>
  </si>
  <si>
    <t>CNCCF250H7</t>
  </si>
  <si>
    <t>10.43.36.14</t>
  </si>
  <si>
    <t>HSA21940</t>
  </si>
  <si>
    <t>CNBCD8D01R</t>
  </si>
  <si>
    <t>158.61.178.96</t>
  </si>
  <si>
    <t>HSA21952</t>
  </si>
  <si>
    <t>M553</t>
  </si>
  <si>
    <t>JPBCH7Q0SW</t>
  </si>
  <si>
    <t>10.43.36.40</t>
  </si>
  <si>
    <t>ADMIN</t>
  </si>
  <si>
    <t>HSA21953</t>
  </si>
  <si>
    <t>CNCCFDL013</t>
  </si>
  <si>
    <t>10.22.199.237</t>
  </si>
  <si>
    <t>HSA13571</t>
  </si>
  <si>
    <t>VNB3B01297</t>
  </si>
  <si>
    <t>CPC 102</t>
  </si>
  <si>
    <t>HSA21956</t>
  </si>
  <si>
    <t>VNB3C00192</t>
  </si>
  <si>
    <t>HSA21812</t>
  </si>
  <si>
    <t>PHBHB33739</t>
  </si>
  <si>
    <t>HSA21961</t>
  </si>
  <si>
    <t>LJ M452dn</t>
  </si>
  <si>
    <t>VNB3X11378</t>
  </si>
  <si>
    <t>10.13.176.242</t>
  </si>
  <si>
    <t>HSA16588</t>
  </si>
  <si>
    <t>LJ 600 M601</t>
  </si>
  <si>
    <t>CNBCD1B2C9</t>
  </si>
  <si>
    <t>CPC 102-4</t>
  </si>
  <si>
    <t>Eligibility - misp</t>
  </si>
  <si>
    <t>HSA18574</t>
  </si>
  <si>
    <t>LJ 500 Color M551N</t>
  </si>
  <si>
    <t>CNCCG1JYT</t>
  </si>
  <si>
    <t>CPC 106</t>
  </si>
  <si>
    <t>HSA18869</t>
  </si>
  <si>
    <t>LJ Pro Color 400 M451nw</t>
  </si>
  <si>
    <t>CNDG122265</t>
  </si>
  <si>
    <t>Family care clinic</t>
  </si>
  <si>
    <t>HSA21609</t>
  </si>
  <si>
    <t>LJ Pro MFP M521dn</t>
  </si>
  <si>
    <t>CNB7H6TFJH</t>
  </si>
  <si>
    <t>Mobile health clinic</t>
  </si>
  <si>
    <t>HSA22523</t>
  </si>
  <si>
    <t>CNDCJ371R0</t>
  </si>
  <si>
    <t>HSA22524</t>
  </si>
  <si>
    <t>Lasor Jet Enterprise M604</t>
  </si>
  <si>
    <t>CNDCJ371RB</t>
  </si>
  <si>
    <t>HSA22525</t>
  </si>
  <si>
    <t>M521dn</t>
  </si>
  <si>
    <t>VND3C91551</t>
  </si>
  <si>
    <t>Palma Room</t>
  </si>
  <si>
    <t>HSA21819</t>
  </si>
  <si>
    <t>XEROX</t>
  </si>
  <si>
    <t>LX5598559</t>
  </si>
  <si>
    <t>10.43.48.26</t>
  </si>
  <si>
    <t>HSA23001</t>
  </si>
  <si>
    <t>VNB3452799</t>
  </si>
  <si>
    <t>Education Bldg 352</t>
  </si>
  <si>
    <t>HSA23004</t>
  </si>
  <si>
    <t>CLJ M553</t>
  </si>
  <si>
    <t>JPBCJ33095</t>
  </si>
  <si>
    <t>D1036</t>
  </si>
  <si>
    <t>Moved from D1012 to D1036</t>
  </si>
  <si>
    <t>HSA23005</t>
  </si>
  <si>
    <t>VNB3C12045</t>
  </si>
  <si>
    <t>F1038</t>
  </si>
  <si>
    <t>HSA23006</t>
  </si>
  <si>
    <t>VNB3C12037</t>
  </si>
  <si>
    <t>HSA23007</t>
  </si>
  <si>
    <t>CNB3452785</t>
  </si>
  <si>
    <t>HSA23008</t>
  </si>
  <si>
    <t>LJ ENT M604</t>
  </si>
  <si>
    <t>CNDCJ4V1MT</t>
  </si>
  <si>
    <t>B0048</t>
  </si>
  <si>
    <t>HSA23013</t>
  </si>
  <si>
    <t>LJ M521dn</t>
  </si>
  <si>
    <t>CNB7J1Y6JT</t>
  </si>
  <si>
    <t>10.43.36.193</t>
  </si>
  <si>
    <t>E4030</t>
  </si>
  <si>
    <t>HSA23063</t>
  </si>
  <si>
    <t>PHBHC41670</t>
  </si>
  <si>
    <t>HSA23064</t>
  </si>
  <si>
    <t>PHBHC41698</t>
  </si>
  <si>
    <t>HSA21955</t>
  </si>
  <si>
    <t>CNBCD5NINQ</t>
  </si>
  <si>
    <t>10.20.97.237</t>
  </si>
  <si>
    <t>FQHC Billing</t>
  </si>
  <si>
    <t>HSA19165</t>
  </si>
  <si>
    <t>LJ600 M601</t>
  </si>
  <si>
    <t>CNDCG7P12B</t>
  </si>
  <si>
    <t>10.20.98.227</t>
  </si>
  <si>
    <t>Clinical scheduling</t>
  </si>
  <si>
    <t>HSA23092</t>
  </si>
  <si>
    <t>CP5225N</t>
  </si>
  <si>
    <t>CNBCC7P2NC</t>
  </si>
  <si>
    <t>Inventory Cleanup</t>
  </si>
  <si>
    <t>HSA23094</t>
  </si>
  <si>
    <t>CNBCD9C29V</t>
  </si>
  <si>
    <t>10.13.128.235</t>
  </si>
  <si>
    <t>B0008</t>
  </si>
  <si>
    <t>HSA23095</t>
  </si>
  <si>
    <t>CP5225</t>
  </si>
  <si>
    <t>CNGCJ6P0JW</t>
  </si>
  <si>
    <t>10.43.36.162</t>
  </si>
  <si>
    <t>Replaced HSA21961</t>
  </si>
  <si>
    <t>HSA23096</t>
  </si>
  <si>
    <t>CP 5225dn</t>
  </si>
  <si>
    <t>CNGCJ6P0LM</t>
  </si>
  <si>
    <t>A2057</t>
  </si>
  <si>
    <t>HSA23098</t>
  </si>
  <si>
    <t>PHBHC21892</t>
  </si>
  <si>
    <t>HSA23099</t>
  </si>
  <si>
    <t>CNBCD5J2XY</t>
  </si>
  <si>
    <t>158.61.120.37</t>
  </si>
  <si>
    <t>A2009</t>
  </si>
  <si>
    <t>Neurosurgery</t>
  </si>
  <si>
    <t>HSA21830</t>
  </si>
  <si>
    <t>AE9571182</t>
  </si>
  <si>
    <t>10.20.98.226</t>
  </si>
  <si>
    <t>HSA23115</t>
  </si>
  <si>
    <t>CNBCD3N11X</t>
  </si>
  <si>
    <t>10.13.128.232</t>
  </si>
  <si>
    <t>E0088</t>
  </si>
  <si>
    <t>Lab - Pathology</t>
  </si>
  <si>
    <t>HSA23116</t>
  </si>
  <si>
    <t>CNCCDB618C</t>
  </si>
  <si>
    <t>10.13.136.224</t>
  </si>
  <si>
    <t>D0015</t>
  </si>
  <si>
    <t>Ophth, Derm, Plastics Rear Nurse Station</t>
  </si>
  <si>
    <t>HSA23118</t>
  </si>
  <si>
    <t>PHBHC41696</t>
  </si>
  <si>
    <t>HSA23119</t>
  </si>
  <si>
    <t>PHBHC41700</t>
  </si>
  <si>
    <t>HSA23123</t>
  </si>
  <si>
    <t>LJ M553</t>
  </si>
  <si>
    <t>JPBCH7Q0QP</t>
  </si>
  <si>
    <t>10.43.36.151</t>
  </si>
  <si>
    <t>HSA23127</t>
  </si>
  <si>
    <t>CNBCD9C2D6</t>
  </si>
  <si>
    <t>ET-21</t>
  </si>
  <si>
    <t>HSA23128</t>
  </si>
  <si>
    <t>CNBCD722KC</t>
  </si>
  <si>
    <t>10.13.249.226</t>
  </si>
  <si>
    <t>AD-11</t>
  </si>
  <si>
    <t>SOCIAL SERVICES</t>
  </si>
  <si>
    <t>OT Rehab Office</t>
  </si>
  <si>
    <t>HSA23129</t>
  </si>
  <si>
    <t>CNBCD9C29K</t>
  </si>
  <si>
    <t>10.13.249.225</t>
  </si>
  <si>
    <t xml:space="preserve">Dieitary </t>
  </si>
  <si>
    <t>Any</t>
  </si>
  <si>
    <t>HSA18383</t>
  </si>
  <si>
    <t>CNCCFD8KR</t>
  </si>
  <si>
    <t>CPC 203</t>
  </si>
  <si>
    <t>HSA23135</t>
  </si>
  <si>
    <t>CNBCD9C1YP</t>
  </si>
  <si>
    <t>10.13.140.250</t>
  </si>
  <si>
    <t>E0154</t>
  </si>
  <si>
    <t>GI/Endo</t>
  </si>
  <si>
    <t>HSA23143</t>
  </si>
  <si>
    <t>CNBCD9N3PB</t>
  </si>
  <si>
    <t>158.61.122.32</t>
  </si>
  <si>
    <t>HSA23146</t>
  </si>
  <si>
    <t>CNCCF2T1WF</t>
  </si>
  <si>
    <t>158.61.120.63</t>
  </si>
  <si>
    <t>HSA23148</t>
  </si>
  <si>
    <t>JPBCH7Q0SS</t>
  </si>
  <si>
    <t>10.43.36.191</t>
  </si>
  <si>
    <t xml:space="preserve">HSA23149 </t>
  </si>
  <si>
    <t>CNCCF5V1FB</t>
  </si>
  <si>
    <t>158.61.139.186</t>
  </si>
  <si>
    <t>suite 2</t>
  </si>
  <si>
    <t>HSA23151</t>
  </si>
  <si>
    <t>VNB3X11385</t>
  </si>
  <si>
    <t>10.43.36.147</t>
  </si>
  <si>
    <t>HSA23152</t>
  </si>
  <si>
    <t>VNB3X11377</t>
  </si>
  <si>
    <t>10.43.36.146</t>
  </si>
  <si>
    <t>HSA23153</t>
  </si>
  <si>
    <t>CNCCG351VR</t>
  </si>
  <si>
    <t>10.13.144.234</t>
  </si>
  <si>
    <t>C0084</t>
  </si>
  <si>
    <t>HSA23154</t>
  </si>
  <si>
    <t>CNDCGB90HM</t>
  </si>
  <si>
    <t>10.43.36.160</t>
  </si>
  <si>
    <t>C1017</t>
  </si>
  <si>
    <t>HSA23157</t>
  </si>
  <si>
    <t>CNBCD5J2XZ</t>
  </si>
  <si>
    <t>D0047</t>
  </si>
  <si>
    <t>HSA23158</t>
  </si>
  <si>
    <t>CNCCF120J8</t>
  </si>
  <si>
    <t>158.61.122.14</t>
  </si>
  <si>
    <t>F1025D</t>
  </si>
  <si>
    <t>HSA23173</t>
  </si>
  <si>
    <t>452DN</t>
  </si>
  <si>
    <t>VNB3X11381</t>
  </si>
  <si>
    <t>10.13.220.194</t>
  </si>
  <si>
    <t>HSA23176</t>
  </si>
  <si>
    <t>M452DN</t>
  </si>
  <si>
    <t>VNB3X11501</t>
  </si>
  <si>
    <t>A2049</t>
  </si>
  <si>
    <t>Replaced HSA16312</t>
  </si>
  <si>
    <t>HSA18400</t>
  </si>
  <si>
    <t>CNCCFD80FN</t>
  </si>
  <si>
    <t>HSA19116</t>
  </si>
  <si>
    <t>Deskjet 6940</t>
  </si>
  <si>
    <t>MY05CCK1Z2</t>
  </si>
  <si>
    <t>HSA21395</t>
  </si>
  <si>
    <t>Laser Jet Pro 400 Colore</t>
  </si>
  <si>
    <t>CNDG227165</t>
  </si>
  <si>
    <t>HSA21410</t>
  </si>
  <si>
    <t>Color LaserJet Enterprise M553</t>
  </si>
  <si>
    <t>CNBCH841FV</t>
  </si>
  <si>
    <t>HSA11947</t>
  </si>
  <si>
    <t>Zebra</t>
  </si>
  <si>
    <t>ZM400</t>
  </si>
  <si>
    <t>08J09440307</t>
  </si>
  <si>
    <t>HSA19604</t>
  </si>
  <si>
    <t>CNCCFD8167</t>
  </si>
  <si>
    <t>CPC 203 Cubicle by Sam&amp;#039;s office</t>
  </si>
  <si>
    <t>HSA23188</t>
  </si>
  <si>
    <t>CNBCD7K39W</t>
  </si>
  <si>
    <t>10.13.168.245</t>
  </si>
  <si>
    <t>HSA23195</t>
  </si>
  <si>
    <t>LJ Flow M830Z</t>
  </si>
  <si>
    <t>MXBCH3Z174</t>
  </si>
  <si>
    <t>10.13.148.217</t>
  </si>
  <si>
    <t>Internal Medicine</t>
  </si>
  <si>
    <t>HSA23197</t>
  </si>
  <si>
    <t>CNBCD5N44P</t>
  </si>
  <si>
    <t>HSA21615</t>
  </si>
  <si>
    <t>LJ pro 300 Color MFP</t>
  </si>
  <si>
    <t>CND8F8Q8X7</t>
  </si>
  <si>
    <t>CPC 203-10</t>
  </si>
  <si>
    <t>HSA23200</t>
  </si>
  <si>
    <t>VNB8J2D6RM</t>
  </si>
  <si>
    <t>10.13.168.89</t>
  </si>
  <si>
    <t>B2015</t>
  </si>
  <si>
    <t>Family Medicine</t>
  </si>
  <si>
    <t>HSA23401</t>
  </si>
  <si>
    <t>VNBKK7GB43</t>
  </si>
  <si>
    <t>10.13.216.229</t>
  </si>
  <si>
    <t>HSA23392</t>
  </si>
  <si>
    <t>VNBKKCK0BM</t>
  </si>
  <si>
    <t>10.20.96.226</t>
  </si>
  <si>
    <t>Compliance</t>
  </si>
  <si>
    <t>HSA23391</t>
  </si>
  <si>
    <t>VNBKKKCK0F3</t>
  </si>
  <si>
    <t>10.20.96.225</t>
  </si>
  <si>
    <t>HSA23390</t>
  </si>
  <si>
    <t>VNBKKKCK02L</t>
  </si>
  <si>
    <t>10.20.96.224</t>
  </si>
  <si>
    <t>HSA23238</t>
  </si>
  <si>
    <t>VNB8J7X26B</t>
  </si>
  <si>
    <t>10.76.179.225</t>
  </si>
  <si>
    <t>BACK OFFICES</t>
  </si>
  <si>
    <t>HSA23236</t>
  </si>
  <si>
    <t>VNB8J7X27Y</t>
  </si>
  <si>
    <t>10.176.166.223</t>
  </si>
  <si>
    <t>REGISTRATION</t>
  </si>
  <si>
    <t>HSA23234</t>
  </si>
  <si>
    <t>VNB857X2B2</t>
  </si>
  <si>
    <t>10.176.163.91</t>
  </si>
  <si>
    <t>5-C5</t>
  </si>
  <si>
    <t>REFERRAL OFFICE</t>
  </si>
  <si>
    <t>HSA23233</t>
  </si>
  <si>
    <t>VNB8J7X29F</t>
  </si>
  <si>
    <t>192.168.188.229</t>
  </si>
  <si>
    <t>TREATMENT ROOM</t>
  </si>
  <si>
    <t>HSA23237</t>
  </si>
  <si>
    <t>M426</t>
  </si>
  <si>
    <t>PHB8J7FGD0</t>
  </si>
  <si>
    <t>192.168.1.10</t>
  </si>
  <si>
    <t>NURSE STATION</t>
  </si>
  <si>
    <t>HSA23232</t>
  </si>
  <si>
    <t>VNB8J7WHCV</t>
  </si>
  <si>
    <t>10.22.208.215</t>
  </si>
  <si>
    <t>X-RAY</t>
  </si>
  <si>
    <t>HSA23246</t>
  </si>
  <si>
    <t>PHBQC21621</t>
  </si>
  <si>
    <t>10.43.36.36</t>
  </si>
  <si>
    <t>Replaced HSA6308</t>
  </si>
  <si>
    <t>HSA23247</t>
  </si>
  <si>
    <t>PHBHB21628</t>
  </si>
  <si>
    <t>E3021</t>
  </si>
  <si>
    <t>Patient Family Services</t>
  </si>
  <si>
    <t>HSA23250</t>
  </si>
  <si>
    <t>VNB3B31739</t>
  </si>
  <si>
    <t>10.13.224.235</t>
  </si>
  <si>
    <t>HSA23254</t>
  </si>
  <si>
    <t>VNBJ7S0J5</t>
  </si>
  <si>
    <t>10.76.182.181</t>
  </si>
  <si>
    <t>HSA23257</t>
  </si>
  <si>
    <t>CNDCGCD17C</t>
  </si>
  <si>
    <t>HSA23258</t>
  </si>
  <si>
    <t>CNCCF7813L</t>
  </si>
  <si>
    <t>Ed Bldg 334</t>
  </si>
  <si>
    <t>Education Building - Moreno Valley Campus</t>
  </si>
  <si>
    <t>Pediatrics clinic</t>
  </si>
  <si>
    <t>HSA23267</t>
  </si>
  <si>
    <t>LJ 277</t>
  </si>
  <si>
    <t>VNB8J7S0YD</t>
  </si>
  <si>
    <t>Riverside Neighborhood Triage Windows</t>
  </si>
  <si>
    <t>Riverside Neighborhood FCC</t>
  </si>
  <si>
    <t>HSA23269</t>
  </si>
  <si>
    <t>JPBCJ27057</t>
  </si>
  <si>
    <t>10.43.36.164</t>
  </si>
  <si>
    <t>HSA17117</t>
  </si>
  <si>
    <t>LaserJet P1102w</t>
  </si>
  <si>
    <t>CNB3Q23574</t>
  </si>
  <si>
    <t>CPC 208</t>
  </si>
  <si>
    <t>Central services &amp;amp; supply</t>
  </si>
  <si>
    <t>HSA23271</t>
  </si>
  <si>
    <t>PHBHF37572</t>
  </si>
  <si>
    <t>Replaced HSA3969</t>
  </si>
  <si>
    <t>HSA23272</t>
  </si>
  <si>
    <t>VNB8J7LK4K</t>
  </si>
  <si>
    <t>HSA17118</t>
  </si>
  <si>
    <t>CNB3Q23567</t>
  </si>
  <si>
    <t>HSA23276</t>
  </si>
  <si>
    <t>VNB3M03585</t>
  </si>
  <si>
    <t>10.13.140.228</t>
  </si>
  <si>
    <t>A0020</t>
  </si>
  <si>
    <t>Moved from E1021</t>
  </si>
  <si>
    <t>HSA23281</t>
  </si>
  <si>
    <t>CNBCD48301</t>
  </si>
  <si>
    <t>10.76.179.12</t>
  </si>
  <si>
    <t>Replaced HSA21728</t>
  </si>
  <si>
    <t>HSA23282</t>
  </si>
  <si>
    <t>VNB3B03260</t>
  </si>
  <si>
    <t>10.20.99.228</t>
  </si>
  <si>
    <t>Moved from CPC 102</t>
  </si>
  <si>
    <t>HSA23283</t>
  </si>
  <si>
    <t>VNB8H30BLX</t>
  </si>
  <si>
    <t>10.43.36.17</t>
  </si>
  <si>
    <t>E2015</t>
  </si>
  <si>
    <t>GME</t>
  </si>
  <si>
    <t>Replaced HSA6360</t>
  </si>
  <si>
    <t>HSA23284</t>
  </si>
  <si>
    <t>CNDCG760BB</t>
  </si>
  <si>
    <t>10.13.180.233</t>
  </si>
  <si>
    <t>B3230</t>
  </si>
  <si>
    <t>SART</t>
  </si>
  <si>
    <t>Replaced HSA18027</t>
  </si>
  <si>
    <t>HSA23286</t>
  </si>
  <si>
    <t>VNB3F32501</t>
  </si>
  <si>
    <t>C0101</t>
  </si>
  <si>
    <t>Clinic Management</t>
  </si>
  <si>
    <t>HSA23295</t>
  </si>
  <si>
    <t>PHBHH37042</t>
  </si>
  <si>
    <t>10.13.144.233</t>
  </si>
  <si>
    <t>HSA23297</t>
  </si>
  <si>
    <t>VNB3F22459</t>
  </si>
  <si>
    <t>10.76.181.65</t>
  </si>
  <si>
    <t>HSA17119</t>
  </si>
  <si>
    <t>VNB3Q23582</t>
  </si>
  <si>
    <t>HSA23231</t>
  </si>
  <si>
    <t>VNB8J7X0DC</t>
  </si>
  <si>
    <t>10.22.203.241</t>
  </si>
  <si>
    <t>HSA23230</t>
  </si>
  <si>
    <t>VNB8J7X258</t>
  </si>
  <si>
    <t>192.168.154.132</t>
  </si>
  <si>
    <t>LINKAGE TO CARE</t>
  </si>
  <si>
    <t>PUBLIC HEALTH</t>
  </si>
  <si>
    <t>HSA23229</t>
  </si>
  <si>
    <t>VNB8J7X25V</t>
  </si>
  <si>
    <t>10.76.181.225</t>
  </si>
  <si>
    <t>33A</t>
  </si>
  <si>
    <t>REFERAL COORDINATOR</t>
  </si>
  <si>
    <t>HSA23396</t>
  </si>
  <si>
    <t>VNB3B65348</t>
  </si>
  <si>
    <t>E0031</t>
  </si>
  <si>
    <t>Replaced HSA21400</t>
  </si>
  <si>
    <t>Installed 1/15/18</t>
  </si>
  <si>
    <t>HSA23397</t>
  </si>
  <si>
    <t>PHBHK40210</t>
  </si>
  <si>
    <t>D1022</t>
  </si>
  <si>
    <t>HSA23404</t>
  </si>
  <si>
    <t>VNB3N32345</t>
  </si>
  <si>
    <t>Replaced HSA21913</t>
  </si>
  <si>
    <t>HSA23406</t>
  </si>
  <si>
    <t>VNB3B76538</t>
  </si>
  <si>
    <t>Office</t>
  </si>
  <si>
    <t>HSA23228</t>
  </si>
  <si>
    <t>VNB8J7X273</t>
  </si>
  <si>
    <t>10.76.182.222</t>
  </si>
  <si>
    <t>REFERRAL COORDINATOR</t>
  </si>
  <si>
    <t>HSA23409</t>
  </si>
  <si>
    <t>VNB8J7MFSX</t>
  </si>
  <si>
    <t>10.26.58.19</t>
  </si>
  <si>
    <t>B141</t>
  </si>
  <si>
    <t>Nurse manager office</t>
  </si>
  <si>
    <t>HSA23410</t>
  </si>
  <si>
    <t>M402</t>
  </si>
  <si>
    <t>PHBHB72676</t>
  </si>
  <si>
    <t>Dr's office</t>
  </si>
  <si>
    <t>HSA23411</t>
  </si>
  <si>
    <t>m402</t>
  </si>
  <si>
    <t>PHBHB85897</t>
  </si>
  <si>
    <t>HSA23420</t>
  </si>
  <si>
    <t>Ambulatory</t>
  </si>
  <si>
    <t>Nurse Manager office</t>
  </si>
  <si>
    <t>Replaced HSA21723 - 5/5/17</t>
  </si>
  <si>
    <t>HSA23422</t>
  </si>
  <si>
    <t>VNB3B60829</t>
  </si>
  <si>
    <t>D1040</t>
  </si>
  <si>
    <t>Replaced HSA13635 - 4/13/17</t>
  </si>
  <si>
    <t>HSA23424</t>
  </si>
  <si>
    <t>E1071</t>
  </si>
  <si>
    <t>HSA23426</t>
  </si>
  <si>
    <t>M277DW</t>
  </si>
  <si>
    <t>VNB8J471KW</t>
  </si>
  <si>
    <t>10.13.168.249</t>
  </si>
  <si>
    <t>B2006</t>
  </si>
  <si>
    <t>Dept of Medicine</t>
  </si>
  <si>
    <t>27-11-2017, 00:00:00</t>
  </si>
  <si>
    <t>HSA23427</t>
  </si>
  <si>
    <t>VB8H344QV</t>
  </si>
  <si>
    <t>10.13.188.234</t>
  </si>
  <si>
    <t>Pediatrics</t>
  </si>
  <si>
    <t>Replaced HSA7253 - 4/28/17</t>
  </si>
  <si>
    <t>HSA23429</t>
  </si>
  <si>
    <t>M452</t>
  </si>
  <si>
    <t>10.13.249.220</t>
  </si>
  <si>
    <t>HSA23435</t>
  </si>
  <si>
    <t>VNB3B60830</t>
  </si>
  <si>
    <t>Manager's Office</t>
  </si>
  <si>
    <t>Replaced CHA11429</t>
  </si>
  <si>
    <t>HSA23436</t>
  </si>
  <si>
    <t>PHBHH28688</t>
  </si>
  <si>
    <t>10.13.192.17</t>
  </si>
  <si>
    <t>B4001</t>
  </si>
  <si>
    <t>Removed HSA13673</t>
  </si>
  <si>
    <t>HSA23439</t>
  </si>
  <si>
    <t>VNB3B51384</t>
  </si>
  <si>
    <t>10.13.224.237</t>
  </si>
  <si>
    <t>Edu Bldg</t>
  </si>
  <si>
    <t>HSA17122</t>
  </si>
  <si>
    <t>VNB3Q23557</t>
  </si>
  <si>
    <t>HSA2578</t>
  </si>
  <si>
    <t>DJ 89JXI</t>
  </si>
  <si>
    <t>SG91C1W08D</t>
  </si>
  <si>
    <t>HSA2579</t>
  </si>
  <si>
    <t>USEF192540</t>
  </si>
  <si>
    <t>HSA2580</t>
  </si>
  <si>
    <t>HSA2581</t>
  </si>
  <si>
    <t>DJ 6956</t>
  </si>
  <si>
    <t>E0151</t>
  </si>
  <si>
    <t>HSA2582</t>
  </si>
  <si>
    <t>DJ695c</t>
  </si>
  <si>
    <t>th91k121fy</t>
  </si>
  <si>
    <t>b2049</t>
  </si>
  <si>
    <t>HSA3008</t>
  </si>
  <si>
    <t>b2018</t>
  </si>
  <si>
    <t>HSA3047</t>
  </si>
  <si>
    <t>Color LJ 450CN</t>
  </si>
  <si>
    <t>HSA3049</t>
  </si>
  <si>
    <t>DJ 880C</t>
  </si>
  <si>
    <t>MY92A162XN</t>
  </si>
  <si>
    <t>HSA3051</t>
  </si>
  <si>
    <t>MY97V152GZ</t>
  </si>
  <si>
    <t>HSA3053</t>
  </si>
  <si>
    <t>2500CM</t>
  </si>
  <si>
    <t>SG99I1202D</t>
  </si>
  <si>
    <t>HSA3057</t>
  </si>
  <si>
    <t>Color LJ 4500 N</t>
  </si>
  <si>
    <t>JPHAF00818</t>
  </si>
  <si>
    <t>HSA3063</t>
  </si>
  <si>
    <t>USQB037301</t>
  </si>
  <si>
    <t>HSA3081</t>
  </si>
  <si>
    <t>DJ 950C</t>
  </si>
  <si>
    <t>HSA3082</t>
  </si>
  <si>
    <t>LJ 1100</t>
  </si>
  <si>
    <t>USGN359134</t>
  </si>
  <si>
    <t>E0061</t>
  </si>
  <si>
    <t>HSA3083</t>
  </si>
  <si>
    <t>USGN959194</t>
  </si>
  <si>
    <t>E0066</t>
  </si>
  <si>
    <t>HSA3084</t>
  </si>
  <si>
    <t>USGN359163</t>
  </si>
  <si>
    <t>HSA3094</t>
  </si>
  <si>
    <t>DJ 950</t>
  </si>
  <si>
    <t>MY0131820Y</t>
  </si>
  <si>
    <t>F1186</t>
  </si>
  <si>
    <t>HSA3095</t>
  </si>
  <si>
    <t>DJ 950 C</t>
  </si>
  <si>
    <t>SG9AFI1H8</t>
  </si>
  <si>
    <t>HSA3104</t>
  </si>
  <si>
    <t>ColorLASER 4500N</t>
  </si>
  <si>
    <t>JPHCC05970</t>
  </si>
  <si>
    <t>E0004</t>
  </si>
  <si>
    <t>HSA3122</t>
  </si>
  <si>
    <t>LJ 62</t>
  </si>
  <si>
    <t>USHB803735</t>
  </si>
  <si>
    <t>HSA3124</t>
  </si>
  <si>
    <t>SG9AF1W155</t>
  </si>
  <si>
    <t>E2095</t>
  </si>
  <si>
    <t>HSA3125</t>
  </si>
  <si>
    <t>HSA3126</t>
  </si>
  <si>
    <t>HSA3127</t>
  </si>
  <si>
    <t>US9B01K09D</t>
  </si>
  <si>
    <t>HSA3128</t>
  </si>
  <si>
    <t>USQL045562</t>
  </si>
  <si>
    <t>HSA3130</t>
  </si>
  <si>
    <t>LJ LPS05</t>
  </si>
  <si>
    <t>USQX022985</t>
  </si>
  <si>
    <t>HSA3131</t>
  </si>
  <si>
    <t>MYO3V1B1FQ</t>
  </si>
  <si>
    <t>A0012</t>
  </si>
  <si>
    <t>HSA3134</t>
  </si>
  <si>
    <t>DJ 930C</t>
  </si>
  <si>
    <t>MY02812182</t>
  </si>
  <si>
    <t>NURSE OFFICE</t>
  </si>
  <si>
    <t>HSA3139</t>
  </si>
  <si>
    <t>DJ 970C</t>
  </si>
  <si>
    <t>MYO3A112W1</t>
  </si>
  <si>
    <t>F2027</t>
  </si>
  <si>
    <t>HSA3140</t>
  </si>
  <si>
    <t>DJ 970cse</t>
  </si>
  <si>
    <t>B2021</t>
  </si>
  <si>
    <t>HSA3146</t>
  </si>
  <si>
    <t>usqb052513</t>
  </si>
  <si>
    <t>A2024</t>
  </si>
  <si>
    <t>HSA3147</t>
  </si>
  <si>
    <t>MY014C170WS</t>
  </si>
  <si>
    <t>HSA3148</t>
  </si>
  <si>
    <t>MY04C170WH</t>
  </si>
  <si>
    <t>HSA3149</t>
  </si>
  <si>
    <t>4050n</t>
  </si>
  <si>
    <t>MY03M1B2H7</t>
  </si>
  <si>
    <t>B2022</t>
  </si>
  <si>
    <t>HSA3150</t>
  </si>
  <si>
    <t>a0007</t>
  </si>
  <si>
    <t>HSA3151</t>
  </si>
  <si>
    <t>usgn379968</t>
  </si>
  <si>
    <t>HSA3172</t>
  </si>
  <si>
    <t>MY0M3M1C21H</t>
  </si>
  <si>
    <t>C3062</t>
  </si>
  <si>
    <t>HSA3178</t>
  </si>
  <si>
    <t>USQC079839</t>
  </si>
  <si>
    <t>HSA3215</t>
  </si>
  <si>
    <t>DJ 970 CXI</t>
  </si>
  <si>
    <t>MYAAJ11BHB</t>
  </si>
  <si>
    <t>A2055</t>
  </si>
  <si>
    <t>HSA3220</t>
  </si>
  <si>
    <t>LJ 405</t>
  </si>
  <si>
    <t>USQX076436</t>
  </si>
  <si>
    <t>(Code 9355#)</t>
  </si>
  <si>
    <t>HSA3222</t>
  </si>
  <si>
    <t>HSA3223</t>
  </si>
  <si>
    <t>USQH409826</t>
  </si>
  <si>
    <t>A0019</t>
  </si>
  <si>
    <t>HSA3224</t>
  </si>
  <si>
    <t>HSA3225</t>
  </si>
  <si>
    <t>usqn409861</t>
  </si>
  <si>
    <t>HSA3240</t>
  </si>
  <si>
    <t>LJ 4050n</t>
  </si>
  <si>
    <t>usql066176</t>
  </si>
  <si>
    <t>HSA3241</t>
  </si>
  <si>
    <t>DJ 950c</t>
  </si>
  <si>
    <t>myo101ojk</t>
  </si>
  <si>
    <t>f0089</t>
  </si>
  <si>
    <t>HSA3243</t>
  </si>
  <si>
    <t>MY04618185</t>
  </si>
  <si>
    <t>HSA3244</t>
  </si>
  <si>
    <t>US0N395979</t>
  </si>
  <si>
    <t>A2056</t>
  </si>
  <si>
    <t>HSA3245</t>
  </si>
  <si>
    <t>USQN395974</t>
  </si>
  <si>
    <t>HSA3246</t>
  </si>
  <si>
    <t>LJ 2100</t>
  </si>
  <si>
    <t>HSA3247</t>
  </si>
  <si>
    <t>MY06811208</t>
  </si>
  <si>
    <t>E1044</t>
  </si>
  <si>
    <t>HSA3249</t>
  </si>
  <si>
    <t>DJ970cx1</t>
  </si>
  <si>
    <t>my0bt1f0ck</t>
  </si>
  <si>
    <t>B2041</t>
  </si>
  <si>
    <t>HSA3250</t>
  </si>
  <si>
    <t>f0018a</t>
  </si>
  <si>
    <t>Quality assessment</t>
  </si>
  <si>
    <t>HSA3251</t>
  </si>
  <si>
    <t>MY068111ZRJM</t>
  </si>
  <si>
    <t>HSA3252</t>
  </si>
  <si>
    <t>MY06811202</t>
  </si>
  <si>
    <t>HSA3264</t>
  </si>
  <si>
    <t>USQN46652</t>
  </si>
  <si>
    <t>HSA3265</t>
  </si>
  <si>
    <t>HSA3266</t>
  </si>
  <si>
    <t>USQN466631</t>
  </si>
  <si>
    <t>HSA3267</t>
  </si>
  <si>
    <t>HSA3296</t>
  </si>
  <si>
    <t>Colorlaser 455c</t>
  </si>
  <si>
    <t>jnce07342</t>
  </si>
  <si>
    <t>HSA3300</t>
  </si>
  <si>
    <t>LJ 4050</t>
  </si>
  <si>
    <t>USQF080101</t>
  </si>
  <si>
    <t>HSA3301</t>
  </si>
  <si>
    <t>USQF082758</t>
  </si>
  <si>
    <t>E0054</t>
  </si>
  <si>
    <t>HSA3310</t>
  </si>
  <si>
    <t>LJ 405 N</t>
  </si>
  <si>
    <t>USQX122225</t>
  </si>
  <si>
    <t>E2079</t>
  </si>
  <si>
    <t>HSA3312</t>
  </si>
  <si>
    <t>my71111dz</t>
  </si>
  <si>
    <t>HSA3313</t>
  </si>
  <si>
    <t>Color LJ 4550</t>
  </si>
  <si>
    <t>HSA3314</t>
  </si>
  <si>
    <t>E2078</t>
  </si>
  <si>
    <t>HSA3315</t>
  </si>
  <si>
    <t>USGG000430</t>
  </si>
  <si>
    <t>D3061 to D3001</t>
  </si>
  <si>
    <t>HSA3323</t>
  </si>
  <si>
    <t>DJ 990C</t>
  </si>
  <si>
    <t>MY12F1C0JM</t>
  </si>
  <si>
    <t>HSA3324</t>
  </si>
  <si>
    <t>jped100063</t>
  </si>
  <si>
    <t>F0036</t>
  </si>
  <si>
    <t>HSA3331</t>
  </si>
  <si>
    <t>DJ 990CXI</t>
  </si>
  <si>
    <t>MY0701C0Y7</t>
  </si>
  <si>
    <t>HSA3332</t>
  </si>
  <si>
    <t>USEX009975</t>
  </si>
  <si>
    <t>Agency education svcs</t>
  </si>
  <si>
    <t>HSA3333</t>
  </si>
  <si>
    <t>4550N</t>
  </si>
  <si>
    <t>JPPKB31213</t>
  </si>
  <si>
    <t>HSA3334</t>
  </si>
  <si>
    <t>USEF136684</t>
  </si>
  <si>
    <t>F0018A</t>
  </si>
  <si>
    <t>HSA3335</t>
  </si>
  <si>
    <t>Color LJ 4550N</t>
  </si>
  <si>
    <t>A1007 TO A1010</t>
  </si>
  <si>
    <t>HSA3336</t>
  </si>
  <si>
    <t>DJ 960c</t>
  </si>
  <si>
    <t>mx1681yoxh</t>
  </si>
  <si>
    <t>HSA3337</t>
  </si>
  <si>
    <t>DJ 960L</t>
  </si>
  <si>
    <t>HSA3450</t>
  </si>
  <si>
    <t>HSA3462</t>
  </si>
  <si>
    <t>MY0721118R</t>
  </si>
  <si>
    <t>D1069</t>
  </si>
  <si>
    <t>HSA3520</t>
  </si>
  <si>
    <t>MY0CF161C9</t>
  </si>
  <si>
    <t>D1035</t>
  </si>
  <si>
    <t>HSA3521</t>
  </si>
  <si>
    <t>MY072110K5</t>
  </si>
  <si>
    <t>HSA3523</t>
  </si>
  <si>
    <t>MY071111RB</t>
  </si>
  <si>
    <t>F1184</t>
  </si>
  <si>
    <t>HSA3551</t>
  </si>
  <si>
    <t>DJ960CX1 C8932A</t>
  </si>
  <si>
    <t>MY11J190MY</t>
  </si>
  <si>
    <t>A0007/10</t>
  </si>
  <si>
    <t>HSA3552</t>
  </si>
  <si>
    <t>MX11V1T18K</t>
  </si>
  <si>
    <t>HSA3553</t>
  </si>
  <si>
    <t>MY1ZL1S1XX</t>
  </si>
  <si>
    <t>A0033</t>
  </si>
  <si>
    <t>HSA3554</t>
  </si>
  <si>
    <t>DJ960CXI C8932A</t>
  </si>
  <si>
    <t>MY11J19101</t>
  </si>
  <si>
    <t>HSA3555</t>
  </si>
  <si>
    <t>MY11L1S1WF</t>
  </si>
  <si>
    <t>HSA3556</t>
  </si>
  <si>
    <t>my11j190t4</t>
  </si>
  <si>
    <t>a0049</t>
  </si>
  <si>
    <t>HSA3557</t>
  </si>
  <si>
    <t>HSA3558</t>
  </si>
  <si>
    <t>MY11L1S1R3</t>
  </si>
  <si>
    <t>HSA3559</t>
  </si>
  <si>
    <t>MX11VIT1B4</t>
  </si>
  <si>
    <t>HSA3560</t>
  </si>
  <si>
    <t>MY11J190Z1</t>
  </si>
  <si>
    <t>HSA3561</t>
  </si>
  <si>
    <t>MY11J190SQ</t>
  </si>
  <si>
    <t>HSA3562</t>
  </si>
  <si>
    <t>ky11j19123</t>
  </si>
  <si>
    <t>HSA3563</t>
  </si>
  <si>
    <t>MX11V1T1CB</t>
  </si>
  <si>
    <t>HSA3564</t>
  </si>
  <si>
    <t>my11j19110</t>
  </si>
  <si>
    <t>HSA3565</t>
  </si>
  <si>
    <t>my11j19118</t>
  </si>
  <si>
    <t>HSA3566</t>
  </si>
  <si>
    <t>MX11V1T19T</t>
  </si>
  <si>
    <t>B0044</t>
  </si>
  <si>
    <t>HSA3567</t>
  </si>
  <si>
    <t>MX11V1T1BG</t>
  </si>
  <si>
    <t>HSA3568</t>
  </si>
  <si>
    <t>MY11J19117</t>
  </si>
  <si>
    <t>HSA3569</t>
  </si>
  <si>
    <t>MY11J19103</t>
  </si>
  <si>
    <t>HSA3570</t>
  </si>
  <si>
    <t>LJ960c</t>
  </si>
  <si>
    <t>mx11v1t1b7</t>
  </si>
  <si>
    <t>HSA3571</t>
  </si>
  <si>
    <t>MX11V1T1B0</t>
  </si>
  <si>
    <t>HSA3572</t>
  </si>
  <si>
    <t>my11j190y8</t>
  </si>
  <si>
    <t>HSA3573</t>
  </si>
  <si>
    <t>MY11J190SF</t>
  </si>
  <si>
    <t>HSA3574</t>
  </si>
  <si>
    <t>DJ 960 C</t>
  </si>
  <si>
    <t>MY11J194M1</t>
  </si>
  <si>
    <t>HSA3625</t>
  </si>
  <si>
    <t>LJ 1200 Series</t>
  </si>
  <si>
    <t>CNBRC50077</t>
  </si>
  <si>
    <t>HSA3626</t>
  </si>
  <si>
    <t>LJ 1200 S</t>
  </si>
  <si>
    <t>CNCV007313</t>
  </si>
  <si>
    <t>HSA3627</t>
  </si>
  <si>
    <t>A2039</t>
  </si>
  <si>
    <t>HSA3628</t>
  </si>
  <si>
    <t>LJ 1200</t>
  </si>
  <si>
    <t>HSA3629</t>
  </si>
  <si>
    <t>CNCV07905</t>
  </si>
  <si>
    <t>A2051</t>
  </si>
  <si>
    <t>HSA3630</t>
  </si>
  <si>
    <t>CNCV006153</t>
  </si>
  <si>
    <t>A2042</t>
  </si>
  <si>
    <t>HSA3631</t>
  </si>
  <si>
    <t>a2005</t>
  </si>
  <si>
    <t>HSA3636</t>
  </si>
  <si>
    <t>cncvo3357</t>
  </si>
  <si>
    <t>HSA3639</t>
  </si>
  <si>
    <t>MY0C7Q015</t>
  </si>
  <si>
    <t>HSA3640</t>
  </si>
  <si>
    <t>M40C61810J</t>
  </si>
  <si>
    <t>HSA3643</t>
  </si>
  <si>
    <t>DJ950c</t>
  </si>
  <si>
    <t>b2034</t>
  </si>
  <si>
    <t>HSA3644</t>
  </si>
  <si>
    <t>CNCV018352</t>
  </si>
  <si>
    <t>HSA3690</t>
  </si>
  <si>
    <t>MY26C1B0CK</t>
  </si>
  <si>
    <t>HSA3702</t>
  </si>
  <si>
    <t>JPPKG13303</t>
  </si>
  <si>
    <t>HSA3706</t>
  </si>
  <si>
    <t>MX1681Y0XR</t>
  </si>
  <si>
    <t>HSA3707</t>
  </si>
  <si>
    <t>HSA3708</t>
  </si>
  <si>
    <t>PhotoSmart 1315</t>
  </si>
  <si>
    <t>MY1AI142FF</t>
  </si>
  <si>
    <t>E2073</t>
  </si>
  <si>
    <t>HSA3709</t>
  </si>
  <si>
    <t>MY12H152H7</t>
  </si>
  <si>
    <t>B0066</t>
  </si>
  <si>
    <t>HSA3710</t>
  </si>
  <si>
    <t>F0063</t>
  </si>
  <si>
    <t>HSA3711</t>
  </si>
  <si>
    <t>NT12C1DG7E</t>
  </si>
  <si>
    <t>HSA3712</t>
  </si>
  <si>
    <t>960C</t>
  </si>
  <si>
    <t>MY13J110X8</t>
  </si>
  <si>
    <t>HSA3713</t>
  </si>
  <si>
    <t>940C</t>
  </si>
  <si>
    <t>MY18T672Q9</t>
  </si>
  <si>
    <t>HSA3714</t>
  </si>
  <si>
    <t>LJ 4100N</t>
  </si>
  <si>
    <t>a2006</t>
  </si>
  <si>
    <t>HSA3715</t>
  </si>
  <si>
    <t>DJ960c</t>
  </si>
  <si>
    <t>d0061</t>
  </si>
  <si>
    <t>HSA3716</t>
  </si>
  <si>
    <t>MY 1C71D1F6</t>
  </si>
  <si>
    <t>E2056</t>
  </si>
  <si>
    <t>HSA3717</t>
  </si>
  <si>
    <t>DJ9900 CXI</t>
  </si>
  <si>
    <t>MY0B71B115</t>
  </si>
  <si>
    <t>HSA3718</t>
  </si>
  <si>
    <t>HSA3719</t>
  </si>
  <si>
    <t>HSA3720</t>
  </si>
  <si>
    <t>DeskJet 960</t>
  </si>
  <si>
    <t>MX1BD1YORV</t>
  </si>
  <si>
    <t>D2006</t>
  </si>
  <si>
    <t>HSA3752</t>
  </si>
  <si>
    <t>DJ960CXI</t>
  </si>
  <si>
    <t>MY13U1COJ6</t>
  </si>
  <si>
    <t>B4018</t>
  </si>
  <si>
    <t>HSA3760</t>
  </si>
  <si>
    <t>MY1731C0T0</t>
  </si>
  <si>
    <t>HSA3761</t>
  </si>
  <si>
    <t>isnk06680</t>
  </si>
  <si>
    <t>b2021</t>
  </si>
  <si>
    <t>HSA3762</t>
  </si>
  <si>
    <t>DJ 96C</t>
  </si>
  <si>
    <t>MX1BD1Y08D</t>
  </si>
  <si>
    <t>E0108</t>
  </si>
  <si>
    <t>HSA3763</t>
  </si>
  <si>
    <t>MX1BD1Y074</t>
  </si>
  <si>
    <t>HSA3766</t>
  </si>
  <si>
    <t>895 CXI</t>
  </si>
  <si>
    <t>MY98Q19302</t>
  </si>
  <si>
    <t>C1059</t>
  </si>
  <si>
    <t>HSA3770</t>
  </si>
  <si>
    <t>LJ 4550N</t>
  </si>
  <si>
    <t>HSA3791</t>
  </si>
  <si>
    <t>LJ 1000 Series</t>
  </si>
  <si>
    <t>HSA3802</t>
  </si>
  <si>
    <t>MY12C1D09V</t>
  </si>
  <si>
    <t>RCRMC PHARMACY</t>
  </si>
  <si>
    <t>HSA3804</t>
  </si>
  <si>
    <t>990 CXI</t>
  </si>
  <si>
    <t>MY0751C0KR</t>
  </si>
  <si>
    <t>AD-16</t>
  </si>
  <si>
    <t>HSA3807</t>
  </si>
  <si>
    <t>LJ 5000N</t>
  </si>
  <si>
    <t>JPB30385389</t>
  </si>
  <si>
    <t>AD-9</t>
  </si>
  <si>
    <t>HSA3812</t>
  </si>
  <si>
    <t>MY92615088</t>
  </si>
  <si>
    <t>Admin Office</t>
  </si>
  <si>
    <t>HSA3814</t>
  </si>
  <si>
    <t>MY92B21615F</t>
  </si>
  <si>
    <t>ET30</t>
  </si>
  <si>
    <t>HSA3817</t>
  </si>
  <si>
    <t>USMB119545</t>
  </si>
  <si>
    <t>HSA3820</t>
  </si>
  <si>
    <t>JPB3085418</t>
  </si>
  <si>
    <t>HSA3821</t>
  </si>
  <si>
    <t>USHB061799</t>
  </si>
  <si>
    <t>B2061 B2 unit</t>
  </si>
  <si>
    <t>HSA3831</t>
  </si>
  <si>
    <t>LJ 4100</t>
  </si>
  <si>
    <t>USNH16781</t>
  </si>
  <si>
    <t>HSA3832</t>
  </si>
  <si>
    <t>USJHK17414</t>
  </si>
  <si>
    <t>HSA3833</t>
  </si>
  <si>
    <t>USJNK33049</t>
  </si>
  <si>
    <t>C1047</t>
  </si>
  <si>
    <t>HSA3834</t>
  </si>
  <si>
    <t>USJNK17412</t>
  </si>
  <si>
    <t>HSA3835</t>
  </si>
  <si>
    <t>usjnh16780</t>
  </si>
  <si>
    <t>D1074</t>
  </si>
  <si>
    <t>HSA3836</t>
  </si>
  <si>
    <t>USJNK32042</t>
  </si>
  <si>
    <t>HSA3837</t>
  </si>
  <si>
    <t>DJ 990cse</t>
  </si>
  <si>
    <t>MY1CK1D0FZ</t>
  </si>
  <si>
    <t>HSA3838</t>
  </si>
  <si>
    <t>SMY273110F9</t>
  </si>
  <si>
    <t>HSA3843</t>
  </si>
  <si>
    <t>DJ 6122</t>
  </si>
  <si>
    <t>203-9</t>
  </si>
  <si>
    <t>HSA3844</t>
  </si>
  <si>
    <t>USEF090247</t>
  </si>
  <si>
    <t>E1154</t>
  </si>
  <si>
    <t>HSA3846</t>
  </si>
  <si>
    <t>1220C C2693A</t>
  </si>
  <si>
    <t>SG04K1312D</t>
  </si>
  <si>
    <t>HSA3847</t>
  </si>
  <si>
    <t>MYRCI2C14H</t>
  </si>
  <si>
    <t>D0002</t>
  </si>
  <si>
    <t>HSA3849</t>
  </si>
  <si>
    <t>DJ 990 CXT</t>
  </si>
  <si>
    <t>HSA3851</t>
  </si>
  <si>
    <t>MY22G1S394</t>
  </si>
  <si>
    <t>HSA3876</t>
  </si>
  <si>
    <t>940c</t>
  </si>
  <si>
    <t>cn22ign0tg</t>
  </si>
  <si>
    <t>HSA3877</t>
  </si>
  <si>
    <t>DJ 940C</t>
  </si>
  <si>
    <t>CN22I6N071</t>
  </si>
  <si>
    <t>C0032</t>
  </si>
  <si>
    <t>HSA3878</t>
  </si>
  <si>
    <t>DJ 940c</t>
  </si>
  <si>
    <t>cn22i6n0wm</t>
  </si>
  <si>
    <t>d1074</t>
  </si>
  <si>
    <t>HSA3879</t>
  </si>
  <si>
    <t>d0079</t>
  </si>
  <si>
    <t>HSA3881</t>
  </si>
  <si>
    <t>CN2216N0W0</t>
  </si>
  <si>
    <t>HSA3882</t>
  </si>
  <si>
    <t>CN22I6N0HH</t>
  </si>
  <si>
    <t>C1072</t>
  </si>
  <si>
    <t>HSA3883</t>
  </si>
  <si>
    <t>C1007</t>
  </si>
  <si>
    <t>HSA3942</t>
  </si>
  <si>
    <t>CNDL06728</t>
  </si>
  <si>
    <t>HSA3943</t>
  </si>
  <si>
    <t>LaserJet 4050</t>
  </si>
  <si>
    <t>usql021986</t>
  </si>
  <si>
    <t>UNIT A</t>
  </si>
  <si>
    <t>HSA3946</t>
  </si>
  <si>
    <t>CNDL076739</t>
  </si>
  <si>
    <t>F1196</t>
  </si>
  <si>
    <t>HSA3947</t>
  </si>
  <si>
    <t>cndl07672y</t>
  </si>
  <si>
    <t>d0048</t>
  </si>
  <si>
    <t>HSA3948</t>
  </si>
  <si>
    <t>CNDL076738</t>
  </si>
  <si>
    <t>HSA3949</t>
  </si>
  <si>
    <t>C7044A</t>
  </si>
  <si>
    <t>HSA3951</t>
  </si>
  <si>
    <t>1200N</t>
  </si>
  <si>
    <t>LNDL76648</t>
  </si>
  <si>
    <t>HSA3952</t>
  </si>
  <si>
    <t>D0073</t>
  </si>
  <si>
    <t>HSA3954</t>
  </si>
  <si>
    <t>2500l c9075a</t>
  </si>
  <si>
    <t>cnghb35393</t>
  </si>
  <si>
    <t>e-26</t>
  </si>
  <si>
    <t>HSA3956</t>
  </si>
  <si>
    <t>USQL021991</t>
  </si>
  <si>
    <t>UNIT D NURSES</t>
  </si>
  <si>
    <t>HSA3958</t>
  </si>
  <si>
    <t>Laserjet 1300</t>
  </si>
  <si>
    <t>cncb5487836</t>
  </si>
  <si>
    <t>ad-20</t>
  </si>
  <si>
    <t>HSA3962</t>
  </si>
  <si>
    <t>USLNG09031</t>
  </si>
  <si>
    <t>HSA3969</t>
  </si>
  <si>
    <t>JPLGFO6997</t>
  </si>
  <si>
    <t>HSA3971</t>
  </si>
  <si>
    <t>LJ 4100n</t>
  </si>
  <si>
    <t>jplgf07772</t>
  </si>
  <si>
    <t>HSA3978</t>
  </si>
  <si>
    <t>DJ 612</t>
  </si>
  <si>
    <t>MY27J1C1T6</t>
  </si>
  <si>
    <t>HSA4032</t>
  </si>
  <si>
    <t>HSA4034</t>
  </si>
  <si>
    <t>4050N</t>
  </si>
  <si>
    <t>USQL021998</t>
  </si>
  <si>
    <t>HSA4045</t>
  </si>
  <si>
    <t>HSA4046</t>
  </si>
  <si>
    <t>990 CXI C6455A</t>
  </si>
  <si>
    <t>MY8211069</t>
  </si>
  <si>
    <t>HSA4051</t>
  </si>
  <si>
    <t>DeskjJet 990</t>
  </si>
  <si>
    <t>MY27Q1U40</t>
  </si>
  <si>
    <t>F2026</t>
  </si>
  <si>
    <t>HSA4062</t>
  </si>
  <si>
    <t>DJ 3320</t>
  </si>
  <si>
    <t>HSA4063</t>
  </si>
  <si>
    <t>C6410A DJ 895 CXI</t>
  </si>
  <si>
    <t>MYAN2B1HH</t>
  </si>
  <si>
    <t>HSA4065</t>
  </si>
  <si>
    <t>IJ 2230</t>
  </si>
  <si>
    <t>my2cjr119f</t>
  </si>
  <si>
    <t>AD-17</t>
  </si>
  <si>
    <t>HSA4066</t>
  </si>
  <si>
    <t>BusinessJET 2550</t>
  </si>
  <si>
    <t>reception</t>
  </si>
  <si>
    <t>HSA4067</t>
  </si>
  <si>
    <t>Inkjet 2230</t>
  </si>
  <si>
    <t>my2ckr10cn</t>
  </si>
  <si>
    <t>a-5</t>
  </si>
  <si>
    <t>HSA4079</t>
  </si>
  <si>
    <t>Color LJ 2500L</t>
  </si>
  <si>
    <t>HSA4093</t>
  </si>
  <si>
    <t>USJC169068</t>
  </si>
  <si>
    <t>F0036A</t>
  </si>
  <si>
    <t>HSA4112</t>
  </si>
  <si>
    <t>IJ 1100</t>
  </si>
  <si>
    <t>HSA4116</t>
  </si>
  <si>
    <t>MY29C29217</t>
  </si>
  <si>
    <t>HSA4117</t>
  </si>
  <si>
    <t>DJ 970</t>
  </si>
  <si>
    <t>MY03R1207Z</t>
  </si>
  <si>
    <t>F1071</t>
  </si>
  <si>
    <t>HSA4118</t>
  </si>
  <si>
    <t>CNBJB46602</t>
  </si>
  <si>
    <t>HSA4121</t>
  </si>
  <si>
    <t>LJ 4200N</t>
  </si>
  <si>
    <t>USDNM12908</t>
  </si>
  <si>
    <t>HSA4122</t>
  </si>
  <si>
    <t>CNDL076743</t>
  </si>
  <si>
    <t>HSA4129</t>
  </si>
  <si>
    <t>LJ 5H</t>
  </si>
  <si>
    <t>USHB061791</t>
  </si>
  <si>
    <t>F1154</t>
  </si>
  <si>
    <t>HSA4271</t>
  </si>
  <si>
    <t>LJ 1300</t>
  </si>
  <si>
    <t>HSA4272</t>
  </si>
  <si>
    <t>HSA4451</t>
  </si>
  <si>
    <t>HSA4454</t>
  </si>
  <si>
    <t>USGNN11352</t>
  </si>
  <si>
    <t>HSA4455</t>
  </si>
  <si>
    <t>USEF163147</t>
  </si>
  <si>
    <t>b0010</t>
  </si>
  <si>
    <t>HSA4456</t>
  </si>
  <si>
    <t>DJ6122</t>
  </si>
  <si>
    <t>HSA4457</t>
  </si>
  <si>
    <t>HSA4472</t>
  </si>
  <si>
    <t>MY0711117H</t>
  </si>
  <si>
    <t>F1185</t>
  </si>
  <si>
    <t>HSA4473</t>
  </si>
  <si>
    <t>USEL001126</t>
  </si>
  <si>
    <t>F2124</t>
  </si>
  <si>
    <t>HSA4494</t>
  </si>
  <si>
    <t>CNCB958932</t>
  </si>
  <si>
    <t>HSA4495</t>
  </si>
  <si>
    <t>CNCB959035</t>
  </si>
  <si>
    <t>HSA4496</t>
  </si>
  <si>
    <t>Color Laserjet 4650</t>
  </si>
  <si>
    <t>JPCAD00592</t>
  </si>
  <si>
    <t>E0032</t>
  </si>
  <si>
    <t>HSA4497</t>
  </si>
  <si>
    <t>USEF136694</t>
  </si>
  <si>
    <t>HSA4498</t>
  </si>
  <si>
    <t>JPCAD00602</t>
  </si>
  <si>
    <t>HSA4503</t>
  </si>
  <si>
    <t>CNBX16768</t>
  </si>
  <si>
    <t>HSA4506</t>
  </si>
  <si>
    <t>LJ 1300 Q1334A</t>
  </si>
  <si>
    <t>CNCB879717</t>
  </si>
  <si>
    <t>A2033</t>
  </si>
  <si>
    <t>HSA4507</t>
  </si>
  <si>
    <t>JPFAC11689</t>
  </si>
  <si>
    <t>10.43.36.18</t>
  </si>
  <si>
    <t>209-5</t>
  </si>
  <si>
    <t>HSA4508</t>
  </si>
  <si>
    <t>USLNG00120</t>
  </si>
  <si>
    <t>HSA4509</t>
  </si>
  <si>
    <t>B0010</t>
  </si>
  <si>
    <t>HSA4512</t>
  </si>
  <si>
    <t>DJ 11200</t>
  </si>
  <si>
    <t>SG8CQB0HC</t>
  </si>
  <si>
    <t>HSA4514</t>
  </si>
  <si>
    <t>DJ 720 C</t>
  </si>
  <si>
    <t>US87TITIXM</t>
  </si>
  <si>
    <t>D0016</t>
  </si>
  <si>
    <t>HSA4516</t>
  </si>
  <si>
    <t>LJ 5L</t>
  </si>
  <si>
    <t>USBB016900</t>
  </si>
  <si>
    <t>HSA4517</t>
  </si>
  <si>
    <t>DJ 692 C</t>
  </si>
  <si>
    <t>CN7AH1K1KU</t>
  </si>
  <si>
    <t>HSA4518</t>
  </si>
  <si>
    <t>DJ 895cx</t>
  </si>
  <si>
    <t>SG91C1W08H</t>
  </si>
  <si>
    <t>HSA4519</t>
  </si>
  <si>
    <t>MY03UICD8</t>
  </si>
  <si>
    <t>F0065</t>
  </si>
  <si>
    <t>HSA4520</t>
  </si>
  <si>
    <t>US76N13077</t>
  </si>
  <si>
    <t>HSA4521</t>
  </si>
  <si>
    <t>MY98E16137</t>
  </si>
  <si>
    <t>HSA4522</t>
  </si>
  <si>
    <t>950C</t>
  </si>
  <si>
    <t>US01S1J01R</t>
  </si>
  <si>
    <t>HSA4534</t>
  </si>
  <si>
    <t>JPKK065339</t>
  </si>
  <si>
    <t>HSA4535</t>
  </si>
  <si>
    <t>MY9201B02W</t>
  </si>
  <si>
    <t>UNIT D</t>
  </si>
  <si>
    <t>HSA4536</t>
  </si>
  <si>
    <t>MY9311B223</t>
  </si>
  <si>
    <t>HSA4539</t>
  </si>
  <si>
    <t>MY92615089</t>
  </si>
  <si>
    <t>HSA4540</t>
  </si>
  <si>
    <t>LJ 670C</t>
  </si>
  <si>
    <t>CN85E1K08P</t>
  </si>
  <si>
    <t>UNIT D31</t>
  </si>
  <si>
    <t>HSA4541</t>
  </si>
  <si>
    <t>MX92N1V042</t>
  </si>
  <si>
    <t>HSA4568</t>
  </si>
  <si>
    <t>CNCY220211</t>
  </si>
  <si>
    <t>E0050</t>
  </si>
  <si>
    <t>HSA4569</t>
  </si>
  <si>
    <t>DJ 895CXE</t>
  </si>
  <si>
    <t>SG91C1W07Z</t>
  </si>
  <si>
    <t>HSA4570</t>
  </si>
  <si>
    <t>E0107</t>
  </si>
  <si>
    <t>HSA4571</t>
  </si>
  <si>
    <t>4100 TN</t>
  </si>
  <si>
    <t>USLNG30342</t>
  </si>
  <si>
    <t>HSA4572</t>
  </si>
  <si>
    <t>DJ 695C</t>
  </si>
  <si>
    <t>MX94G1209W</t>
  </si>
  <si>
    <t>HSA4579</t>
  </si>
  <si>
    <t>LJ GL</t>
  </si>
  <si>
    <t>JPHJ067110</t>
  </si>
  <si>
    <t>HSA4580</t>
  </si>
  <si>
    <t>CNCB752817</t>
  </si>
  <si>
    <t>E0111</t>
  </si>
  <si>
    <t>HSA4581</t>
  </si>
  <si>
    <t>USPF015132</t>
  </si>
  <si>
    <t>HSA4582</t>
  </si>
  <si>
    <t>LJ 4650N</t>
  </si>
  <si>
    <t>JPGAB15320</t>
  </si>
  <si>
    <t>HSA4583</t>
  </si>
  <si>
    <t>4650N</t>
  </si>
  <si>
    <t>JPGAC13532</t>
  </si>
  <si>
    <t>HSA4584</t>
  </si>
  <si>
    <t>4200n</t>
  </si>
  <si>
    <t>usgnm59745</t>
  </si>
  <si>
    <t>HSA4585</t>
  </si>
  <si>
    <t>Deskjet 5740</t>
  </si>
  <si>
    <t>MY49G133Q0</t>
  </si>
  <si>
    <t>HSA4593</t>
  </si>
  <si>
    <t>USSC048398</t>
  </si>
  <si>
    <t>E0155</t>
  </si>
  <si>
    <t>HSA4594</t>
  </si>
  <si>
    <t>USBK179757</t>
  </si>
  <si>
    <t>HSA4595</t>
  </si>
  <si>
    <t>DeskJet 5650</t>
  </si>
  <si>
    <t>MY45U4P0GM</t>
  </si>
  <si>
    <t>HSA4596</t>
  </si>
  <si>
    <t>MY45U4P0G7</t>
  </si>
  <si>
    <t>HSA4597</t>
  </si>
  <si>
    <t>MY4614N2HV</t>
  </si>
  <si>
    <t>HSA4598</t>
  </si>
  <si>
    <t>USQX001046</t>
  </si>
  <si>
    <t>E1066</t>
  </si>
  <si>
    <t>HSA4600</t>
  </si>
  <si>
    <t>DJ950C</t>
  </si>
  <si>
    <t>MY044171YM</t>
  </si>
  <si>
    <t>HSA4601</t>
  </si>
  <si>
    <t>USFC374516</t>
  </si>
  <si>
    <t>HSA4602</t>
  </si>
  <si>
    <t>LJ 8000</t>
  </si>
  <si>
    <t>USDG034906</t>
  </si>
  <si>
    <t>E3011</t>
  </si>
  <si>
    <t>HSA4603</t>
  </si>
  <si>
    <t>USQL0991</t>
  </si>
  <si>
    <t>E3010</t>
  </si>
  <si>
    <t>HSA4604</t>
  </si>
  <si>
    <t>USBF007222</t>
  </si>
  <si>
    <t>HSA4605</t>
  </si>
  <si>
    <t>MX92M1V19P</t>
  </si>
  <si>
    <t>F0121</t>
  </si>
  <si>
    <t>HSA4615</t>
  </si>
  <si>
    <t>US8C048398</t>
  </si>
  <si>
    <t>HSA4616</t>
  </si>
  <si>
    <t>DJ122OC</t>
  </si>
  <si>
    <t>F1068-F1070</t>
  </si>
  <si>
    <t>HSA4617</t>
  </si>
  <si>
    <t>USEX036411</t>
  </si>
  <si>
    <t>HSA4618</t>
  </si>
  <si>
    <t>DJ 990CSE</t>
  </si>
  <si>
    <t>MY08G1D051</t>
  </si>
  <si>
    <t>HSA4620</t>
  </si>
  <si>
    <t>DJ 710C</t>
  </si>
  <si>
    <t>my93e16149</t>
  </si>
  <si>
    <t>e118</t>
  </si>
  <si>
    <t>HSA4622</t>
  </si>
  <si>
    <t>USGH084409</t>
  </si>
  <si>
    <t>E1143</t>
  </si>
  <si>
    <t>HSA4623</t>
  </si>
  <si>
    <t>usek082118</t>
  </si>
  <si>
    <t>E1111</t>
  </si>
  <si>
    <t>HSA4624</t>
  </si>
  <si>
    <t>SG8AM231P6</t>
  </si>
  <si>
    <t>B4058</t>
  </si>
  <si>
    <t>HSA4625</t>
  </si>
  <si>
    <t>DJ 895C</t>
  </si>
  <si>
    <t>SG89C210WG</t>
  </si>
  <si>
    <t>HSA4628</t>
  </si>
  <si>
    <t>DJ960C</t>
  </si>
  <si>
    <t>MY13B150J4</t>
  </si>
  <si>
    <t>HSA4629</t>
  </si>
  <si>
    <t>SG8AM231QH</t>
  </si>
  <si>
    <t>HSA4630</t>
  </si>
  <si>
    <t>SG8CG1V2P0</t>
  </si>
  <si>
    <t>HSA4632</t>
  </si>
  <si>
    <t>DJ 670 C</t>
  </si>
  <si>
    <t>NO. NUMBER</t>
  </si>
  <si>
    <t>HSA4634</t>
  </si>
  <si>
    <t>OJ Pro K550</t>
  </si>
  <si>
    <t>MY6283103V</t>
  </si>
  <si>
    <t>HSA4635</t>
  </si>
  <si>
    <t>USEF206265</t>
  </si>
  <si>
    <t>HSA4636</t>
  </si>
  <si>
    <t>DJ 895 CX1</t>
  </si>
  <si>
    <t>US91K1Q0CD</t>
  </si>
  <si>
    <t>HSA4637</t>
  </si>
  <si>
    <t>US91K1QOBR</t>
  </si>
  <si>
    <t>HSA4640</t>
  </si>
  <si>
    <t>LJ 110</t>
  </si>
  <si>
    <t>HSA4641</t>
  </si>
  <si>
    <t>LJ 6l</t>
  </si>
  <si>
    <t>jpzf010092</t>
  </si>
  <si>
    <t>f0036</t>
  </si>
  <si>
    <t>HSA4642</t>
  </si>
  <si>
    <t>US9LKLQ0C8</t>
  </si>
  <si>
    <t>HSA4648</t>
  </si>
  <si>
    <t>USDK165964</t>
  </si>
  <si>
    <t>HSA4649</t>
  </si>
  <si>
    <t>USDK175862</t>
  </si>
  <si>
    <t>E0013</t>
  </si>
  <si>
    <t>HSA4650</t>
  </si>
  <si>
    <t>DJ 692C</t>
  </si>
  <si>
    <t>HSA4651</t>
  </si>
  <si>
    <t>HSA4652</t>
  </si>
  <si>
    <t>USEF090105</t>
  </si>
  <si>
    <t>HSA4653</t>
  </si>
  <si>
    <t>DJ 6P</t>
  </si>
  <si>
    <t>USDC000841</t>
  </si>
  <si>
    <t>D2044</t>
  </si>
  <si>
    <t>HSA4654</t>
  </si>
  <si>
    <t>CNCB654587</t>
  </si>
  <si>
    <t>D2046</t>
  </si>
  <si>
    <t>HSA4655</t>
  </si>
  <si>
    <t>MY01E1B2XB</t>
  </si>
  <si>
    <t>HSA4657</t>
  </si>
  <si>
    <t>VO49889</t>
  </si>
  <si>
    <t>HSA4658</t>
  </si>
  <si>
    <t>CNCV055048</t>
  </si>
  <si>
    <t>HSA4659</t>
  </si>
  <si>
    <t>DJ895CXI</t>
  </si>
  <si>
    <t>MY97T1B2J1</t>
  </si>
  <si>
    <t>A2032</t>
  </si>
  <si>
    <t>HSA4660</t>
  </si>
  <si>
    <t>MY99F1B1J9</t>
  </si>
  <si>
    <t>HSA4661</t>
  </si>
  <si>
    <t>SG8AM231S3</t>
  </si>
  <si>
    <t>A2020</t>
  </si>
  <si>
    <t>HSA4662</t>
  </si>
  <si>
    <t>BusinessJET 2250TN</t>
  </si>
  <si>
    <t>SG12F110FW</t>
  </si>
  <si>
    <t>a2066</t>
  </si>
  <si>
    <t>HSA4663</t>
  </si>
  <si>
    <t>MY29B293YZ</t>
  </si>
  <si>
    <t>HSA4664</t>
  </si>
  <si>
    <t>DJ 6800</t>
  </si>
  <si>
    <t>MY49I200BY</t>
  </si>
  <si>
    <t>HSA4665</t>
  </si>
  <si>
    <t>USHB80780</t>
  </si>
  <si>
    <t>HSA4666</t>
  </si>
  <si>
    <t>CNCVD35327</t>
  </si>
  <si>
    <t>F3026</t>
  </si>
  <si>
    <t>HSA4667</t>
  </si>
  <si>
    <t>USHB531601</t>
  </si>
  <si>
    <t>HSA4668</t>
  </si>
  <si>
    <t>USHB803338</t>
  </si>
  <si>
    <t>HSA4669</t>
  </si>
  <si>
    <t>MY0AN1225</t>
  </si>
  <si>
    <t>A4058</t>
  </si>
  <si>
    <t>HSA4670</t>
  </si>
  <si>
    <t>USGN110776</t>
  </si>
  <si>
    <t>HSA4671</t>
  </si>
  <si>
    <t>US66000390</t>
  </si>
  <si>
    <t>HSA4672</t>
  </si>
  <si>
    <t>LJ 895 CXI</t>
  </si>
  <si>
    <t>SG8AM2318Y</t>
  </si>
  <si>
    <t>HSA4673</t>
  </si>
  <si>
    <t>US8B03697</t>
  </si>
  <si>
    <t>HSA4674</t>
  </si>
  <si>
    <t>USHB803500</t>
  </si>
  <si>
    <t>HSA4675</t>
  </si>
  <si>
    <t>USLNG00149</t>
  </si>
  <si>
    <t>208-1</t>
  </si>
  <si>
    <t>HSA4677</t>
  </si>
  <si>
    <t>S68BE1W0SF</t>
  </si>
  <si>
    <t>D3071</t>
  </si>
  <si>
    <t>HSA4678</t>
  </si>
  <si>
    <t>MY9CF161SJ</t>
  </si>
  <si>
    <t>A1034</t>
  </si>
  <si>
    <t>HSA4679</t>
  </si>
  <si>
    <t>my97micl3c</t>
  </si>
  <si>
    <t>d1089</t>
  </si>
  <si>
    <t>HSA4680</t>
  </si>
  <si>
    <t>MY3AV2BOZ9</t>
  </si>
  <si>
    <t>HSA4681</t>
  </si>
  <si>
    <t>LJ GP</t>
  </si>
  <si>
    <t>USBB327426</t>
  </si>
  <si>
    <t>E1185</t>
  </si>
  <si>
    <t>HSA4682</t>
  </si>
  <si>
    <t>LJ T4050</t>
  </si>
  <si>
    <t>USBC086349</t>
  </si>
  <si>
    <t>HSA4683</t>
  </si>
  <si>
    <t>DJ 870CXI</t>
  </si>
  <si>
    <t>5676J1JMQ</t>
  </si>
  <si>
    <t>F1183</t>
  </si>
  <si>
    <t>HSA4686</t>
  </si>
  <si>
    <t>DJ 648c</t>
  </si>
  <si>
    <t>no number</t>
  </si>
  <si>
    <t>c1030</t>
  </si>
  <si>
    <t>HSA4687</t>
  </si>
  <si>
    <t>Color LaserJet 2600</t>
  </si>
  <si>
    <t>cnhc6dl0f7</t>
  </si>
  <si>
    <t>HSA4689</t>
  </si>
  <si>
    <t>JPHL132633</t>
  </si>
  <si>
    <t>HSA4691</t>
  </si>
  <si>
    <t>USDG099599</t>
  </si>
  <si>
    <t>HSA4692</t>
  </si>
  <si>
    <t>USGG023428</t>
  </si>
  <si>
    <t>HSA4693</t>
  </si>
  <si>
    <t>DJ 600C</t>
  </si>
  <si>
    <t>NO NUMBER</t>
  </si>
  <si>
    <t>E1011</t>
  </si>
  <si>
    <t>HSA4696</t>
  </si>
  <si>
    <t>F3006</t>
  </si>
  <si>
    <t>HSA4697</t>
  </si>
  <si>
    <t>USQB036251</t>
  </si>
  <si>
    <t>HSA4698</t>
  </si>
  <si>
    <t>LJ 692C</t>
  </si>
  <si>
    <t>ES755110C4</t>
  </si>
  <si>
    <t>HSA4699</t>
  </si>
  <si>
    <t>USBC026942</t>
  </si>
  <si>
    <t>HSA4700</t>
  </si>
  <si>
    <t>USBQ23240</t>
  </si>
  <si>
    <t>HSA4701</t>
  </si>
  <si>
    <t>USHB541664</t>
  </si>
  <si>
    <t>HSA4703</t>
  </si>
  <si>
    <t>Laserjet 4200</t>
  </si>
  <si>
    <t>USGNX64895</t>
  </si>
  <si>
    <t>HSA4704</t>
  </si>
  <si>
    <t>Laserjet 1320</t>
  </si>
  <si>
    <t>CNBC49D0X7</t>
  </si>
  <si>
    <t>HSA4705</t>
  </si>
  <si>
    <t>CNBC49D0ZX</t>
  </si>
  <si>
    <t>HSA4707</t>
  </si>
  <si>
    <t>CHBC49D0ZK</t>
  </si>
  <si>
    <t>HSA4708</t>
  </si>
  <si>
    <t>CNBC49D0ZL</t>
  </si>
  <si>
    <t>HSA4711</t>
  </si>
  <si>
    <t>CNBC49D0CZ</t>
  </si>
  <si>
    <t>HSA4712</t>
  </si>
  <si>
    <t>CNBC49D0Z6</t>
  </si>
  <si>
    <t>HSA4713</t>
  </si>
  <si>
    <t>CNBC49D151</t>
  </si>
  <si>
    <t>HSA4715</t>
  </si>
  <si>
    <t>DeskJet 6122</t>
  </si>
  <si>
    <t>MY45E2B1MN</t>
  </si>
  <si>
    <t>F1157</t>
  </si>
  <si>
    <t>HSA4716</t>
  </si>
  <si>
    <t>MY45E2B172</t>
  </si>
  <si>
    <t>HSA4719</t>
  </si>
  <si>
    <t>MY45E2B17K</t>
  </si>
  <si>
    <t>HSA4720</t>
  </si>
  <si>
    <t>Color Laserjet 3500</t>
  </si>
  <si>
    <t>CNBRC11331</t>
  </si>
  <si>
    <t>HSA4721</t>
  </si>
  <si>
    <t>MY3AV2B1ZP</t>
  </si>
  <si>
    <t>HSA4722</t>
  </si>
  <si>
    <t>MY4A52B032</t>
  </si>
  <si>
    <t>HSA4725</t>
  </si>
  <si>
    <t>USGNN62615</t>
  </si>
  <si>
    <t>HSA4726</t>
  </si>
  <si>
    <t>HP LJ 4200N</t>
  </si>
  <si>
    <t>update</t>
  </si>
  <si>
    <t>A4078</t>
  </si>
  <si>
    <t>HSA4727</t>
  </si>
  <si>
    <t>MY42P2B00B</t>
  </si>
  <si>
    <t>HSA4735</t>
  </si>
  <si>
    <t>Laserjet 4250</t>
  </si>
  <si>
    <t>CNBXB24174</t>
  </si>
  <si>
    <t>HSA4738</t>
  </si>
  <si>
    <t>LJ 1160</t>
  </si>
  <si>
    <t>CND1F25226</t>
  </si>
  <si>
    <t>HSA4740</t>
  </si>
  <si>
    <t>MY4981X19</t>
  </si>
  <si>
    <t>E1063</t>
  </si>
  <si>
    <t>HSA4771</t>
  </si>
  <si>
    <t>MY49P2B1PM</t>
  </si>
  <si>
    <t>A1012</t>
  </si>
  <si>
    <t>HSA4802</t>
  </si>
  <si>
    <t>US01SIJO1R</t>
  </si>
  <si>
    <t>HSA4804</t>
  </si>
  <si>
    <t>CNBXF09686</t>
  </si>
  <si>
    <t>10.13.208.225</t>
  </si>
  <si>
    <t>Letter</t>
  </si>
  <si>
    <t>HSA4805</t>
  </si>
  <si>
    <t>JPHAD13329</t>
  </si>
  <si>
    <t>HSA4807</t>
  </si>
  <si>
    <t>CLJ 3500</t>
  </si>
  <si>
    <t>CNBRC18795</t>
  </si>
  <si>
    <t>HSA4810</t>
  </si>
  <si>
    <t>LJ 4250</t>
  </si>
  <si>
    <t>CNBXD13374</t>
  </si>
  <si>
    <t>HSA4815</t>
  </si>
  <si>
    <t>4200 Q5600A</t>
  </si>
  <si>
    <t>CN54JGI1Y7</t>
  </si>
  <si>
    <t>HSA4816</t>
  </si>
  <si>
    <t>OfficeJet 4215</t>
  </si>
  <si>
    <t>CN54JGI1YG</t>
  </si>
  <si>
    <t>HSA4817</t>
  </si>
  <si>
    <t>CNDC5302H6</t>
  </si>
  <si>
    <t>HSA4818</t>
  </si>
  <si>
    <t>Med Office</t>
  </si>
  <si>
    <t>HSA4828</t>
  </si>
  <si>
    <t>CNDXC14432</t>
  </si>
  <si>
    <t>HSA4831</t>
  </si>
  <si>
    <t>CNFC574213</t>
  </si>
  <si>
    <t>HSA4832</t>
  </si>
  <si>
    <t>CNFC57420F</t>
  </si>
  <si>
    <t>HSA4833</t>
  </si>
  <si>
    <t>CNFC5741YY</t>
  </si>
  <si>
    <t>HSA4834</t>
  </si>
  <si>
    <t>CNFC5741ZL</t>
  </si>
  <si>
    <t>HSA4835</t>
  </si>
  <si>
    <t>CNFC5741ZM</t>
  </si>
  <si>
    <t>HSA4839</t>
  </si>
  <si>
    <t>2550 Q3702A</t>
  </si>
  <si>
    <t>CNGHB39446</t>
  </si>
  <si>
    <t>B0049</t>
  </si>
  <si>
    <t>HSA4842</t>
  </si>
  <si>
    <t>Laserjet 4250/4250N</t>
  </si>
  <si>
    <t>CNDXD01454</t>
  </si>
  <si>
    <t>HSA4843</t>
  </si>
  <si>
    <t>Laserjet 2550N</t>
  </si>
  <si>
    <t>CNGHB27339</t>
  </si>
  <si>
    <t>HSA4845</t>
  </si>
  <si>
    <t>CNDXB15452</t>
  </si>
  <si>
    <t>HSA4846</t>
  </si>
  <si>
    <t>CNDXC09461</t>
  </si>
  <si>
    <t>HSA4847</t>
  </si>
  <si>
    <t>cndxj07486</t>
  </si>
  <si>
    <t>HSA4848</t>
  </si>
  <si>
    <t>CLJ 2550</t>
  </si>
  <si>
    <t>CNGHB39304</t>
  </si>
  <si>
    <t>HSA4849</t>
  </si>
  <si>
    <t>CNHC5760GC</t>
  </si>
  <si>
    <t>HSA4852</t>
  </si>
  <si>
    <t>?</t>
  </si>
  <si>
    <t>HSA4853</t>
  </si>
  <si>
    <t>HSA4854</t>
  </si>
  <si>
    <t>HSA4865</t>
  </si>
  <si>
    <t>USDX03598</t>
  </si>
  <si>
    <t>HSA4872</t>
  </si>
  <si>
    <t>cnhc5891ks</t>
  </si>
  <si>
    <t>HSA4873</t>
  </si>
  <si>
    <t>cnbrc18276</t>
  </si>
  <si>
    <t>b2014</t>
  </si>
  <si>
    <t>HSA4874</t>
  </si>
  <si>
    <t>cnhc58916m</t>
  </si>
  <si>
    <t>HSA4890</t>
  </si>
  <si>
    <t>CNBRC21921</t>
  </si>
  <si>
    <t>HSA4892</t>
  </si>
  <si>
    <t>JPDAD40907</t>
  </si>
  <si>
    <t>HSA4894</t>
  </si>
  <si>
    <t>CNGXB12211</t>
  </si>
  <si>
    <t>HSA4898</t>
  </si>
  <si>
    <t>CNHC57P2L6</t>
  </si>
  <si>
    <t>HSA4899</t>
  </si>
  <si>
    <t>CNHC57P2HR</t>
  </si>
  <si>
    <t>HSA4900</t>
  </si>
  <si>
    <t>CNHC57P2MH</t>
  </si>
  <si>
    <t>HSA4901</t>
  </si>
  <si>
    <t>CNHC59F28G</t>
  </si>
  <si>
    <t>HSA4902</t>
  </si>
  <si>
    <t>CNHC59F27Q</t>
  </si>
  <si>
    <t>HSA4905</t>
  </si>
  <si>
    <t>CNBRC18268</t>
  </si>
  <si>
    <t>HSA4918</t>
  </si>
  <si>
    <t>cnhc598153</t>
  </si>
  <si>
    <t>HSA4921</t>
  </si>
  <si>
    <t>LaserJet 1022n</t>
  </si>
  <si>
    <t>CNBC56X1G3</t>
  </si>
  <si>
    <t>HSA4926</t>
  </si>
  <si>
    <t>Laserjet 4350N</t>
  </si>
  <si>
    <t>CNGXB08947</t>
  </si>
  <si>
    <t>HSA4930</t>
  </si>
  <si>
    <t>cnfc5671cz</t>
  </si>
  <si>
    <t>e1009</t>
  </si>
  <si>
    <t>HSA4933</t>
  </si>
  <si>
    <t>CNFC5700CC</t>
  </si>
  <si>
    <t>HSA4938</t>
  </si>
  <si>
    <t>CNHC59L9HW</t>
  </si>
  <si>
    <t>AD-0</t>
  </si>
  <si>
    <t>HSA4940</t>
  </si>
  <si>
    <t>cnhc5c00hg</t>
  </si>
  <si>
    <t>HSA4942</t>
  </si>
  <si>
    <t>cnhc5bt0q9</t>
  </si>
  <si>
    <t>HSA4943</t>
  </si>
  <si>
    <t>CNHC5BT0RB</t>
  </si>
  <si>
    <t>HSA4944</t>
  </si>
  <si>
    <t>cnhc5bt0qt</t>
  </si>
  <si>
    <t>HSA4946</t>
  </si>
  <si>
    <t>InkJet 1200</t>
  </si>
  <si>
    <t>th58u420f4</t>
  </si>
  <si>
    <t>f0052</t>
  </si>
  <si>
    <t>HSA4956</t>
  </si>
  <si>
    <t>CNGC6131N0</t>
  </si>
  <si>
    <t>HSA4957</t>
  </si>
  <si>
    <t>4700n</t>
  </si>
  <si>
    <t>JPGLB04147</t>
  </si>
  <si>
    <t>HSA4963</t>
  </si>
  <si>
    <t>cnhc5bt0rb</t>
  </si>
  <si>
    <t>HSA4964</t>
  </si>
  <si>
    <t>Color LaserJet  4700n</t>
  </si>
  <si>
    <t>JPGLB11442</t>
  </si>
  <si>
    <t>HSA4966</t>
  </si>
  <si>
    <t>IJ</t>
  </si>
  <si>
    <t>CN5B9330HQ</t>
  </si>
  <si>
    <t>HSA4967</t>
  </si>
  <si>
    <t>cndc5cxovk</t>
  </si>
  <si>
    <t>B0045</t>
  </si>
  <si>
    <t>Safety-risk mgmt.</t>
  </si>
  <si>
    <t>HSA4968</t>
  </si>
  <si>
    <t>ml4807331</t>
  </si>
  <si>
    <t>ITF Unit B/C</t>
  </si>
  <si>
    <t>HSA4969</t>
  </si>
  <si>
    <t>LJ 4250N</t>
  </si>
  <si>
    <t>CNGXF15925</t>
  </si>
  <si>
    <t>HSA4979</t>
  </si>
  <si>
    <t>CNGC6281HH</t>
  </si>
  <si>
    <t>HSA4980</t>
  </si>
  <si>
    <t>CNHC5DF1C1</t>
  </si>
  <si>
    <t>HSA6011</t>
  </si>
  <si>
    <t>Q5949A</t>
  </si>
  <si>
    <t>HSA6015</t>
  </si>
  <si>
    <t>cngxf17756</t>
  </si>
  <si>
    <t>HSA6016</t>
  </si>
  <si>
    <t>CN5BI330BG</t>
  </si>
  <si>
    <t>HSA6031</t>
  </si>
  <si>
    <t>DJ 6840 DT</t>
  </si>
  <si>
    <t>WXC208713</t>
  </si>
  <si>
    <t>MR-2</t>
  </si>
  <si>
    <t>HSA6071</t>
  </si>
  <si>
    <t>CNL1F22081</t>
  </si>
  <si>
    <t>HSA6072</t>
  </si>
  <si>
    <t>CNL1F22083</t>
  </si>
  <si>
    <t>HSA6076</t>
  </si>
  <si>
    <t>CNGXJ23479</t>
  </si>
  <si>
    <t>B0009</t>
  </si>
  <si>
    <t>HSA6077</t>
  </si>
  <si>
    <t>CNGXJ27727</t>
  </si>
  <si>
    <t>HSA6078</t>
  </si>
  <si>
    <t>CNGXH35492</t>
  </si>
  <si>
    <t>158.61.120.41</t>
  </si>
  <si>
    <t>A1005</t>
  </si>
  <si>
    <t>HSA6079</t>
  </si>
  <si>
    <t>JPGC658031</t>
  </si>
  <si>
    <t>B1015</t>
  </si>
  <si>
    <t>HSA6087</t>
  </si>
  <si>
    <t>CNL1K02306</t>
  </si>
  <si>
    <t>HSA6088</t>
  </si>
  <si>
    <t>LJ 5SINX</t>
  </si>
  <si>
    <t>USDK170337</t>
  </si>
  <si>
    <t>HSA6093</t>
  </si>
  <si>
    <t>Color Laserjet 5550n</t>
  </si>
  <si>
    <t>JPFC631001</t>
  </si>
  <si>
    <t>B3019</t>
  </si>
  <si>
    <t>HSA6132</t>
  </si>
  <si>
    <t>CNHC6302FC</t>
  </si>
  <si>
    <t>HSA6143</t>
  </si>
  <si>
    <t>CNL1D40701</t>
  </si>
  <si>
    <t>HSA6144</t>
  </si>
  <si>
    <t>CNL1B03332</t>
  </si>
  <si>
    <t>HSA6145</t>
  </si>
  <si>
    <t>CNL1D40706</t>
  </si>
  <si>
    <t>HSA6146</t>
  </si>
  <si>
    <t>CNL1B03330</t>
  </si>
  <si>
    <t>na</t>
  </si>
  <si>
    <t>HSA17123</t>
  </si>
  <si>
    <t>Laserjet P1102w</t>
  </si>
  <si>
    <t>VNB3Q23579</t>
  </si>
  <si>
    <t>HSA6151</t>
  </si>
  <si>
    <t>2600N</t>
  </si>
  <si>
    <t>CNGC68J06K</t>
  </si>
  <si>
    <t>F3085</t>
  </si>
  <si>
    <t>HSA6152</t>
  </si>
  <si>
    <t>Color LJ 2600N</t>
  </si>
  <si>
    <t>CNGC68J073</t>
  </si>
  <si>
    <t>HSA6159</t>
  </si>
  <si>
    <t>A2023</t>
  </si>
  <si>
    <t>HSA6173</t>
  </si>
  <si>
    <t>cnllc03620</t>
  </si>
  <si>
    <t>F1070</t>
  </si>
  <si>
    <t>HSA6184</t>
  </si>
  <si>
    <t>CNRC698174</t>
  </si>
  <si>
    <t>HSA6185</t>
  </si>
  <si>
    <t>CNGC68Z1NS</t>
  </si>
  <si>
    <t>HSA6186</t>
  </si>
  <si>
    <t>cnl1d38981</t>
  </si>
  <si>
    <t>et-2</t>
  </si>
  <si>
    <t>HSA6188</t>
  </si>
  <si>
    <t>CLJ 2600n</t>
  </si>
  <si>
    <t>CNGC68B177</t>
  </si>
  <si>
    <t>OP-7</t>
  </si>
  <si>
    <t>HSA6190</t>
  </si>
  <si>
    <t>CNGC68B15S</t>
  </si>
  <si>
    <t>ET-34</t>
  </si>
  <si>
    <t>HSA6204</t>
  </si>
  <si>
    <t>Color LaserJet 3600n</t>
  </si>
  <si>
    <t>CNTBD31980</t>
  </si>
  <si>
    <t>HSA6216</t>
  </si>
  <si>
    <t>CNRC6B4FNM</t>
  </si>
  <si>
    <t>HSA6247</t>
  </si>
  <si>
    <t>cnrc6b51tn</t>
  </si>
  <si>
    <t>HSA6257</t>
  </si>
  <si>
    <t>cnrc6b51tl</t>
  </si>
  <si>
    <t>HSA6261</t>
  </si>
  <si>
    <t>cntbd32113</t>
  </si>
  <si>
    <t>HSA6284</t>
  </si>
  <si>
    <t>CNHC65DL0FP</t>
  </si>
  <si>
    <t>HSA6285</t>
  </si>
  <si>
    <t>cnrxko7549</t>
  </si>
  <si>
    <t>HSA6286</t>
  </si>
  <si>
    <t>LaserJet P3005n</t>
  </si>
  <si>
    <t>cnd1r14888</t>
  </si>
  <si>
    <t>HSA6287</t>
  </si>
  <si>
    <t>usbc125288</t>
  </si>
  <si>
    <t>HSA6293</t>
  </si>
  <si>
    <t>DesKjet 890Cxi</t>
  </si>
  <si>
    <t>sg79i1g04j</t>
  </si>
  <si>
    <t>a1042</t>
  </si>
  <si>
    <t>HSA6308</t>
  </si>
  <si>
    <t>CNGJD43228</t>
  </si>
  <si>
    <t>HSA6315</t>
  </si>
  <si>
    <t>LJ 2015</t>
  </si>
  <si>
    <t>CNB1S17053</t>
  </si>
  <si>
    <t>HSA6316</t>
  </si>
  <si>
    <t>CNB1S17052</t>
  </si>
  <si>
    <t>HSA6318</t>
  </si>
  <si>
    <t>CNB1S17054</t>
  </si>
  <si>
    <t>HSA6323</t>
  </si>
  <si>
    <t>4350 DTN</t>
  </si>
  <si>
    <t>CNRXK36967</t>
  </si>
  <si>
    <t>HSA6341</t>
  </si>
  <si>
    <t>CNRXK36963</t>
  </si>
  <si>
    <t>HSA6342</t>
  </si>
  <si>
    <t>CNHC72M12M</t>
  </si>
  <si>
    <t>106-5</t>
  </si>
  <si>
    <t>HSA6343</t>
  </si>
  <si>
    <t>cnhc72m12b</t>
  </si>
  <si>
    <t>HSA6344</t>
  </si>
  <si>
    <t>CW 2600N</t>
  </si>
  <si>
    <t>CNHC72M12N</t>
  </si>
  <si>
    <t>HSA6345</t>
  </si>
  <si>
    <t>LJ 2600N</t>
  </si>
  <si>
    <t>CNHC72M128</t>
  </si>
  <si>
    <t>D4085</t>
  </si>
  <si>
    <t>HSA6347</t>
  </si>
  <si>
    <t>JPTLB52319</t>
  </si>
  <si>
    <t>HSA6348</t>
  </si>
  <si>
    <t>CNB1S32326</t>
  </si>
  <si>
    <t>e2059</t>
  </si>
  <si>
    <t>HSA6350</t>
  </si>
  <si>
    <t>cnrxl41130</t>
  </si>
  <si>
    <t>HSA6357</t>
  </si>
  <si>
    <t>JPTLC26270</t>
  </si>
  <si>
    <t>HSA6360</t>
  </si>
  <si>
    <t>LJ 4250N Laserjet 4250</t>
  </si>
  <si>
    <t>CNRXC95462</t>
  </si>
  <si>
    <t>HSA6361</t>
  </si>
  <si>
    <t>LJ 6P C3980A</t>
  </si>
  <si>
    <t>USC4092713</t>
  </si>
  <si>
    <t>209-11</t>
  </si>
  <si>
    <t>HSA6430</t>
  </si>
  <si>
    <t>CNRXC81870</t>
  </si>
  <si>
    <t>HSA6431</t>
  </si>
  <si>
    <t>LJ 4100N C8050A</t>
  </si>
  <si>
    <t>USJNK06680</t>
  </si>
  <si>
    <t>HSA6434</t>
  </si>
  <si>
    <t>CLJ2600N  Color LaserJet 2600</t>
  </si>
  <si>
    <t>CNHC7170XP</t>
  </si>
  <si>
    <t>HSA6435</t>
  </si>
  <si>
    <t>CNRXK47851</t>
  </si>
  <si>
    <t>F1028</t>
  </si>
  <si>
    <t>HSA6444</t>
  </si>
  <si>
    <t>SNB1S43634</t>
  </si>
  <si>
    <t>Cubicle U</t>
  </si>
  <si>
    <t>HSA6454</t>
  </si>
  <si>
    <t>DJ 6900</t>
  </si>
  <si>
    <t>MY7289R25V</t>
  </si>
  <si>
    <t>SWDC 2nd Floor</t>
  </si>
  <si>
    <t>HSA6456</t>
  </si>
  <si>
    <t>890 C</t>
  </si>
  <si>
    <t>SG88L1H1JH</t>
  </si>
  <si>
    <t>HSA6471</t>
  </si>
  <si>
    <t>CLJ2600N</t>
  </si>
  <si>
    <t>CNHC71H4J2</t>
  </si>
  <si>
    <t>HSA6472</t>
  </si>
  <si>
    <t>CLJ 3800N Q5982A</t>
  </si>
  <si>
    <t>CNYBB18524</t>
  </si>
  <si>
    <t>HSA6473</t>
  </si>
  <si>
    <t>DJ890C</t>
  </si>
  <si>
    <t>HSA6480</t>
  </si>
  <si>
    <t>CNRXL69801</t>
  </si>
  <si>
    <t>HSA6487</t>
  </si>
  <si>
    <t>CLJ4700N  Color LaserJet  4700n</t>
  </si>
  <si>
    <t>JPTLB62671</t>
  </si>
  <si>
    <t>HSA6492</t>
  </si>
  <si>
    <t>CLJ2600N   Color LaserJet 2600</t>
  </si>
  <si>
    <t>CNHC75Q1JH</t>
  </si>
  <si>
    <t>HSA6493</t>
  </si>
  <si>
    <t>CNHC75Q1M2</t>
  </si>
  <si>
    <t>HSA6494</t>
  </si>
  <si>
    <t>HSA6544</t>
  </si>
  <si>
    <t>CNDY382398</t>
  </si>
  <si>
    <t>Replaced with HSA18258</t>
  </si>
  <si>
    <t>HSA6586</t>
  </si>
  <si>
    <t>CNRXY18688</t>
  </si>
  <si>
    <t>F1174</t>
  </si>
  <si>
    <t>HSA6588</t>
  </si>
  <si>
    <t>LJ 4240N Q7785A</t>
  </si>
  <si>
    <t>CNRXK94258</t>
  </si>
  <si>
    <t>E1124</t>
  </si>
  <si>
    <t>HSA6589</t>
  </si>
  <si>
    <t>LaserJet 4240n</t>
  </si>
  <si>
    <t>CNRXY10882</t>
  </si>
  <si>
    <t>HSA6590</t>
  </si>
  <si>
    <t>CNRXK94253</t>
  </si>
  <si>
    <t>HSA6591</t>
  </si>
  <si>
    <t>CNRXK96182</t>
  </si>
  <si>
    <t>HSA6592</t>
  </si>
  <si>
    <t>XNRXK96178</t>
  </si>
  <si>
    <t>RNHC Pharmacy</t>
  </si>
  <si>
    <t>HSA6593</t>
  </si>
  <si>
    <t>CNRXK96158</t>
  </si>
  <si>
    <t>HSA6594</t>
  </si>
  <si>
    <t>CNRXY10881</t>
  </si>
  <si>
    <t>HSA6595</t>
  </si>
  <si>
    <t>CNRXK94255</t>
  </si>
  <si>
    <t>HSA6597</t>
  </si>
  <si>
    <t>CP3505n</t>
  </si>
  <si>
    <t>CNBC7580H2</t>
  </si>
  <si>
    <t>HSA6605</t>
  </si>
  <si>
    <t>CNB9J21508</t>
  </si>
  <si>
    <t>F0095</t>
  </si>
  <si>
    <t>HSA6616</t>
  </si>
  <si>
    <t>CNDY4372819</t>
  </si>
  <si>
    <t>E1119</t>
  </si>
  <si>
    <t>HSA6621</t>
  </si>
  <si>
    <t>CNDY382423</t>
  </si>
  <si>
    <t>HSA6661</t>
  </si>
  <si>
    <t>CNB1212603</t>
  </si>
  <si>
    <t>HSA6689</t>
  </si>
  <si>
    <t>CNB0601616</t>
  </si>
  <si>
    <t>F0060</t>
  </si>
  <si>
    <t>HSA6902</t>
  </si>
  <si>
    <t>CNB1R83576</t>
  </si>
  <si>
    <t>B2038</t>
  </si>
  <si>
    <t>HSA6903</t>
  </si>
  <si>
    <t>CNHC7264V8</t>
  </si>
  <si>
    <t>HSA6908</t>
  </si>
  <si>
    <t>LJ 4250N  Laserjet 4250</t>
  </si>
  <si>
    <t>CNRXG57676</t>
  </si>
  <si>
    <t>C4086</t>
  </si>
  <si>
    <t>HSA6937</t>
  </si>
  <si>
    <t>LJ 4350N  Q5407A</t>
  </si>
  <si>
    <t>CNRXS14579</t>
  </si>
  <si>
    <t>B2061</t>
  </si>
  <si>
    <t>HSA6938</t>
  </si>
  <si>
    <t>CNRXS14468</t>
  </si>
  <si>
    <t>HSA6951</t>
  </si>
  <si>
    <t>CNRXS29475</t>
  </si>
  <si>
    <t>D2003</t>
  </si>
  <si>
    <t>HSA6953</t>
  </si>
  <si>
    <t>Photo Pro B8350  Q8491A</t>
  </si>
  <si>
    <t>MY69K110VC</t>
  </si>
  <si>
    <t>F0052</t>
  </si>
  <si>
    <t>HSA6963</t>
  </si>
  <si>
    <t>CNB1S63313</t>
  </si>
  <si>
    <t>HSA6971</t>
  </si>
  <si>
    <t>CNB1R94521</t>
  </si>
  <si>
    <t>HSA6975</t>
  </si>
  <si>
    <t>CNB1N23917</t>
  </si>
  <si>
    <t>HSA6976</t>
  </si>
  <si>
    <t>CNRXY04370</t>
  </si>
  <si>
    <t>HSA6980</t>
  </si>
  <si>
    <t>CNHC76W1JQ</t>
  </si>
  <si>
    <t>ITFAD-18</t>
  </si>
  <si>
    <t>HSA6981</t>
  </si>
  <si>
    <t>CNRXS19945</t>
  </si>
  <si>
    <t>HSA6982</t>
  </si>
  <si>
    <t>CNBR04054</t>
  </si>
  <si>
    <t>SWDC</t>
  </si>
  <si>
    <t>Southwest Detention Center</t>
  </si>
  <si>
    <t>HSA6995</t>
  </si>
  <si>
    <t>CNHC77C12</t>
  </si>
  <si>
    <t>HSA6998</t>
  </si>
  <si>
    <t>CNRXL95018</t>
  </si>
  <si>
    <t>HSA7230</t>
  </si>
  <si>
    <t>CNB2R11254</t>
  </si>
  <si>
    <t>D4063 (inside D4065)</t>
  </si>
  <si>
    <t>HSA7242</t>
  </si>
  <si>
    <t>CNBC77J21B</t>
  </si>
  <si>
    <t>HSA7244</t>
  </si>
  <si>
    <t>CNB2R20334</t>
  </si>
  <si>
    <t>100-8</t>
  </si>
  <si>
    <t>HSA7251</t>
  </si>
  <si>
    <t>CNB2R20332</t>
  </si>
  <si>
    <t>HSA7287</t>
  </si>
  <si>
    <t>CNB1N56868</t>
  </si>
  <si>
    <t>HSA7296</t>
  </si>
  <si>
    <t>Color LJ 2600N  Color LaserJet 2600</t>
  </si>
  <si>
    <t>CNHC76M48M</t>
  </si>
  <si>
    <t>HSA7307</t>
  </si>
  <si>
    <t>LJ 8000n</t>
  </si>
  <si>
    <t>HSA7313</t>
  </si>
  <si>
    <t>102-6</t>
  </si>
  <si>
    <t>HSA7314</t>
  </si>
  <si>
    <t>102-7</t>
  </si>
  <si>
    <t>HSA7315</t>
  </si>
  <si>
    <t>USEF177006</t>
  </si>
  <si>
    <t>HSA7316</t>
  </si>
  <si>
    <t>USMB043894</t>
  </si>
  <si>
    <t>Old ISP - 10.43.18.16</t>
  </si>
  <si>
    <t>HSA7322</t>
  </si>
  <si>
    <t>CNB1N64883</t>
  </si>
  <si>
    <t>Indio Jail Med Staff</t>
  </si>
  <si>
    <t>HSA7325</t>
  </si>
  <si>
    <t>DeskJet 6980</t>
  </si>
  <si>
    <t>MY74N9R2R5</t>
  </si>
  <si>
    <t>D0092</t>
  </si>
  <si>
    <t>HSA7331</t>
  </si>
  <si>
    <t>CNB1P47976</t>
  </si>
  <si>
    <t>HSA7334</t>
  </si>
  <si>
    <t>CNHC7BLOJX</t>
  </si>
  <si>
    <t>HSA7335</t>
  </si>
  <si>
    <t>CNB1S89723</t>
  </si>
  <si>
    <t>203-8</t>
  </si>
  <si>
    <t>HSA7341</t>
  </si>
  <si>
    <t>2600N  Color LaserJet 2600</t>
  </si>
  <si>
    <t>CNHC7BT0QK</t>
  </si>
  <si>
    <t>HSA7455</t>
  </si>
  <si>
    <t>CNRXR71345</t>
  </si>
  <si>
    <t>10.13.144.230</t>
  </si>
  <si>
    <t>MSW Office</t>
  </si>
  <si>
    <t>Moved from C0102 to C0098</t>
  </si>
  <si>
    <t>HSA7457</t>
  </si>
  <si>
    <t>CNHC8aQ2NL</t>
  </si>
  <si>
    <t>HSA7473</t>
  </si>
  <si>
    <t>CNHC81Q195</t>
  </si>
  <si>
    <t>HSA7587</t>
  </si>
  <si>
    <t>CNRXS70314</t>
  </si>
  <si>
    <t>HSA7594</t>
  </si>
  <si>
    <t>JPBK029223</t>
  </si>
  <si>
    <t>E1111 - IV Room</t>
  </si>
  <si>
    <t>HSA7607</t>
  </si>
  <si>
    <t>CNB1N73410</t>
  </si>
  <si>
    <t>HSA7609</t>
  </si>
  <si>
    <t>LJ 4000n</t>
  </si>
  <si>
    <t>USEF097072</t>
  </si>
  <si>
    <t>HSA7619</t>
  </si>
  <si>
    <t>CNDY207631</t>
  </si>
  <si>
    <t>HSA7625</t>
  </si>
  <si>
    <t>P4015N CB509A</t>
  </si>
  <si>
    <t>CNDY306937</t>
  </si>
  <si>
    <t>10.43.82.10</t>
  </si>
  <si>
    <t>C4078</t>
  </si>
  <si>
    <t>HSA7626</t>
  </si>
  <si>
    <t>CNB1N73990</t>
  </si>
  <si>
    <t>HSA7650</t>
  </si>
  <si>
    <t>CNAC82G0KJ</t>
  </si>
  <si>
    <t>D2058</t>
  </si>
  <si>
    <t>HSA7669</t>
  </si>
  <si>
    <t>CNB1N58360</t>
  </si>
  <si>
    <t>HSA7750</t>
  </si>
  <si>
    <t>LJ 4050 - C4253A</t>
  </si>
  <si>
    <t>USQF082749</t>
  </si>
  <si>
    <t>F1182</t>
  </si>
  <si>
    <t>HSA7751</t>
  </si>
  <si>
    <t>LJ 2200 - C7059A</t>
  </si>
  <si>
    <t>JPGGN42124</t>
  </si>
  <si>
    <t>HSA7963</t>
  </si>
  <si>
    <t>CNB1N85700</t>
  </si>
  <si>
    <t>F3061</t>
  </si>
  <si>
    <t>HSA7989</t>
  </si>
  <si>
    <t>CNB1P90933</t>
  </si>
  <si>
    <t>NHE9190</t>
  </si>
  <si>
    <t>CNDCH1C1TY</t>
  </si>
  <si>
    <t>10.43.36.6</t>
  </si>
  <si>
    <t>E1153</t>
  </si>
  <si>
    <t>NHE9191</t>
  </si>
  <si>
    <t>LJ Pro 400 Color M451dn</t>
  </si>
  <si>
    <t>CNDF349665</t>
  </si>
  <si>
    <t>D4007</t>
  </si>
  <si>
    <t>NHE9205</t>
  </si>
  <si>
    <t>8600 Premium MFP</t>
  </si>
  <si>
    <t>CN28NBR2JM</t>
  </si>
  <si>
    <t>A1011</t>
  </si>
  <si>
    <t>Auxiliary groups</t>
  </si>
  <si>
    <t>No ASSET TAG</t>
  </si>
  <si>
    <t>M251NW</t>
  </si>
  <si>
    <t>VNB3B177706</t>
  </si>
  <si>
    <t>ET-26</t>
  </si>
  <si>
    <t>RIVWALKFP01</t>
  </si>
  <si>
    <t>192.168.216.211</t>
  </si>
  <si>
    <t>Riverwalk</t>
  </si>
  <si>
    <t>Scheduling</t>
  </si>
  <si>
    <t>CNBCD7M0VG</t>
  </si>
  <si>
    <t>10.22.193.237</t>
  </si>
  <si>
    <t>CNCCF122MX</t>
  </si>
  <si>
    <t>192.168.64.186</t>
  </si>
  <si>
    <t>CNRXK96178</t>
  </si>
  <si>
    <t>Appt. Room</t>
  </si>
  <si>
    <t xml:space="preserve">CNB9R70284 </t>
  </si>
  <si>
    <t>CNCCF3Q105</t>
  </si>
  <si>
    <t>10.22.193.238</t>
  </si>
  <si>
    <t>NHE9232</t>
  </si>
  <si>
    <t>PRINTER</t>
  </si>
  <si>
    <t>M201DW</t>
  </si>
  <si>
    <t>BRBSJ4XCDS</t>
  </si>
  <si>
    <t>LAB</t>
  </si>
  <si>
    <t>HSA23381</t>
  </si>
  <si>
    <t>VNB3B65349</t>
  </si>
  <si>
    <t>10.13.156.229</t>
  </si>
  <si>
    <t>D1039</t>
  </si>
  <si>
    <t>HSA21892</t>
  </si>
  <si>
    <t>CNDCGC50P6</t>
  </si>
  <si>
    <t>10.43.52.9</t>
  </si>
  <si>
    <t>Replaced HSA21524 - 5/22/17</t>
  </si>
  <si>
    <t>HSA21893</t>
  </si>
  <si>
    <t>CNBCD1Q0X1</t>
  </si>
  <si>
    <t>10.22.203.215</t>
  </si>
  <si>
    <t>Replaced HSA6594</t>
  </si>
  <si>
    <t>HSA21408</t>
  </si>
  <si>
    <t>VNB3413798</t>
  </si>
  <si>
    <t>Fiscal office</t>
  </si>
  <si>
    <t>HSA23159</t>
  </si>
  <si>
    <t>CNBCD2G0QR</t>
  </si>
  <si>
    <t>10.43.52.10</t>
  </si>
  <si>
    <t>Replaced HSA10166</t>
  </si>
  <si>
    <t>HSA23160</t>
  </si>
  <si>
    <t>CNBCD4M0MX</t>
  </si>
  <si>
    <t>158.61.122.18</t>
  </si>
  <si>
    <t>Ortho Clinic</t>
  </si>
  <si>
    <t>Replaced HSA23157</t>
  </si>
  <si>
    <t>HSA23171</t>
  </si>
  <si>
    <t>CNCCDB9OJL</t>
  </si>
  <si>
    <t>10.13.249.245</t>
  </si>
  <si>
    <t>AD9</t>
  </si>
  <si>
    <t>Replaced HSA21959</t>
  </si>
  <si>
    <t>HSA23174</t>
  </si>
  <si>
    <t>CNCCG3J0FK</t>
  </si>
  <si>
    <t>192.168.64.33</t>
  </si>
  <si>
    <t>13.C12</t>
  </si>
  <si>
    <t>HSA23185</t>
  </si>
  <si>
    <t>CNCCF4T137</t>
  </si>
  <si>
    <t>10.76.181.69</t>
  </si>
  <si>
    <t>Replaced HSA21719</t>
  </si>
  <si>
    <t>HSA23187</t>
  </si>
  <si>
    <t>CNCCDBG2P5</t>
  </si>
  <si>
    <t>10.13.10.94</t>
  </si>
  <si>
    <t>D1060</t>
  </si>
  <si>
    <t>HSA23196</t>
  </si>
  <si>
    <t>CNCCFBK2BS</t>
  </si>
  <si>
    <t>10.13.248.192</t>
  </si>
  <si>
    <t>EPIC LOANER PRINTER</t>
  </si>
  <si>
    <t>HSA21603</t>
  </si>
  <si>
    <t>VND3W98864</t>
  </si>
  <si>
    <t>HSA23244</t>
  </si>
  <si>
    <t>CNDCG8504C</t>
  </si>
  <si>
    <t>ER - Trauma</t>
  </si>
  <si>
    <t>Replaced HSA18395</t>
  </si>
  <si>
    <t>HSA23245</t>
  </si>
  <si>
    <t>CNCCDBJ199</t>
  </si>
  <si>
    <t>10.13.10.142</t>
  </si>
  <si>
    <t>Operating Room</t>
  </si>
  <si>
    <t>Replaced HSA18663</t>
  </si>
  <si>
    <t>HSA23256</t>
  </si>
  <si>
    <t>CNCCF9Y0GD</t>
  </si>
  <si>
    <t>10.13.160.231</t>
  </si>
  <si>
    <t>Podiatry</t>
  </si>
  <si>
    <t>HSA23389</t>
  </si>
  <si>
    <t>10.20.99.227</t>
  </si>
  <si>
    <t>HSA23393</t>
  </si>
  <si>
    <t>PHBHJ51661</t>
  </si>
  <si>
    <t>HSA21662</t>
  </si>
  <si>
    <t>Kyocera</t>
  </si>
  <si>
    <t>Taskalfa 5501i</t>
  </si>
  <si>
    <t>L7J4X06261</t>
  </si>
  <si>
    <t>HSA0042</t>
  </si>
  <si>
    <t>Lexmark</t>
  </si>
  <si>
    <t>Optra 1650</t>
  </si>
  <si>
    <t>11-C9213</t>
  </si>
  <si>
    <t>PH2</t>
  </si>
  <si>
    <t>HSA0775</t>
  </si>
  <si>
    <t>Optra S1650</t>
  </si>
  <si>
    <t>11-xo239</t>
  </si>
  <si>
    <t>HSA0778</t>
  </si>
  <si>
    <t>11-W9750</t>
  </si>
  <si>
    <t>F1061</t>
  </si>
  <si>
    <t>HSA0781</t>
  </si>
  <si>
    <t>11-x0237</t>
  </si>
  <si>
    <t>F1067</t>
  </si>
  <si>
    <t>HSA0782</t>
  </si>
  <si>
    <t>Optra SL650</t>
  </si>
  <si>
    <t>11-W9756</t>
  </si>
  <si>
    <t>PHAR- RNHC</t>
  </si>
  <si>
    <t>HSA0784</t>
  </si>
  <si>
    <t>11-W9648</t>
  </si>
  <si>
    <t>HSA0789</t>
  </si>
  <si>
    <t>S1650</t>
  </si>
  <si>
    <t>HSA0790</t>
  </si>
  <si>
    <t>11-W9667</t>
  </si>
  <si>
    <t>HSA0876</t>
  </si>
  <si>
    <t>11-W9677</t>
  </si>
  <si>
    <t>E0162</t>
  </si>
  <si>
    <t>HSA10254</t>
  </si>
  <si>
    <t>11-W9711</t>
  </si>
  <si>
    <t>HSA10325</t>
  </si>
  <si>
    <t>11-D2154</t>
  </si>
  <si>
    <t>Inside OR</t>
  </si>
  <si>
    <t>HSA11482</t>
  </si>
  <si>
    <t>E260DN</t>
  </si>
  <si>
    <t>T2LM3DV</t>
  </si>
  <si>
    <t>HSA11766</t>
  </si>
  <si>
    <t>T652N</t>
  </si>
  <si>
    <t>793X2RK</t>
  </si>
  <si>
    <t>E1110</t>
  </si>
  <si>
    <t>HSA11767</t>
  </si>
  <si>
    <t>763X3ON</t>
  </si>
  <si>
    <t>HSA11884</t>
  </si>
  <si>
    <t>T652n</t>
  </si>
  <si>
    <t>793X312</t>
  </si>
  <si>
    <t>C1083</t>
  </si>
  <si>
    <t>HSA11885</t>
  </si>
  <si>
    <t>793X2TN</t>
  </si>
  <si>
    <t>HSA11940</t>
  </si>
  <si>
    <t>793X2ZW</t>
  </si>
  <si>
    <t>HSA11941</t>
  </si>
  <si>
    <t>793X2Z6</t>
  </si>
  <si>
    <t>HSA11943</t>
  </si>
  <si>
    <t>793X316</t>
  </si>
  <si>
    <t>HSA11944</t>
  </si>
  <si>
    <t>793X318</t>
  </si>
  <si>
    <t>E1119 Aisle</t>
  </si>
  <si>
    <t>HSA11945</t>
  </si>
  <si>
    <t>793X2V2</t>
  </si>
  <si>
    <t>E1118</t>
  </si>
  <si>
    <t>HSA1196</t>
  </si>
  <si>
    <t>793X309</t>
  </si>
  <si>
    <t>E1152</t>
  </si>
  <si>
    <t>HSA11960</t>
  </si>
  <si>
    <t>793X2W0</t>
  </si>
  <si>
    <t>10.13.10.58</t>
  </si>
  <si>
    <t>A4001</t>
  </si>
  <si>
    <t>HSA11961</t>
  </si>
  <si>
    <t>793X308</t>
  </si>
  <si>
    <t>C3079</t>
  </si>
  <si>
    <t>HSA11962</t>
  </si>
  <si>
    <t>HSA11963</t>
  </si>
  <si>
    <t>793X2ZR</t>
  </si>
  <si>
    <t>HSA11964</t>
  </si>
  <si>
    <t>E2013</t>
  </si>
  <si>
    <t>HSA11965</t>
  </si>
  <si>
    <t>793X30B</t>
  </si>
  <si>
    <t>HSA13539</t>
  </si>
  <si>
    <t>11-GG737</t>
  </si>
  <si>
    <t>HSA16982</t>
  </si>
  <si>
    <t>t652n</t>
  </si>
  <si>
    <t>10.13.10.64</t>
  </si>
  <si>
    <t>HSA20610</t>
  </si>
  <si>
    <t>10.13.10.51</t>
  </si>
  <si>
    <t>HSA3074</t>
  </si>
  <si>
    <t>HSA3106</t>
  </si>
  <si>
    <t>11-56886 943J2038)</t>
  </si>
  <si>
    <t>MRI Mobile Unit</t>
  </si>
  <si>
    <t>HSA3330</t>
  </si>
  <si>
    <t>11-M2193</t>
  </si>
  <si>
    <t>D1105</t>
  </si>
  <si>
    <t>HSA4059</t>
  </si>
  <si>
    <t>Optra</t>
  </si>
  <si>
    <t>HSA4060</t>
  </si>
  <si>
    <t>Optra N</t>
  </si>
  <si>
    <t>HSA4071</t>
  </si>
  <si>
    <t>T620</t>
  </si>
  <si>
    <t>E1136</t>
  </si>
  <si>
    <t>HSA4072</t>
  </si>
  <si>
    <t>HSA4073</t>
  </si>
  <si>
    <t>HSA4074</t>
  </si>
  <si>
    <t>4069-01N</t>
  </si>
  <si>
    <t>41-HM360</t>
  </si>
  <si>
    <t>HSA4075</t>
  </si>
  <si>
    <t>4069-52N</t>
  </si>
  <si>
    <t>41-XN414</t>
  </si>
  <si>
    <t>HSA4076</t>
  </si>
  <si>
    <t>11-H6891</t>
  </si>
  <si>
    <t>HSA4077</t>
  </si>
  <si>
    <t>11-Y5033</t>
  </si>
  <si>
    <t>F1091</t>
  </si>
  <si>
    <t>HSA4078</t>
  </si>
  <si>
    <t>S1855</t>
  </si>
  <si>
    <t>HSA4101</t>
  </si>
  <si>
    <t>T522</t>
  </si>
  <si>
    <t>G015235</t>
  </si>
  <si>
    <t>Unit D D-12</t>
  </si>
  <si>
    <t>HSA4645</t>
  </si>
  <si>
    <t>Optra S1855</t>
  </si>
  <si>
    <t>P:43J2400,S:11XP236</t>
  </si>
  <si>
    <t>HSA4950</t>
  </si>
  <si>
    <t>T630</t>
  </si>
  <si>
    <t>9929OWV</t>
  </si>
  <si>
    <t>PH-2</t>
  </si>
  <si>
    <t>HSA7270</t>
  </si>
  <si>
    <t>Z816</t>
  </si>
  <si>
    <t>NHE9007</t>
  </si>
  <si>
    <t>CWS2-18313</t>
  </si>
  <si>
    <t>NHE9235</t>
  </si>
  <si>
    <t>T650</t>
  </si>
  <si>
    <t>HSA7000</t>
  </si>
  <si>
    <t>Muratec</t>
  </si>
  <si>
    <t>F-160</t>
  </si>
  <si>
    <t>D8535090015060</t>
  </si>
  <si>
    <t>HSA7002</t>
  </si>
  <si>
    <t>F-560</t>
  </si>
  <si>
    <t>DA737290041004</t>
  </si>
  <si>
    <t>HSA7004</t>
  </si>
  <si>
    <t>D8535090022076</t>
  </si>
  <si>
    <t>HSA7005</t>
  </si>
  <si>
    <t>F-300</t>
  </si>
  <si>
    <t>DA735090239025</t>
  </si>
  <si>
    <t>HSA7008</t>
  </si>
  <si>
    <t>HSA7010</t>
  </si>
  <si>
    <t>F-320</t>
  </si>
  <si>
    <t>D9436090172007*4HK</t>
  </si>
  <si>
    <t>HSA7012</t>
  </si>
  <si>
    <t>C1027</t>
  </si>
  <si>
    <t>HSA7015</t>
  </si>
  <si>
    <t>D8535090018091</t>
  </si>
  <si>
    <t>D1005A</t>
  </si>
  <si>
    <t>HSA7016</t>
  </si>
  <si>
    <t>DA737290020011</t>
  </si>
  <si>
    <t>A1041</t>
  </si>
  <si>
    <t>HSA7018</t>
  </si>
  <si>
    <t>F-360</t>
  </si>
  <si>
    <t>D9435090024013*5AD</t>
  </si>
  <si>
    <t>HSA7019</t>
  </si>
  <si>
    <t>F-120</t>
  </si>
  <si>
    <t>7727437A</t>
  </si>
  <si>
    <t>A1030</t>
  </si>
  <si>
    <t>HSA7020</t>
  </si>
  <si>
    <t>F-520</t>
  </si>
  <si>
    <t>DA737390083029</t>
  </si>
  <si>
    <t>B1013</t>
  </si>
  <si>
    <t>HSA7021</t>
  </si>
  <si>
    <t>HSA7022</t>
  </si>
  <si>
    <t>D8535090020190*1DB</t>
  </si>
  <si>
    <t>HSA7023</t>
  </si>
  <si>
    <t>DA737290041001</t>
  </si>
  <si>
    <t>HSA7025</t>
  </si>
  <si>
    <t>D8535090016013</t>
  </si>
  <si>
    <t>HSA7027</t>
  </si>
  <si>
    <t>D8535090021257</t>
  </si>
  <si>
    <t>HSA7028</t>
  </si>
  <si>
    <t>DA737290038012</t>
  </si>
  <si>
    <t>HSA7054</t>
  </si>
  <si>
    <t>HSA7055</t>
  </si>
  <si>
    <t>HSA7057</t>
  </si>
  <si>
    <t>D653529125040</t>
  </si>
  <si>
    <t>HSA7063</t>
  </si>
  <si>
    <t>D653520125035</t>
  </si>
  <si>
    <t>HSA7064</t>
  </si>
  <si>
    <t>DA737390014022</t>
  </si>
  <si>
    <t>HSA7065</t>
  </si>
  <si>
    <t>D8535090022115</t>
  </si>
  <si>
    <t>D1014</t>
  </si>
  <si>
    <t>HSA7066</t>
  </si>
  <si>
    <t>D8535090026320</t>
  </si>
  <si>
    <t>D1018</t>
  </si>
  <si>
    <t>HSA7077</t>
  </si>
  <si>
    <t>HSA7095</t>
  </si>
  <si>
    <t>d6535290125036</t>
  </si>
  <si>
    <t>HSA7110</t>
  </si>
  <si>
    <t>F-98</t>
  </si>
  <si>
    <t>D8135090022940</t>
  </si>
  <si>
    <t>HSA7112</t>
  </si>
  <si>
    <t>HSA7125</t>
  </si>
  <si>
    <t>Suite 3 OP-5</t>
  </si>
  <si>
    <t>HSA7188</t>
  </si>
  <si>
    <t>D6535290125086</t>
  </si>
  <si>
    <t>HSA7189</t>
  </si>
  <si>
    <t>D8135090029046</t>
  </si>
  <si>
    <t>HSA7195</t>
  </si>
  <si>
    <t>HSA7196</t>
  </si>
  <si>
    <t>D6535290125084</t>
  </si>
  <si>
    <t>HSA7198</t>
  </si>
  <si>
    <t>DA735090298009</t>
  </si>
  <si>
    <t>D1005</t>
  </si>
  <si>
    <t>HSA7621</t>
  </si>
  <si>
    <t>HSA0016</t>
  </si>
  <si>
    <t>OKI Data</t>
  </si>
  <si>
    <t>HSA0017</t>
  </si>
  <si>
    <t>d1060</t>
  </si>
  <si>
    <t>HSA0021</t>
  </si>
  <si>
    <t>HSA0022</t>
  </si>
  <si>
    <t>HSA0026</t>
  </si>
  <si>
    <t>HSA0032</t>
  </si>
  <si>
    <t>HSA0033</t>
  </si>
  <si>
    <t>HSA0035</t>
  </si>
  <si>
    <t>ML 320</t>
  </si>
  <si>
    <t>HSA0037</t>
  </si>
  <si>
    <t>HSA0039</t>
  </si>
  <si>
    <t>207c0771078</t>
  </si>
  <si>
    <t>HSA0102</t>
  </si>
  <si>
    <t>HSA0136</t>
  </si>
  <si>
    <t>E4040</t>
  </si>
  <si>
    <t>HSA0142</t>
  </si>
  <si>
    <t>205C0739301</t>
  </si>
  <si>
    <t>Suite 2 Pharmacy</t>
  </si>
  <si>
    <t>HSA0146</t>
  </si>
  <si>
    <t>205c0734094</t>
  </si>
  <si>
    <t>HSA0332</t>
  </si>
  <si>
    <t>HSA0408</t>
  </si>
  <si>
    <t>207C077019</t>
  </si>
  <si>
    <t>E0067</t>
  </si>
  <si>
    <t>HSA0478</t>
  </si>
  <si>
    <t>HSA0479</t>
  </si>
  <si>
    <t>HSA0490</t>
  </si>
  <si>
    <t>E0057</t>
  </si>
  <si>
    <t>HSA10191</t>
  </si>
  <si>
    <t>ML 321 Turbo</t>
  </si>
  <si>
    <t>AE8A019165G0</t>
  </si>
  <si>
    <t>E0060</t>
  </si>
  <si>
    <t>HSA10203</t>
  </si>
  <si>
    <t>GE1700A</t>
  </si>
  <si>
    <t>AE8A019148GO</t>
  </si>
  <si>
    <t>HSA11477</t>
  </si>
  <si>
    <t>AK1500118210</t>
  </si>
  <si>
    <t>HSA12015</t>
  </si>
  <si>
    <t>GE7100A</t>
  </si>
  <si>
    <t>AE96053372G0</t>
  </si>
  <si>
    <t>E0065</t>
  </si>
  <si>
    <t>HSA14025</t>
  </si>
  <si>
    <t>ML 186</t>
  </si>
  <si>
    <t>AE97006948B0</t>
  </si>
  <si>
    <t>HSA14026</t>
  </si>
  <si>
    <t>AE94002151B0</t>
  </si>
  <si>
    <t>D0013</t>
  </si>
  <si>
    <t>HSA16402</t>
  </si>
  <si>
    <t>AK2600077410</t>
  </si>
  <si>
    <t>HSA16566</t>
  </si>
  <si>
    <t>AK2503821710</t>
  </si>
  <si>
    <t>HSA16711</t>
  </si>
  <si>
    <t>ML 320 Turbo</t>
  </si>
  <si>
    <t>AK2A00695310</t>
  </si>
  <si>
    <t>HSA16712</t>
  </si>
  <si>
    <t>AK2903957610</t>
  </si>
  <si>
    <t>HSA3228</t>
  </si>
  <si>
    <t>005B2707137</t>
  </si>
  <si>
    <t>HSA3516</t>
  </si>
  <si>
    <t>101b0547</t>
  </si>
  <si>
    <t>HSA3517</t>
  </si>
  <si>
    <t>ulb2820556</t>
  </si>
  <si>
    <t>d0067</t>
  </si>
  <si>
    <t>HSA3519</t>
  </si>
  <si>
    <t>101b2814018</t>
  </si>
  <si>
    <t>HSA4025</t>
  </si>
  <si>
    <t>907B2470533</t>
  </si>
  <si>
    <t>HSA4502</t>
  </si>
  <si>
    <t>GE7000A</t>
  </si>
  <si>
    <t>902B2355164</t>
  </si>
  <si>
    <t>HSA4510</t>
  </si>
  <si>
    <t>L07L0770205</t>
  </si>
  <si>
    <t>HSA4513</t>
  </si>
  <si>
    <t>C0070</t>
  </si>
  <si>
    <t>HSA4515</t>
  </si>
  <si>
    <t>108B2902975</t>
  </si>
  <si>
    <t>HSA4573</t>
  </si>
  <si>
    <t>320 Turbo</t>
  </si>
  <si>
    <t>001B2603141</t>
  </si>
  <si>
    <t>HSA4574</t>
  </si>
  <si>
    <t>102B282799</t>
  </si>
  <si>
    <t>HSA4575</t>
  </si>
  <si>
    <t>108B2918927</t>
  </si>
  <si>
    <t>HSA4576</t>
  </si>
  <si>
    <t>203C0713486</t>
  </si>
  <si>
    <t>e0116</t>
  </si>
  <si>
    <t>HSA4577</t>
  </si>
  <si>
    <t>105B2864926</t>
  </si>
  <si>
    <t>d0072</t>
  </si>
  <si>
    <t>HSA4578</t>
  </si>
  <si>
    <t>400C1136849</t>
  </si>
  <si>
    <t>HSA4690</t>
  </si>
  <si>
    <t>912B2110469</t>
  </si>
  <si>
    <t>100-6</t>
  </si>
  <si>
    <t>HSA4695</t>
  </si>
  <si>
    <t>205C0734081</t>
  </si>
  <si>
    <t>HSA4934</t>
  </si>
  <si>
    <t>111B2970803</t>
  </si>
  <si>
    <t>HSA4935</t>
  </si>
  <si>
    <t>AE5A034453EO</t>
  </si>
  <si>
    <t>F0089B</t>
  </si>
  <si>
    <t>HSA4936</t>
  </si>
  <si>
    <t>AE5A034457E0</t>
  </si>
  <si>
    <t>HSA4937</t>
  </si>
  <si>
    <t>AE5A034456E0</t>
  </si>
  <si>
    <t>HSA4949</t>
  </si>
  <si>
    <t>ML 320Turbo</t>
  </si>
  <si>
    <t>AE58047919E0</t>
  </si>
  <si>
    <t>HSA6027</t>
  </si>
  <si>
    <t>ae61016608e0</t>
  </si>
  <si>
    <t>HSA7592</t>
  </si>
  <si>
    <t>003B2657971</t>
  </si>
  <si>
    <t>HSA23437</t>
  </si>
  <si>
    <t>Samsung</t>
  </si>
  <si>
    <t>SL-C1810W</t>
  </si>
  <si>
    <t>0767BJEF4005AWF</t>
  </si>
  <si>
    <t>HSA13790</t>
  </si>
  <si>
    <t>Removed?</t>
  </si>
  <si>
    <t>Sharp</t>
  </si>
  <si>
    <t>FO-2080</t>
  </si>
  <si>
    <t>HSA13844</t>
  </si>
  <si>
    <t>MX-B402</t>
  </si>
  <si>
    <t>ITF Pharm Window #3</t>
  </si>
  <si>
    <t>HSA13851</t>
  </si>
  <si>
    <t>On Site</t>
  </si>
  <si>
    <t>MX-503U</t>
  </si>
  <si>
    <t>HSA13865</t>
  </si>
  <si>
    <t>MX-M623N</t>
  </si>
  <si>
    <t>HSA16242</t>
  </si>
  <si>
    <t>HSA16284</t>
  </si>
  <si>
    <t>AM-16 Central Support</t>
  </si>
  <si>
    <t>HSA16451</t>
  </si>
  <si>
    <t>Unit A (next to A-1)</t>
  </si>
  <si>
    <t>HSA16452</t>
  </si>
  <si>
    <t>D-13</t>
  </si>
  <si>
    <t>HSA16506</t>
  </si>
  <si>
    <t>MX-M753N</t>
  </si>
  <si>
    <t>HSA16538</t>
  </si>
  <si>
    <t>MX-2610N</t>
  </si>
  <si>
    <t>HSA16610</t>
  </si>
  <si>
    <t>Ste # 1AD-17</t>
  </si>
  <si>
    <t>HSA18185</t>
  </si>
  <si>
    <t>MX-2615N</t>
  </si>
  <si>
    <t>A2021</t>
  </si>
  <si>
    <t>HSA18197</t>
  </si>
  <si>
    <t>HSA21052</t>
  </si>
  <si>
    <t>MX-M564N</t>
  </si>
  <si>
    <t>HSA21053</t>
  </si>
  <si>
    <t>HSA21054</t>
  </si>
  <si>
    <t>HSA21055</t>
  </si>
  <si>
    <t>HSA21387</t>
  </si>
  <si>
    <t>MX-M365N</t>
  </si>
  <si>
    <t>HSA6700</t>
  </si>
  <si>
    <t>MX-m700n</t>
  </si>
  <si>
    <t>HSA6733</t>
  </si>
  <si>
    <t>New Expansion</t>
  </si>
  <si>
    <t>HSA6742</t>
  </si>
  <si>
    <t>DX-C310</t>
  </si>
  <si>
    <t>HSA6749</t>
  </si>
  <si>
    <t>MX-4501n</t>
  </si>
  <si>
    <t>HSA6750</t>
  </si>
  <si>
    <t>B2042</t>
  </si>
  <si>
    <t>HSA6774</t>
  </si>
  <si>
    <t>MX-503N</t>
  </si>
  <si>
    <t>HSA6775</t>
  </si>
  <si>
    <t>MX-55ON</t>
  </si>
  <si>
    <t>HSA6777</t>
  </si>
  <si>
    <t>MX-2300n</t>
  </si>
  <si>
    <t>6506372y</t>
  </si>
  <si>
    <t>106-6</t>
  </si>
  <si>
    <t>HSA6778</t>
  </si>
  <si>
    <t>MX-M550on</t>
  </si>
  <si>
    <t>HSA6780</t>
  </si>
  <si>
    <t>MX 700n</t>
  </si>
  <si>
    <t>7500613X</t>
  </si>
  <si>
    <t>HSA6781</t>
  </si>
  <si>
    <t>MX-M550N</t>
  </si>
  <si>
    <t>B2005</t>
  </si>
  <si>
    <t>HSA6785</t>
  </si>
  <si>
    <t>7500683Y</t>
  </si>
  <si>
    <t>F0124 (iniside F1021)</t>
  </si>
  <si>
    <t>HSA6786</t>
  </si>
  <si>
    <t>MX-2300N</t>
  </si>
  <si>
    <t>HSA6787</t>
  </si>
  <si>
    <t>MX-4501N</t>
  </si>
  <si>
    <t>HSA6789</t>
  </si>
  <si>
    <t>MX-M700N</t>
  </si>
  <si>
    <t>8500904X</t>
  </si>
  <si>
    <t>A2014</t>
  </si>
  <si>
    <t>HSA6790</t>
  </si>
  <si>
    <t>HSA6792</t>
  </si>
  <si>
    <t>0500367X</t>
  </si>
  <si>
    <t>HSA6794</t>
  </si>
  <si>
    <t>MX-M503U</t>
  </si>
  <si>
    <t>D1027 (inside D1042)</t>
  </si>
  <si>
    <t>HSA6795</t>
  </si>
  <si>
    <t>10.20.96.227</t>
  </si>
  <si>
    <t>Executive Suite</t>
  </si>
  <si>
    <t>Moved from CPC 100</t>
  </si>
  <si>
    <t>HSA6796</t>
  </si>
  <si>
    <t>Ste # 1 Lobby</t>
  </si>
  <si>
    <t>HSA21523</t>
  </si>
  <si>
    <t>EX9661695</t>
  </si>
  <si>
    <t>10.13.140.229</t>
  </si>
  <si>
    <t>HSA21525</t>
  </si>
  <si>
    <t>C7X255818</t>
  </si>
  <si>
    <t>HSA21775</t>
  </si>
  <si>
    <t>AE9573974</t>
  </si>
  <si>
    <t>10.13.249.219</t>
  </si>
  <si>
    <t>ITF -OP2</t>
  </si>
  <si>
    <t>HSA21776</t>
  </si>
  <si>
    <t>EX9662786</t>
  </si>
  <si>
    <t>10.13.249.240</t>
  </si>
  <si>
    <t>ITF OP-5</t>
  </si>
  <si>
    <t>HSA21777</t>
  </si>
  <si>
    <t>C7X256388</t>
  </si>
  <si>
    <t>10.13.249.244</t>
  </si>
  <si>
    <t>ITFAD-8</t>
  </si>
  <si>
    <t>HSA21778</t>
  </si>
  <si>
    <t>LA6291310</t>
  </si>
  <si>
    <t>10.13.249.250</t>
  </si>
  <si>
    <t>HSA21781</t>
  </si>
  <si>
    <t>LA6294522</t>
  </si>
  <si>
    <t>10.13.249.227</t>
  </si>
  <si>
    <t>ITF SE-1</t>
  </si>
  <si>
    <t>HSA21782</t>
  </si>
  <si>
    <t>C7X256417</t>
  </si>
  <si>
    <t>10.13.248.225</t>
  </si>
  <si>
    <t>ITFAD-17</t>
  </si>
  <si>
    <t>HSA21785</t>
  </si>
  <si>
    <t>AE9571006</t>
  </si>
  <si>
    <t>10.13.249.242</t>
  </si>
  <si>
    <t>ITF Ste 1 lobby</t>
  </si>
  <si>
    <t>Letterhead</t>
  </si>
  <si>
    <t>HSA21787</t>
  </si>
  <si>
    <t>EX9662703</t>
  </si>
  <si>
    <t>10.13.249.235</t>
  </si>
  <si>
    <t>ITFADmin Lobby</t>
  </si>
  <si>
    <t>HSA21788</t>
  </si>
  <si>
    <t>C7X255827</t>
  </si>
  <si>
    <t>10.13.248.193</t>
  </si>
  <si>
    <t>ITF ETS E-21</t>
  </si>
  <si>
    <t>HSA21792</t>
  </si>
  <si>
    <t>EX9661206</t>
  </si>
  <si>
    <t>Database Update</t>
  </si>
  <si>
    <t>HSA21793</t>
  </si>
  <si>
    <t>AE9573976</t>
  </si>
  <si>
    <t>10.13.160.228</t>
  </si>
  <si>
    <t>HSA21794</t>
  </si>
  <si>
    <t>MX4472573</t>
  </si>
  <si>
    <t>10.43.32.27</t>
  </si>
  <si>
    <t>HSA21795</t>
  </si>
  <si>
    <t>EX9661624</t>
  </si>
  <si>
    <t>10.43.32.11</t>
  </si>
  <si>
    <t>HSA21796</t>
  </si>
  <si>
    <t>MX4472646</t>
  </si>
  <si>
    <t>10.43.48.10</t>
  </si>
  <si>
    <t>Auto</t>
  </si>
  <si>
    <t>HSA21797</t>
  </si>
  <si>
    <t>A2M647653</t>
  </si>
  <si>
    <t>10.13.192.238</t>
  </si>
  <si>
    <t>HSA21811</t>
  </si>
  <si>
    <t>A2M731584</t>
  </si>
  <si>
    <t>10.20.99.225</t>
  </si>
  <si>
    <t>HSA21817</t>
  </si>
  <si>
    <t>LA6294873</t>
  </si>
  <si>
    <t>HSA21818</t>
  </si>
  <si>
    <t>LA6294285</t>
  </si>
  <si>
    <t>Replaced HSA21416</t>
  </si>
  <si>
    <t>HSA21604</t>
  </si>
  <si>
    <t>VND3W98867</t>
  </si>
  <si>
    <t>HSA21823</t>
  </si>
  <si>
    <t>AE9575014</t>
  </si>
  <si>
    <t>10.43.64.10</t>
  </si>
  <si>
    <t>Medical Library</t>
  </si>
  <si>
    <t>AUTO</t>
  </si>
  <si>
    <t>HSA21826</t>
  </si>
  <si>
    <t>AE9574290</t>
  </si>
  <si>
    <t>10.20.99.224</t>
  </si>
  <si>
    <t>Moved from CPC102</t>
  </si>
  <si>
    <t>HSA23000</t>
  </si>
  <si>
    <t>VNB3452784</t>
  </si>
  <si>
    <t>HSA21832</t>
  </si>
  <si>
    <t>LA6294284</t>
  </si>
  <si>
    <t>F1106/F1096</t>
  </si>
  <si>
    <t xml:space="preserve">Radiology Workroom </t>
  </si>
  <si>
    <t>HSA21834</t>
  </si>
  <si>
    <t>X76708617</t>
  </si>
  <si>
    <t>10.43.80.15</t>
  </si>
  <si>
    <t>HSA21836</t>
  </si>
  <si>
    <t>AE9574238</t>
  </si>
  <si>
    <t>10.43.64.20</t>
  </si>
  <si>
    <t>HSA21840</t>
  </si>
  <si>
    <t>X76371530</t>
  </si>
  <si>
    <t>10.43.72.32</t>
  </si>
  <si>
    <t>F3316</t>
  </si>
  <si>
    <t>NICU</t>
  </si>
  <si>
    <t>Replaced HSA21981</t>
  </si>
  <si>
    <t>HSA21842</t>
  </si>
  <si>
    <t>AE9570807</t>
  </si>
  <si>
    <t>HSA21856</t>
  </si>
  <si>
    <t>C7X256362</t>
  </si>
  <si>
    <t>10.13.132.228</t>
  </si>
  <si>
    <t>HSA21857</t>
  </si>
  <si>
    <t>AE9573973</t>
  </si>
  <si>
    <t>10.43.32.12</t>
  </si>
  <si>
    <t>HSA21860</t>
  </si>
  <si>
    <t>C7X256386</t>
  </si>
  <si>
    <t>10.43.36.48</t>
  </si>
  <si>
    <t>B0042</t>
  </si>
  <si>
    <t>HSA21861</t>
  </si>
  <si>
    <t>LA6294275</t>
  </si>
  <si>
    <t>Eye Clinic</t>
  </si>
  <si>
    <t>Replaced Muratec</t>
  </si>
  <si>
    <t>HSA21864</t>
  </si>
  <si>
    <t>AE9574298</t>
  </si>
  <si>
    <t>10.13.248.239</t>
  </si>
  <si>
    <t>ITF PH-2</t>
  </si>
  <si>
    <t>HSA21865</t>
  </si>
  <si>
    <t>C7X255987</t>
  </si>
  <si>
    <t>10.13.249.218</t>
  </si>
  <si>
    <t>Unit A Hallway</t>
  </si>
  <si>
    <t>HSA21868</t>
  </si>
  <si>
    <t>LA6294286</t>
  </si>
  <si>
    <t>ET-20</t>
  </si>
  <si>
    <t>HSA21869</t>
  </si>
  <si>
    <t>C7X256419</t>
  </si>
  <si>
    <t>10.13.249.228</t>
  </si>
  <si>
    <t>Central Support</t>
  </si>
  <si>
    <t>HSA23110</t>
  </si>
  <si>
    <t>A2M652475</t>
  </si>
  <si>
    <t>10.13.216.228</t>
  </si>
  <si>
    <t>Pulled from Admin 2/3/17</t>
  </si>
  <si>
    <t>HSA21872</t>
  </si>
  <si>
    <t>C7X255986</t>
  </si>
  <si>
    <t>10.43.32.31</t>
  </si>
  <si>
    <t>HSA21875</t>
  </si>
  <si>
    <t>AE9574225</t>
  </si>
  <si>
    <t>10.43.32.6</t>
  </si>
  <si>
    <t>E0159</t>
  </si>
  <si>
    <t>HSA21876</t>
  </si>
  <si>
    <t>AE9574053</t>
  </si>
  <si>
    <t>10.43.32.15</t>
  </si>
  <si>
    <t>HSA21877</t>
  </si>
  <si>
    <t>AE9574059</t>
  </si>
  <si>
    <t>10.43.36.30</t>
  </si>
  <si>
    <t>HSA21878</t>
  </si>
  <si>
    <t>AE9574227</t>
  </si>
  <si>
    <t>10.43.36.79</t>
  </si>
  <si>
    <t>F0022</t>
  </si>
  <si>
    <t>HSA21883</t>
  </si>
  <si>
    <t>AE9574326</t>
  </si>
  <si>
    <t>192.168.154.88</t>
  </si>
  <si>
    <t>FRONT DESK</t>
  </si>
  <si>
    <t>HSA21885</t>
  </si>
  <si>
    <t>C7X256390</t>
  </si>
  <si>
    <t>HSA13633</t>
  </si>
  <si>
    <t>CLJ CP4025N</t>
  </si>
  <si>
    <t>JPBCB9V050</t>
  </si>
  <si>
    <t>CPC 208-1</t>
  </si>
  <si>
    <t>HSA21906</t>
  </si>
  <si>
    <t>AE9570805</t>
  </si>
  <si>
    <t>10.43.32.25</t>
  </si>
  <si>
    <t>HSA21907</t>
  </si>
  <si>
    <t>AE9573880</t>
  </si>
  <si>
    <t>10.43.32.28</t>
  </si>
  <si>
    <t>HSA21908</t>
  </si>
  <si>
    <t>AE9574037</t>
  </si>
  <si>
    <t>10.43.32.17</t>
  </si>
  <si>
    <t>D0007</t>
  </si>
  <si>
    <t>HSA21909</t>
  </si>
  <si>
    <t>AE9573963</t>
  </si>
  <si>
    <t>10.43.36.168</t>
  </si>
  <si>
    <t>F0111</t>
  </si>
  <si>
    <t>HSA21455</t>
  </si>
  <si>
    <t>VNB3421514</t>
  </si>
  <si>
    <t>CPC 209</t>
  </si>
  <si>
    <t>HSA21916</t>
  </si>
  <si>
    <t>LA6294311</t>
  </si>
  <si>
    <t>HSA21917</t>
  </si>
  <si>
    <t>YTB138728</t>
  </si>
  <si>
    <t>CAN Team</t>
  </si>
  <si>
    <t>HSA21918</t>
  </si>
  <si>
    <t>YTB139585</t>
  </si>
  <si>
    <t>10.43.52.11</t>
  </si>
  <si>
    <t>HSA21919</t>
  </si>
  <si>
    <t>LA6292685</t>
  </si>
  <si>
    <t>HSA21920</t>
  </si>
  <si>
    <t>LA6294591</t>
  </si>
  <si>
    <t>HSA21921</t>
  </si>
  <si>
    <t>AE9574473</t>
  </si>
  <si>
    <t>10.43.48.32</t>
  </si>
  <si>
    <t>HSA21922</t>
  </si>
  <si>
    <t>AE9574077</t>
  </si>
  <si>
    <t>10.13.196.239</t>
  </si>
  <si>
    <t>Conference Room</t>
  </si>
  <si>
    <t>HSA21925</t>
  </si>
  <si>
    <t>MX4472441</t>
  </si>
  <si>
    <t>10.43.48.23</t>
  </si>
  <si>
    <t>letter</t>
  </si>
  <si>
    <t>HSA21926</t>
  </si>
  <si>
    <t>LX5598561</t>
  </si>
  <si>
    <t>10.43.64.14</t>
  </si>
  <si>
    <t>HSA21927</t>
  </si>
  <si>
    <t>EX9662756</t>
  </si>
  <si>
    <t>10.43.32.16</t>
  </si>
  <si>
    <t>C0108</t>
  </si>
  <si>
    <t>Clinic Mgmt</t>
  </si>
  <si>
    <t>HSA21928</t>
  </si>
  <si>
    <t>AE9574315</t>
  </si>
  <si>
    <t>10.43.72.23</t>
  </si>
  <si>
    <t>HSA21929</t>
  </si>
  <si>
    <t>AE9574081</t>
  </si>
  <si>
    <t>10.13.128.224</t>
  </si>
  <si>
    <t>PALIN</t>
  </si>
  <si>
    <t>HSA21930</t>
  </si>
  <si>
    <t>LA6294300</t>
  </si>
  <si>
    <t>HSA21931</t>
  </si>
  <si>
    <t>AE9574042</t>
  </si>
  <si>
    <t>10.43.32.20</t>
  </si>
  <si>
    <t>B0018</t>
  </si>
  <si>
    <t>HSA21932</t>
  </si>
  <si>
    <t>C7X256361</t>
  </si>
  <si>
    <t>10.43.36.167</t>
  </si>
  <si>
    <t>HSA21934</t>
  </si>
  <si>
    <t>LX5599236</t>
  </si>
  <si>
    <t>10.13.168.243</t>
  </si>
  <si>
    <t>HSA21935</t>
  </si>
  <si>
    <t>MX4473844</t>
  </si>
  <si>
    <t>10.43.24.14</t>
  </si>
  <si>
    <t>225A</t>
  </si>
  <si>
    <t>HSA21936</t>
  </si>
  <si>
    <t>X76372382</t>
  </si>
  <si>
    <t>10.43.80.14</t>
  </si>
  <si>
    <t>HSA21939</t>
  </si>
  <si>
    <t>AE9574969</t>
  </si>
  <si>
    <t>10.43.48.14</t>
  </si>
  <si>
    <t>HSA21951</t>
  </si>
  <si>
    <t>AE9570996</t>
  </si>
  <si>
    <t>Corrected</t>
  </si>
  <si>
    <t>HSA21957</t>
  </si>
  <si>
    <t>C7X256426</t>
  </si>
  <si>
    <t>ITF SUITE 4</t>
  </si>
  <si>
    <t xml:space="preserve">ETS Lobby </t>
  </si>
  <si>
    <t>HSA21958</t>
  </si>
  <si>
    <t>X76708600</t>
  </si>
  <si>
    <t>10.43.32.13</t>
  </si>
  <si>
    <t>HSA21960</t>
  </si>
  <si>
    <t>LA6294639</t>
  </si>
  <si>
    <t>HSA21979</t>
  </si>
  <si>
    <t>A2M733861</t>
  </si>
  <si>
    <t>10.43.64.12</t>
  </si>
  <si>
    <t>HSA21980</t>
  </si>
  <si>
    <t>A2M734307</t>
  </si>
  <si>
    <t>10.43.64.24</t>
  </si>
  <si>
    <t>Admin</t>
  </si>
  <si>
    <t>HSA21981</t>
  </si>
  <si>
    <t>AE9574399</t>
  </si>
  <si>
    <t>10.43.48.27</t>
  </si>
  <si>
    <t>Radiology Front Desk</t>
  </si>
  <si>
    <t>HSA21987</t>
  </si>
  <si>
    <t>C7X256056</t>
  </si>
  <si>
    <t>10.43.72.12</t>
  </si>
  <si>
    <t>HSA21992</t>
  </si>
  <si>
    <t>C7X256412</t>
  </si>
  <si>
    <t>10.13.140.251</t>
  </si>
  <si>
    <t>HSA21993</t>
  </si>
  <si>
    <t>C7X256433</t>
  </si>
  <si>
    <t>HSA21994</t>
  </si>
  <si>
    <t>AE9574823</t>
  </si>
  <si>
    <t>10.43.72.20</t>
  </si>
  <si>
    <t>HSA21995</t>
  </si>
  <si>
    <t>AE9575006</t>
  </si>
  <si>
    <t>A2022</t>
  </si>
  <si>
    <t>HSA21996</t>
  </si>
  <si>
    <t>A2M731133</t>
  </si>
  <si>
    <t>10.43.32.23</t>
  </si>
  <si>
    <t>HSA23057</t>
  </si>
  <si>
    <t>C7X255997</t>
  </si>
  <si>
    <t>10.43.32.18</t>
  </si>
  <si>
    <t>E0056</t>
  </si>
  <si>
    <t>HSA23058</t>
  </si>
  <si>
    <t>AE9574314</t>
  </si>
  <si>
    <t>10.43.72.10</t>
  </si>
  <si>
    <t>Peds Admin</t>
  </si>
  <si>
    <t>HSA23059</t>
  </si>
  <si>
    <t>AE9573426</t>
  </si>
  <si>
    <t>10.43.64.17</t>
  </si>
  <si>
    <t>HSA23060</t>
  </si>
  <si>
    <t>C7X256063</t>
  </si>
  <si>
    <t>HSA23061</t>
  </si>
  <si>
    <t>AE9574485</t>
  </si>
  <si>
    <t>10.43.32.19</t>
  </si>
  <si>
    <t>HSA23062</t>
  </si>
  <si>
    <t>X76372502</t>
  </si>
  <si>
    <t>10.43.64.21</t>
  </si>
  <si>
    <t>HSA23067</t>
  </si>
  <si>
    <t>A2M733931</t>
  </si>
  <si>
    <t>10.43.32.24</t>
  </si>
  <si>
    <t>HSA23070</t>
  </si>
  <si>
    <t>C7X256418</t>
  </si>
  <si>
    <t>10.43.32.21</t>
  </si>
  <si>
    <t>Dietary</t>
  </si>
  <si>
    <t>HSA23081</t>
  </si>
  <si>
    <t>X76372407</t>
  </si>
  <si>
    <t>10.43.82.2</t>
  </si>
  <si>
    <t>HSA23090</t>
  </si>
  <si>
    <t>X76372507</t>
  </si>
  <si>
    <t>10.43.64.26</t>
  </si>
  <si>
    <t>HSA23091</t>
  </si>
  <si>
    <t>X76372299</t>
  </si>
  <si>
    <t>10.43.64.19</t>
  </si>
  <si>
    <t>E2080</t>
  </si>
  <si>
    <t>HSA23093</t>
  </si>
  <si>
    <t>AE9574492</t>
  </si>
  <si>
    <t>10.13.222.235</t>
  </si>
  <si>
    <t>HSA23097</t>
  </si>
  <si>
    <t>C7X255957</t>
  </si>
  <si>
    <t>HSA23100</t>
  </si>
  <si>
    <t>AE9574990</t>
  </si>
  <si>
    <t>Cubicle Area</t>
  </si>
  <si>
    <t>Replaced Konica Minolta Tag 87065932</t>
  </si>
  <si>
    <t>HSA23101</t>
  </si>
  <si>
    <t>LX5598562</t>
  </si>
  <si>
    <t>10.13.176.236</t>
  </si>
  <si>
    <t>Surgery</t>
  </si>
  <si>
    <t>HSA23102</t>
  </si>
  <si>
    <t>A2M738185</t>
  </si>
  <si>
    <t>10.13.249.217</t>
  </si>
  <si>
    <t>ITF ET-7</t>
  </si>
  <si>
    <t>HSA23103</t>
  </si>
  <si>
    <t>A2M652874</t>
  </si>
  <si>
    <t>10.43.32.22</t>
  </si>
  <si>
    <t>HSA23104</t>
  </si>
  <si>
    <t>X76372406</t>
  </si>
  <si>
    <t>10.43.64.22</t>
  </si>
  <si>
    <t>B3010</t>
  </si>
  <si>
    <t>HSA23105</t>
  </si>
  <si>
    <t>AE9574988</t>
  </si>
  <si>
    <t>10.43.48.11</t>
  </si>
  <si>
    <t>E1047</t>
  </si>
  <si>
    <t>OT/PT</t>
  </si>
  <si>
    <t>HSA23106</t>
  </si>
  <si>
    <t>AE9574096</t>
  </si>
  <si>
    <t>ER - Pod</t>
  </si>
  <si>
    <t>HSA21610</t>
  </si>
  <si>
    <t>VNB3Y03255</t>
  </si>
  <si>
    <t>HSA21537</t>
  </si>
  <si>
    <t>PHBHB10048</t>
  </si>
  <si>
    <t>CPC 209-11</t>
  </si>
  <si>
    <t>HSA23111</t>
  </si>
  <si>
    <t>A2M642652</t>
  </si>
  <si>
    <t>10.43.64.13</t>
  </si>
  <si>
    <t>A2037 (inside A2060)</t>
  </si>
  <si>
    <t>HSA23112</t>
  </si>
  <si>
    <t>AE9574984</t>
  </si>
  <si>
    <t>IS</t>
  </si>
  <si>
    <t>HSA19795</t>
  </si>
  <si>
    <t>VNB3346294</t>
  </si>
  <si>
    <t>CPC 209-3</t>
  </si>
  <si>
    <t>HSA23114</t>
  </si>
  <si>
    <t>AE9574365</t>
  </si>
  <si>
    <t>10.20.99.226</t>
  </si>
  <si>
    <t>HSA23117</t>
  </si>
  <si>
    <t>AE9574977</t>
  </si>
  <si>
    <t>10.43.80.13</t>
  </si>
  <si>
    <t>HSA23120</t>
  </si>
  <si>
    <t>LA6294708</t>
  </si>
  <si>
    <t>HSA23121</t>
  </si>
  <si>
    <t>MX4473663</t>
  </si>
  <si>
    <t>10.43.48.19</t>
  </si>
  <si>
    <t>Graduate Medical Edu (GME)</t>
  </si>
  <si>
    <t>HSA23122</t>
  </si>
  <si>
    <t>AE9575007</t>
  </si>
  <si>
    <t>10.43.48.16</t>
  </si>
  <si>
    <t>HSA23124</t>
  </si>
  <si>
    <t>A2M738155</t>
  </si>
  <si>
    <t>10.43.48.13</t>
  </si>
  <si>
    <t>HSA23126</t>
  </si>
  <si>
    <t>YTB139652</t>
  </si>
  <si>
    <t>10.43.52.4</t>
  </si>
  <si>
    <t>Trauma services</t>
  </si>
  <si>
    <t>HSA23136</t>
  </si>
  <si>
    <t>AE9574815</t>
  </si>
  <si>
    <t>10.43.32.26</t>
  </si>
  <si>
    <t>HSA23137</t>
  </si>
  <si>
    <t>AE9575024</t>
  </si>
  <si>
    <t>10.43.48.24</t>
  </si>
  <si>
    <t>HSA23138</t>
  </si>
  <si>
    <t>EX9662718</t>
  </si>
  <si>
    <t>10.43.48.15</t>
  </si>
  <si>
    <t>HSA23139</t>
  </si>
  <si>
    <t>C7X255961</t>
  </si>
  <si>
    <t>10.43.48.25</t>
  </si>
  <si>
    <t>HSA23140</t>
  </si>
  <si>
    <t>X76372309</t>
  </si>
  <si>
    <t>10.43.48.17</t>
  </si>
  <si>
    <t>Diagnostic Services</t>
  </si>
  <si>
    <t>HSA23141</t>
  </si>
  <si>
    <t>X76372377</t>
  </si>
  <si>
    <t>10.43.72.21</t>
  </si>
  <si>
    <t>SURGICAL SPECIALTIES</t>
  </si>
  <si>
    <t>HSA23142</t>
  </si>
  <si>
    <t>AE9574991</t>
  </si>
  <si>
    <t>10.43.48.29</t>
  </si>
  <si>
    <t>C1078</t>
  </si>
  <si>
    <t>HSA23144</t>
  </si>
  <si>
    <t>LA6294613</t>
  </si>
  <si>
    <t>HSA23147</t>
  </si>
  <si>
    <t>C7X255993</t>
  </si>
  <si>
    <t>suite 100</t>
  </si>
  <si>
    <t>Mission Grove Bldg 88</t>
  </si>
  <si>
    <t>Provider Relations</t>
  </si>
  <si>
    <t>HSA23150</t>
  </si>
  <si>
    <t>C7X256389</t>
  </si>
  <si>
    <t>HSA23168</t>
  </si>
  <si>
    <t>C7X256057</t>
  </si>
  <si>
    <t>7888 Mission Grove Pkwy S Riverside Ca 92508</t>
  </si>
  <si>
    <t>HSA23172</t>
  </si>
  <si>
    <t>AE9574331</t>
  </si>
  <si>
    <t>10.13.192.239</t>
  </si>
  <si>
    <t>E4023</t>
  </si>
  <si>
    <t>HSA23175</t>
  </si>
  <si>
    <t>C7X256055</t>
  </si>
  <si>
    <t>PRINTSHOP</t>
  </si>
  <si>
    <t>HSA23189</t>
  </si>
  <si>
    <t>YTB139651</t>
  </si>
  <si>
    <t>PRINTHSOP</t>
  </si>
  <si>
    <t>HSA23194</t>
  </si>
  <si>
    <t>YTB139219</t>
  </si>
  <si>
    <t>HSA23201</t>
  </si>
  <si>
    <t>LA6295511</t>
  </si>
  <si>
    <t>MEDICAL RECORDS</t>
  </si>
  <si>
    <t>JURUPA FCC</t>
  </si>
  <si>
    <t>FQHC</t>
  </si>
  <si>
    <t>HSA23202</t>
  </si>
  <si>
    <t>C7X265604</t>
  </si>
  <si>
    <t>10.176.166.224</t>
  </si>
  <si>
    <t>Palm Springs FCC</t>
  </si>
  <si>
    <t>HSA23203</t>
  </si>
  <si>
    <t>C7X265469</t>
  </si>
  <si>
    <t>10.76.177.225</t>
  </si>
  <si>
    <t>HSA23204</t>
  </si>
  <si>
    <t>C7X265552</t>
  </si>
  <si>
    <t>10.76.177.246</t>
  </si>
  <si>
    <t>HSA23205</t>
  </si>
  <si>
    <t>A2M738228</t>
  </si>
  <si>
    <t>HSA23206</t>
  </si>
  <si>
    <t>C7X257067</t>
  </si>
  <si>
    <t>HSA23207</t>
  </si>
  <si>
    <t>AE9574329</t>
  </si>
  <si>
    <t>10.176.166.245</t>
  </si>
  <si>
    <t>HSA23208</t>
  </si>
  <si>
    <t>AE9574327</t>
  </si>
  <si>
    <t>192.168.116.225</t>
  </si>
  <si>
    <t>HIV/STD</t>
  </si>
  <si>
    <t>HSA23209</t>
  </si>
  <si>
    <t>AE9574806</t>
  </si>
  <si>
    <t>192.168.50.243</t>
  </si>
  <si>
    <t>HSA23210</t>
  </si>
  <si>
    <t>LX5601648</t>
  </si>
  <si>
    <t>10.76.181.71</t>
  </si>
  <si>
    <t>HSA23211</t>
  </si>
  <si>
    <t>LX5600625</t>
  </si>
  <si>
    <t>NOT NETWORKED</t>
  </si>
  <si>
    <t>CHART ROOM</t>
  </si>
  <si>
    <t>HSA23212</t>
  </si>
  <si>
    <t>AE9574989</t>
  </si>
  <si>
    <t>10.22.199.228</t>
  </si>
  <si>
    <t>HSA23213</t>
  </si>
  <si>
    <t>LX5601758</t>
  </si>
  <si>
    <t>10.22.193.232</t>
  </si>
  <si>
    <t>HSA23214</t>
  </si>
  <si>
    <t>Dental Office</t>
  </si>
  <si>
    <t>Rubidoux FCC</t>
  </si>
  <si>
    <t>DENTAL OFFICE</t>
  </si>
  <si>
    <t>HSA23215</t>
  </si>
  <si>
    <t>AE9573414</t>
  </si>
  <si>
    <t>10.22.203.240</t>
  </si>
  <si>
    <t>HSA23216</t>
  </si>
  <si>
    <t>AE9574427</t>
  </si>
  <si>
    <t>RESIDENTS ROOM</t>
  </si>
  <si>
    <t>HSA23218</t>
  </si>
  <si>
    <t>AE9574987</t>
  </si>
  <si>
    <t>10.76.182.224</t>
  </si>
  <si>
    <t>HSA23219</t>
  </si>
  <si>
    <t>AE9575612</t>
  </si>
  <si>
    <t xml:space="preserve">INTERGRATED HEALTH </t>
  </si>
  <si>
    <t>HSA23220</t>
  </si>
  <si>
    <t>AE9574986</t>
  </si>
  <si>
    <t>10.76.182.223</t>
  </si>
  <si>
    <t>HSA23221</t>
  </si>
  <si>
    <t>C7X265536</t>
  </si>
  <si>
    <t>REAR NURSE STATION</t>
  </si>
  <si>
    <t>HSA23222</t>
  </si>
  <si>
    <t>C7X265538</t>
  </si>
  <si>
    <t>10.22.208.223</t>
  </si>
  <si>
    <t>HSA23223</t>
  </si>
  <si>
    <t>C7X265608</t>
  </si>
  <si>
    <t>HSA23224</t>
  </si>
  <si>
    <t>LX5601732</t>
  </si>
  <si>
    <t>10.22.193.233</t>
  </si>
  <si>
    <t>HSA23225</t>
  </si>
  <si>
    <t>LX5601490</t>
  </si>
  <si>
    <t>192.168.50.244</t>
  </si>
  <si>
    <t>HSA23226</t>
  </si>
  <si>
    <t>LX5601394</t>
  </si>
  <si>
    <t>192.168.76.234</t>
  </si>
  <si>
    <t>Nutrition Services /WIC</t>
  </si>
  <si>
    <t>HSA23227</t>
  </si>
  <si>
    <t>LX5601795</t>
  </si>
  <si>
    <t>10.22.203.244</t>
  </si>
  <si>
    <t>HSA23235</t>
  </si>
  <si>
    <t>A2M738221</t>
  </si>
  <si>
    <t>10.22.203.160</t>
  </si>
  <si>
    <t>EIP</t>
  </si>
  <si>
    <t>HSA23248</t>
  </si>
  <si>
    <t>LA6295363</t>
  </si>
  <si>
    <t>10.13.140.252</t>
  </si>
  <si>
    <t>E0146</t>
  </si>
  <si>
    <t>Net new</t>
  </si>
  <si>
    <t>HSA23255</t>
  </si>
  <si>
    <t>LA6297519</t>
  </si>
  <si>
    <t>Replaced HSA16387 - 12/22/16</t>
  </si>
  <si>
    <t>HSA23268</t>
  </si>
  <si>
    <t>B0W867784</t>
  </si>
  <si>
    <t>Xerox Update</t>
  </si>
  <si>
    <t>HSA23274</t>
  </si>
  <si>
    <t>LA6295475</t>
  </si>
  <si>
    <t>Replaced HSA21861</t>
  </si>
  <si>
    <t>HSA23275</t>
  </si>
  <si>
    <t>C7X265613</t>
  </si>
  <si>
    <t>Replaced HSA7212</t>
  </si>
  <si>
    <t>HSA23278</t>
  </si>
  <si>
    <t>C7X265453</t>
  </si>
  <si>
    <t>ET 35</t>
  </si>
  <si>
    <t>Replaced HSA21957</t>
  </si>
  <si>
    <t>HSA23279</t>
  </si>
  <si>
    <t>AE9576325</t>
  </si>
  <si>
    <t>C0042</t>
  </si>
  <si>
    <t>HSA23280</t>
  </si>
  <si>
    <t>LA6296881</t>
  </si>
  <si>
    <t>Pediatric</t>
  </si>
  <si>
    <t>Replaced HSA7510</t>
  </si>
  <si>
    <t>HSA23285</t>
  </si>
  <si>
    <t>LA6297260</t>
  </si>
  <si>
    <t>D-12</t>
  </si>
  <si>
    <t>Replaced HSA13921</t>
  </si>
  <si>
    <t>HSA23292</t>
  </si>
  <si>
    <t>C7X256416</t>
  </si>
  <si>
    <t>HSA23293</t>
  </si>
  <si>
    <t>LA6296238</t>
  </si>
  <si>
    <t>D1028</t>
  </si>
  <si>
    <t>Replaced HSA7552</t>
  </si>
  <si>
    <t>HSA23294</t>
  </si>
  <si>
    <t>X76372422</t>
  </si>
  <si>
    <t>10.43.72.22</t>
  </si>
  <si>
    <t>HSA23296</t>
  </si>
  <si>
    <t>MX4482131</t>
  </si>
  <si>
    <t>10.43.64.11</t>
  </si>
  <si>
    <t>Copy Room</t>
  </si>
  <si>
    <t>Replaced HSA23110</t>
  </si>
  <si>
    <t>HSA23298</t>
  </si>
  <si>
    <t>LA6297255</t>
  </si>
  <si>
    <t>HSA23385</t>
  </si>
  <si>
    <t>5BT702656</t>
  </si>
  <si>
    <t>Probation - Iowa Ave.</t>
  </si>
  <si>
    <t>Whole Person Care</t>
  </si>
  <si>
    <t>HSA23407</t>
  </si>
  <si>
    <t>C7X274472</t>
  </si>
  <si>
    <t>10.20.98.229</t>
  </si>
  <si>
    <t>Lobby</t>
  </si>
  <si>
    <t>installed</t>
  </si>
  <si>
    <t>HSA23413</t>
  </si>
  <si>
    <t>3BT800059</t>
  </si>
  <si>
    <t xml:space="preserve"> </t>
  </si>
  <si>
    <t>HSA17332</t>
  </si>
  <si>
    <t>MY05CCK29R</t>
  </si>
  <si>
    <t>CPC 506</t>
  </si>
  <si>
    <t>HSA23428</t>
  </si>
  <si>
    <t>LA6296216</t>
  </si>
  <si>
    <t>SUITE 4</t>
  </si>
  <si>
    <t>HSA23440</t>
  </si>
  <si>
    <t>LA96296221</t>
  </si>
  <si>
    <t>Trauma</t>
  </si>
  <si>
    <t>Replaced HSA16576</t>
  </si>
  <si>
    <t>Returned</t>
  </si>
  <si>
    <t>C7X274473</t>
  </si>
  <si>
    <t>MX4473182</t>
  </si>
  <si>
    <t>HSA23217</t>
  </si>
  <si>
    <t xml:space="preserve">Xerox </t>
  </si>
  <si>
    <t>AE9575021</t>
  </si>
  <si>
    <t>local</t>
  </si>
  <si>
    <t>f0028</t>
  </si>
  <si>
    <t>RUHS Main Medical</t>
  </si>
  <si>
    <t>CHA10133</t>
  </si>
  <si>
    <t>192.168.38.239</t>
  </si>
  <si>
    <t>CHA10135</t>
  </si>
  <si>
    <t>192.168.38.241</t>
  </si>
  <si>
    <t>CHA10136</t>
  </si>
  <si>
    <t>192.168.38.240</t>
  </si>
  <si>
    <t>CHA10139</t>
  </si>
  <si>
    <t>192.168.76.242</t>
  </si>
  <si>
    <t>CHA10142</t>
  </si>
  <si>
    <t>192.168.76.247</t>
  </si>
  <si>
    <t>CHA10143</t>
  </si>
  <si>
    <t>192.168.50.239</t>
  </si>
  <si>
    <t>CHA10145</t>
  </si>
  <si>
    <t>192.168.50.241</t>
  </si>
  <si>
    <t>CHA10146</t>
  </si>
  <si>
    <t>192.168.124.240</t>
  </si>
  <si>
    <t>CHA10147</t>
  </si>
  <si>
    <t>192.168.124.241</t>
  </si>
  <si>
    <t>CHA10150</t>
  </si>
  <si>
    <t>192.168.116.240</t>
  </si>
  <si>
    <t>CHA10153</t>
  </si>
  <si>
    <t>192.168.64.246</t>
  </si>
  <si>
    <t>CHA10154</t>
  </si>
  <si>
    <t>192.168.64.247</t>
  </si>
  <si>
    <t>CHA10155</t>
  </si>
  <si>
    <t>ZM4 Plus</t>
  </si>
  <si>
    <t>CHA10156</t>
  </si>
  <si>
    <t>192.168.64.226</t>
  </si>
  <si>
    <t>CHA10158</t>
  </si>
  <si>
    <t>CHA10163</t>
  </si>
  <si>
    <t>192.168.154.170</t>
  </si>
  <si>
    <t>CHA10166</t>
  </si>
  <si>
    <t>192.168.154.172</t>
  </si>
  <si>
    <t>CHA10169</t>
  </si>
  <si>
    <t>192.168.10.241</t>
  </si>
  <si>
    <t>CHA10170</t>
  </si>
  <si>
    <t>192.168.10.242</t>
  </si>
  <si>
    <t>CHA10188</t>
  </si>
  <si>
    <t>192.168.193.246</t>
  </si>
  <si>
    <t>CHA10189</t>
  </si>
  <si>
    <t>192.168.193.247</t>
  </si>
  <si>
    <t>CHA9970</t>
  </si>
  <si>
    <t>192.168.193.224</t>
  </si>
  <si>
    <t>HSA10162</t>
  </si>
  <si>
    <t>08C08431599</t>
  </si>
  <si>
    <t>HSA10370</t>
  </si>
  <si>
    <t>08C08371314</t>
  </si>
  <si>
    <t>HSA10487</t>
  </si>
  <si>
    <t>08C08370525</t>
  </si>
  <si>
    <t>HSA11191</t>
  </si>
  <si>
    <t>08J09I60623</t>
  </si>
  <si>
    <t>HSA11786</t>
  </si>
  <si>
    <t>E2087</t>
  </si>
  <si>
    <t>HSA11874</t>
  </si>
  <si>
    <t>08J09440315</t>
  </si>
  <si>
    <t>HSA11879</t>
  </si>
  <si>
    <t>08J09440303</t>
  </si>
  <si>
    <t>HSA11880</t>
  </si>
  <si>
    <t>08J09440306</t>
  </si>
  <si>
    <t>E1054</t>
  </si>
  <si>
    <t>HSA11881</t>
  </si>
  <si>
    <t>08J09440320</t>
  </si>
  <si>
    <t>HSA11882</t>
  </si>
  <si>
    <t>08J09421694</t>
  </si>
  <si>
    <t>HSA11888</t>
  </si>
  <si>
    <t>08J09421684</t>
  </si>
  <si>
    <t>HSA11890</t>
  </si>
  <si>
    <t>08J09421685</t>
  </si>
  <si>
    <t>HSA11891</t>
  </si>
  <si>
    <t>08J09421687</t>
  </si>
  <si>
    <t>HSA11929</t>
  </si>
  <si>
    <t>08J09421691</t>
  </si>
  <si>
    <t>HSA11938</t>
  </si>
  <si>
    <t>08J09421686</t>
  </si>
  <si>
    <t>HSA11942</t>
  </si>
  <si>
    <t>10.13.10.50</t>
  </si>
  <si>
    <t>updated network</t>
  </si>
  <si>
    <t>HSA11946</t>
  </si>
  <si>
    <t>08J09440312</t>
  </si>
  <si>
    <t>HSA1369</t>
  </si>
  <si>
    <t>8000N</t>
  </si>
  <si>
    <t>USBB053559</t>
  </si>
  <si>
    <t>10.43.36.180</t>
  </si>
  <si>
    <t>HSA11948</t>
  </si>
  <si>
    <t>09J09440308</t>
  </si>
  <si>
    <t>HSA11949</t>
  </si>
  <si>
    <t>08J09440295</t>
  </si>
  <si>
    <t>HSA11950</t>
  </si>
  <si>
    <t>08J09440290</t>
  </si>
  <si>
    <t>E0081</t>
  </si>
  <si>
    <t>HSA11951</t>
  </si>
  <si>
    <t>08J09440309</t>
  </si>
  <si>
    <t>HSA11952</t>
  </si>
  <si>
    <t>08J09440300</t>
  </si>
  <si>
    <t>HSA12058</t>
  </si>
  <si>
    <t>GX 430T</t>
  </si>
  <si>
    <t>HSA12059</t>
  </si>
  <si>
    <t>08J09420599</t>
  </si>
  <si>
    <t>HSA12067</t>
  </si>
  <si>
    <t>08J09440298</t>
  </si>
  <si>
    <t>HSA14728</t>
  </si>
  <si>
    <t>08J09421697</t>
  </si>
  <si>
    <t>HSA14938</t>
  </si>
  <si>
    <t>08J09421692</t>
  </si>
  <si>
    <t>HSA18255</t>
  </si>
  <si>
    <t>GX420t</t>
  </si>
  <si>
    <t>HSA18824</t>
  </si>
  <si>
    <t>GX430T</t>
  </si>
  <si>
    <t>32J134300387</t>
  </si>
  <si>
    <t>A1031</t>
  </si>
  <si>
    <t>HSA18836</t>
  </si>
  <si>
    <t>GX430t</t>
  </si>
  <si>
    <t>HSA18842</t>
  </si>
  <si>
    <t>325B4101091</t>
  </si>
  <si>
    <t>HSA19221</t>
  </si>
  <si>
    <t>HSA21644</t>
  </si>
  <si>
    <t>E0089</t>
  </si>
  <si>
    <t>HSA3957</t>
  </si>
  <si>
    <t>HSA4001</t>
  </si>
  <si>
    <t>S5500-211-0000</t>
  </si>
  <si>
    <t>HSA4085</t>
  </si>
  <si>
    <t>S500</t>
  </si>
  <si>
    <t>HSA4086</t>
  </si>
  <si>
    <t>HSA4087</t>
  </si>
  <si>
    <t>HSA4089</t>
  </si>
  <si>
    <t>HSA4090</t>
  </si>
  <si>
    <t>HSA4091</t>
  </si>
  <si>
    <t>S18.211.0000</t>
  </si>
  <si>
    <t>HSA6086</t>
  </si>
  <si>
    <t>Z4M</t>
  </si>
  <si>
    <t>02C06130191</t>
  </si>
  <si>
    <t>HSA6089</t>
  </si>
  <si>
    <t>Z4M Plus DT</t>
  </si>
  <si>
    <t>02C06130192</t>
  </si>
  <si>
    <t>HSA6090</t>
  </si>
  <si>
    <t>Z4M Plus</t>
  </si>
  <si>
    <t>02c06130197</t>
  </si>
  <si>
    <t>e0117</t>
  </si>
  <si>
    <t>HSA7590</t>
  </si>
  <si>
    <t>S400</t>
  </si>
  <si>
    <t>HSA7591</t>
  </si>
  <si>
    <t>HSA21393</t>
  </si>
  <si>
    <t>LJ 4000tn</t>
  </si>
  <si>
    <t>USNC037342</t>
  </si>
  <si>
    <t>10.43.36.12</t>
  </si>
  <si>
    <t>Zebra (+40)</t>
  </si>
  <si>
    <t> </t>
  </si>
  <si>
    <t>Oki Data</t>
  </si>
  <si>
    <t>Last Modified: 10/16/17 RL</t>
  </si>
  <si>
    <t>HSA6900</t>
  </si>
  <si>
    <t>321 Turbo</t>
  </si>
  <si>
    <t>AE73052209F0</t>
  </si>
  <si>
    <t>HSA4893</t>
  </si>
  <si>
    <t>JPKAC43804</t>
  </si>
  <si>
    <t>HSA18680</t>
  </si>
  <si>
    <t>KMQK128625</t>
  </si>
  <si>
    <t>NHE9128</t>
  </si>
  <si>
    <t>2350DN</t>
  </si>
  <si>
    <t>234DGN1</t>
  </si>
  <si>
    <t>HSA13569</t>
  </si>
  <si>
    <t>CNB1B28202</t>
  </si>
  <si>
    <t>AM-19</t>
  </si>
  <si>
    <t>HSA4857</t>
  </si>
  <si>
    <t>Laserjet 1020</t>
  </si>
  <si>
    <t>CNBKB13858</t>
  </si>
  <si>
    <t>HSA7253</t>
  </si>
  <si>
    <t>CNB2R16951</t>
  </si>
  <si>
    <t>HSA14455</t>
  </si>
  <si>
    <t>VNB3Q23561</t>
  </si>
  <si>
    <t>Replaced by 14455 - Sent to Surplus</t>
  </si>
  <si>
    <t>HSA23249</t>
  </si>
  <si>
    <t>VNB3B33875</t>
  </si>
  <si>
    <t>10.13.248.28</t>
  </si>
  <si>
    <t>HSA11496</t>
  </si>
  <si>
    <t>LJ P3015</t>
  </si>
  <si>
    <t>VNBCCD11PJ</t>
  </si>
  <si>
    <t>10.43.36.63</t>
  </si>
  <si>
    <t>HSA4981</t>
  </si>
  <si>
    <t>CNHC5DF1BX</t>
  </si>
  <si>
    <t>HSA6359</t>
  </si>
  <si>
    <t>AE66057942EO</t>
  </si>
  <si>
    <t>HSA3970</t>
  </si>
  <si>
    <t>USLNH38468</t>
  </si>
  <si>
    <t>HSA6977</t>
  </si>
  <si>
    <t>CNRXL95019</t>
  </si>
  <si>
    <t>HSA21605</t>
  </si>
  <si>
    <t>SAK5A00966310</t>
  </si>
  <si>
    <t>HSA3944</t>
  </si>
  <si>
    <t>USQLD21992</t>
  </si>
  <si>
    <t>AD-8</t>
  </si>
  <si>
    <t>HSA13634</t>
  </si>
  <si>
    <t>CNBGC16262</t>
  </si>
  <si>
    <t>HSA21102</t>
  </si>
  <si>
    <t>P1102w</t>
  </si>
  <si>
    <t>VNB3S14774</t>
  </si>
  <si>
    <t>HSA11877</t>
  </si>
  <si>
    <t>CND0109035</t>
  </si>
  <si>
    <t>E3035</t>
  </si>
  <si>
    <t>HSA13635</t>
  </si>
  <si>
    <t>CNBGC16253</t>
  </si>
  <si>
    <t>HSA21400</t>
  </si>
  <si>
    <t>VNB3356672</t>
  </si>
  <si>
    <t>ASSET TAG</t>
  </si>
  <si>
    <t>ROOM</t>
  </si>
  <si>
    <t>BUILDING</t>
  </si>
  <si>
    <t>type</t>
  </si>
  <si>
    <t>Date Installed</t>
  </si>
  <si>
    <t>Notes</t>
  </si>
  <si>
    <t>HSA21764</t>
  </si>
  <si>
    <t>SCAN JET 3000</t>
  </si>
  <si>
    <t>CN56CF9846</t>
  </si>
  <si>
    <t>REG WINDOW 3</t>
  </si>
  <si>
    <t>Banning</t>
  </si>
  <si>
    <t>CLINIC</t>
  </si>
  <si>
    <t>Scanner</t>
  </si>
  <si>
    <t>HSA21763</t>
  </si>
  <si>
    <t>CN561F9633</t>
  </si>
  <si>
    <t>REG WINDOW 2</t>
  </si>
  <si>
    <t>HSA21762</t>
  </si>
  <si>
    <t>CN56CF9694</t>
  </si>
  <si>
    <t>REG WINDOW 1</t>
  </si>
  <si>
    <t>HSA21765</t>
  </si>
  <si>
    <t>CN56CF9772</t>
  </si>
  <si>
    <t>HSA21711</t>
  </si>
  <si>
    <t>CN64FJ9056</t>
  </si>
  <si>
    <t>FRONT OFFICE</t>
  </si>
  <si>
    <t>Blaine</t>
  </si>
  <si>
    <t>CN561F9545</t>
  </si>
  <si>
    <t>Hemet</t>
  </si>
  <si>
    <t>HSA21731</t>
  </si>
  <si>
    <t>CN56LF9544</t>
  </si>
  <si>
    <t>LAB/VITALS</t>
  </si>
  <si>
    <t>HSA21730</t>
  </si>
  <si>
    <t>CN56CF9702</t>
  </si>
  <si>
    <t>HSA21729</t>
  </si>
  <si>
    <t>CN561F9680</t>
  </si>
  <si>
    <t>HSA21750</t>
  </si>
  <si>
    <t>CN56CF9495</t>
  </si>
  <si>
    <t>REG WINDOW 6</t>
  </si>
  <si>
    <t>Indio</t>
  </si>
  <si>
    <t>HSA21746</t>
  </si>
  <si>
    <t>CN561F9665</t>
  </si>
  <si>
    <t>HSA21747</t>
  </si>
  <si>
    <t>CN561F9558</t>
  </si>
  <si>
    <t>HSA21745</t>
  </si>
  <si>
    <t>CN561F9607</t>
  </si>
  <si>
    <t>HSA21749</t>
  </si>
  <si>
    <t>CN56CF9651</t>
  </si>
  <si>
    <t>REG WINDOW 4</t>
  </si>
  <si>
    <t>HSA21748</t>
  </si>
  <si>
    <t>CN56IF9631</t>
  </si>
  <si>
    <t>REG WINDOW 5</t>
  </si>
  <si>
    <t>HSA21773</t>
  </si>
  <si>
    <t>CN64FJ9194</t>
  </si>
  <si>
    <t>Jurupa</t>
  </si>
  <si>
    <t>HSA21774</t>
  </si>
  <si>
    <t>CN64FJ9166</t>
  </si>
  <si>
    <t>HSA21722</t>
  </si>
  <si>
    <t>CN64FJ9053</t>
  </si>
  <si>
    <t>HSA21718</t>
  </si>
  <si>
    <t>CN57HF9003</t>
  </si>
  <si>
    <t>EID NURSE STATION</t>
  </si>
  <si>
    <t>Lake Elsinore</t>
  </si>
  <si>
    <t>HSA21716</t>
  </si>
  <si>
    <t>CN56CF9665</t>
  </si>
  <si>
    <t>IMMUIZATION 2</t>
  </si>
  <si>
    <t>HSA21717</t>
  </si>
  <si>
    <t>CN57HF9215</t>
  </si>
  <si>
    <t>LAB/27</t>
  </si>
  <si>
    <t>HSA21710</t>
  </si>
  <si>
    <t>CN57HF9233</t>
  </si>
  <si>
    <t>HSA21709</t>
  </si>
  <si>
    <t>CN57HF9206</t>
  </si>
  <si>
    <t>CN57HF9080</t>
  </si>
  <si>
    <t>HSA21712</t>
  </si>
  <si>
    <t>CN56CF9691</t>
  </si>
  <si>
    <t>HSA21713</t>
  </si>
  <si>
    <t>CN57HF9159</t>
  </si>
  <si>
    <t>HSA21714</t>
  </si>
  <si>
    <t>CN56CF9684</t>
  </si>
  <si>
    <t>REG WINDOW 7</t>
  </si>
  <si>
    <t>HSA21715</t>
  </si>
  <si>
    <t>CN57HF9226</t>
  </si>
  <si>
    <t>HSA21738</t>
  </si>
  <si>
    <t>CN56CF9816</t>
  </si>
  <si>
    <t>Palm Springs</t>
  </si>
  <si>
    <t>HSA21737</t>
  </si>
  <si>
    <t>CN561F9551</t>
  </si>
  <si>
    <t>REG</t>
  </si>
  <si>
    <t>HSA21736</t>
  </si>
  <si>
    <t>CN561F9640</t>
  </si>
  <si>
    <t>HSA21735</t>
  </si>
  <si>
    <t>CN561F9524</t>
  </si>
  <si>
    <t>HSA21734</t>
  </si>
  <si>
    <t>CN56CF9815</t>
  </si>
  <si>
    <t>HSA21733</t>
  </si>
  <si>
    <t>CN56CF9836</t>
  </si>
  <si>
    <t>CN57HF9235</t>
  </si>
  <si>
    <t>Perris</t>
  </si>
  <si>
    <t>HSA21727</t>
  </si>
  <si>
    <t>CN56TF9632</t>
  </si>
  <si>
    <t>HSA21726</t>
  </si>
  <si>
    <t>CN56CF9830</t>
  </si>
  <si>
    <t>HSA21725</t>
  </si>
  <si>
    <t>CN55TF9527</t>
  </si>
  <si>
    <t>HSA21724</t>
  </si>
  <si>
    <t>CN56CFT9211</t>
  </si>
  <si>
    <t>HSA21758</t>
  </si>
  <si>
    <t>CN561F9638</t>
  </si>
  <si>
    <t>REG WINDOW 8</t>
  </si>
  <si>
    <t>Riverside Neighborhood</t>
  </si>
  <si>
    <t>HSA21756</t>
  </si>
  <si>
    <t>CN561F9622</t>
  </si>
  <si>
    <t>HSA21755</t>
  </si>
  <si>
    <t>CN56CF9837</t>
  </si>
  <si>
    <t>HSA21754</t>
  </si>
  <si>
    <t>CN561F9660</t>
  </si>
  <si>
    <t>HSA21753</t>
  </si>
  <si>
    <t>CN561F9642</t>
  </si>
  <si>
    <t>HSA21751</t>
  </si>
  <si>
    <t>CN561F9562</t>
  </si>
  <si>
    <t>HSA21752</t>
  </si>
  <si>
    <t>CN55TF9398</t>
  </si>
  <si>
    <t>HSAS20345</t>
  </si>
  <si>
    <t>OFFICE MANAGER</t>
  </si>
  <si>
    <t>HSA21699</t>
  </si>
  <si>
    <t>CN56CF9613</t>
  </si>
  <si>
    <t>REFERRAL</t>
  </si>
  <si>
    <t>HSA21698</t>
  </si>
  <si>
    <t>CN57HF9217</t>
  </si>
  <si>
    <t>HSA21697</t>
  </si>
  <si>
    <t>CN56CF9612</t>
  </si>
  <si>
    <t>HSA21695</t>
  </si>
  <si>
    <t>CN57HF9211</t>
  </si>
  <si>
    <t>HSA21696</t>
  </si>
  <si>
    <t>CN56CF9698</t>
  </si>
  <si>
    <t>CN57HF9231</t>
  </si>
  <si>
    <t>HSA21693</t>
  </si>
  <si>
    <t>CN57HF9229</t>
  </si>
  <si>
    <t>DENTAL REGISTRATION</t>
  </si>
  <si>
    <t>HSA21705</t>
  </si>
  <si>
    <t>CN57HF9234</t>
  </si>
  <si>
    <t>Corona</t>
  </si>
  <si>
    <t>HSA21704</t>
  </si>
  <si>
    <t>CN57HF9039</t>
  </si>
  <si>
    <t>HSA21702</t>
  </si>
  <si>
    <t>CN57TF9222</t>
  </si>
  <si>
    <t>HSA21703</t>
  </si>
  <si>
    <t>CN57HF9200</t>
  </si>
  <si>
    <t>HSA21707</t>
  </si>
  <si>
    <t>CN57HF9230</t>
  </si>
  <si>
    <t>HSA7379</t>
  </si>
  <si>
    <t>Fujitsu</t>
  </si>
  <si>
    <t>Fi-5110C</t>
  </si>
  <si>
    <t>Arlington</t>
  </si>
  <si>
    <t>HSA7389</t>
  </si>
  <si>
    <t>RUHS</t>
  </si>
  <si>
    <t>HSA7449</t>
  </si>
  <si>
    <t>HSA16504</t>
  </si>
  <si>
    <t>Scanjet 5000</t>
  </si>
  <si>
    <t>CN28PD1081</t>
  </si>
  <si>
    <t>F0015A</t>
  </si>
  <si>
    <t>HSA3218</t>
  </si>
  <si>
    <t>SCANJET 5300C</t>
  </si>
  <si>
    <t>CN06Q21972</t>
  </si>
  <si>
    <t>HSA3339</t>
  </si>
  <si>
    <t>C7690B</t>
  </si>
  <si>
    <t>HSA3786</t>
  </si>
  <si>
    <t>scanjet 5470c</t>
  </si>
  <si>
    <t>bs18s1g44z</t>
  </si>
  <si>
    <t>a2062</t>
  </si>
  <si>
    <t>HSA4475</t>
  </si>
  <si>
    <t>SCANJET 5550C</t>
  </si>
  <si>
    <t>CN44US772AZ</t>
  </si>
  <si>
    <t>B2039</t>
  </si>
  <si>
    <t>HSA10165</t>
  </si>
  <si>
    <t>ScanJet 5590</t>
  </si>
  <si>
    <t>CN878TH095</t>
  </si>
  <si>
    <t>CPC Building - Moreno Valley Campus</t>
  </si>
  <si>
    <t>HSA11664</t>
  </si>
  <si>
    <t>CN025VH2BH</t>
  </si>
  <si>
    <t>F1102</t>
  </si>
  <si>
    <t>Diagnostic imaging</t>
  </si>
  <si>
    <t>HSA11667</t>
  </si>
  <si>
    <t>Scanjet 5590</t>
  </si>
  <si>
    <t>CN025VH2GR</t>
  </si>
  <si>
    <t>HSA11676</t>
  </si>
  <si>
    <t>CN025VH2RM</t>
  </si>
  <si>
    <t>HSA11682</t>
  </si>
  <si>
    <t>CN025VH2GS</t>
  </si>
  <si>
    <t>MRI Mobile</t>
  </si>
  <si>
    <t>HSA11684</t>
  </si>
  <si>
    <t>CN022VH0H1</t>
  </si>
  <si>
    <t>HSA11699</t>
  </si>
  <si>
    <t>CN025VJ2GW</t>
  </si>
  <si>
    <t>HSA11703</t>
  </si>
  <si>
    <t>CN022VH0DN</t>
  </si>
  <si>
    <t>HSA11746</t>
  </si>
  <si>
    <t>CN32WWH1FB</t>
  </si>
  <si>
    <t>HSA11747</t>
  </si>
  <si>
    <t>CN32WWtilFX</t>
  </si>
  <si>
    <t>HSA11749</t>
  </si>
  <si>
    <t>US9A2TR575</t>
  </si>
  <si>
    <t>HSA11753</t>
  </si>
  <si>
    <t>CN24HVHONY</t>
  </si>
  <si>
    <t>F1092</t>
  </si>
  <si>
    <t>HSA11931</t>
  </si>
  <si>
    <t>SCANJET 5590</t>
  </si>
  <si>
    <t>US9A2TR563</t>
  </si>
  <si>
    <t>HSA13869</t>
  </si>
  <si>
    <t>CN19UVH0ZZ</t>
  </si>
  <si>
    <t>HSA7231</t>
  </si>
  <si>
    <t>CN76BTR14F</t>
  </si>
  <si>
    <t>HSA6034</t>
  </si>
  <si>
    <t>SCANJET 7650</t>
  </si>
  <si>
    <t>CN55ST6036</t>
  </si>
  <si>
    <t>HSA6314</t>
  </si>
  <si>
    <t>CN69QT7242</t>
  </si>
  <si>
    <t>HSA7593</t>
  </si>
  <si>
    <t>Scanjet 8200</t>
  </si>
  <si>
    <t>CN369131JB</t>
  </si>
  <si>
    <t>HSA13846</t>
  </si>
  <si>
    <t>ScanJet 8270</t>
  </si>
  <si>
    <t>CN197A0017</t>
  </si>
  <si>
    <t>HSA13510</t>
  </si>
  <si>
    <t>ScanJet 8300</t>
  </si>
  <si>
    <t>CN04HB0259</t>
  </si>
  <si>
    <t>HSA21651</t>
  </si>
  <si>
    <t>ScanJet Enterprise Flow 5000 S2</t>
  </si>
  <si>
    <t>CN51GB703Q</t>
  </si>
  <si>
    <t>CPC 102-2</t>
  </si>
  <si>
    <t>HSA7469</t>
  </si>
  <si>
    <t>ScanJet G3010</t>
  </si>
  <si>
    <t>CN7AYA53N8</t>
  </si>
  <si>
    <t>F1064</t>
  </si>
  <si>
    <t>HSA7470</t>
  </si>
  <si>
    <t>CN7AYA53N6</t>
  </si>
  <si>
    <t>HSA11388</t>
  </si>
  <si>
    <t>ScanJet G3110</t>
  </si>
  <si>
    <t>CN95BA50MW</t>
  </si>
  <si>
    <t>CT Trailer - Outside ER</t>
  </si>
  <si>
    <t>HCS20169</t>
  </si>
  <si>
    <t>ScanJet Pro 3000 S2</t>
  </si>
  <si>
    <t>Banning - 3055 W. Ramsey</t>
  </si>
  <si>
    <t>HCS21765</t>
  </si>
  <si>
    <t>HSA21540</t>
  </si>
  <si>
    <t>CN55ME9195</t>
  </si>
  <si>
    <t>F1142</t>
  </si>
  <si>
    <t>HSA21541</t>
  </si>
  <si>
    <t>CN55ME9042</t>
  </si>
  <si>
    <t>HSA21641</t>
  </si>
  <si>
    <t>CN57LF9133</t>
  </si>
  <si>
    <t>HSA21689</t>
  </si>
  <si>
    <t>CN55TF9369</t>
  </si>
  <si>
    <t>HSA21694</t>
  </si>
  <si>
    <t>HSA21701</t>
  </si>
  <si>
    <t>CN57HF9204</t>
  </si>
  <si>
    <t>HSA21732</t>
  </si>
  <si>
    <t>HEMET</t>
  </si>
  <si>
    <t>HSA21757</t>
  </si>
  <si>
    <t>RIVERSIDE (INDIANA)</t>
  </si>
  <si>
    <t>HSA21760</t>
  </si>
  <si>
    <t>CN56F9638</t>
  </si>
  <si>
    <t>HSA21894</t>
  </si>
  <si>
    <t>CN662J0939</t>
  </si>
  <si>
    <t>Blaine Reg Office</t>
  </si>
  <si>
    <t>HSA21895</t>
  </si>
  <si>
    <t>CN662J9064</t>
  </si>
  <si>
    <t>CPC 106-3</t>
  </si>
  <si>
    <t>HSA21989</t>
  </si>
  <si>
    <t>CN654J9419</t>
  </si>
  <si>
    <t>Blaine Street Reg Office</t>
  </si>
  <si>
    <t>HSA21991</t>
  </si>
  <si>
    <t>CN654J9390</t>
  </si>
  <si>
    <t>HSA22530</t>
  </si>
  <si>
    <t>CN55TF937605X7</t>
  </si>
  <si>
    <t>Corona RM # 216</t>
  </si>
  <si>
    <t>HSA22689</t>
  </si>
  <si>
    <t>CN55TF939005X7</t>
  </si>
  <si>
    <t>HSA22693</t>
  </si>
  <si>
    <t>CN55tf9382</t>
  </si>
  <si>
    <t>HSA22695</t>
  </si>
  <si>
    <t>CN55TF910405X7</t>
  </si>
  <si>
    <t>HSA22697</t>
  </si>
  <si>
    <t>CN55SF936605X7</t>
  </si>
  <si>
    <t>HSA22700</t>
  </si>
  <si>
    <t>CN55SF939305X7</t>
  </si>
  <si>
    <t>HSA22702</t>
  </si>
  <si>
    <t>cn55tf9324</t>
  </si>
  <si>
    <t>HSA23044</t>
  </si>
  <si>
    <t>CN64FJ9183</t>
  </si>
  <si>
    <t>HSA23045</t>
  </si>
  <si>
    <t>CN64FJ9236</t>
  </si>
  <si>
    <t>HSA23046</t>
  </si>
  <si>
    <t>CN64FJ9204</t>
  </si>
  <si>
    <t>HSA23047</t>
  </si>
  <si>
    <t>CN64FJ9253</t>
  </si>
  <si>
    <t>HSA23048</t>
  </si>
  <si>
    <t>CN64FJ9218</t>
  </si>
  <si>
    <t>HSA23049</t>
  </si>
  <si>
    <t>CN64FJ9227</t>
  </si>
  <si>
    <t>HSA23050</t>
  </si>
  <si>
    <t>CN64FJ9225</t>
  </si>
  <si>
    <t>HSA23068</t>
  </si>
  <si>
    <t>CN654J9420</t>
  </si>
  <si>
    <t>HSA23069</t>
  </si>
  <si>
    <t>CN55TF9365</t>
  </si>
  <si>
    <t>HSA23155</t>
  </si>
  <si>
    <t>CN654J9387</t>
  </si>
  <si>
    <t>HSA23156</t>
  </si>
  <si>
    <t>CN654J9425</t>
  </si>
  <si>
    <t>HSA23161</t>
  </si>
  <si>
    <t>CN662J9066</t>
  </si>
  <si>
    <t>Rehab services</t>
  </si>
  <si>
    <t>HSA23162</t>
  </si>
  <si>
    <t>CN662J9200</t>
  </si>
  <si>
    <t>HSA23163</t>
  </si>
  <si>
    <t>CN662J9046</t>
  </si>
  <si>
    <t>HSA23164</t>
  </si>
  <si>
    <t>CN662J9038</t>
  </si>
  <si>
    <t>HSA23165</t>
  </si>
  <si>
    <t>CN662J9188</t>
  </si>
  <si>
    <t>F1023</t>
  </si>
  <si>
    <t>HSA23166</t>
  </si>
  <si>
    <t>CN662J9177</t>
  </si>
  <si>
    <t>HSA23167</t>
  </si>
  <si>
    <t>CN662J9187</t>
  </si>
  <si>
    <t>Angiography</t>
  </si>
  <si>
    <t>HSA23169</t>
  </si>
  <si>
    <t>CN662J9164</t>
  </si>
  <si>
    <t>D1049</t>
  </si>
  <si>
    <t>CT</t>
  </si>
  <si>
    <t>HSA23170</t>
  </si>
  <si>
    <t>CN671K9286</t>
  </si>
  <si>
    <t>Nuclear</t>
  </si>
  <si>
    <t>HSA23190</t>
  </si>
  <si>
    <t>CN671K9291</t>
  </si>
  <si>
    <t>HSA23191</t>
  </si>
  <si>
    <t>CN662J9065</t>
  </si>
  <si>
    <t>HSA23192</t>
  </si>
  <si>
    <t>CN671K9281</t>
  </si>
  <si>
    <t>HSA23193</t>
  </si>
  <si>
    <t>CNGG2J9041</t>
  </si>
  <si>
    <t>HSA23260</t>
  </si>
  <si>
    <t>CN662J9198</t>
  </si>
  <si>
    <t>HSA23261</t>
  </si>
  <si>
    <t>CN662K9044</t>
  </si>
  <si>
    <t>HSA23263</t>
  </si>
  <si>
    <t>CN662J9077</t>
  </si>
  <si>
    <t>HSA23264</t>
  </si>
  <si>
    <t>CN662J9035</t>
  </si>
  <si>
    <t>HSA23265</t>
  </si>
  <si>
    <t>CN662J9080</t>
  </si>
  <si>
    <t>HSA23266</t>
  </si>
  <si>
    <t>CN662J9184</t>
  </si>
  <si>
    <t>HSA24228</t>
  </si>
  <si>
    <t>CN64FJ9109</t>
  </si>
  <si>
    <t>HAB 306B</t>
  </si>
  <si>
    <t>hsa25114</t>
  </si>
  <si>
    <t>CN55TF938605X7</t>
  </si>
  <si>
    <t>HAB TEST LAB</t>
  </si>
  <si>
    <t>HSA25920</t>
  </si>
  <si>
    <t>CN55TF913505X7</t>
  </si>
  <si>
    <t>HSA4627</t>
  </si>
  <si>
    <t>SCANJET XPA</t>
  </si>
  <si>
    <t>3902A875</t>
  </si>
  <si>
    <t>HSA23259</t>
  </si>
  <si>
    <t>Fi 6670</t>
  </si>
  <si>
    <t>AAADC03364</t>
  </si>
  <si>
    <t>HSA23251</t>
  </si>
  <si>
    <t>Fi-6670</t>
  </si>
  <si>
    <t>AAADC03383</t>
  </si>
  <si>
    <t>HSA23252</t>
  </si>
  <si>
    <t>AAADC03375</t>
  </si>
  <si>
    <t>HSA23287</t>
  </si>
  <si>
    <t>AAADC03527</t>
  </si>
  <si>
    <t>HSA23288</t>
  </si>
  <si>
    <t>AAADC03518</t>
  </si>
  <si>
    <t>ITF Ste 2 Room # ?</t>
  </si>
  <si>
    <t>ITF - Riverside</t>
  </si>
  <si>
    <t>HSA23289</t>
  </si>
  <si>
    <t>AAADC03524</t>
  </si>
  <si>
    <t>HSA23430</t>
  </si>
  <si>
    <t>FI-7160</t>
  </si>
  <si>
    <t>A36D203933</t>
  </si>
  <si>
    <t>HSA23431</t>
  </si>
  <si>
    <t>A36D204030</t>
  </si>
  <si>
    <t>HSA23432</t>
  </si>
  <si>
    <t>A36D204420</t>
  </si>
  <si>
    <t>HSA23433</t>
  </si>
  <si>
    <t>A36D156483</t>
  </si>
  <si>
    <t>HSA23434</t>
  </si>
  <si>
    <t>A36D204122</t>
  </si>
  <si>
    <t>CHS00455</t>
  </si>
  <si>
    <t>A36D185546</t>
  </si>
  <si>
    <t>Correctional</t>
  </si>
  <si>
    <t>CHS00456</t>
  </si>
  <si>
    <t>A36D185526</t>
  </si>
  <si>
    <t>CHS00470</t>
  </si>
  <si>
    <t>A36D185630</t>
  </si>
  <si>
    <t>CHS00469</t>
  </si>
  <si>
    <t>A36D185820</t>
  </si>
  <si>
    <t>HSA21038</t>
  </si>
  <si>
    <t>fi-7160</t>
  </si>
  <si>
    <t>A36D156693</t>
  </si>
  <si>
    <t>HSA23388</t>
  </si>
  <si>
    <t>Scanjet 3000 S3</t>
  </si>
  <si>
    <t>Cashier's Office</t>
  </si>
  <si>
    <t>HSA23387</t>
  </si>
  <si>
    <t>HSA23386</t>
  </si>
  <si>
    <t>Why would a salvaged device have an IP?</t>
  </si>
  <si>
    <t>Why are there so many duplicate Ips?</t>
  </si>
  <si>
    <t>Validate which HAS data is accurate (in many cases the duplicate Ips look similar but we should validate)</t>
  </si>
  <si>
    <t>Searched For:
LJ / M602, LJ 600, LJ 602, LJ 602X, LJ M600, LJ M601, LJ M601 n, LJ M602, LJ M602X, LJ M603, LJ M604, LJ M604 N, LJ P4015 CB509A, LJ P4015N, LJ Pro 600 M602, M600, M602, M602N, M602X, P4015N CB509A, 
HSA 22523 - Candace's Database shows IP of 10.13.222.234, but that is currently on a 521dn (Did we replace?)
HSA13823 - Removed. FM Audit shows last audit as 8/15
HSA13822 - Replaced by HSA21854
HSA1105 - Candace notes show that printer is in OR Storage Room
HSA18078 - Last Ping 9/25/16
HSA18264- Same Serial # as HSA19265, Row 1224
HSA18324- Candace Inventory Notes say that this HSA is died to a Honeywell Barcode Scanner. Shares IP with HSA18624
HSA18382 - Corrected Serial #(CNCCFD81CH)
HSA18388 - Corrected Serial #(CNCCFD81L7)
HSA18394 - In Storage in Room E3024
HSA18397 - FM Audit shows IP of 10.13.10.134, but I can't ping
HSA18657 - Corrected Serial # (CNCCFDL01S)
HSA21923 - Corrected Serial # (CNCCDDF0YQ)
HSA21874 - Poor entry. Marked for Deletion</t>
  </si>
  <si>
    <t>Looks odd - only used data from Evan's spreadsheet - double check tray config</t>
  </si>
  <si>
    <t>Empty Cell</t>
  </si>
  <si>
    <t>Appears on Evan's Inventory, not on vereco inventory - investigate</t>
  </si>
  <si>
    <t>Duplicate (asset tag, IP address)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</si>
</sst>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,\ hh:mm:ss"/>
  </numFmts>
  <fonts count="1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0" fillId="3" borderId="0" xfId="0" applyFill="1"/>
    <xf numFmtId="0" fontId="3" fillId="2" borderId="0" xfId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top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left" vertical="center"/>
    </xf>
    <xf numFmtId="14" fontId="0" fillId="0" borderId="0" xfId="0" applyNumberFormat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10" fillId="0" borderId="0" xfId="0" applyFont="1"/>
    <xf numFmtId="164" fontId="0" fillId="0" borderId="0" xfId="0" applyNumberFormat="1" applyFont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0" fillId="0" borderId="0" xfId="0" applyFont="1" applyFill="1" applyAlignment="1"/>
    <xf numFmtId="14" fontId="0" fillId="0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4">
    <cellStyle name="Bad" xfId="1" builtinId="27"/>
    <cellStyle name="Followed Hyperlink" xfId="3" builtinId="9" hidden="1"/>
    <cellStyle name="Hyperlink" xfId="2" builtinId="8" hidden="1"/>
    <cellStyle name="Normal" xfId="0" builtinId="0"/>
  </cellStyles>
  <dxfs count="429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b val="0"/>
        <i val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b val="0"/>
        <i val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b val="0"/>
        <i val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7030A0"/>
      </font>
      <fill>
        <patternFill>
          <bgColor rgb="FFA66DB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7030A0"/>
      </font>
      <fill>
        <patternFill>
          <bgColor rgb="FFA66DB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  <fill>
        <patternFill>
          <bgColor rgb="FFA66DB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7030A0"/>
      </font>
      <fill>
        <patternFill>
          <bgColor rgb="FFA66DB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7030A0"/>
      </font>
      <fill>
        <patternFill>
          <bgColor rgb="FFA66DB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7030A0"/>
      </font>
      <fill>
        <patternFill>
          <bgColor rgb="FFA66DB0"/>
        </patternFill>
      </fill>
    </dxf>
    <dxf>
      <fill>
        <patternFill>
          <bgColor rgb="FFC0000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rgb="FF7030A0"/>
      </font>
      <fill>
        <patternFill>
          <bgColor rgb="FFA66DB0"/>
        </patternFill>
      </fill>
    </dxf>
    <dxf>
      <fill>
        <patternFill>
          <bgColor rgb="FFC0000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rgb="FF7030A0"/>
      </font>
      <fill>
        <patternFill>
          <bgColor rgb="FFA66DB0"/>
        </patternFill>
      </fill>
    </dxf>
    <dxf>
      <fill>
        <patternFill>
          <bgColor rgb="FFC0000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b val="0"/>
        <i val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ill>
        <patternFill>
          <bgColor rgb="FFC59EE2"/>
        </patternFill>
      </fill>
    </dxf>
    <dxf>
      <fill>
        <patternFill>
          <bgColor rgb="FFC00000"/>
        </patternFill>
      </fill>
    </dxf>
    <dxf>
      <font>
        <color rgb="FF7030A0"/>
      </font>
      <fill>
        <patternFill>
          <bgColor rgb="FFA66DB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A66DB0"/>
      <color rgb="FFCC00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U1832" totalsRowShown="0" headerRowDxfId="200" dataDxfId="199">
  <autoFilter ref="A2:U1832" xr:uid="{00000000-0009-0000-0100-000001000000}"/>
  <tableColumns count="21">
    <tableColumn id="1" xr3:uid="{00000000-0010-0000-0000-000001000000}" name="AESSET TAG" dataDxfId="198"/>
    <tableColumn id="22" xr3:uid="{00000000-0010-0000-0000-000016000000}" name="PRINT QUEUE" dataDxfId="197"/>
    <tableColumn id="18" xr3:uid="{00000000-0010-0000-0000-000012000000}" name="MACHINE TYPE" dataDxfId="196"/>
    <tableColumn id="21" xr3:uid="{00000000-0010-0000-0000-000015000000}" name="BW/COLOR" dataDxfId="195"/>
    <tableColumn id="2" xr3:uid="{00000000-0010-0000-0000-000002000000}" name="MAKE" dataDxfId="194" dataCellStyle="Normal"/>
    <tableColumn id="3" xr3:uid="{00000000-0010-0000-0000-000003000000}" name="MODEL" dataDxfId="193" dataCellStyle="Normal"/>
    <tableColumn id="4" xr3:uid="{00000000-0010-0000-0000-000004000000}" name="SERIAL" dataDxfId="192"/>
    <tableColumn id="17" xr3:uid="{00000000-0010-0000-0000-000011000000}" name="LOCAL/NETWORKED" dataDxfId="191"/>
    <tableColumn id="5" xr3:uid="{00000000-0010-0000-0000-000005000000}" name="IP" dataDxfId="190"/>
    <tableColumn id="6" xr3:uid="{00000000-0010-0000-0000-000006000000}" name="ROOM#" dataDxfId="189"/>
    <tableColumn id="7" xr3:uid="{00000000-0010-0000-0000-000007000000}" name="BLDG" dataDxfId="188"/>
    <tableColumn id="8" xr3:uid="{00000000-0010-0000-0000-000008000000}" name="DEPT" dataDxfId="187"/>
    <tableColumn id="9" xr3:uid="{00000000-0010-0000-0000-000009000000}" name="LOCATION DESC" dataDxfId="186"/>
    <tableColumn id="10" xr3:uid="{00000000-0010-0000-0000-00000A000000}" name="SURPLUS" dataDxfId="185"/>
    <tableColumn id="12" xr3:uid="{00000000-0010-0000-0000-00000C000000}" name="TRAY 1" dataDxfId="184"/>
    <tableColumn id="13" xr3:uid="{00000000-0010-0000-0000-00000D000000}" name="TRAY 2" dataDxfId="183"/>
    <tableColumn id="14" xr3:uid="{00000000-0010-0000-0000-00000E000000}" name="TRAY 3" dataDxfId="182"/>
    <tableColumn id="15" xr3:uid="{00000000-0010-0000-0000-00000F000000}" name="TRAY 4" dataDxfId="181"/>
    <tableColumn id="16" xr3:uid="{00000000-0010-0000-0000-000010000000}" name="TRAY 5" dataDxfId="180"/>
    <tableColumn id="19" xr3:uid="{00000000-0010-0000-0000-000013000000}" name="NOTES" dataDxfId="179"/>
    <tableColumn id="20" xr3:uid="{00000000-0010-0000-0000-000014000000}" name="DATE AND TIME" dataDxfId="17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J168" totalsRowShown="0">
  <autoFilter ref="A1:J168" xr:uid="{00000000-0009-0000-0100-000002000000}"/>
  <tableColumns count="10">
    <tableColumn id="1" xr3:uid="{00000000-0010-0000-0100-000001000000}" name="ASSET TAG"/>
    <tableColumn id="2" xr3:uid="{00000000-0010-0000-0100-000002000000}" name="MAKE"/>
    <tableColumn id="3" xr3:uid="{00000000-0010-0000-0100-000003000000}" name="MODEL" dataDxfId="1"/>
    <tableColumn id="4" xr3:uid="{00000000-0010-0000-0100-000004000000}" name="SERIAL"/>
    <tableColumn id="6" xr3:uid="{00000000-0010-0000-0100-000006000000}" name="ROOM" dataDxfId="0"/>
    <tableColumn id="7" xr3:uid="{00000000-0010-0000-0100-000007000000}" name="BUILDING"/>
    <tableColumn id="8" xr3:uid="{00000000-0010-0000-0100-000008000000}" name="DEPT"/>
    <tableColumn id="9" xr3:uid="{00000000-0010-0000-0100-000009000000}" name="type"/>
    <tableColumn id="5" xr3:uid="{00000000-0010-0000-0100-000005000000}" name="Date Installed"/>
    <tableColumn id="10" xr3:uid="{00000000-0010-0000-0100-00000A000000}" name="Notes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EY1844"/>
  <sheetViews>
    <sheetView tabSelected="1" zoomScale="125" workbookViewId="0" xr3:uid="{AEA406A1-0E4B-5B11-9CD5-51D6E497D94C}">
      <pane ySplit="2" topLeftCell="A1833" activePane="bottomLeft" state="frozen"/>
      <selection pane="bottomLeft" activeCell="H2" sqref="H2"/>
      <selection activeCell="K1" sqref="K1"/>
    </sheetView>
  </sheetViews>
  <sheetFormatPr defaultColWidth="9" defaultRowHeight="15"/>
  <cols>
    <col min="1" max="1" width="17.42578125" style="11" bestFit="1" customWidth="1"/>
    <col min="2" max="2" width="17.42578125" style="11" hidden="1" customWidth="1"/>
    <col min="3" max="4" width="17.42578125" style="15" hidden="1" customWidth="1"/>
    <col min="5" max="5" width="18.85546875" style="5" bestFit="1" customWidth="1"/>
    <col min="6" max="6" width="32" style="5" bestFit="1" customWidth="1"/>
    <col min="7" max="7" width="19.42578125" style="5" customWidth="1"/>
    <col min="8" max="8" width="18.85546875" style="5" bestFit="1" customWidth="1"/>
    <col min="9" max="9" width="19.42578125" style="5" bestFit="1" customWidth="1"/>
    <col min="10" max="10" width="38.140625" style="5" bestFit="1" customWidth="1"/>
    <col min="11" max="11" width="43.7109375" style="5" bestFit="1" customWidth="1"/>
    <col min="12" max="12" width="32.140625" style="5" bestFit="1" customWidth="1"/>
    <col min="13" max="13" width="24.28515625" style="5" bestFit="1" customWidth="1"/>
    <col min="14" max="14" width="18.85546875" style="5" bestFit="1" customWidth="1"/>
    <col min="15" max="15" width="10.28515625" style="5" customWidth="1"/>
    <col min="16" max="19" width="18.85546875" style="5" bestFit="1" customWidth="1"/>
    <col min="20" max="20" width="22" style="5" customWidth="1"/>
    <col min="21" max="21" width="32.42578125" style="5" bestFit="1" customWidth="1"/>
    <col min="22" max="33" width="9" style="5"/>
    <col min="34" max="34" width="18.85546875" style="5" bestFit="1" customWidth="1"/>
    <col min="35" max="16384" width="9" style="5"/>
  </cols>
  <sheetData>
    <row r="1" spans="1:21">
      <c r="A1" s="30" t="s">
        <v>0</v>
      </c>
    </row>
    <row r="2" spans="1:21">
      <c r="A2" s="15" t="s">
        <v>1</v>
      </c>
      <c r="B2" s="15" t="s">
        <v>2</v>
      </c>
      <c r="C2" s="20" t="s">
        <v>3</v>
      </c>
      <c r="D2" s="20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37" t="s">
        <v>21</v>
      </c>
    </row>
    <row r="3" spans="1:21">
      <c r="A3" s="41" t="s">
        <v>22</v>
      </c>
      <c r="B3" s="15"/>
      <c r="C3" s="15" t="s">
        <v>23</v>
      </c>
      <c r="D3" s="15" t="s">
        <v>24</v>
      </c>
      <c r="E3" s="12" t="s">
        <v>25</v>
      </c>
      <c r="F3" s="12" t="s">
        <v>26</v>
      </c>
      <c r="G3" s="5" t="s">
        <v>27</v>
      </c>
      <c r="H3" s="40"/>
      <c r="I3" s="40"/>
      <c r="J3" s="40" t="s">
        <v>28</v>
      </c>
      <c r="K3" s="40" t="s">
        <v>29</v>
      </c>
      <c r="L3" s="40"/>
      <c r="M3" s="40"/>
      <c r="N3" s="40"/>
      <c r="P3" s="40"/>
      <c r="Q3" s="40"/>
      <c r="R3" s="40"/>
      <c r="S3" s="40"/>
      <c r="T3" s="40" t="s">
        <v>30</v>
      </c>
      <c r="U3" s="42">
        <v>43017</v>
      </c>
    </row>
    <row r="4" spans="1:21">
      <c r="A4" s="5" t="s">
        <v>31</v>
      </c>
      <c r="B4" s="5"/>
      <c r="C4" s="19" t="s">
        <v>23</v>
      </c>
      <c r="D4" s="19" t="s">
        <v>24</v>
      </c>
      <c r="E4" s="8" t="s">
        <v>25</v>
      </c>
      <c r="F4" s="8" t="s">
        <v>32</v>
      </c>
      <c r="G4" s="5" t="s">
        <v>33</v>
      </c>
      <c r="J4" s="5" t="s">
        <v>34</v>
      </c>
      <c r="K4" s="5" t="s">
        <v>29</v>
      </c>
      <c r="L4" s="5" t="s">
        <v>35</v>
      </c>
      <c r="N4" s="5" t="s">
        <v>36</v>
      </c>
    </row>
    <row r="5" spans="1:21">
      <c r="A5" s="41" t="s">
        <v>37</v>
      </c>
      <c r="B5" s="43"/>
      <c r="C5" s="15" t="s">
        <v>38</v>
      </c>
      <c r="D5" s="15" t="s">
        <v>24</v>
      </c>
      <c r="E5" s="5" t="s">
        <v>25</v>
      </c>
      <c r="F5" s="8" t="s">
        <v>32</v>
      </c>
      <c r="G5" s="5" t="s">
        <v>39</v>
      </c>
      <c r="H5" s="40" t="s">
        <v>40</v>
      </c>
      <c r="I5" s="40" t="s">
        <v>41</v>
      </c>
      <c r="J5" s="40"/>
      <c r="K5" s="5" t="s">
        <v>29</v>
      </c>
      <c r="L5" s="40" t="s">
        <v>42</v>
      </c>
      <c r="M5" s="40"/>
      <c r="N5" s="40" t="s">
        <v>43</v>
      </c>
      <c r="O5" s="45"/>
      <c r="P5" s="40"/>
      <c r="Q5" s="40"/>
      <c r="R5" s="40"/>
      <c r="S5" s="40"/>
      <c r="T5" s="40" t="s">
        <v>44</v>
      </c>
      <c r="U5" s="42">
        <v>42941.404768518521</v>
      </c>
    </row>
    <row r="6" spans="1:21">
      <c r="A6" s="41" t="s">
        <v>45</v>
      </c>
      <c r="B6" s="43"/>
      <c r="C6" s="15" t="s">
        <v>38</v>
      </c>
      <c r="D6" s="15" t="s">
        <v>24</v>
      </c>
      <c r="E6" s="12" t="s">
        <v>25</v>
      </c>
      <c r="F6" s="12" t="s">
        <v>46</v>
      </c>
      <c r="G6" s="5" t="s">
        <v>47</v>
      </c>
      <c r="H6" s="40" t="s">
        <v>40</v>
      </c>
      <c r="I6" s="40" t="s">
        <v>41</v>
      </c>
      <c r="J6" s="40" t="s">
        <v>48</v>
      </c>
      <c r="K6" s="40" t="s">
        <v>49</v>
      </c>
      <c r="L6" s="40"/>
      <c r="M6" s="40"/>
      <c r="N6" s="40" t="s">
        <v>43</v>
      </c>
      <c r="O6" s="45"/>
      <c r="P6" s="40"/>
      <c r="Q6" s="40"/>
      <c r="R6" s="40"/>
      <c r="S6" s="40"/>
      <c r="T6" s="40" t="s">
        <v>44</v>
      </c>
      <c r="U6" s="42">
        <v>42940.574525462966</v>
      </c>
    </row>
    <row r="7" spans="1:21">
      <c r="A7" s="6" t="s">
        <v>50</v>
      </c>
      <c r="B7" s="6"/>
      <c r="C7" s="15" t="s">
        <v>23</v>
      </c>
      <c r="D7" s="15" t="s">
        <v>24</v>
      </c>
      <c r="E7" s="6" t="s">
        <v>25</v>
      </c>
      <c r="F7" s="8" t="s">
        <v>32</v>
      </c>
      <c r="G7" s="5" t="s">
        <v>51</v>
      </c>
      <c r="J7" s="5" t="s">
        <v>52</v>
      </c>
      <c r="K7" s="5" t="s">
        <v>53</v>
      </c>
      <c r="L7" s="5" t="s">
        <v>54</v>
      </c>
    </row>
    <row r="8" spans="1:21">
      <c r="A8" s="41" t="s">
        <v>55</v>
      </c>
      <c r="B8" s="43"/>
      <c r="C8" s="15" t="s">
        <v>38</v>
      </c>
      <c r="D8" s="15" t="s">
        <v>24</v>
      </c>
      <c r="E8" s="5" t="s">
        <v>25</v>
      </c>
      <c r="F8" s="8" t="s">
        <v>32</v>
      </c>
      <c r="G8" s="5" t="s">
        <v>56</v>
      </c>
      <c r="H8" s="40" t="s">
        <v>40</v>
      </c>
      <c r="I8" s="40" t="s">
        <v>41</v>
      </c>
      <c r="J8" s="40" t="s">
        <v>57</v>
      </c>
      <c r="K8" s="5" t="s">
        <v>29</v>
      </c>
      <c r="L8" s="40" t="s">
        <v>58</v>
      </c>
      <c r="M8" s="40"/>
      <c r="N8" s="40" t="s">
        <v>36</v>
      </c>
      <c r="O8" s="45"/>
      <c r="P8" s="40"/>
      <c r="Q8" s="40"/>
      <c r="R8" s="40"/>
      <c r="S8" s="40"/>
      <c r="T8" s="40" t="s">
        <v>44</v>
      </c>
      <c r="U8" s="42">
        <v>42940.571504629632</v>
      </c>
    </row>
    <row r="9" spans="1:21">
      <c r="A9" s="5" t="s">
        <v>59</v>
      </c>
      <c r="B9" s="5"/>
      <c r="C9" s="19" t="s">
        <v>23</v>
      </c>
      <c r="D9" s="19" t="s">
        <v>24</v>
      </c>
      <c r="E9" s="8" t="s">
        <v>25</v>
      </c>
      <c r="F9" s="8" t="s">
        <v>32</v>
      </c>
      <c r="G9" s="5" t="s">
        <v>60</v>
      </c>
      <c r="J9" s="5">
        <v>316</v>
      </c>
      <c r="K9" s="5" t="s">
        <v>61</v>
      </c>
      <c r="L9" s="5" t="s">
        <v>62</v>
      </c>
      <c r="M9" s="5" t="s">
        <v>63</v>
      </c>
      <c r="N9" s="5" t="s">
        <v>36</v>
      </c>
    </row>
    <row r="10" spans="1:21">
      <c r="A10" s="5" t="s">
        <v>64</v>
      </c>
      <c r="B10" s="5"/>
      <c r="C10" s="15" t="s">
        <v>23</v>
      </c>
      <c r="D10" s="15" t="s">
        <v>24</v>
      </c>
      <c r="E10" s="6" t="s">
        <v>25</v>
      </c>
      <c r="F10" s="25" t="s">
        <v>65</v>
      </c>
      <c r="G10" s="5" t="s">
        <v>66</v>
      </c>
      <c r="H10" s="5" t="s">
        <v>40</v>
      </c>
      <c r="I10" s="19"/>
      <c r="J10" s="19" t="s">
        <v>67</v>
      </c>
      <c r="K10" s="5" t="s">
        <v>29</v>
      </c>
      <c r="L10" s="19" t="s">
        <v>68</v>
      </c>
      <c r="M10" s="19"/>
      <c r="N10" s="19"/>
      <c r="T10" s="24">
        <v>42803</v>
      </c>
      <c r="U10" s="19" t="s">
        <v>69</v>
      </c>
    </row>
    <row r="11" spans="1:21">
      <c r="A11" s="15" t="s">
        <v>70</v>
      </c>
      <c r="B11" s="47"/>
      <c r="C11" s="15" t="s">
        <v>38</v>
      </c>
      <c r="D11" s="15" t="s">
        <v>24</v>
      </c>
      <c r="E11" s="5" t="s">
        <v>25</v>
      </c>
      <c r="F11" s="8" t="s">
        <v>32</v>
      </c>
      <c r="G11" s="5" t="s">
        <v>71</v>
      </c>
      <c r="H11" s="10" t="s">
        <v>40</v>
      </c>
      <c r="I11" s="47"/>
      <c r="J11" s="10" t="s">
        <v>72</v>
      </c>
      <c r="K11" s="5" t="s">
        <v>29</v>
      </c>
      <c r="L11" s="47"/>
      <c r="M11" s="43"/>
      <c r="N11" s="47"/>
      <c r="O11" s="47"/>
      <c r="P11" s="47"/>
      <c r="Q11" s="47"/>
      <c r="R11" s="10"/>
      <c r="S11" s="47"/>
      <c r="T11" s="49"/>
      <c r="U11" s="47"/>
    </row>
    <row r="12" spans="1:21">
      <c r="A12" s="41" t="s">
        <v>73</v>
      </c>
      <c r="B12" s="43"/>
      <c r="C12" s="15" t="s">
        <v>38</v>
      </c>
      <c r="D12" s="15" t="s">
        <v>24</v>
      </c>
      <c r="E12" s="5" t="s">
        <v>25</v>
      </c>
      <c r="F12" s="8" t="s">
        <v>32</v>
      </c>
      <c r="G12" s="5" t="s">
        <v>74</v>
      </c>
      <c r="H12" s="40" t="s">
        <v>40</v>
      </c>
      <c r="I12" s="40" t="s">
        <v>41</v>
      </c>
      <c r="J12" s="40" t="s">
        <v>75</v>
      </c>
      <c r="K12" s="40" t="s">
        <v>49</v>
      </c>
      <c r="L12" s="40"/>
      <c r="M12" s="40"/>
      <c r="N12" s="40" t="s">
        <v>36</v>
      </c>
      <c r="O12" s="45"/>
      <c r="P12" s="40"/>
      <c r="Q12" s="40"/>
      <c r="R12" s="40"/>
      <c r="S12" s="40"/>
      <c r="T12" s="40" t="s">
        <v>44</v>
      </c>
      <c r="U12" s="42">
        <v>42940.589375000003</v>
      </c>
    </row>
    <row r="13" spans="1:21">
      <c r="A13" s="5" t="s">
        <v>76</v>
      </c>
      <c r="B13" s="5"/>
      <c r="C13" s="19" t="s">
        <v>77</v>
      </c>
      <c r="D13" s="19" t="s">
        <v>24</v>
      </c>
      <c r="E13" s="15" t="s">
        <v>78</v>
      </c>
      <c r="F13" s="15">
        <v>402</v>
      </c>
      <c r="G13" s="5" t="s">
        <v>79</v>
      </c>
      <c r="H13" s="15" t="s">
        <v>40</v>
      </c>
      <c r="J13" s="15">
        <v>200</v>
      </c>
      <c r="K13" s="5" t="s">
        <v>80</v>
      </c>
      <c r="L13" s="15" t="s">
        <v>81</v>
      </c>
      <c r="M13" s="15"/>
      <c r="N13" s="15"/>
      <c r="O13" s="15" t="s">
        <v>82</v>
      </c>
      <c r="P13" s="15" t="s">
        <v>83</v>
      </c>
      <c r="Q13" s="15"/>
      <c r="R13" s="15"/>
      <c r="S13" s="15"/>
      <c r="T13" s="5">
        <v>42634</v>
      </c>
    </row>
    <row r="14" spans="1:21">
      <c r="A14" s="5" t="s">
        <v>84</v>
      </c>
      <c r="B14" s="5"/>
      <c r="C14" s="19" t="s">
        <v>23</v>
      </c>
      <c r="D14" s="19" t="s">
        <v>24</v>
      </c>
      <c r="E14" s="5" t="s">
        <v>25</v>
      </c>
      <c r="F14" s="8" t="s">
        <v>32</v>
      </c>
      <c r="G14" s="5" t="s">
        <v>85</v>
      </c>
      <c r="H14" s="5" t="s">
        <v>86</v>
      </c>
      <c r="J14" s="5" t="s">
        <v>87</v>
      </c>
      <c r="K14" s="40" t="s">
        <v>49</v>
      </c>
      <c r="L14" s="5" t="s">
        <v>88</v>
      </c>
      <c r="N14" s="5" t="s">
        <v>36</v>
      </c>
    </row>
    <row r="15" spans="1:21">
      <c r="A15" s="41" t="s">
        <v>89</v>
      </c>
      <c r="B15" s="61"/>
      <c r="C15" s="15" t="s">
        <v>38</v>
      </c>
      <c r="D15" s="15" t="s">
        <v>24</v>
      </c>
      <c r="E15" s="12" t="s">
        <v>25</v>
      </c>
      <c r="F15" s="12" t="s">
        <v>90</v>
      </c>
      <c r="G15" s="51" t="s">
        <v>91</v>
      </c>
      <c r="H15" s="62"/>
      <c r="I15" s="52"/>
      <c r="J15" s="40" t="s">
        <v>92</v>
      </c>
      <c r="K15" s="40" t="s">
        <v>29</v>
      </c>
      <c r="L15" s="5" t="s">
        <v>35</v>
      </c>
      <c r="M15" s="52"/>
      <c r="N15" s="52"/>
      <c r="O15" s="52"/>
      <c r="P15" s="52"/>
      <c r="Q15" s="52"/>
      <c r="R15" s="52"/>
      <c r="S15" s="52"/>
      <c r="T15" s="52"/>
      <c r="U15" s="53"/>
    </row>
    <row r="16" spans="1:21">
      <c r="A16" s="41" t="s">
        <v>93</v>
      </c>
      <c r="B16" s="43"/>
      <c r="C16" s="15" t="s">
        <v>38</v>
      </c>
      <c r="D16" s="15" t="s">
        <v>24</v>
      </c>
      <c r="E16" s="5" t="s">
        <v>25</v>
      </c>
      <c r="F16" s="8" t="s">
        <v>32</v>
      </c>
      <c r="G16" s="5" t="s">
        <v>94</v>
      </c>
      <c r="H16" s="40" t="s">
        <v>40</v>
      </c>
      <c r="I16" s="40" t="s">
        <v>41</v>
      </c>
      <c r="J16" s="40"/>
      <c r="K16" s="40"/>
      <c r="L16" s="40" t="s">
        <v>42</v>
      </c>
      <c r="M16" s="40"/>
      <c r="N16" s="40" t="s">
        <v>43</v>
      </c>
      <c r="O16" s="45"/>
      <c r="P16" s="40"/>
      <c r="Q16" s="40"/>
      <c r="R16" s="40"/>
      <c r="S16" s="40"/>
      <c r="T16" s="40" t="s">
        <v>44</v>
      </c>
      <c r="U16" s="42">
        <v>42941.411643518521</v>
      </c>
    </row>
    <row r="17" spans="1:21">
      <c r="A17" s="6" t="s">
        <v>95</v>
      </c>
      <c r="B17" s="5"/>
      <c r="C17" s="15" t="s">
        <v>23</v>
      </c>
      <c r="D17" s="15" t="s">
        <v>24</v>
      </c>
      <c r="E17" s="12" t="s">
        <v>25</v>
      </c>
      <c r="F17" s="12" t="s">
        <v>96</v>
      </c>
      <c r="J17" s="5" t="s">
        <v>97</v>
      </c>
      <c r="K17" s="5" t="s">
        <v>29</v>
      </c>
      <c r="L17" s="5" t="s">
        <v>98</v>
      </c>
      <c r="T17" s="24" t="s">
        <v>99</v>
      </c>
      <c r="U17" s="24">
        <v>43046</v>
      </c>
    </row>
    <row r="18" spans="1:21">
      <c r="A18" s="15" t="s">
        <v>100</v>
      </c>
      <c r="B18" s="47"/>
      <c r="C18" s="15" t="s">
        <v>23</v>
      </c>
      <c r="D18" s="15" t="s">
        <v>24</v>
      </c>
      <c r="E18" s="5" t="s">
        <v>25</v>
      </c>
      <c r="F18" s="8" t="s">
        <v>32</v>
      </c>
      <c r="G18" s="5" t="s">
        <v>101</v>
      </c>
      <c r="H18" s="10" t="s">
        <v>40</v>
      </c>
      <c r="I18" s="47"/>
      <c r="J18" s="47"/>
      <c r="K18" s="47"/>
      <c r="L18" s="47"/>
      <c r="M18" s="43"/>
      <c r="N18" s="47"/>
      <c r="O18" s="47"/>
      <c r="P18" s="47"/>
      <c r="Q18" s="47"/>
      <c r="R18" s="47"/>
      <c r="S18" s="47"/>
      <c r="T18" s="49"/>
      <c r="U18" s="47"/>
    </row>
    <row r="19" spans="1:21">
      <c r="A19" s="5" t="s">
        <v>102</v>
      </c>
      <c r="B19" s="5"/>
      <c r="C19" s="19" t="s">
        <v>23</v>
      </c>
      <c r="D19" s="19" t="s">
        <v>24</v>
      </c>
      <c r="E19" s="8" t="s">
        <v>25</v>
      </c>
      <c r="F19" s="8" t="s">
        <v>32</v>
      </c>
      <c r="G19" s="5" t="s">
        <v>103</v>
      </c>
      <c r="J19" s="5" t="s">
        <v>104</v>
      </c>
      <c r="K19" s="5" t="s">
        <v>29</v>
      </c>
      <c r="L19" s="5" t="s">
        <v>105</v>
      </c>
      <c r="N19" s="5" t="s">
        <v>36</v>
      </c>
    </row>
    <row r="20" spans="1:21">
      <c r="A20" s="15" t="s">
        <v>106</v>
      </c>
      <c r="B20" s="47"/>
      <c r="C20" s="15" t="s">
        <v>23</v>
      </c>
      <c r="D20" s="15" t="s">
        <v>24</v>
      </c>
      <c r="E20" s="5" t="s">
        <v>25</v>
      </c>
      <c r="F20" s="8" t="s">
        <v>32</v>
      </c>
      <c r="G20" s="5" t="s">
        <v>107</v>
      </c>
      <c r="H20" s="10" t="s">
        <v>40</v>
      </c>
      <c r="I20" s="47"/>
      <c r="J20" s="47"/>
      <c r="K20" s="47"/>
      <c r="L20" s="47"/>
      <c r="M20" s="43"/>
      <c r="N20" s="47"/>
      <c r="O20" s="47"/>
      <c r="P20" s="47"/>
      <c r="Q20" s="47"/>
      <c r="R20" s="47"/>
      <c r="S20" s="47"/>
      <c r="T20" s="38"/>
      <c r="U20" s="50"/>
    </row>
    <row r="21" spans="1:21">
      <c r="A21" s="43" t="s">
        <v>108</v>
      </c>
      <c r="B21" s="47"/>
      <c r="C21" s="43" t="s">
        <v>23</v>
      </c>
      <c r="D21" s="43" t="s">
        <v>24</v>
      </c>
      <c r="E21" s="48" t="s">
        <v>25</v>
      </c>
      <c r="F21" s="48">
        <v>8220</v>
      </c>
      <c r="G21" s="5" t="s">
        <v>109</v>
      </c>
      <c r="H21" s="47" t="s">
        <v>40</v>
      </c>
      <c r="I21" s="47"/>
      <c r="J21" s="47" t="s">
        <v>110</v>
      </c>
      <c r="K21" s="5" t="s">
        <v>29</v>
      </c>
      <c r="L21" s="47"/>
      <c r="M21" s="43"/>
      <c r="N21" s="47"/>
      <c r="O21" s="47"/>
      <c r="P21" s="47"/>
      <c r="Q21" s="47"/>
      <c r="R21" s="47"/>
      <c r="S21" s="47"/>
      <c r="T21" s="49"/>
      <c r="U21" s="47" t="s">
        <v>111</v>
      </c>
    </row>
    <row r="22" spans="1:21">
      <c r="A22" s="41" t="s">
        <v>112</v>
      </c>
      <c r="B22" s="15"/>
      <c r="C22" s="15" t="s">
        <v>23</v>
      </c>
      <c r="D22" s="15" t="s">
        <v>24</v>
      </c>
      <c r="E22" s="5" t="s">
        <v>25</v>
      </c>
      <c r="F22" s="8" t="s">
        <v>32</v>
      </c>
      <c r="G22" s="5" t="s">
        <v>113</v>
      </c>
      <c r="H22" s="40" t="s">
        <v>40</v>
      </c>
      <c r="I22" s="40" t="s">
        <v>41</v>
      </c>
      <c r="J22" s="40" t="s">
        <v>114</v>
      </c>
      <c r="K22" s="40" t="s">
        <v>29</v>
      </c>
      <c r="L22" s="40" t="s">
        <v>115</v>
      </c>
      <c r="M22" s="40"/>
      <c r="N22" s="40" t="s">
        <v>43</v>
      </c>
      <c r="P22" s="40"/>
      <c r="Q22" s="40"/>
      <c r="R22" s="40"/>
      <c r="S22" s="40"/>
      <c r="T22" s="40" t="s">
        <v>44</v>
      </c>
      <c r="U22" s="42">
        <v>42943.46638888889</v>
      </c>
    </row>
    <row r="23" spans="1:21">
      <c r="A23" s="41" t="s">
        <v>116</v>
      </c>
      <c r="B23" s="15"/>
      <c r="C23" s="15" t="s">
        <v>23</v>
      </c>
      <c r="D23" s="15" t="s">
        <v>24</v>
      </c>
      <c r="E23" s="5" t="s">
        <v>25</v>
      </c>
      <c r="F23" s="8" t="s">
        <v>32</v>
      </c>
      <c r="G23" s="5" t="s">
        <v>117</v>
      </c>
      <c r="H23" s="40" t="s">
        <v>40</v>
      </c>
      <c r="I23" s="40" t="s">
        <v>41</v>
      </c>
      <c r="J23" s="40" t="s">
        <v>118</v>
      </c>
      <c r="K23" s="40" t="s">
        <v>29</v>
      </c>
      <c r="L23" s="40" t="s">
        <v>119</v>
      </c>
      <c r="M23" s="40"/>
      <c r="N23" s="40" t="s">
        <v>120</v>
      </c>
      <c r="P23" s="40"/>
      <c r="Q23" s="40"/>
      <c r="R23" s="40"/>
      <c r="S23" s="40"/>
      <c r="T23" s="40" t="s">
        <v>44</v>
      </c>
      <c r="U23" s="42">
        <v>42943.465416666666</v>
      </c>
    </row>
    <row r="24" spans="1:21">
      <c r="A24" s="5" t="s">
        <v>121</v>
      </c>
      <c r="B24" s="5"/>
      <c r="C24" s="19" t="s">
        <v>23</v>
      </c>
      <c r="D24" s="19" t="s">
        <v>24</v>
      </c>
      <c r="E24" s="8" t="s">
        <v>25</v>
      </c>
      <c r="F24" s="8"/>
      <c r="H24" s="5" t="s">
        <v>41</v>
      </c>
      <c r="J24" s="5">
        <v>208</v>
      </c>
      <c r="K24" s="5" t="s">
        <v>29</v>
      </c>
      <c r="L24" s="5" t="s">
        <v>122</v>
      </c>
      <c r="N24" s="5" t="s">
        <v>123</v>
      </c>
    </row>
    <row r="25" spans="1:21">
      <c r="A25" s="41" t="s">
        <v>124</v>
      </c>
      <c r="B25" s="43"/>
      <c r="C25" s="15" t="s">
        <v>38</v>
      </c>
      <c r="D25" s="15" t="s">
        <v>24</v>
      </c>
      <c r="E25" s="5" t="s">
        <v>25</v>
      </c>
      <c r="F25" s="8" t="s">
        <v>32</v>
      </c>
      <c r="G25" s="40" t="s">
        <v>125</v>
      </c>
      <c r="H25" s="40" t="s">
        <v>40</v>
      </c>
      <c r="I25" s="40" t="s">
        <v>41</v>
      </c>
      <c r="J25" s="40" t="s">
        <v>126</v>
      </c>
      <c r="K25" s="40" t="s">
        <v>49</v>
      </c>
      <c r="L25" s="40"/>
      <c r="M25" s="40"/>
      <c r="N25" s="40" t="s">
        <v>36</v>
      </c>
      <c r="O25" s="45"/>
      <c r="P25" s="40"/>
      <c r="Q25" s="40"/>
      <c r="R25" s="40"/>
      <c r="S25" s="40"/>
      <c r="T25" s="40" t="s">
        <v>44</v>
      </c>
      <c r="U25" s="42">
        <v>42940.585428240738</v>
      </c>
    </row>
    <row r="26" spans="1:21">
      <c r="A26" s="5" t="s">
        <v>127</v>
      </c>
      <c r="B26" s="5"/>
      <c r="C26" s="19" t="s">
        <v>23</v>
      </c>
      <c r="D26" s="19" t="s">
        <v>24</v>
      </c>
      <c r="E26" s="5" t="s">
        <v>25</v>
      </c>
      <c r="F26" s="5" t="s">
        <v>128</v>
      </c>
      <c r="G26" s="5" t="s">
        <v>129</v>
      </c>
      <c r="H26" s="5" t="s">
        <v>41</v>
      </c>
      <c r="J26" s="5" t="s">
        <v>130</v>
      </c>
      <c r="K26" s="5" t="s">
        <v>29</v>
      </c>
      <c r="L26" s="5" t="s">
        <v>131</v>
      </c>
      <c r="N26" s="5" t="s">
        <v>123</v>
      </c>
    </row>
    <row r="27" spans="1:21">
      <c r="A27" s="5" t="s">
        <v>132</v>
      </c>
      <c r="B27" s="5"/>
      <c r="C27" s="19" t="s">
        <v>23</v>
      </c>
      <c r="D27" s="19" t="s">
        <v>24</v>
      </c>
      <c r="E27" s="5" t="s">
        <v>25</v>
      </c>
      <c r="F27" s="8" t="s">
        <v>32</v>
      </c>
      <c r="G27" s="5" t="s">
        <v>133</v>
      </c>
      <c r="J27" s="5" t="s">
        <v>134</v>
      </c>
      <c r="K27" s="5" t="s">
        <v>29</v>
      </c>
      <c r="L27" s="5" t="s">
        <v>135</v>
      </c>
      <c r="M27" s="6"/>
      <c r="N27" s="5" t="s">
        <v>36</v>
      </c>
    </row>
    <row r="28" spans="1:21">
      <c r="A28" s="5" t="s">
        <v>136</v>
      </c>
      <c r="B28" s="5"/>
      <c r="C28" s="19" t="s">
        <v>23</v>
      </c>
      <c r="D28" s="19" t="s">
        <v>24</v>
      </c>
      <c r="E28" s="5" t="s">
        <v>25</v>
      </c>
      <c r="F28" s="8" t="s">
        <v>32</v>
      </c>
      <c r="G28" s="5" t="s">
        <v>137</v>
      </c>
      <c r="H28" s="5" t="s">
        <v>41</v>
      </c>
      <c r="J28" s="5" t="s">
        <v>138</v>
      </c>
      <c r="K28" s="5" t="s">
        <v>29</v>
      </c>
      <c r="L28" s="5" t="s">
        <v>139</v>
      </c>
      <c r="N28" s="5" t="s">
        <v>123</v>
      </c>
    </row>
    <row r="29" spans="1:21">
      <c r="A29" s="5" t="s">
        <v>140</v>
      </c>
      <c r="B29" s="5"/>
      <c r="C29" s="19" t="s">
        <v>23</v>
      </c>
      <c r="D29" s="19" t="s">
        <v>24</v>
      </c>
      <c r="E29" s="5" t="s">
        <v>25</v>
      </c>
      <c r="F29" s="8" t="s">
        <v>32</v>
      </c>
      <c r="G29" s="5" t="s">
        <v>141</v>
      </c>
      <c r="J29" s="5" t="s">
        <v>142</v>
      </c>
      <c r="K29" s="5" t="s">
        <v>29</v>
      </c>
      <c r="L29" s="5" t="s">
        <v>143</v>
      </c>
      <c r="M29" s="6"/>
      <c r="N29" s="5" t="s">
        <v>36</v>
      </c>
    </row>
    <row r="30" spans="1:21">
      <c r="A30" s="5" t="s">
        <v>144</v>
      </c>
      <c r="B30" s="5"/>
      <c r="C30" s="19" t="s">
        <v>23</v>
      </c>
      <c r="D30" s="19" t="s">
        <v>24</v>
      </c>
      <c r="E30" s="5" t="s">
        <v>25</v>
      </c>
      <c r="F30" s="8" t="s">
        <v>32</v>
      </c>
      <c r="G30" s="5" t="s">
        <v>145</v>
      </c>
      <c r="J30" s="5" t="s">
        <v>146</v>
      </c>
      <c r="K30" s="5" t="s">
        <v>29</v>
      </c>
      <c r="L30" s="5" t="s">
        <v>143</v>
      </c>
      <c r="M30" s="6"/>
      <c r="N30" s="5" t="s">
        <v>36</v>
      </c>
    </row>
    <row r="31" spans="1:21">
      <c r="A31" s="5" t="s">
        <v>147</v>
      </c>
      <c r="B31" s="5"/>
      <c r="C31" s="19" t="s">
        <v>23</v>
      </c>
      <c r="D31" s="19" t="s">
        <v>24</v>
      </c>
      <c r="E31" s="5" t="s">
        <v>25</v>
      </c>
      <c r="F31" s="8" t="s">
        <v>32</v>
      </c>
      <c r="J31" s="5" t="s">
        <v>148</v>
      </c>
      <c r="K31" s="5" t="s">
        <v>29</v>
      </c>
      <c r="L31" s="5" t="s">
        <v>149</v>
      </c>
      <c r="M31" s="6"/>
      <c r="N31" s="5" t="s">
        <v>36</v>
      </c>
    </row>
    <row r="32" spans="1:21">
      <c r="A32" s="5" t="s">
        <v>150</v>
      </c>
      <c r="B32" s="5"/>
      <c r="C32" s="19" t="s">
        <v>23</v>
      </c>
      <c r="D32" s="19" t="s">
        <v>24</v>
      </c>
      <c r="E32" s="5" t="s">
        <v>25</v>
      </c>
      <c r="F32" s="8" t="s">
        <v>32</v>
      </c>
      <c r="G32" s="5" t="s">
        <v>151</v>
      </c>
      <c r="J32" s="5" t="s">
        <v>152</v>
      </c>
      <c r="K32" s="5" t="s">
        <v>29</v>
      </c>
      <c r="L32" s="5" t="s">
        <v>153</v>
      </c>
      <c r="M32" s="6"/>
      <c r="N32" s="5" t="s">
        <v>36</v>
      </c>
    </row>
    <row r="33" spans="1:21">
      <c r="A33" s="41" t="s">
        <v>154</v>
      </c>
      <c r="B33" s="43"/>
      <c r="C33" s="15" t="s">
        <v>38</v>
      </c>
      <c r="D33" s="15" t="s">
        <v>24</v>
      </c>
      <c r="E33" s="5" t="s">
        <v>25</v>
      </c>
      <c r="F33" s="8" t="s">
        <v>32</v>
      </c>
      <c r="G33" s="40" t="s">
        <v>155</v>
      </c>
      <c r="H33" s="40" t="s">
        <v>40</v>
      </c>
      <c r="I33" s="40" t="s">
        <v>41</v>
      </c>
      <c r="J33" s="40"/>
      <c r="K33" s="40"/>
      <c r="L33" s="40" t="s">
        <v>42</v>
      </c>
      <c r="M33" s="40"/>
      <c r="N33" s="40" t="s">
        <v>43</v>
      </c>
      <c r="O33" s="45"/>
      <c r="P33" s="40"/>
      <c r="Q33" s="40"/>
      <c r="R33" s="40"/>
      <c r="S33" s="40"/>
      <c r="T33" s="40" t="s">
        <v>44</v>
      </c>
      <c r="U33" s="42">
        <v>42941.410891203705</v>
      </c>
    </row>
    <row r="34" spans="1:21">
      <c r="A34" s="5" t="s">
        <v>156</v>
      </c>
      <c r="B34" s="5"/>
      <c r="C34" s="19" t="s">
        <v>23</v>
      </c>
      <c r="D34" s="19" t="s">
        <v>24</v>
      </c>
      <c r="E34" s="5" t="s">
        <v>25</v>
      </c>
      <c r="F34" s="5" t="s">
        <v>128</v>
      </c>
      <c r="G34" s="5" t="s">
        <v>157</v>
      </c>
      <c r="J34" s="5" t="s">
        <v>158</v>
      </c>
      <c r="K34" s="5" t="s">
        <v>29</v>
      </c>
      <c r="L34" s="5" t="s">
        <v>35</v>
      </c>
      <c r="M34" s="6"/>
      <c r="N34" s="5" t="s">
        <v>36</v>
      </c>
    </row>
    <row r="35" spans="1:21">
      <c r="A35" s="5" t="s">
        <v>159</v>
      </c>
      <c r="B35" s="5"/>
      <c r="C35" s="19" t="s">
        <v>23</v>
      </c>
      <c r="D35" s="19" t="s">
        <v>24</v>
      </c>
      <c r="E35" s="5" t="s">
        <v>25</v>
      </c>
      <c r="F35" s="8" t="s">
        <v>32</v>
      </c>
      <c r="J35" s="5" t="s">
        <v>160</v>
      </c>
      <c r="K35" s="5" t="s">
        <v>29</v>
      </c>
      <c r="L35" s="5" t="s">
        <v>161</v>
      </c>
      <c r="M35" s="6"/>
      <c r="N35" s="5" t="s">
        <v>36</v>
      </c>
    </row>
    <row r="36" spans="1:21">
      <c r="A36" s="51" t="s">
        <v>162</v>
      </c>
      <c r="B36" s="61"/>
      <c r="C36" s="15" t="s">
        <v>23</v>
      </c>
      <c r="D36" s="15" t="s">
        <v>24</v>
      </c>
      <c r="E36" s="12" t="s">
        <v>25</v>
      </c>
      <c r="F36" s="12" t="s">
        <v>163</v>
      </c>
      <c r="G36" s="52" t="s">
        <v>164</v>
      </c>
      <c r="H36" s="40" t="s">
        <v>40</v>
      </c>
      <c r="I36" s="40" t="s">
        <v>41</v>
      </c>
      <c r="J36" s="52"/>
      <c r="K36" s="52"/>
      <c r="L36" s="52"/>
      <c r="M36" s="52"/>
      <c r="N36" s="52"/>
      <c r="O36" s="62"/>
      <c r="P36" s="52"/>
      <c r="Q36" s="52"/>
      <c r="R36" s="52"/>
      <c r="S36" s="52"/>
      <c r="T36" s="40" t="s">
        <v>44</v>
      </c>
      <c r="U36" s="42">
        <v>43019</v>
      </c>
    </row>
    <row r="37" spans="1:21">
      <c r="A37" s="5" t="s">
        <v>165</v>
      </c>
      <c r="B37" s="5"/>
      <c r="C37" s="19" t="s">
        <v>23</v>
      </c>
      <c r="D37" s="19" t="s">
        <v>24</v>
      </c>
      <c r="E37" s="5" t="s">
        <v>25</v>
      </c>
      <c r="F37" s="8" t="s">
        <v>32</v>
      </c>
      <c r="G37" s="5" t="s">
        <v>166</v>
      </c>
      <c r="J37" s="5" t="s">
        <v>52</v>
      </c>
      <c r="K37" s="5" t="s">
        <v>29</v>
      </c>
      <c r="L37" s="5" t="s">
        <v>167</v>
      </c>
      <c r="M37" s="6"/>
      <c r="N37" s="5" t="s">
        <v>36</v>
      </c>
    </row>
    <row r="38" spans="1:21">
      <c r="A38" s="5" t="s">
        <v>168</v>
      </c>
      <c r="B38" s="5"/>
      <c r="C38" s="19" t="s">
        <v>23</v>
      </c>
      <c r="D38" s="19" t="s">
        <v>24</v>
      </c>
      <c r="E38" s="5" t="s">
        <v>25</v>
      </c>
      <c r="F38" s="5" t="s">
        <v>169</v>
      </c>
      <c r="G38" s="5" t="s">
        <v>170</v>
      </c>
      <c r="J38" s="5" t="s">
        <v>171</v>
      </c>
      <c r="K38" s="5" t="s">
        <v>29</v>
      </c>
      <c r="L38" s="5" t="s">
        <v>167</v>
      </c>
      <c r="M38" s="6"/>
      <c r="N38" s="5" t="s">
        <v>36</v>
      </c>
    </row>
    <row r="39" spans="1:21">
      <c r="A39" s="5" t="s">
        <v>172</v>
      </c>
      <c r="B39" s="5"/>
      <c r="C39" s="19" t="s">
        <v>23</v>
      </c>
      <c r="D39" s="19" t="s">
        <v>24</v>
      </c>
      <c r="E39" s="5" t="s">
        <v>25</v>
      </c>
      <c r="F39" s="5" t="s">
        <v>173</v>
      </c>
      <c r="G39" s="5" t="s">
        <v>174</v>
      </c>
      <c r="J39" s="5" t="s">
        <v>175</v>
      </c>
      <c r="K39" s="5" t="s">
        <v>29</v>
      </c>
      <c r="L39" s="5" t="s">
        <v>176</v>
      </c>
      <c r="M39" s="6"/>
      <c r="N39" s="5" t="s">
        <v>36</v>
      </c>
    </row>
    <row r="40" spans="1:21">
      <c r="A40" s="5" t="s">
        <v>177</v>
      </c>
      <c r="B40" s="5"/>
      <c r="C40" s="19" t="s">
        <v>23</v>
      </c>
      <c r="D40" s="19" t="s">
        <v>24</v>
      </c>
      <c r="E40" s="5" t="s">
        <v>25</v>
      </c>
      <c r="F40" s="8" t="s">
        <v>32</v>
      </c>
      <c r="G40" s="5" t="s">
        <v>178</v>
      </c>
      <c r="J40" s="5" t="s">
        <v>179</v>
      </c>
      <c r="K40" s="5" t="s">
        <v>29</v>
      </c>
      <c r="L40" s="5" t="s">
        <v>180</v>
      </c>
      <c r="M40" s="6"/>
      <c r="N40" s="5" t="s">
        <v>36</v>
      </c>
    </row>
    <row r="41" spans="1:21">
      <c r="A41" s="5" t="s">
        <v>181</v>
      </c>
      <c r="B41" s="5"/>
      <c r="C41" s="19" t="s">
        <v>23</v>
      </c>
      <c r="D41" s="19" t="s">
        <v>24</v>
      </c>
      <c r="E41" s="5" t="s">
        <v>25</v>
      </c>
      <c r="F41" s="5" t="s">
        <v>128</v>
      </c>
      <c r="G41" s="5" t="s">
        <v>182</v>
      </c>
      <c r="J41" s="5" t="s">
        <v>183</v>
      </c>
      <c r="K41" s="5" t="s">
        <v>29</v>
      </c>
      <c r="L41" s="5" t="s">
        <v>176</v>
      </c>
      <c r="M41" s="6"/>
      <c r="N41" s="5" t="s">
        <v>36</v>
      </c>
    </row>
    <row r="42" spans="1:21">
      <c r="A42" s="41" t="s">
        <v>184</v>
      </c>
      <c r="B42" s="43"/>
      <c r="C42" s="15" t="s">
        <v>38</v>
      </c>
      <c r="D42" s="15" t="s">
        <v>24</v>
      </c>
      <c r="E42" s="12" t="s">
        <v>25</v>
      </c>
      <c r="F42" s="12" t="s">
        <v>46</v>
      </c>
      <c r="G42" s="40" t="s">
        <v>185</v>
      </c>
      <c r="H42" s="40" t="s">
        <v>40</v>
      </c>
      <c r="I42" s="40" t="s">
        <v>41</v>
      </c>
      <c r="J42" s="40" t="s">
        <v>186</v>
      </c>
      <c r="K42" s="40" t="s">
        <v>49</v>
      </c>
      <c r="L42" s="40"/>
      <c r="M42" s="40"/>
      <c r="N42" s="40" t="s">
        <v>43</v>
      </c>
      <c r="O42" s="45"/>
      <c r="P42" s="40"/>
      <c r="Q42" s="40"/>
      <c r="R42" s="40"/>
      <c r="S42" s="40"/>
      <c r="T42" s="40" t="s">
        <v>44</v>
      </c>
      <c r="U42" s="42">
        <v>42940.586331018516</v>
      </c>
    </row>
    <row r="43" spans="1:21">
      <c r="A43" s="41" t="s">
        <v>187</v>
      </c>
      <c r="B43" s="43"/>
      <c r="C43" s="15" t="s">
        <v>38</v>
      </c>
      <c r="D43" s="15" t="s">
        <v>24</v>
      </c>
      <c r="E43" s="5" t="s">
        <v>25</v>
      </c>
      <c r="F43" s="8" t="s">
        <v>32</v>
      </c>
      <c r="G43" s="40" t="s">
        <v>188</v>
      </c>
      <c r="H43" s="40" t="s">
        <v>40</v>
      </c>
      <c r="I43" s="40" t="s">
        <v>41</v>
      </c>
      <c r="J43" s="40" t="s">
        <v>189</v>
      </c>
      <c r="K43" s="40" t="s">
        <v>49</v>
      </c>
      <c r="L43" s="40"/>
      <c r="M43" s="40"/>
      <c r="N43" s="40" t="s">
        <v>43</v>
      </c>
      <c r="O43" s="45"/>
      <c r="P43" s="40"/>
      <c r="Q43" s="40"/>
      <c r="R43" s="40"/>
      <c r="S43" s="40"/>
      <c r="T43" s="40" t="s">
        <v>44</v>
      </c>
      <c r="U43" s="42">
        <v>42940.569224537037</v>
      </c>
    </row>
    <row r="44" spans="1:21">
      <c r="A44" s="5" t="s">
        <v>190</v>
      </c>
      <c r="B44" s="5"/>
      <c r="C44" s="19" t="s">
        <v>23</v>
      </c>
      <c r="D44" s="19" t="s">
        <v>24</v>
      </c>
      <c r="E44" s="5" t="s">
        <v>25</v>
      </c>
      <c r="F44" s="8" t="s">
        <v>32</v>
      </c>
      <c r="G44" s="5" t="s">
        <v>191</v>
      </c>
      <c r="J44" s="5" t="s">
        <v>192</v>
      </c>
      <c r="K44" s="5" t="s">
        <v>29</v>
      </c>
      <c r="L44" s="5" t="s">
        <v>193</v>
      </c>
      <c r="M44" s="6"/>
      <c r="N44" s="5" t="s">
        <v>36</v>
      </c>
    </row>
    <row r="45" spans="1:21">
      <c r="A45" s="5" t="s">
        <v>194</v>
      </c>
      <c r="B45" s="5"/>
      <c r="C45" s="19" t="s">
        <v>23</v>
      </c>
      <c r="D45" s="19" t="s">
        <v>24</v>
      </c>
      <c r="E45" s="5" t="s">
        <v>25</v>
      </c>
      <c r="F45" s="5" t="s">
        <v>195</v>
      </c>
      <c r="G45" s="5" t="s">
        <v>196</v>
      </c>
      <c r="H45" s="5" t="s">
        <v>41</v>
      </c>
      <c r="J45" s="5">
        <v>102</v>
      </c>
      <c r="K45" s="5" t="s">
        <v>197</v>
      </c>
      <c r="L45" s="5" t="s">
        <v>198</v>
      </c>
      <c r="N45" s="5" t="s">
        <v>123</v>
      </c>
    </row>
    <row r="46" spans="1:21">
      <c r="A46" s="5" t="s">
        <v>199</v>
      </c>
      <c r="B46" s="5"/>
      <c r="C46" s="19" t="s">
        <v>23</v>
      </c>
      <c r="D46" s="19" t="s">
        <v>24</v>
      </c>
      <c r="E46" s="5" t="s">
        <v>25</v>
      </c>
      <c r="F46" s="5" t="s">
        <v>200</v>
      </c>
      <c r="G46" s="5" t="s">
        <v>201</v>
      </c>
      <c r="J46" s="5" t="s">
        <v>202</v>
      </c>
      <c r="K46" s="5" t="s">
        <v>29</v>
      </c>
      <c r="L46" s="5" t="s">
        <v>35</v>
      </c>
      <c r="M46" s="6"/>
      <c r="N46" s="5" t="s">
        <v>36</v>
      </c>
    </row>
    <row r="47" spans="1:21">
      <c r="A47" s="5" t="s">
        <v>203</v>
      </c>
      <c r="B47" s="5"/>
      <c r="C47" s="19" t="s">
        <v>23</v>
      </c>
      <c r="D47" s="19" t="s">
        <v>24</v>
      </c>
      <c r="E47" s="5" t="s">
        <v>25</v>
      </c>
      <c r="F47" s="5" t="s">
        <v>204</v>
      </c>
      <c r="G47" s="5" t="s">
        <v>205</v>
      </c>
      <c r="H47" s="5" t="s">
        <v>41</v>
      </c>
      <c r="J47" s="5">
        <v>102</v>
      </c>
      <c r="K47" s="5" t="s">
        <v>197</v>
      </c>
      <c r="L47" s="5" t="s">
        <v>206</v>
      </c>
      <c r="N47" s="5" t="s">
        <v>123</v>
      </c>
    </row>
    <row r="48" spans="1:21">
      <c r="A48" s="5" t="s">
        <v>207</v>
      </c>
      <c r="B48" s="5"/>
      <c r="C48" s="19" t="s">
        <v>23</v>
      </c>
      <c r="D48" s="19" t="s">
        <v>24</v>
      </c>
      <c r="E48" s="5" t="s">
        <v>25</v>
      </c>
      <c r="F48" s="5" t="s">
        <v>204</v>
      </c>
      <c r="G48" s="5" t="s">
        <v>208</v>
      </c>
      <c r="H48" s="5" t="s">
        <v>41</v>
      </c>
      <c r="J48" s="5">
        <v>102</v>
      </c>
      <c r="K48" s="5" t="s">
        <v>197</v>
      </c>
      <c r="L48" s="5" t="s">
        <v>206</v>
      </c>
      <c r="N48" s="5" t="s">
        <v>123</v>
      </c>
    </row>
    <row r="49" spans="1:21">
      <c r="A49" s="5" t="s">
        <v>209</v>
      </c>
      <c r="B49" s="5"/>
      <c r="C49" s="19" t="s">
        <v>23</v>
      </c>
      <c r="D49" s="19" t="s">
        <v>24</v>
      </c>
      <c r="E49" s="5" t="s">
        <v>25</v>
      </c>
      <c r="F49" s="5" t="s">
        <v>210</v>
      </c>
      <c r="G49" s="5" t="s">
        <v>211</v>
      </c>
      <c r="J49" s="5" t="s">
        <v>212</v>
      </c>
      <c r="K49" s="5" t="s">
        <v>29</v>
      </c>
      <c r="L49" s="5" t="s">
        <v>213</v>
      </c>
      <c r="M49" s="6"/>
      <c r="N49" s="5" t="s">
        <v>36</v>
      </c>
    </row>
    <row r="50" spans="1:21">
      <c r="A50" s="5" t="s">
        <v>214</v>
      </c>
      <c r="B50" s="5"/>
      <c r="C50" s="19" t="s">
        <v>23</v>
      </c>
      <c r="D50" s="19" t="s">
        <v>24</v>
      </c>
      <c r="E50" s="5" t="s">
        <v>25</v>
      </c>
      <c r="F50" s="5" t="s">
        <v>215</v>
      </c>
      <c r="G50" s="5" t="s">
        <v>216</v>
      </c>
      <c r="J50" s="5" t="s">
        <v>217</v>
      </c>
      <c r="K50" s="5" t="s">
        <v>29</v>
      </c>
      <c r="L50" s="5" t="s">
        <v>198</v>
      </c>
      <c r="M50" s="6"/>
      <c r="N50" s="5" t="s">
        <v>36</v>
      </c>
    </row>
    <row r="51" spans="1:21">
      <c r="A51" s="5" t="s">
        <v>218</v>
      </c>
      <c r="B51" s="5"/>
      <c r="C51" s="19" t="s">
        <v>23</v>
      </c>
      <c r="D51" s="19" t="s">
        <v>24</v>
      </c>
      <c r="E51" s="5" t="s">
        <v>25</v>
      </c>
      <c r="F51" s="5" t="s">
        <v>219</v>
      </c>
      <c r="G51" s="5" t="s">
        <v>220</v>
      </c>
      <c r="H51" s="5" t="s">
        <v>41</v>
      </c>
      <c r="J51" s="5" t="s">
        <v>212</v>
      </c>
      <c r="K51" s="5" t="s">
        <v>29</v>
      </c>
      <c r="L51" s="5" t="s">
        <v>221</v>
      </c>
      <c r="N51" s="5" t="s">
        <v>123</v>
      </c>
    </row>
    <row r="52" spans="1:21">
      <c r="A52" s="5" t="s">
        <v>222</v>
      </c>
      <c r="B52" s="5"/>
      <c r="C52" s="19" t="s">
        <v>23</v>
      </c>
      <c r="D52" s="19" t="s">
        <v>24</v>
      </c>
      <c r="E52" s="5" t="s">
        <v>25</v>
      </c>
      <c r="F52" s="5" t="s">
        <v>223</v>
      </c>
      <c r="G52" s="5" t="s">
        <v>224</v>
      </c>
      <c r="J52" s="5" t="s">
        <v>225</v>
      </c>
      <c r="K52" s="5" t="s">
        <v>29</v>
      </c>
      <c r="L52" s="5" t="s">
        <v>213</v>
      </c>
      <c r="M52" s="6"/>
      <c r="N52" s="5" t="s">
        <v>36</v>
      </c>
    </row>
    <row r="53" spans="1:21">
      <c r="A53" s="32"/>
      <c r="B53" s="45"/>
      <c r="C53" s="46" t="s">
        <v>23</v>
      </c>
      <c r="D53" s="43" t="s">
        <v>24</v>
      </c>
      <c r="E53" s="5" t="s">
        <v>25</v>
      </c>
      <c r="F53" s="33" t="s">
        <v>204</v>
      </c>
      <c r="G53" s="40" t="s">
        <v>226</v>
      </c>
      <c r="H53" s="40" t="s">
        <v>40</v>
      </c>
      <c r="I53" s="40"/>
      <c r="J53" s="40" t="s">
        <v>227</v>
      </c>
      <c r="K53" s="5" t="s">
        <v>29</v>
      </c>
      <c r="L53" s="40" t="s">
        <v>228</v>
      </c>
      <c r="M53" s="40"/>
      <c r="N53" s="40"/>
      <c r="O53" s="40"/>
      <c r="P53" s="40"/>
      <c r="Q53" s="40"/>
      <c r="R53" s="40"/>
      <c r="S53" s="40"/>
      <c r="T53" s="35">
        <v>42916</v>
      </c>
      <c r="U53" s="40" t="s">
        <v>111</v>
      </c>
    </row>
    <row r="54" spans="1:21">
      <c r="A54" s="5" t="s">
        <v>229</v>
      </c>
      <c r="B54" s="5"/>
      <c r="C54" s="19" t="s">
        <v>77</v>
      </c>
      <c r="D54" s="19" t="s">
        <v>24</v>
      </c>
      <c r="E54" s="8" t="s">
        <v>230</v>
      </c>
      <c r="F54" s="8" t="s">
        <v>231</v>
      </c>
      <c r="G54" s="5" t="s">
        <v>232</v>
      </c>
      <c r="J54" s="5" t="s">
        <v>233</v>
      </c>
      <c r="K54" s="5" t="s">
        <v>29</v>
      </c>
      <c r="L54" s="5" t="s">
        <v>234</v>
      </c>
      <c r="M54" s="6"/>
      <c r="N54" s="5" t="s">
        <v>36</v>
      </c>
    </row>
    <row r="55" spans="1:21">
      <c r="A55" s="5" t="s">
        <v>235</v>
      </c>
      <c r="B55" s="5"/>
      <c r="C55" s="19" t="s">
        <v>77</v>
      </c>
      <c r="D55" s="19" t="s">
        <v>24</v>
      </c>
      <c r="E55" s="8" t="s">
        <v>230</v>
      </c>
      <c r="F55" s="8" t="s">
        <v>231</v>
      </c>
      <c r="G55" s="5" t="s">
        <v>236</v>
      </c>
      <c r="H55" s="5" t="s">
        <v>41</v>
      </c>
      <c r="J55" s="5" t="s">
        <v>192</v>
      </c>
      <c r="K55" s="5" t="s">
        <v>29</v>
      </c>
      <c r="L55" s="5" t="s">
        <v>193</v>
      </c>
      <c r="N55" s="5" t="s">
        <v>123</v>
      </c>
    </row>
    <row r="56" spans="1:21">
      <c r="A56" s="5" t="s">
        <v>237</v>
      </c>
      <c r="B56" s="5"/>
      <c r="C56" s="19" t="s">
        <v>77</v>
      </c>
      <c r="D56" s="19" t="s">
        <v>24</v>
      </c>
      <c r="E56" s="8" t="s">
        <v>230</v>
      </c>
      <c r="F56" s="8" t="s">
        <v>238</v>
      </c>
      <c r="G56" s="5" t="s">
        <v>239</v>
      </c>
      <c r="H56" s="5" t="s">
        <v>41</v>
      </c>
      <c r="J56" s="5" t="s">
        <v>183</v>
      </c>
      <c r="K56" s="5" t="s">
        <v>29</v>
      </c>
      <c r="L56" s="5" t="s">
        <v>240</v>
      </c>
      <c r="N56" s="5" t="s">
        <v>123</v>
      </c>
    </row>
    <row r="57" spans="1:21">
      <c r="A57" s="5" t="s">
        <v>241</v>
      </c>
      <c r="B57" s="5"/>
      <c r="C57" s="19" t="s">
        <v>77</v>
      </c>
      <c r="D57" s="19" t="s">
        <v>24</v>
      </c>
      <c r="E57" s="5" t="s">
        <v>230</v>
      </c>
      <c r="F57" s="5" t="s">
        <v>242</v>
      </c>
      <c r="G57" s="5" t="s">
        <v>243</v>
      </c>
      <c r="J57" s="5" t="s">
        <v>244</v>
      </c>
      <c r="K57" s="5" t="s">
        <v>29</v>
      </c>
      <c r="L57" s="5" t="s">
        <v>180</v>
      </c>
      <c r="M57" s="6"/>
      <c r="N57" s="5" t="s">
        <v>36</v>
      </c>
    </row>
    <row r="58" spans="1:21">
      <c r="A58" s="5" t="s">
        <v>245</v>
      </c>
      <c r="B58" s="5"/>
      <c r="C58" s="19" t="s">
        <v>77</v>
      </c>
      <c r="D58" s="19" t="s">
        <v>24</v>
      </c>
      <c r="E58" s="5" t="s">
        <v>246</v>
      </c>
      <c r="F58" s="5" t="s">
        <v>247</v>
      </c>
      <c r="G58" s="5" t="s">
        <v>248</v>
      </c>
      <c r="J58" s="5" t="s">
        <v>249</v>
      </c>
      <c r="K58" s="5" t="s">
        <v>29</v>
      </c>
      <c r="L58" s="5" t="s">
        <v>35</v>
      </c>
      <c r="M58" s="6"/>
      <c r="N58" s="5" t="s">
        <v>36</v>
      </c>
    </row>
    <row r="59" spans="1:21">
      <c r="A59" s="5" t="s">
        <v>250</v>
      </c>
      <c r="B59" s="5"/>
      <c r="C59" s="19" t="s">
        <v>77</v>
      </c>
      <c r="D59" s="19" t="s">
        <v>24</v>
      </c>
      <c r="E59" s="8" t="s">
        <v>251</v>
      </c>
      <c r="F59" s="8" t="s">
        <v>252</v>
      </c>
      <c r="G59" s="5" t="s">
        <v>253</v>
      </c>
      <c r="H59" s="5" t="s">
        <v>41</v>
      </c>
      <c r="J59" s="5" t="s">
        <v>254</v>
      </c>
      <c r="K59" s="5" t="s">
        <v>29</v>
      </c>
      <c r="L59" s="5" t="s">
        <v>180</v>
      </c>
      <c r="N59" s="5" t="s">
        <v>123</v>
      </c>
    </row>
    <row r="60" spans="1:21">
      <c r="A60" s="5" t="s">
        <v>255</v>
      </c>
      <c r="B60" s="5"/>
      <c r="C60" s="19" t="s">
        <v>256</v>
      </c>
      <c r="D60" s="19" t="s">
        <v>257</v>
      </c>
      <c r="E60" s="8" t="s">
        <v>251</v>
      </c>
      <c r="F60" s="8" t="s">
        <v>258</v>
      </c>
      <c r="G60" s="5" t="s">
        <v>259</v>
      </c>
      <c r="H60" s="5" t="s">
        <v>41</v>
      </c>
      <c r="J60" s="5" t="s">
        <v>260</v>
      </c>
      <c r="K60" s="40" t="s">
        <v>49</v>
      </c>
      <c r="L60" s="5" t="s">
        <v>62</v>
      </c>
      <c r="N60" s="5" t="s">
        <v>123</v>
      </c>
    </row>
    <row r="61" spans="1:21">
      <c r="A61" s="5" t="s">
        <v>261</v>
      </c>
      <c r="B61" s="5"/>
      <c r="C61" s="19" t="s">
        <v>256</v>
      </c>
      <c r="D61" s="19" t="s">
        <v>257</v>
      </c>
      <c r="E61" s="8" t="s">
        <v>251</v>
      </c>
      <c r="F61" s="8" t="s">
        <v>258</v>
      </c>
      <c r="G61" s="5" t="s">
        <v>262</v>
      </c>
      <c r="H61" s="5" t="s">
        <v>41</v>
      </c>
      <c r="J61" s="5" t="s">
        <v>263</v>
      </c>
      <c r="K61" s="40" t="s">
        <v>49</v>
      </c>
      <c r="L61" s="5" t="s">
        <v>62</v>
      </c>
      <c r="N61" s="5" t="s">
        <v>123</v>
      </c>
    </row>
    <row r="62" spans="1:21">
      <c r="A62" s="5" t="s">
        <v>264</v>
      </c>
      <c r="B62" s="5"/>
      <c r="C62" s="19" t="s">
        <v>256</v>
      </c>
      <c r="D62" s="19" t="s">
        <v>257</v>
      </c>
      <c r="E62" s="8" t="s">
        <v>251</v>
      </c>
      <c r="F62" s="8" t="s">
        <v>265</v>
      </c>
      <c r="G62" s="5" t="s">
        <v>266</v>
      </c>
      <c r="J62" s="5" t="s">
        <v>267</v>
      </c>
      <c r="K62" s="40" t="s">
        <v>49</v>
      </c>
      <c r="L62" s="5" t="s">
        <v>62</v>
      </c>
      <c r="N62" s="5" t="s">
        <v>36</v>
      </c>
    </row>
    <row r="63" spans="1:21">
      <c r="A63" s="5" t="s">
        <v>268</v>
      </c>
      <c r="B63" s="5"/>
      <c r="C63" s="19" t="s">
        <v>256</v>
      </c>
      <c r="D63" s="19" t="s">
        <v>257</v>
      </c>
      <c r="E63" s="8" t="s">
        <v>251</v>
      </c>
      <c r="F63" s="8" t="s">
        <v>269</v>
      </c>
      <c r="G63" s="5" t="s">
        <v>270</v>
      </c>
      <c r="J63" s="5" t="s">
        <v>271</v>
      </c>
      <c r="K63" s="40" t="s">
        <v>49</v>
      </c>
      <c r="L63" s="5" t="s">
        <v>62</v>
      </c>
      <c r="N63" s="5" t="s">
        <v>36</v>
      </c>
    </row>
    <row r="64" spans="1:21">
      <c r="A64" s="5" t="s">
        <v>272</v>
      </c>
      <c r="B64" s="5"/>
      <c r="C64" s="19" t="s">
        <v>256</v>
      </c>
      <c r="D64" s="19" t="s">
        <v>257</v>
      </c>
      <c r="E64" s="8" t="s">
        <v>251</v>
      </c>
      <c r="F64" s="8" t="s">
        <v>258</v>
      </c>
      <c r="G64" s="5" t="s">
        <v>273</v>
      </c>
      <c r="H64" s="5" t="s">
        <v>41</v>
      </c>
      <c r="J64" s="5" t="s">
        <v>267</v>
      </c>
      <c r="K64" s="40" t="s">
        <v>49</v>
      </c>
      <c r="L64" s="5" t="s">
        <v>274</v>
      </c>
      <c r="N64" s="5" t="s">
        <v>123</v>
      </c>
    </row>
    <row r="65" spans="1:21">
      <c r="A65" s="5" t="s">
        <v>275</v>
      </c>
      <c r="B65" s="5"/>
      <c r="C65" s="19" t="s">
        <v>256</v>
      </c>
      <c r="D65" s="19" t="s">
        <v>257</v>
      </c>
      <c r="E65" s="8" t="s">
        <v>251</v>
      </c>
      <c r="F65" s="8" t="s">
        <v>269</v>
      </c>
      <c r="G65" s="5" t="s">
        <v>276</v>
      </c>
      <c r="J65" s="5" t="s">
        <v>267</v>
      </c>
      <c r="K65" s="40" t="s">
        <v>49</v>
      </c>
      <c r="L65" s="5" t="s">
        <v>62</v>
      </c>
      <c r="N65" s="5" t="s">
        <v>36</v>
      </c>
    </row>
    <row r="66" spans="1:21">
      <c r="A66" s="5" t="s">
        <v>277</v>
      </c>
      <c r="B66" s="5"/>
      <c r="C66" s="19" t="s">
        <v>256</v>
      </c>
      <c r="D66" s="19" t="s">
        <v>257</v>
      </c>
      <c r="E66" s="8" t="s">
        <v>251</v>
      </c>
      <c r="F66" s="8" t="s">
        <v>258</v>
      </c>
      <c r="G66" s="5" t="s">
        <v>278</v>
      </c>
      <c r="J66" s="5" t="s">
        <v>271</v>
      </c>
      <c r="K66" s="40" t="s">
        <v>49</v>
      </c>
      <c r="L66" s="5" t="s">
        <v>274</v>
      </c>
      <c r="N66" s="5" t="s">
        <v>36</v>
      </c>
    </row>
    <row r="67" spans="1:21">
      <c r="A67" s="5" t="s">
        <v>279</v>
      </c>
      <c r="B67" s="5"/>
      <c r="C67" s="19" t="s">
        <v>77</v>
      </c>
      <c r="D67" s="19" t="s">
        <v>257</v>
      </c>
      <c r="E67" s="8" t="s">
        <v>251</v>
      </c>
      <c r="F67" s="8" t="s">
        <v>280</v>
      </c>
      <c r="G67" s="5" t="s">
        <v>281</v>
      </c>
      <c r="H67" s="5" t="s">
        <v>41</v>
      </c>
      <c r="J67" s="5" t="s">
        <v>282</v>
      </c>
      <c r="K67" s="5" t="s">
        <v>29</v>
      </c>
      <c r="L67" s="5" t="s">
        <v>283</v>
      </c>
      <c r="N67" s="5" t="s">
        <v>123</v>
      </c>
    </row>
    <row r="68" spans="1:21">
      <c r="A68" s="5" t="s">
        <v>284</v>
      </c>
      <c r="B68" s="5"/>
      <c r="C68" s="19" t="s">
        <v>77</v>
      </c>
      <c r="D68" s="19" t="s">
        <v>24</v>
      </c>
      <c r="E68" s="8" t="s">
        <v>78</v>
      </c>
      <c r="F68" s="8" t="s">
        <v>285</v>
      </c>
      <c r="G68" s="40" t="s">
        <v>286</v>
      </c>
      <c r="H68" s="5" t="s">
        <v>287</v>
      </c>
      <c r="I68" s="8" t="s">
        <v>288</v>
      </c>
      <c r="K68" s="5" t="s">
        <v>289</v>
      </c>
      <c r="L68" s="5" t="s">
        <v>290</v>
      </c>
      <c r="M68" s="5" t="s">
        <v>291</v>
      </c>
      <c r="O68" s="5" t="s">
        <v>82</v>
      </c>
      <c r="P68" s="5" t="s">
        <v>83</v>
      </c>
    </row>
    <row r="69" spans="1:21">
      <c r="A69" s="5" t="s">
        <v>292</v>
      </c>
      <c r="B69" s="5"/>
      <c r="C69" s="19" t="s">
        <v>77</v>
      </c>
      <c r="D69" s="19" t="s">
        <v>24</v>
      </c>
      <c r="E69" s="8" t="s">
        <v>78</v>
      </c>
      <c r="F69" s="8" t="s">
        <v>285</v>
      </c>
      <c r="G69" s="5" t="s">
        <v>293</v>
      </c>
      <c r="H69" s="5" t="s">
        <v>287</v>
      </c>
      <c r="I69" s="8" t="s">
        <v>294</v>
      </c>
      <c r="K69" s="5" t="s">
        <v>289</v>
      </c>
      <c r="L69" s="5" t="s">
        <v>290</v>
      </c>
      <c r="M69" s="5" t="s">
        <v>291</v>
      </c>
      <c r="O69" s="5" t="s">
        <v>82</v>
      </c>
      <c r="P69" s="5" t="s">
        <v>83</v>
      </c>
    </row>
    <row r="70" spans="1:21">
      <c r="A70" s="41" t="s">
        <v>295</v>
      </c>
      <c r="B70" s="43"/>
      <c r="C70" s="43" t="s">
        <v>77</v>
      </c>
      <c r="D70" s="43" t="s">
        <v>24</v>
      </c>
      <c r="E70" s="33" t="s">
        <v>78</v>
      </c>
      <c r="F70" s="33">
        <v>4350</v>
      </c>
      <c r="G70" s="40" t="s">
        <v>296</v>
      </c>
      <c r="H70" s="40" t="s">
        <v>287</v>
      </c>
      <c r="I70" s="40" t="s">
        <v>297</v>
      </c>
      <c r="J70" s="40"/>
      <c r="K70" s="40" t="s">
        <v>298</v>
      </c>
      <c r="L70" s="40" t="s">
        <v>299</v>
      </c>
      <c r="M70" s="40" t="s">
        <v>300</v>
      </c>
      <c r="N70" s="40" t="s">
        <v>120</v>
      </c>
      <c r="O70" s="40" t="s">
        <v>82</v>
      </c>
      <c r="P70" s="40"/>
      <c r="Q70" s="40"/>
      <c r="R70" s="40"/>
      <c r="S70" s="40"/>
      <c r="T70" s="40" t="s">
        <v>301</v>
      </c>
      <c r="U70" s="42">
        <v>42983</v>
      </c>
    </row>
    <row r="71" spans="1:21">
      <c r="A71" s="5" t="s">
        <v>302</v>
      </c>
      <c r="B71" s="5"/>
      <c r="C71" s="19" t="s">
        <v>77</v>
      </c>
      <c r="D71" s="19" t="s">
        <v>24</v>
      </c>
      <c r="E71" s="8" t="s">
        <v>78</v>
      </c>
      <c r="F71" s="8" t="s">
        <v>303</v>
      </c>
      <c r="H71" s="5" t="s">
        <v>287</v>
      </c>
      <c r="I71" s="7" t="s">
        <v>304</v>
      </c>
      <c r="K71" s="5" t="s">
        <v>305</v>
      </c>
      <c r="L71" s="5" t="s">
        <v>290</v>
      </c>
      <c r="M71" s="5" t="s">
        <v>306</v>
      </c>
      <c r="O71" s="5" t="s">
        <v>82</v>
      </c>
      <c r="P71" s="5" t="s">
        <v>83</v>
      </c>
      <c r="Q71" s="5" t="s">
        <v>307</v>
      </c>
    </row>
    <row r="72" spans="1:21">
      <c r="A72" s="5" t="s">
        <v>308</v>
      </c>
      <c r="B72" s="5"/>
      <c r="C72" s="19" t="s">
        <v>77</v>
      </c>
      <c r="D72" s="19" t="s">
        <v>24</v>
      </c>
      <c r="E72" s="8" t="s">
        <v>78</v>
      </c>
      <c r="F72" s="8">
        <v>1022</v>
      </c>
      <c r="G72" s="5" t="s">
        <v>309</v>
      </c>
      <c r="H72" s="5" t="s">
        <v>40</v>
      </c>
      <c r="J72" s="5" t="s">
        <v>310</v>
      </c>
      <c r="K72" s="40" t="s">
        <v>298</v>
      </c>
      <c r="N72" s="5" t="s">
        <v>43</v>
      </c>
      <c r="T72" s="5" t="s">
        <v>44</v>
      </c>
      <c r="U72" s="24">
        <v>43046</v>
      </c>
    </row>
    <row r="73" spans="1:21">
      <c r="A73" s="5" t="s">
        <v>311</v>
      </c>
      <c r="B73" s="5"/>
      <c r="C73" s="19" t="s">
        <v>77</v>
      </c>
      <c r="D73" s="19" t="s">
        <v>24</v>
      </c>
      <c r="E73" s="8" t="s">
        <v>78</v>
      </c>
      <c r="F73" s="33" t="s">
        <v>312</v>
      </c>
      <c r="G73" s="15" t="s">
        <v>313</v>
      </c>
      <c r="H73" s="5" t="s">
        <v>287</v>
      </c>
      <c r="I73" s="7" t="s">
        <v>314</v>
      </c>
      <c r="K73" s="5" t="s">
        <v>315</v>
      </c>
      <c r="L73" s="5" t="s">
        <v>290</v>
      </c>
      <c r="M73" s="5" t="s">
        <v>291</v>
      </c>
      <c r="O73" s="5" t="s">
        <v>82</v>
      </c>
      <c r="P73" s="5" t="s">
        <v>83</v>
      </c>
    </row>
    <row r="74" spans="1:21">
      <c r="A74" s="5" t="s">
        <v>316</v>
      </c>
      <c r="B74" s="5"/>
      <c r="C74" s="19" t="s">
        <v>77</v>
      </c>
      <c r="D74" s="19" t="s">
        <v>24</v>
      </c>
      <c r="E74" s="8" t="s">
        <v>78</v>
      </c>
      <c r="F74" s="33" t="s">
        <v>312</v>
      </c>
      <c r="G74" s="15" t="s">
        <v>317</v>
      </c>
      <c r="H74" s="5" t="s">
        <v>287</v>
      </c>
      <c r="I74" s="7" t="s">
        <v>318</v>
      </c>
      <c r="K74" s="5" t="s">
        <v>315</v>
      </c>
      <c r="L74" s="5" t="s">
        <v>290</v>
      </c>
      <c r="M74" s="5" t="s">
        <v>291</v>
      </c>
      <c r="O74" s="5" t="s">
        <v>82</v>
      </c>
      <c r="P74" s="5" t="s">
        <v>83</v>
      </c>
    </row>
    <row r="75" spans="1:21">
      <c r="A75" s="5" t="s">
        <v>319</v>
      </c>
      <c r="B75" s="5"/>
      <c r="C75" s="19" t="s">
        <v>77</v>
      </c>
      <c r="D75" s="19" t="s">
        <v>24</v>
      </c>
      <c r="E75" s="8" t="s">
        <v>78</v>
      </c>
      <c r="F75" s="8" t="s">
        <v>285</v>
      </c>
      <c r="G75" s="15"/>
      <c r="H75" s="5" t="s">
        <v>287</v>
      </c>
      <c r="I75" s="7" t="s">
        <v>320</v>
      </c>
      <c r="K75" s="5" t="s">
        <v>321</v>
      </c>
      <c r="L75" s="5" t="s">
        <v>290</v>
      </c>
      <c r="M75" s="5" t="s">
        <v>306</v>
      </c>
      <c r="O75" s="5" t="s">
        <v>82</v>
      </c>
      <c r="P75" s="5" t="s">
        <v>83</v>
      </c>
    </row>
    <row r="76" spans="1:21">
      <c r="A76" s="41" t="s">
        <v>322</v>
      </c>
      <c r="B76" s="43"/>
      <c r="C76" s="15" t="s">
        <v>77</v>
      </c>
      <c r="D76" s="15" t="s">
        <v>24</v>
      </c>
      <c r="E76" s="12" t="s">
        <v>78</v>
      </c>
      <c r="F76" s="44" t="s">
        <v>323</v>
      </c>
      <c r="G76" s="40" t="s">
        <v>324</v>
      </c>
      <c r="H76" s="40"/>
      <c r="I76" s="40"/>
      <c r="J76" s="40">
        <v>742</v>
      </c>
      <c r="K76" s="40" t="s">
        <v>325</v>
      </c>
      <c r="L76" s="40" t="s">
        <v>326</v>
      </c>
      <c r="M76" s="40" t="s">
        <v>327</v>
      </c>
      <c r="N76" s="40" t="s">
        <v>43</v>
      </c>
      <c r="O76" s="45"/>
      <c r="P76" s="40"/>
      <c r="Q76" s="40"/>
      <c r="R76" s="40"/>
      <c r="S76" s="40"/>
      <c r="T76" s="40" t="s">
        <v>44</v>
      </c>
      <c r="U76" s="42">
        <v>42941.62164351852</v>
      </c>
    </row>
    <row r="77" spans="1:21">
      <c r="A77" s="41" t="s">
        <v>328</v>
      </c>
      <c r="B77" s="43"/>
      <c r="C77" s="15" t="s">
        <v>77</v>
      </c>
      <c r="D77" s="15" t="s">
        <v>24</v>
      </c>
      <c r="E77" s="12" t="s">
        <v>78</v>
      </c>
      <c r="F77" s="44" t="s">
        <v>323</v>
      </c>
      <c r="G77" s="40" t="s">
        <v>329</v>
      </c>
      <c r="H77" s="40"/>
      <c r="I77" s="40"/>
      <c r="J77" s="40">
        <v>770</v>
      </c>
      <c r="K77" s="40" t="s">
        <v>325</v>
      </c>
      <c r="L77" s="40" t="s">
        <v>326</v>
      </c>
      <c r="M77" s="40" t="s">
        <v>35</v>
      </c>
      <c r="N77" s="40" t="s">
        <v>43</v>
      </c>
      <c r="O77" s="45"/>
      <c r="P77" s="40"/>
      <c r="Q77" s="40"/>
      <c r="R77" s="40"/>
      <c r="S77" s="40"/>
      <c r="T77" s="40" t="s">
        <v>44</v>
      </c>
      <c r="U77" s="42">
        <v>42941.62164351852</v>
      </c>
    </row>
    <row r="78" spans="1:21">
      <c r="A78" s="41" t="s">
        <v>330</v>
      </c>
      <c r="B78" s="43"/>
      <c r="C78" s="15" t="s">
        <v>77</v>
      </c>
      <c r="D78" s="15" t="s">
        <v>24</v>
      </c>
      <c r="E78" s="12" t="s">
        <v>78</v>
      </c>
      <c r="F78" s="44" t="s">
        <v>323</v>
      </c>
      <c r="G78" s="40" t="s">
        <v>331</v>
      </c>
      <c r="H78" s="40"/>
      <c r="I78" s="40"/>
      <c r="J78" s="40">
        <v>755</v>
      </c>
      <c r="K78" s="40" t="s">
        <v>325</v>
      </c>
      <c r="L78" s="40" t="s">
        <v>326</v>
      </c>
      <c r="M78" s="40" t="s">
        <v>300</v>
      </c>
      <c r="N78" s="40" t="s">
        <v>43</v>
      </c>
      <c r="O78" s="45"/>
      <c r="P78" s="40"/>
      <c r="Q78" s="40"/>
      <c r="R78" s="40"/>
      <c r="S78" s="40"/>
      <c r="T78" s="40" t="s">
        <v>44</v>
      </c>
      <c r="U78" s="42">
        <v>42941.62164351852</v>
      </c>
    </row>
    <row r="79" spans="1:21">
      <c r="A79" s="41" t="s">
        <v>332</v>
      </c>
      <c r="B79" s="43"/>
      <c r="C79" s="15" t="s">
        <v>77</v>
      </c>
      <c r="D79" s="15" t="s">
        <v>24</v>
      </c>
      <c r="E79" s="12" t="s">
        <v>78</v>
      </c>
      <c r="F79" s="44" t="s">
        <v>323</v>
      </c>
      <c r="G79" s="40" t="s">
        <v>333</v>
      </c>
      <c r="H79" s="40"/>
      <c r="I79" s="40"/>
      <c r="J79" s="40">
        <v>722</v>
      </c>
      <c r="K79" s="40" t="s">
        <v>325</v>
      </c>
      <c r="L79" s="40" t="s">
        <v>326</v>
      </c>
      <c r="M79" s="40" t="s">
        <v>334</v>
      </c>
      <c r="N79" s="40" t="s">
        <v>43</v>
      </c>
      <c r="O79" s="45"/>
      <c r="P79" s="40"/>
      <c r="Q79" s="40"/>
      <c r="R79" s="40"/>
      <c r="S79" s="40"/>
      <c r="T79" s="40" t="s">
        <v>44</v>
      </c>
      <c r="U79" s="42">
        <v>42941.62164351852</v>
      </c>
    </row>
    <row r="80" spans="1:21">
      <c r="A80" s="41" t="s">
        <v>335</v>
      </c>
      <c r="B80" s="43"/>
      <c r="C80" s="15" t="s">
        <v>77</v>
      </c>
      <c r="D80" s="15" t="s">
        <v>24</v>
      </c>
      <c r="E80" s="12" t="s">
        <v>78</v>
      </c>
      <c r="F80" s="44" t="s">
        <v>336</v>
      </c>
      <c r="G80" s="40" t="s">
        <v>337</v>
      </c>
      <c r="H80" s="40"/>
      <c r="I80" s="40"/>
      <c r="J80" s="40">
        <v>681</v>
      </c>
      <c r="K80" s="40" t="s">
        <v>325</v>
      </c>
      <c r="L80" s="40" t="s">
        <v>326</v>
      </c>
      <c r="M80" s="40" t="s">
        <v>334</v>
      </c>
      <c r="N80" s="40" t="s">
        <v>43</v>
      </c>
      <c r="O80" s="45"/>
      <c r="P80" s="40"/>
      <c r="Q80" s="40"/>
      <c r="R80" s="40"/>
      <c r="S80" s="40"/>
      <c r="T80" s="40" t="s">
        <v>44</v>
      </c>
      <c r="U80" s="42">
        <v>42941.62164351852</v>
      </c>
    </row>
    <row r="81" spans="1:21">
      <c r="A81" s="41" t="s">
        <v>338</v>
      </c>
      <c r="B81" s="43"/>
      <c r="C81" s="15" t="s">
        <v>77</v>
      </c>
      <c r="D81" s="15" t="s">
        <v>24</v>
      </c>
      <c r="E81" s="12" t="s">
        <v>78</v>
      </c>
      <c r="F81" s="44" t="s">
        <v>323</v>
      </c>
      <c r="G81" s="40" t="s">
        <v>339</v>
      </c>
      <c r="H81" s="40"/>
      <c r="I81" s="40"/>
      <c r="J81" s="40">
        <v>681</v>
      </c>
      <c r="K81" s="40" t="s">
        <v>325</v>
      </c>
      <c r="L81" s="40" t="s">
        <v>326</v>
      </c>
      <c r="M81" s="40" t="s">
        <v>334</v>
      </c>
      <c r="N81" s="40" t="s">
        <v>43</v>
      </c>
      <c r="O81" s="45"/>
      <c r="P81" s="40"/>
      <c r="Q81" s="40"/>
      <c r="R81" s="40"/>
      <c r="S81" s="40"/>
      <c r="T81" s="40" t="s">
        <v>44</v>
      </c>
      <c r="U81" s="42">
        <v>42941.62164351852</v>
      </c>
    </row>
    <row r="82" spans="1:21">
      <c r="A82" s="41" t="s">
        <v>340</v>
      </c>
      <c r="B82" s="43"/>
      <c r="C82" s="15" t="s">
        <v>77</v>
      </c>
      <c r="D82" s="15" t="s">
        <v>24</v>
      </c>
      <c r="E82" s="12" t="s">
        <v>78</v>
      </c>
      <c r="F82" s="44" t="s">
        <v>323</v>
      </c>
      <c r="G82" s="40" t="s">
        <v>341</v>
      </c>
      <c r="H82" s="40"/>
      <c r="I82" s="40"/>
      <c r="J82" s="40">
        <v>581</v>
      </c>
      <c r="K82" s="40" t="s">
        <v>325</v>
      </c>
      <c r="L82" s="40" t="s">
        <v>326</v>
      </c>
      <c r="M82" s="40" t="s">
        <v>334</v>
      </c>
      <c r="N82" s="40" t="s">
        <v>43</v>
      </c>
      <c r="O82" s="45"/>
      <c r="P82" s="40"/>
      <c r="Q82" s="40"/>
      <c r="R82" s="40"/>
      <c r="S82" s="40"/>
      <c r="T82" s="40" t="s">
        <v>44</v>
      </c>
      <c r="U82" s="42">
        <v>42941.62164351852</v>
      </c>
    </row>
    <row r="83" spans="1:21">
      <c r="A83" s="41" t="s">
        <v>342</v>
      </c>
      <c r="B83" s="43"/>
      <c r="C83" s="15" t="s">
        <v>77</v>
      </c>
      <c r="D83" s="15" t="s">
        <v>24</v>
      </c>
      <c r="E83" s="12" t="s">
        <v>78</v>
      </c>
      <c r="F83" s="44" t="s">
        <v>323</v>
      </c>
      <c r="G83" s="40" t="s">
        <v>343</v>
      </c>
      <c r="H83" s="40"/>
      <c r="I83" s="40"/>
      <c r="J83" s="40">
        <v>481</v>
      </c>
      <c r="K83" s="40" t="s">
        <v>325</v>
      </c>
      <c r="L83" s="40" t="s">
        <v>326</v>
      </c>
      <c r="M83" s="40" t="s">
        <v>334</v>
      </c>
      <c r="N83" s="40" t="s">
        <v>43</v>
      </c>
      <c r="O83" s="45"/>
      <c r="P83" s="40"/>
      <c r="Q83" s="40"/>
      <c r="R83" s="40"/>
      <c r="S83" s="40"/>
      <c r="T83" s="40" t="s">
        <v>44</v>
      </c>
      <c r="U83" s="42">
        <v>42941.62164351852</v>
      </c>
    </row>
    <row r="84" spans="1:21">
      <c r="A84" s="41" t="s">
        <v>344</v>
      </c>
      <c r="B84" s="43"/>
      <c r="C84" s="15" t="s">
        <v>77</v>
      </c>
      <c r="D84" s="15" t="s">
        <v>24</v>
      </c>
      <c r="E84" s="12" t="s">
        <v>78</v>
      </c>
      <c r="F84" s="44" t="s">
        <v>323</v>
      </c>
      <c r="G84" s="40" t="s">
        <v>345</v>
      </c>
      <c r="H84" s="40"/>
      <c r="I84" s="40"/>
      <c r="J84" s="40" t="s">
        <v>346</v>
      </c>
      <c r="K84" s="40" t="s">
        <v>325</v>
      </c>
      <c r="L84" s="40" t="s">
        <v>326</v>
      </c>
      <c r="M84" s="40" t="s">
        <v>347</v>
      </c>
      <c r="N84" s="40" t="s">
        <v>43</v>
      </c>
      <c r="O84" s="45"/>
      <c r="P84" s="40"/>
      <c r="Q84" s="40"/>
      <c r="R84" s="40"/>
      <c r="S84" s="40"/>
      <c r="T84" s="40" t="s">
        <v>44</v>
      </c>
      <c r="U84" s="42">
        <v>42941.62164351852</v>
      </c>
    </row>
    <row r="85" spans="1:21">
      <c r="A85" s="41" t="s">
        <v>348</v>
      </c>
      <c r="B85" s="43"/>
      <c r="C85" s="15" t="s">
        <v>77</v>
      </c>
      <c r="D85" s="15" t="s">
        <v>24</v>
      </c>
      <c r="E85" s="12" t="s">
        <v>78</v>
      </c>
      <c r="F85" s="44" t="s">
        <v>323</v>
      </c>
      <c r="G85" s="40" t="s">
        <v>349</v>
      </c>
      <c r="H85" s="40"/>
      <c r="I85" s="40"/>
      <c r="J85" s="40">
        <v>381</v>
      </c>
      <c r="K85" s="40" t="s">
        <v>325</v>
      </c>
      <c r="L85" s="40" t="s">
        <v>326</v>
      </c>
      <c r="M85" s="40" t="s">
        <v>334</v>
      </c>
      <c r="N85" s="40" t="s">
        <v>43</v>
      </c>
      <c r="O85" s="45"/>
      <c r="P85" s="40"/>
      <c r="Q85" s="40"/>
      <c r="R85" s="40"/>
      <c r="S85" s="40"/>
      <c r="T85" s="40" t="s">
        <v>44</v>
      </c>
      <c r="U85" s="42">
        <v>42941.62164351852</v>
      </c>
    </row>
    <row r="86" spans="1:21">
      <c r="A86" s="41" t="s">
        <v>350</v>
      </c>
      <c r="B86" s="43"/>
      <c r="C86" s="15" t="s">
        <v>77</v>
      </c>
      <c r="D86" s="15" t="s">
        <v>257</v>
      </c>
      <c r="E86" s="12" t="s">
        <v>78</v>
      </c>
      <c r="F86" s="44" t="s">
        <v>351</v>
      </c>
      <c r="G86" s="40" t="s">
        <v>352</v>
      </c>
      <c r="H86" s="40"/>
      <c r="I86" s="40"/>
      <c r="J86" s="40" t="s">
        <v>353</v>
      </c>
      <c r="K86" s="40" t="s">
        <v>325</v>
      </c>
      <c r="L86" s="40" t="s">
        <v>326</v>
      </c>
      <c r="M86" s="40" t="s">
        <v>354</v>
      </c>
      <c r="N86" s="40" t="s">
        <v>43</v>
      </c>
      <c r="O86" s="45"/>
      <c r="P86" s="40"/>
      <c r="Q86" s="40"/>
      <c r="R86" s="40"/>
      <c r="S86" s="40"/>
      <c r="T86" s="40" t="s">
        <v>44</v>
      </c>
      <c r="U86" s="42">
        <v>42941.62164351852</v>
      </c>
    </row>
    <row r="87" spans="1:21">
      <c r="A87" s="41" t="s">
        <v>355</v>
      </c>
      <c r="B87" s="43"/>
      <c r="C87" s="15" t="s">
        <v>77</v>
      </c>
      <c r="D87" s="15" t="s">
        <v>257</v>
      </c>
      <c r="E87" s="12" t="s">
        <v>78</v>
      </c>
      <c r="F87" s="44" t="s">
        <v>351</v>
      </c>
      <c r="G87" s="40" t="s">
        <v>356</v>
      </c>
      <c r="H87" s="40"/>
      <c r="I87" s="40"/>
      <c r="J87" s="40">
        <v>769</v>
      </c>
      <c r="K87" s="40" t="s">
        <v>325</v>
      </c>
      <c r="L87" s="40" t="s">
        <v>326</v>
      </c>
      <c r="M87" s="40" t="s">
        <v>357</v>
      </c>
      <c r="N87" s="40" t="s">
        <v>43</v>
      </c>
      <c r="O87" s="45"/>
      <c r="P87" s="40"/>
      <c r="Q87" s="40"/>
      <c r="R87" s="40"/>
      <c r="S87" s="40"/>
      <c r="T87" s="40" t="s">
        <v>44</v>
      </c>
      <c r="U87" s="42">
        <v>42941.62164351852</v>
      </c>
    </row>
    <row r="88" spans="1:21">
      <c r="A88" s="41" t="s">
        <v>358</v>
      </c>
      <c r="B88" s="43"/>
      <c r="C88" s="15" t="s">
        <v>77</v>
      </c>
      <c r="D88" s="15" t="s">
        <v>257</v>
      </c>
      <c r="E88" s="12" t="s">
        <v>78</v>
      </c>
      <c r="F88" s="44" t="s">
        <v>351</v>
      </c>
      <c r="G88" s="40" t="s">
        <v>359</v>
      </c>
      <c r="H88" s="40"/>
      <c r="I88" s="40"/>
      <c r="J88" s="40">
        <v>775</v>
      </c>
      <c r="K88" s="40" t="s">
        <v>325</v>
      </c>
      <c r="L88" s="40" t="s">
        <v>326</v>
      </c>
      <c r="M88" s="40" t="s">
        <v>360</v>
      </c>
      <c r="N88" s="40" t="s">
        <v>43</v>
      </c>
      <c r="O88" s="45"/>
      <c r="P88" s="40"/>
      <c r="Q88" s="40"/>
      <c r="R88" s="40"/>
      <c r="S88" s="40"/>
      <c r="T88" s="40" t="s">
        <v>44</v>
      </c>
      <c r="U88" s="42">
        <v>42941.62164351852</v>
      </c>
    </row>
    <row r="89" spans="1:21">
      <c r="A89" s="41" t="s">
        <v>361</v>
      </c>
      <c r="B89" s="43"/>
      <c r="C89" s="15" t="s">
        <v>77</v>
      </c>
      <c r="D89" s="15" t="s">
        <v>257</v>
      </c>
      <c r="E89" s="12" t="s">
        <v>78</v>
      </c>
      <c r="F89" s="44" t="s">
        <v>351</v>
      </c>
      <c r="G89" s="40" t="s">
        <v>362</v>
      </c>
      <c r="H89" s="40"/>
      <c r="I89" s="40"/>
      <c r="J89" s="40">
        <v>755</v>
      </c>
      <c r="K89" s="40" t="s">
        <v>325</v>
      </c>
      <c r="L89" s="40" t="s">
        <v>326</v>
      </c>
      <c r="M89" s="40" t="s">
        <v>300</v>
      </c>
      <c r="N89" s="40" t="s">
        <v>43</v>
      </c>
      <c r="O89" s="45"/>
      <c r="P89" s="40"/>
      <c r="Q89" s="40"/>
      <c r="R89" s="40"/>
      <c r="S89" s="40"/>
      <c r="T89" s="40" t="s">
        <v>44</v>
      </c>
      <c r="U89" s="42">
        <v>42941.62164351852</v>
      </c>
    </row>
    <row r="90" spans="1:21">
      <c r="A90" s="41" t="s">
        <v>363</v>
      </c>
      <c r="B90" s="43"/>
      <c r="C90" s="15" t="s">
        <v>77</v>
      </c>
      <c r="D90" s="15" t="s">
        <v>257</v>
      </c>
      <c r="E90" s="12" t="s">
        <v>78</v>
      </c>
      <c r="F90" s="44" t="s">
        <v>351</v>
      </c>
      <c r="G90" s="40" t="s">
        <v>364</v>
      </c>
      <c r="H90" s="40"/>
      <c r="I90" s="40"/>
      <c r="J90" s="40">
        <v>136</v>
      </c>
      <c r="K90" s="40" t="s">
        <v>325</v>
      </c>
      <c r="L90" s="40" t="s">
        <v>326</v>
      </c>
      <c r="M90" s="40" t="s">
        <v>365</v>
      </c>
      <c r="N90" s="40" t="s">
        <v>43</v>
      </c>
      <c r="O90" s="45"/>
      <c r="P90" s="40"/>
      <c r="Q90" s="40"/>
      <c r="R90" s="40"/>
      <c r="S90" s="40"/>
      <c r="T90" s="40" t="s">
        <v>44</v>
      </c>
      <c r="U90" s="42">
        <v>42941.62164351852</v>
      </c>
    </row>
    <row r="91" spans="1:21">
      <c r="A91" s="41" t="s">
        <v>366</v>
      </c>
      <c r="B91" s="43"/>
      <c r="C91" s="15" t="s">
        <v>77</v>
      </c>
      <c r="D91" s="15" t="s">
        <v>257</v>
      </c>
      <c r="E91" s="12" t="s">
        <v>78</v>
      </c>
      <c r="F91" s="44" t="s">
        <v>351</v>
      </c>
      <c r="G91" s="40" t="s">
        <v>367</v>
      </c>
      <c r="H91" s="40"/>
      <c r="I91" s="40"/>
      <c r="J91" s="40">
        <v>771</v>
      </c>
      <c r="K91" s="40" t="s">
        <v>325</v>
      </c>
      <c r="L91" s="40" t="s">
        <v>326</v>
      </c>
      <c r="M91" s="40" t="s">
        <v>368</v>
      </c>
      <c r="N91" s="40" t="s">
        <v>43</v>
      </c>
      <c r="O91" s="45"/>
      <c r="P91" s="40"/>
      <c r="Q91" s="40"/>
      <c r="R91" s="40"/>
      <c r="S91" s="40"/>
      <c r="T91" s="40" t="s">
        <v>44</v>
      </c>
      <c r="U91" s="42">
        <v>42941.62164351852</v>
      </c>
    </row>
    <row r="92" spans="1:21">
      <c r="A92" s="41" t="s">
        <v>369</v>
      </c>
      <c r="B92" s="43"/>
      <c r="C92" s="15" t="s">
        <v>77</v>
      </c>
      <c r="D92" s="15" t="s">
        <v>24</v>
      </c>
      <c r="E92" s="12" t="s">
        <v>78</v>
      </c>
      <c r="F92" s="44" t="s">
        <v>336</v>
      </c>
      <c r="G92" s="40" t="s">
        <v>370</v>
      </c>
      <c r="H92" s="40"/>
      <c r="I92" s="40"/>
      <c r="J92" s="40">
        <v>742</v>
      </c>
      <c r="K92" s="40" t="s">
        <v>325</v>
      </c>
      <c r="L92" s="40" t="s">
        <v>326</v>
      </c>
      <c r="M92" s="40" t="s">
        <v>327</v>
      </c>
      <c r="N92" s="40" t="s">
        <v>43</v>
      </c>
      <c r="O92" s="45"/>
      <c r="P92" s="40"/>
      <c r="Q92" s="40"/>
      <c r="R92" s="40"/>
      <c r="S92" s="40"/>
      <c r="T92" s="40" t="s">
        <v>44</v>
      </c>
      <c r="U92" s="42">
        <v>42941.62164351852</v>
      </c>
    </row>
    <row r="93" spans="1:21">
      <c r="A93" s="41" t="s">
        <v>371</v>
      </c>
      <c r="B93" s="43"/>
      <c r="C93" s="15" t="s">
        <v>77</v>
      </c>
      <c r="D93" s="15" t="s">
        <v>24</v>
      </c>
      <c r="E93" s="12" t="s">
        <v>78</v>
      </c>
      <c r="F93" s="44" t="s">
        <v>336</v>
      </c>
      <c r="G93" s="40" t="s">
        <v>372</v>
      </c>
      <c r="H93" s="40"/>
      <c r="I93" s="40"/>
      <c r="J93" s="40">
        <v>481</v>
      </c>
      <c r="K93" s="40" t="s">
        <v>325</v>
      </c>
      <c r="L93" s="40" t="s">
        <v>326</v>
      </c>
      <c r="M93" s="40" t="s">
        <v>334</v>
      </c>
      <c r="N93" s="40" t="s">
        <v>43</v>
      </c>
      <c r="O93" s="45"/>
      <c r="P93" s="40"/>
      <c r="Q93" s="40"/>
      <c r="R93" s="40"/>
      <c r="S93" s="40"/>
      <c r="T93" s="40" t="s">
        <v>44</v>
      </c>
      <c r="U93" s="42">
        <v>42941.62164351852</v>
      </c>
    </row>
    <row r="94" spans="1:21">
      <c r="A94" s="41" t="s">
        <v>373</v>
      </c>
      <c r="B94" s="43"/>
      <c r="C94" s="15" t="s">
        <v>77</v>
      </c>
      <c r="D94" s="15" t="s">
        <v>24</v>
      </c>
      <c r="E94" s="12" t="s">
        <v>78</v>
      </c>
      <c r="F94" s="44" t="s">
        <v>336</v>
      </c>
      <c r="G94" s="40" t="s">
        <v>374</v>
      </c>
      <c r="H94" s="40"/>
      <c r="I94" s="40"/>
      <c r="J94" s="40">
        <v>381</v>
      </c>
      <c r="K94" s="40" t="s">
        <v>325</v>
      </c>
      <c r="L94" s="40" t="s">
        <v>326</v>
      </c>
      <c r="M94" s="40" t="s">
        <v>334</v>
      </c>
      <c r="N94" s="40" t="s">
        <v>43</v>
      </c>
      <c r="O94" s="45"/>
      <c r="P94" s="40"/>
      <c r="Q94" s="40"/>
      <c r="R94" s="40"/>
      <c r="S94" s="40"/>
      <c r="T94" s="40" t="s">
        <v>44</v>
      </c>
      <c r="U94" s="42">
        <v>42941.62164351852</v>
      </c>
    </row>
    <row r="95" spans="1:21">
      <c r="A95" s="41" t="s">
        <v>375</v>
      </c>
      <c r="B95" s="43"/>
      <c r="C95" s="43" t="s">
        <v>376</v>
      </c>
      <c r="D95" s="43" t="s">
        <v>24</v>
      </c>
      <c r="E95" s="33" t="s">
        <v>78</v>
      </c>
      <c r="F95" s="33" t="s">
        <v>377</v>
      </c>
      <c r="G95" s="40" t="s">
        <v>378</v>
      </c>
      <c r="H95" s="40" t="s">
        <v>287</v>
      </c>
      <c r="I95" s="40" t="s">
        <v>379</v>
      </c>
      <c r="J95" s="40"/>
      <c r="K95" s="40" t="s">
        <v>380</v>
      </c>
      <c r="L95" s="40" t="s">
        <v>381</v>
      </c>
      <c r="M95" s="40" t="s">
        <v>88</v>
      </c>
      <c r="N95" s="40"/>
      <c r="O95" s="40"/>
      <c r="P95" s="40"/>
      <c r="Q95" s="40"/>
      <c r="R95" s="40"/>
      <c r="S95" s="40"/>
      <c r="T95" s="34">
        <v>42908</v>
      </c>
      <c r="U95" s="40"/>
    </row>
    <row r="96" spans="1:21">
      <c r="A96" s="41" t="s">
        <v>382</v>
      </c>
      <c r="B96" s="43"/>
      <c r="C96" s="15" t="s">
        <v>77</v>
      </c>
      <c r="D96" s="15" t="s">
        <v>24</v>
      </c>
      <c r="E96" s="12" t="s">
        <v>78</v>
      </c>
      <c r="F96" s="44" t="s">
        <v>323</v>
      </c>
      <c r="G96" s="40" t="s">
        <v>383</v>
      </c>
      <c r="H96" s="40"/>
      <c r="I96" s="40"/>
      <c r="J96" s="40" t="s">
        <v>384</v>
      </c>
      <c r="K96" s="40" t="s">
        <v>325</v>
      </c>
      <c r="L96" s="40" t="s">
        <v>326</v>
      </c>
      <c r="M96" s="40" t="s">
        <v>385</v>
      </c>
      <c r="N96" s="40" t="s">
        <v>43</v>
      </c>
      <c r="O96" s="45"/>
      <c r="P96" s="40"/>
      <c r="Q96" s="40"/>
      <c r="R96" s="40"/>
      <c r="S96" s="40"/>
      <c r="T96" s="40" t="s">
        <v>44</v>
      </c>
      <c r="U96" s="42">
        <v>42941.62164351852</v>
      </c>
    </row>
    <row r="97" spans="1:21">
      <c r="A97" s="41" t="s">
        <v>386</v>
      </c>
      <c r="B97" s="43"/>
      <c r="C97" s="15" t="s">
        <v>77</v>
      </c>
      <c r="D97" s="15" t="s">
        <v>24</v>
      </c>
      <c r="E97" s="12" t="s">
        <v>78</v>
      </c>
      <c r="F97" s="44" t="s">
        <v>336</v>
      </c>
      <c r="G97" s="40" t="s">
        <v>387</v>
      </c>
      <c r="H97" s="40"/>
      <c r="I97" s="40"/>
      <c r="J97" s="40">
        <v>581</v>
      </c>
      <c r="K97" s="40" t="s">
        <v>325</v>
      </c>
      <c r="L97" s="40" t="s">
        <v>326</v>
      </c>
      <c r="M97" s="40" t="s">
        <v>334</v>
      </c>
      <c r="N97" s="40" t="s">
        <v>43</v>
      </c>
      <c r="O97" s="45"/>
      <c r="P97" s="40"/>
      <c r="Q97" s="40"/>
      <c r="R97" s="40"/>
      <c r="S97" s="40"/>
      <c r="T97" s="40" t="s">
        <v>44</v>
      </c>
      <c r="U97" s="42">
        <v>42941.62164351852</v>
      </c>
    </row>
    <row r="98" spans="1:21">
      <c r="A98" s="41" t="s">
        <v>388</v>
      </c>
      <c r="B98" s="43"/>
      <c r="C98" s="15" t="s">
        <v>77</v>
      </c>
      <c r="D98" s="15" t="s">
        <v>24</v>
      </c>
      <c r="E98" s="12" t="s">
        <v>78</v>
      </c>
      <c r="F98" s="44" t="s">
        <v>323</v>
      </c>
      <c r="G98" s="40" t="s">
        <v>389</v>
      </c>
      <c r="H98" s="40"/>
      <c r="I98" s="40"/>
      <c r="J98" s="40" t="s">
        <v>353</v>
      </c>
      <c r="K98" s="40" t="s">
        <v>325</v>
      </c>
      <c r="L98" s="40" t="s">
        <v>326</v>
      </c>
      <c r="M98" s="40" t="s">
        <v>390</v>
      </c>
      <c r="N98" s="40" t="s">
        <v>43</v>
      </c>
      <c r="O98" s="45"/>
      <c r="P98" s="40"/>
      <c r="Q98" s="40"/>
      <c r="R98" s="40"/>
      <c r="S98" s="40"/>
      <c r="T98" s="40" t="s">
        <v>44</v>
      </c>
      <c r="U98" s="42">
        <v>42941.62164351852</v>
      </c>
    </row>
    <row r="99" spans="1:21">
      <c r="A99" s="41" t="s">
        <v>391</v>
      </c>
      <c r="B99" s="43"/>
      <c r="C99" s="15" t="s">
        <v>77</v>
      </c>
      <c r="D99" s="15" t="s">
        <v>24</v>
      </c>
      <c r="E99" s="12" t="s">
        <v>78</v>
      </c>
      <c r="F99" s="44" t="s">
        <v>323</v>
      </c>
      <c r="G99" s="40" t="s">
        <v>392</v>
      </c>
      <c r="H99" s="40"/>
      <c r="I99" s="40"/>
      <c r="J99" s="40">
        <v>756</v>
      </c>
      <c r="K99" s="40" t="s">
        <v>325</v>
      </c>
      <c r="L99" s="40" t="s">
        <v>326</v>
      </c>
      <c r="M99" s="40" t="s">
        <v>393</v>
      </c>
      <c r="N99" s="40" t="s">
        <v>43</v>
      </c>
      <c r="O99" s="45"/>
      <c r="P99" s="40"/>
      <c r="Q99" s="40"/>
      <c r="R99" s="40"/>
      <c r="S99" s="40"/>
      <c r="T99" s="40" t="s">
        <v>44</v>
      </c>
      <c r="U99" s="42">
        <v>42941.62164351852</v>
      </c>
    </row>
    <row r="100" spans="1:21">
      <c r="A100" s="41" t="s">
        <v>394</v>
      </c>
      <c r="B100" s="43"/>
      <c r="C100" s="15" t="s">
        <v>77</v>
      </c>
      <c r="D100" s="15" t="s">
        <v>24</v>
      </c>
      <c r="E100" s="12" t="s">
        <v>78</v>
      </c>
      <c r="F100" s="44" t="s">
        <v>323</v>
      </c>
      <c r="G100" s="40" t="s">
        <v>395</v>
      </c>
      <c r="H100" s="40"/>
      <c r="I100" s="40"/>
      <c r="J100" s="40"/>
      <c r="K100" s="40" t="s">
        <v>325</v>
      </c>
      <c r="L100" s="40" t="s">
        <v>326</v>
      </c>
      <c r="M100" s="40" t="s">
        <v>396</v>
      </c>
      <c r="N100" s="40" t="s">
        <v>43</v>
      </c>
      <c r="O100" s="45"/>
      <c r="P100" s="40"/>
      <c r="Q100" s="40"/>
      <c r="R100" s="40"/>
      <c r="S100" s="40"/>
      <c r="T100" s="40" t="s">
        <v>44</v>
      </c>
      <c r="U100" s="42">
        <v>42941.62164351852</v>
      </c>
    </row>
    <row r="101" spans="1:21">
      <c r="A101" s="41" t="s">
        <v>397</v>
      </c>
      <c r="B101" s="43"/>
      <c r="C101" s="15" t="s">
        <v>77</v>
      </c>
      <c r="D101" s="15" t="s">
        <v>24</v>
      </c>
      <c r="E101" s="12" t="s">
        <v>78</v>
      </c>
      <c r="F101" s="44" t="s">
        <v>323</v>
      </c>
      <c r="G101" s="40" t="s">
        <v>398</v>
      </c>
      <c r="H101" s="40"/>
      <c r="I101" s="40"/>
      <c r="J101" s="40">
        <v>758</v>
      </c>
      <c r="K101" s="40" t="s">
        <v>325</v>
      </c>
      <c r="L101" s="40" t="s">
        <v>326</v>
      </c>
      <c r="M101" s="40" t="s">
        <v>399</v>
      </c>
      <c r="N101" s="40" t="s">
        <v>43</v>
      </c>
      <c r="O101" s="45"/>
      <c r="P101" s="40"/>
      <c r="Q101" s="40"/>
      <c r="R101" s="40"/>
      <c r="S101" s="40"/>
      <c r="T101" s="40" t="s">
        <v>44</v>
      </c>
      <c r="U101" s="42">
        <v>42941.62164351852</v>
      </c>
    </row>
    <row r="102" spans="1:21">
      <c r="A102" s="5" t="s">
        <v>400</v>
      </c>
      <c r="B102" s="5"/>
      <c r="C102" s="19" t="s">
        <v>77</v>
      </c>
      <c r="D102" s="19" t="s">
        <v>24</v>
      </c>
      <c r="E102" s="8" t="s">
        <v>78</v>
      </c>
      <c r="F102" s="8" t="s">
        <v>401</v>
      </c>
      <c r="G102" s="15"/>
      <c r="H102" s="5" t="s">
        <v>287</v>
      </c>
      <c r="I102" s="7" t="s">
        <v>402</v>
      </c>
      <c r="K102" s="5" t="s">
        <v>403</v>
      </c>
      <c r="L102" s="5" t="s">
        <v>404</v>
      </c>
      <c r="M102" s="5" t="s">
        <v>291</v>
      </c>
      <c r="O102" s="5" t="s">
        <v>82</v>
      </c>
      <c r="P102" s="5" t="s">
        <v>83</v>
      </c>
    </row>
    <row r="103" spans="1:21">
      <c r="A103" s="5" t="s">
        <v>405</v>
      </c>
      <c r="B103" s="5"/>
      <c r="C103" s="19" t="s">
        <v>77</v>
      </c>
      <c r="D103" s="19" t="s">
        <v>24</v>
      </c>
      <c r="E103" s="8" t="s">
        <v>78</v>
      </c>
      <c r="F103" s="8" t="s">
        <v>401</v>
      </c>
      <c r="G103" s="5" t="s">
        <v>406</v>
      </c>
      <c r="H103" s="5" t="s">
        <v>287</v>
      </c>
      <c r="I103" s="7" t="s">
        <v>407</v>
      </c>
      <c r="K103" s="5" t="s">
        <v>403</v>
      </c>
      <c r="L103" s="5" t="s">
        <v>404</v>
      </c>
      <c r="M103" s="5" t="s">
        <v>291</v>
      </c>
      <c r="O103" s="5" t="s">
        <v>82</v>
      </c>
      <c r="P103" s="5" t="s">
        <v>83</v>
      </c>
    </row>
    <row r="104" spans="1:21">
      <c r="A104" s="5" t="s">
        <v>408</v>
      </c>
      <c r="B104" s="5"/>
      <c r="C104" s="19" t="s">
        <v>77</v>
      </c>
      <c r="D104" s="19" t="s">
        <v>24</v>
      </c>
      <c r="E104" s="8" t="s">
        <v>78</v>
      </c>
      <c r="F104" s="33" t="s">
        <v>312</v>
      </c>
      <c r="G104" s="5" t="s">
        <v>409</v>
      </c>
      <c r="H104" s="5" t="s">
        <v>287</v>
      </c>
      <c r="I104" s="7" t="s">
        <v>410</v>
      </c>
      <c r="K104" s="5" t="s">
        <v>403</v>
      </c>
      <c r="L104" s="5" t="s">
        <v>404</v>
      </c>
      <c r="M104" s="5" t="s">
        <v>291</v>
      </c>
      <c r="O104" s="5" t="s">
        <v>82</v>
      </c>
      <c r="P104" s="5" t="s">
        <v>83</v>
      </c>
    </row>
    <row r="105" spans="1:21">
      <c r="A105" s="5" t="s">
        <v>411</v>
      </c>
      <c r="B105" s="5"/>
      <c r="C105" s="19" t="s">
        <v>77</v>
      </c>
      <c r="D105" s="19" t="s">
        <v>24</v>
      </c>
      <c r="E105" s="8" t="s">
        <v>78</v>
      </c>
      <c r="F105" s="8" t="s">
        <v>412</v>
      </c>
      <c r="G105" s="5" t="s">
        <v>413</v>
      </c>
      <c r="H105" s="5" t="s">
        <v>287</v>
      </c>
      <c r="I105" s="7" t="s">
        <v>414</v>
      </c>
      <c r="K105" s="10" t="s">
        <v>415</v>
      </c>
      <c r="L105" s="5" t="s">
        <v>290</v>
      </c>
      <c r="M105" s="5" t="s">
        <v>291</v>
      </c>
      <c r="O105" s="5" t="s">
        <v>82</v>
      </c>
      <c r="P105" s="5" t="s">
        <v>83</v>
      </c>
    </row>
    <row r="106" spans="1:21">
      <c r="A106" s="5" t="s">
        <v>416</v>
      </c>
      <c r="B106" s="5"/>
      <c r="C106" s="19" t="s">
        <v>77</v>
      </c>
      <c r="D106" s="19" t="s">
        <v>24</v>
      </c>
      <c r="E106" s="8" t="s">
        <v>78</v>
      </c>
      <c r="F106" s="8" t="s">
        <v>401</v>
      </c>
      <c r="H106" s="5" t="s">
        <v>287</v>
      </c>
      <c r="I106" s="7" t="s">
        <v>417</v>
      </c>
      <c r="K106" s="5" t="s">
        <v>418</v>
      </c>
      <c r="L106" s="5" t="s">
        <v>290</v>
      </c>
      <c r="M106" s="5" t="s">
        <v>291</v>
      </c>
      <c r="O106" s="5" t="s">
        <v>82</v>
      </c>
      <c r="P106" s="5" t="s">
        <v>83</v>
      </c>
    </row>
    <row r="107" spans="1:21">
      <c r="A107" s="5" t="s">
        <v>419</v>
      </c>
      <c r="B107" s="5"/>
      <c r="C107" s="19" t="s">
        <v>77</v>
      </c>
      <c r="D107" s="19" t="s">
        <v>24</v>
      </c>
      <c r="E107" s="8" t="s">
        <v>78</v>
      </c>
      <c r="F107" s="8" t="s">
        <v>420</v>
      </c>
      <c r="G107" s="5" t="s">
        <v>421</v>
      </c>
      <c r="H107" s="5" t="s">
        <v>287</v>
      </c>
      <c r="I107" s="7" t="s">
        <v>422</v>
      </c>
      <c r="K107" s="40" t="s">
        <v>298</v>
      </c>
      <c r="L107" s="5" t="s">
        <v>290</v>
      </c>
      <c r="M107" s="5" t="s">
        <v>291</v>
      </c>
      <c r="O107" s="5" t="s">
        <v>82</v>
      </c>
      <c r="P107" s="5" t="s">
        <v>83</v>
      </c>
    </row>
    <row r="108" spans="1:21">
      <c r="A108" s="5" t="s">
        <v>423</v>
      </c>
      <c r="B108" s="5"/>
      <c r="C108" s="19" t="s">
        <v>77</v>
      </c>
      <c r="D108" s="19" t="s">
        <v>24</v>
      </c>
      <c r="E108" s="8" t="s">
        <v>78</v>
      </c>
      <c r="F108" s="8" t="s">
        <v>401</v>
      </c>
      <c r="G108" s="5" t="s">
        <v>424</v>
      </c>
      <c r="H108" s="5" t="s">
        <v>287</v>
      </c>
      <c r="I108" s="7" t="s">
        <v>425</v>
      </c>
      <c r="K108" s="40" t="s">
        <v>298</v>
      </c>
      <c r="L108" s="5" t="s">
        <v>290</v>
      </c>
      <c r="M108" s="5" t="s">
        <v>291</v>
      </c>
      <c r="O108" s="5" t="s">
        <v>82</v>
      </c>
      <c r="P108" s="5" t="s">
        <v>83</v>
      </c>
      <c r="T108" s="5" t="s">
        <v>426</v>
      </c>
      <c r="U108" s="37">
        <v>42947.432233796295</v>
      </c>
    </row>
    <row r="109" spans="1:21">
      <c r="A109" s="5" t="s">
        <v>427</v>
      </c>
      <c r="B109" s="5"/>
      <c r="C109" s="19" t="s">
        <v>77</v>
      </c>
      <c r="D109" s="19" t="s">
        <v>24</v>
      </c>
      <c r="E109" s="8" t="s">
        <v>78</v>
      </c>
      <c r="F109" s="8" t="s">
        <v>401</v>
      </c>
      <c r="G109" s="5" t="s">
        <v>428</v>
      </c>
      <c r="H109" s="5" t="s">
        <v>287</v>
      </c>
      <c r="I109" s="7" t="s">
        <v>429</v>
      </c>
      <c r="K109" s="10" t="s">
        <v>415</v>
      </c>
      <c r="L109" s="5" t="s">
        <v>290</v>
      </c>
      <c r="M109" s="5" t="s">
        <v>306</v>
      </c>
      <c r="O109" s="5" t="s">
        <v>82</v>
      </c>
      <c r="P109" s="5" t="s">
        <v>83</v>
      </c>
      <c r="Q109" s="5" t="s">
        <v>307</v>
      </c>
    </row>
    <row r="110" spans="1:21">
      <c r="A110" s="5" t="s">
        <v>430</v>
      </c>
      <c r="B110" s="5"/>
      <c r="C110" s="19" t="s">
        <v>77</v>
      </c>
      <c r="D110" s="19" t="s">
        <v>24</v>
      </c>
      <c r="E110" s="8" t="s">
        <v>78</v>
      </c>
      <c r="F110" s="8" t="s">
        <v>401</v>
      </c>
      <c r="G110" s="5" t="s">
        <v>431</v>
      </c>
      <c r="H110" s="5" t="s">
        <v>287</v>
      </c>
      <c r="I110" s="7" t="s">
        <v>432</v>
      </c>
      <c r="K110" s="5" t="s">
        <v>433</v>
      </c>
      <c r="L110" s="5" t="s">
        <v>290</v>
      </c>
      <c r="M110" s="5" t="s">
        <v>291</v>
      </c>
      <c r="O110" s="5" t="s">
        <v>82</v>
      </c>
      <c r="P110" s="5" t="s">
        <v>83</v>
      </c>
    </row>
    <row r="111" spans="1:21">
      <c r="A111" s="5" t="s">
        <v>434</v>
      </c>
      <c r="B111" s="5"/>
      <c r="C111" s="19" t="s">
        <v>77</v>
      </c>
      <c r="D111" s="19" t="s">
        <v>24</v>
      </c>
      <c r="E111" s="8" t="s">
        <v>78</v>
      </c>
      <c r="F111" s="8" t="s">
        <v>401</v>
      </c>
      <c r="G111" s="5" t="s">
        <v>435</v>
      </c>
      <c r="H111" s="5" t="s">
        <v>287</v>
      </c>
      <c r="I111" s="7" t="s">
        <v>436</v>
      </c>
      <c r="K111" s="5" t="s">
        <v>433</v>
      </c>
      <c r="L111" s="5" t="s">
        <v>290</v>
      </c>
      <c r="M111" s="5" t="s">
        <v>291</v>
      </c>
      <c r="O111" s="5" t="s">
        <v>82</v>
      </c>
      <c r="P111" s="5" t="s">
        <v>83</v>
      </c>
    </row>
    <row r="112" spans="1:21">
      <c r="A112" s="5" t="s">
        <v>437</v>
      </c>
      <c r="B112" s="5"/>
      <c r="C112" s="19" t="s">
        <v>77</v>
      </c>
      <c r="D112" s="19" t="s">
        <v>24</v>
      </c>
      <c r="E112" s="8" t="s">
        <v>78</v>
      </c>
      <c r="F112" s="8" t="s">
        <v>401</v>
      </c>
      <c r="G112" s="5" t="s">
        <v>438</v>
      </c>
      <c r="H112" s="5" t="s">
        <v>287</v>
      </c>
      <c r="I112" s="7" t="s">
        <v>439</v>
      </c>
      <c r="K112" s="5" t="s">
        <v>433</v>
      </c>
      <c r="L112" s="5" t="s">
        <v>290</v>
      </c>
      <c r="M112" s="5" t="s">
        <v>306</v>
      </c>
      <c r="O112" s="5" t="s">
        <v>82</v>
      </c>
      <c r="P112" s="5" t="s">
        <v>83</v>
      </c>
      <c r="Q112" s="5" t="s">
        <v>307</v>
      </c>
    </row>
    <row r="113" spans="1:17">
      <c r="A113" s="5" t="s">
        <v>440</v>
      </c>
      <c r="B113" s="5"/>
      <c r="C113" s="19" t="s">
        <v>77</v>
      </c>
      <c r="D113" s="19" t="s">
        <v>24</v>
      </c>
      <c r="E113" s="8" t="s">
        <v>78</v>
      </c>
      <c r="F113" s="8" t="s">
        <v>401</v>
      </c>
      <c r="G113" s="15" t="s">
        <v>441</v>
      </c>
      <c r="H113" s="5" t="s">
        <v>287</v>
      </c>
      <c r="I113" s="7" t="s">
        <v>442</v>
      </c>
      <c r="K113" s="5" t="s">
        <v>443</v>
      </c>
      <c r="M113" s="5" t="s">
        <v>291</v>
      </c>
      <c r="O113" s="5" t="s">
        <v>82</v>
      </c>
      <c r="P113" s="5" t="s">
        <v>83</v>
      </c>
    </row>
    <row r="114" spans="1:17">
      <c r="A114" s="5" t="s">
        <v>444</v>
      </c>
      <c r="B114" s="5"/>
      <c r="C114" s="19" t="s">
        <v>77</v>
      </c>
      <c r="D114" s="19" t="s">
        <v>24</v>
      </c>
      <c r="E114" s="8" t="s">
        <v>78</v>
      </c>
      <c r="F114" s="8" t="s">
        <v>401</v>
      </c>
      <c r="G114" s="5" t="s">
        <v>445</v>
      </c>
      <c r="H114" s="5" t="s">
        <v>287</v>
      </c>
      <c r="I114" s="5" t="s">
        <v>446</v>
      </c>
      <c r="K114" s="5" t="s">
        <v>433</v>
      </c>
      <c r="L114" s="5" t="s">
        <v>447</v>
      </c>
      <c r="M114" s="5" t="s">
        <v>88</v>
      </c>
      <c r="N114" s="5" t="s">
        <v>36</v>
      </c>
      <c r="O114" s="5" t="s">
        <v>82</v>
      </c>
      <c r="P114" s="5" t="s">
        <v>83</v>
      </c>
      <c r="Q114" s="5" t="s">
        <v>307</v>
      </c>
    </row>
    <row r="115" spans="1:17">
      <c r="A115" s="5" t="s">
        <v>448</v>
      </c>
      <c r="B115" s="5"/>
      <c r="C115" s="19" t="s">
        <v>77</v>
      </c>
      <c r="D115" s="19" t="s">
        <v>24</v>
      </c>
      <c r="E115" s="8" t="s">
        <v>78</v>
      </c>
      <c r="F115" s="8" t="s">
        <v>420</v>
      </c>
      <c r="G115" s="5" t="s">
        <v>449</v>
      </c>
      <c r="H115" s="5" t="s">
        <v>287</v>
      </c>
      <c r="I115" s="7" t="s">
        <v>450</v>
      </c>
      <c r="K115" s="5" t="s">
        <v>315</v>
      </c>
      <c r="L115" s="5" t="s">
        <v>290</v>
      </c>
      <c r="M115" s="5" t="s">
        <v>291</v>
      </c>
      <c r="O115" s="5" t="s">
        <v>83</v>
      </c>
    </row>
    <row r="116" spans="1:17">
      <c r="A116" s="5" t="s">
        <v>451</v>
      </c>
      <c r="B116" s="5"/>
      <c r="C116" s="19" t="s">
        <v>77</v>
      </c>
      <c r="D116" s="19" t="s">
        <v>24</v>
      </c>
      <c r="E116" s="8" t="s">
        <v>78</v>
      </c>
      <c r="F116" s="8" t="s">
        <v>401</v>
      </c>
      <c r="H116" s="5" t="s">
        <v>287</v>
      </c>
      <c r="I116" s="7" t="s">
        <v>452</v>
      </c>
      <c r="K116" s="5" t="s">
        <v>418</v>
      </c>
      <c r="L116" s="5" t="s">
        <v>290</v>
      </c>
      <c r="M116" s="5" t="s">
        <v>291</v>
      </c>
      <c r="O116" s="5" t="s">
        <v>82</v>
      </c>
      <c r="P116" s="5" t="s">
        <v>83</v>
      </c>
    </row>
    <row r="117" spans="1:17">
      <c r="A117" s="5" t="s">
        <v>453</v>
      </c>
      <c r="B117" s="5"/>
      <c r="C117" s="19" t="s">
        <v>77</v>
      </c>
      <c r="D117" s="19" t="s">
        <v>24</v>
      </c>
      <c r="E117" s="8" t="s">
        <v>78</v>
      </c>
      <c r="F117" s="8" t="s">
        <v>303</v>
      </c>
      <c r="G117" s="5" t="s">
        <v>454</v>
      </c>
      <c r="H117" s="5" t="s">
        <v>287</v>
      </c>
      <c r="I117" s="7" t="s">
        <v>455</v>
      </c>
      <c r="K117" s="5" t="s">
        <v>418</v>
      </c>
      <c r="L117" s="5" t="s">
        <v>290</v>
      </c>
      <c r="M117" s="5" t="s">
        <v>306</v>
      </c>
      <c r="N117" s="5" t="s">
        <v>36</v>
      </c>
      <c r="O117" s="5" t="s">
        <v>82</v>
      </c>
      <c r="P117" s="5" t="s">
        <v>83</v>
      </c>
      <c r="Q117" s="5" t="s">
        <v>307</v>
      </c>
    </row>
    <row r="118" spans="1:17">
      <c r="A118" s="5" t="s">
        <v>456</v>
      </c>
      <c r="B118" s="5"/>
      <c r="C118" s="19" t="s">
        <v>77</v>
      </c>
      <c r="D118" s="19" t="s">
        <v>24</v>
      </c>
      <c r="E118" s="8" t="s">
        <v>78</v>
      </c>
      <c r="F118" s="8" t="s">
        <v>457</v>
      </c>
      <c r="H118" s="5" t="s">
        <v>287</v>
      </c>
      <c r="I118" s="7" t="s">
        <v>458</v>
      </c>
      <c r="K118" s="5" t="s">
        <v>418</v>
      </c>
      <c r="L118" s="5" t="s">
        <v>290</v>
      </c>
      <c r="M118" s="5" t="s">
        <v>291</v>
      </c>
      <c r="O118" s="5" t="s">
        <v>82</v>
      </c>
      <c r="P118" s="5" t="s">
        <v>83</v>
      </c>
    </row>
    <row r="119" spans="1:17">
      <c r="A119" s="5" t="s">
        <v>459</v>
      </c>
      <c r="B119" s="5"/>
      <c r="C119" s="19" t="s">
        <v>77</v>
      </c>
      <c r="D119" s="19" t="s">
        <v>24</v>
      </c>
      <c r="E119" s="8" t="s">
        <v>78</v>
      </c>
      <c r="F119" s="8" t="s">
        <v>457</v>
      </c>
      <c r="G119" s="5" t="s">
        <v>460</v>
      </c>
      <c r="H119" s="5" t="s">
        <v>287</v>
      </c>
      <c r="I119" s="7" t="s">
        <v>461</v>
      </c>
      <c r="K119" s="5" t="s">
        <v>321</v>
      </c>
      <c r="L119" s="5" t="s">
        <v>290</v>
      </c>
      <c r="M119" s="5" t="s">
        <v>291</v>
      </c>
      <c r="O119" s="5" t="s">
        <v>82</v>
      </c>
      <c r="P119" s="5" t="s">
        <v>83</v>
      </c>
    </row>
    <row r="120" spans="1:17">
      <c r="A120" s="5" t="s">
        <v>462</v>
      </c>
      <c r="B120" s="5"/>
      <c r="C120" s="19" t="s">
        <v>77</v>
      </c>
      <c r="D120" s="19" t="s">
        <v>24</v>
      </c>
      <c r="E120" s="8" t="s">
        <v>78</v>
      </c>
      <c r="F120" s="8" t="s">
        <v>457</v>
      </c>
      <c r="G120" s="5" t="s">
        <v>463</v>
      </c>
      <c r="H120" s="5" t="s">
        <v>287</v>
      </c>
      <c r="I120" s="7" t="s">
        <v>464</v>
      </c>
      <c r="K120" s="5" t="s">
        <v>321</v>
      </c>
      <c r="L120" s="5" t="s">
        <v>290</v>
      </c>
      <c r="M120" s="5" t="s">
        <v>291</v>
      </c>
      <c r="O120" s="5" t="s">
        <v>82</v>
      </c>
      <c r="P120" s="5" t="s">
        <v>83</v>
      </c>
    </row>
    <row r="121" spans="1:17">
      <c r="A121" s="5" t="s">
        <v>465</v>
      </c>
      <c r="B121" s="5"/>
      <c r="C121" s="19" t="s">
        <v>77</v>
      </c>
      <c r="D121" s="19" t="s">
        <v>24</v>
      </c>
      <c r="E121" s="8" t="s">
        <v>78</v>
      </c>
      <c r="F121" s="8" t="s">
        <v>457</v>
      </c>
      <c r="G121" s="5" t="s">
        <v>466</v>
      </c>
      <c r="H121" s="5" t="s">
        <v>287</v>
      </c>
      <c r="I121" s="7" t="s">
        <v>467</v>
      </c>
      <c r="K121" s="40" t="s">
        <v>298</v>
      </c>
      <c r="L121" s="5" t="s">
        <v>290</v>
      </c>
      <c r="M121" s="5" t="s">
        <v>291</v>
      </c>
      <c r="O121" s="5" t="s">
        <v>82</v>
      </c>
      <c r="P121" s="5" t="s">
        <v>83</v>
      </c>
    </row>
    <row r="122" spans="1:17">
      <c r="A122" s="5" t="s">
        <v>468</v>
      </c>
      <c r="B122" s="5"/>
      <c r="C122" s="19" t="s">
        <v>77</v>
      </c>
      <c r="D122" s="19" t="s">
        <v>24</v>
      </c>
      <c r="E122" s="8" t="s">
        <v>78</v>
      </c>
      <c r="F122" s="8" t="s">
        <v>457</v>
      </c>
      <c r="G122" s="5" t="s">
        <v>469</v>
      </c>
      <c r="H122" s="5" t="s">
        <v>287</v>
      </c>
      <c r="I122" s="7" t="s">
        <v>470</v>
      </c>
      <c r="K122" s="5" t="s">
        <v>403</v>
      </c>
      <c r="L122" s="5" t="s">
        <v>404</v>
      </c>
      <c r="M122" s="5" t="s">
        <v>291</v>
      </c>
      <c r="O122" s="5" t="s">
        <v>82</v>
      </c>
      <c r="P122" s="5" t="s">
        <v>83</v>
      </c>
    </row>
    <row r="123" spans="1:17">
      <c r="A123" s="5" t="s">
        <v>471</v>
      </c>
      <c r="B123" s="5"/>
      <c r="C123" s="19" t="s">
        <v>77</v>
      </c>
      <c r="D123" s="19" t="s">
        <v>24</v>
      </c>
      <c r="E123" s="8" t="s">
        <v>78</v>
      </c>
      <c r="F123" s="8" t="s">
        <v>457</v>
      </c>
      <c r="G123" s="15" t="s">
        <v>472</v>
      </c>
      <c r="H123" s="5" t="s">
        <v>287</v>
      </c>
      <c r="I123" s="7" t="s">
        <v>473</v>
      </c>
      <c r="K123" s="5" t="s">
        <v>443</v>
      </c>
      <c r="M123" s="5" t="s">
        <v>291</v>
      </c>
      <c r="O123" s="5" t="s">
        <v>82</v>
      </c>
      <c r="P123" s="5" t="s">
        <v>83</v>
      </c>
    </row>
    <row r="124" spans="1:17">
      <c r="A124" s="5" t="s">
        <v>474</v>
      </c>
      <c r="B124" s="5"/>
      <c r="C124" s="19" t="s">
        <v>77</v>
      </c>
      <c r="D124" s="19" t="s">
        <v>24</v>
      </c>
      <c r="E124" s="8" t="s">
        <v>78</v>
      </c>
      <c r="F124" s="8" t="s">
        <v>457</v>
      </c>
      <c r="G124" s="5" t="s">
        <v>475</v>
      </c>
      <c r="H124" s="5" t="s">
        <v>287</v>
      </c>
      <c r="I124" s="7" t="s">
        <v>476</v>
      </c>
      <c r="K124" s="5" t="s">
        <v>443</v>
      </c>
      <c r="M124" s="5" t="s">
        <v>291</v>
      </c>
      <c r="O124" s="5" t="s">
        <v>82</v>
      </c>
      <c r="P124" s="5" t="s">
        <v>83</v>
      </c>
    </row>
    <row r="125" spans="1:17">
      <c r="A125" s="5" t="s">
        <v>477</v>
      </c>
      <c r="B125" s="5"/>
      <c r="C125" s="19" t="s">
        <v>77</v>
      </c>
      <c r="D125" s="19" t="s">
        <v>24</v>
      </c>
      <c r="E125" s="8" t="s">
        <v>78</v>
      </c>
      <c r="F125" s="8" t="s">
        <v>457</v>
      </c>
      <c r="G125" s="5" t="s">
        <v>478</v>
      </c>
      <c r="H125" s="5" t="s">
        <v>287</v>
      </c>
      <c r="I125" s="7" t="s">
        <v>479</v>
      </c>
      <c r="K125" s="5" t="s">
        <v>443</v>
      </c>
      <c r="M125" s="5" t="s">
        <v>480</v>
      </c>
      <c r="O125" s="5" t="s">
        <v>82</v>
      </c>
      <c r="P125" s="5" t="s">
        <v>83</v>
      </c>
    </row>
    <row r="126" spans="1:17">
      <c r="A126" s="5" t="s">
        <v>481</v>
      </c>
      <c r="B126" s="5"/>
      <c r="C126" s="19" t="s">
        <v>77</v>
      </c>
      <c r="D126" s="19" t="s">
        <v>24</v>
      </c>
      <c r="E126" s="8" t="s">
        <v>78</v>
      </c>
      <c r="F126" s="8" t="s">
        <v>482</v>
      </c>
      <c r="G126" s="5" t="s">
        <v>483</v>
      </c>
      <c r="H126" s="5" t="s">
        <v>287</v>
      </c>
      <c r="I126" s="7" t="s">
        <v>484</v>
      </c>
      <c r="K126" s="5" t="s">
        <v>315</v>
      </c>
      <c r="L126" s="5" t="s">
        <v>290</v>
      </c>
      <c r="M126" s="5" t="s">
        <v>480</v>
      </c>
      <c r="O126" s="5" t="s">
        <v>82</v>
      </c>
      <c r="P126" s="5" t="s">
        <v>83</v>
      </c>
      <c r="Q126" s="5" t="s">
        <v>307</v>
      </c>
    </row>
    <row r="127" spans="1:17">
      <c r="A127" s="5" t="s">
        <v>485</v>
      </c>
      <c r="B127" s="5"/>
      <c r="C127" s="19" t="s">
        <v>77</v>
      </c>
      <c r="D127" s="19" t="s">
        <v>257</v>
      </c>
      <c r="E127" s="8" t="s">
        <v>78</v>
      </c>
      <c r="F127" s="8" t="s">
        <v>486</v>
      </c>
      <c r="H127" s="5" t="s">
        <v>41</v>
      </c>
      <c r="J127" s="5" t="s">
        <v>487</v>
      </c>
      <c r="K127" s="5" t="s">
        <v>29</v>
      </c>
      <c r="L127" s="5" t="s">
        <v>488</v>
      </c>
      <c r="N127" s="5" t="s">
        <v>123</v>
      </c>
    </row>
    <row r="128" spans="1:17">
      <c r="A128" s="5" t="s">
        <v>489</v>
      </c>
      <c r="B128" s="5"/>
      <c r="C128" s="19" t="s">
        <v>77</v>
      </c>
      <c r="D128" s="19" t="s">
        <v>24</v>
      </c>
      <c r="E128" s="8" t="s">
        <v>78</v>
      </c>
      <c r="F128" s="8" t="s">
        <v>490</v>
      </c>
      <c r="H128" s="5" t="s">
        <v>41</v>
      </c>
      <c r="J128" s="5">
        <v>203</v>
      </c>
      <c r="K128" s="5" t="s">
        <v>29</v>
      </c>
      <c r="L128" s="5" t="s">
        <v>240</v>
      </c>
      <c r="N128" s="5" t="s">
        <v>123</v>
      </c>
    </row>
    <row r="129" spans="1:14">
      <c r="A129" s="5" t="s">
        <v>491</v>
      </c>
      <c r="B129" s="5"/>
      <c r="C129" s="19" t="s">
        <v>77</v>
      </c>
      <c r="D129" s="19" t="s">
        <v>24</v>
      </c>
      <c r="E129" s="8" t="s">
        <v>78</v>
      </c>
      <c r="F129" s="8" t="s">
        <v>492</v>
      </c>
      <c r="G129" s="5" t="s">
        <v>493</v>
      </c>
      <c r="H129" s="5" t="s">
        <v>41</v>
      </c>
      <c r="J129" s="5" t="s">
        <v>494</v>
      </c>
      <c r="K129" s="5" t="s">
        <v>29</v>
      </c>
      <c r="L129" s="5" t="s">
        <v>122</v>
      </c>
      <c r="N129" s="5" t="s">
        <v>123</v>
      </c>
    </row>
    <row r="130" spans="1:14">
      <c r="A130" s="5" t="s">
        <v>495</v>
      </c>
      <c r="B130" s="5"/>
      <c r="C130" s="19" t="s">
        <v>77</v>
      </c>
      <c r="D130" s="19" t="s">
        <v>24</v>
      </c>
      <c r="E130" s="8" t="s">
        <v>78</v>
      </c>
      <c r="F130" s="8" t="s">
        <v>496</v>
      </c>
      <c r="G130" s="5" t="s">
        <v>497</v>
      </c>
      <c r="J130" s="5" t="s">
        <v>498</v>
      </c>
      <c r="K130" s="5" t="s">
        <v>29</v>
      </c>
      <c r="L130" s="5" t="s">
        <v>234</v>
      </c>
      <c r="N130" s="5" t="s">
        <v>36</v>
      </c>
    </row>
    <row r="131" spans="1:14">
      <c r="A131" s="5" t="s">
        <v>499</v>
      </c>
      <c r="B131" s="5"/>
      <c r="C131" s="19" t="s">
        <v>77</v>
      </c>
      <c r="D131" s="19" t="s">
        <v>257</v>
      </c>
      <c r="E131" s="8" t="s">
        <v>78</v>
      </c>
      <c r="F131" s="8" t="s">
        <v>500</v>
      </c>
      <c r="G131" s="5" t="s">
        <v>501</v>
      </c>
      <c r="H131" s="5" t="s">
        <v>41</v>
      </c>
      <c r="J131" s="5" t="s">
        <v>502</v>
      </c>
      <c r="K131" s="5" t="s">
        <v>29</v>
      </c>
      <c r="L131" s="5" t="s">
        <v>503</v>
      </c>
      <c r="N131" s="5" t="s">
        <v>123</v>
      </c>
    </row>
    <row r="132" spans="1:14">
      <c r="A132" s="5" t="s">
        <v>504</v>
      </c>
      <c r="B132" s="5"/>
      <c r="C132" s="19" t="s">
        <v>77</v>
      </c>
      <c r="D132" s="19" t="s">
        <v>257</v>
      </c>
      <c r="E132" s="8" t="s">
        <v>78</v>
      </c>
      <c r="F132" s="8" t="s">
        <v>505</v>
      </c>
      <c r="H132" s="5" t="s">
        <v>41</v>
      </c>
      <c r="J132" s="5" t="s">
        <v>506</v>
      </c>
      <c r="K132" s="5" t="s">
        <v>29</v>
      </c>
      <c r="L132" s="5" t="s">
        <v>240</v>
      </c>
      <c r="N132" s="5" t="s">
        <v>123</v>
      </c>
    </row>
    <row r="133" spans="1:14">
      <c r="A133" s="5" t="s">
        <v>507</v>
      </c>
      <c r="B133" s="5"/>
      <c r="C133" s="19" t="s">
        <v>77</v>
      </c>
      <c r="D133" s="19" t="s">
        <v>257</v>
      </c>
      <c r="E133" s="8" t="s">
        <v>78</v>
      </c>
      <c r="F133" s="8" t="s">
        <v>508</v>
      </c>
      <c r="H133" s="5" t="s">
        <v>41</v>
      </c>
      <c r="J133" s="5" t="s">
        <v>509</v>
      </c>
      <c r="K133" s="5" t="s">
        <v>29</v>
      </c>
      <c r="L133" s="5" t="s">
        <v>122</v>
      </c>
      <c r="N133" s="5" t="s">
        <v>123</v>
      </c>
    </row>
    <row r="134" spans="1:14">
      <c r="A134" s="5" t="s">
        <v>510</v>
      </c>
      <c r="B134" s="5"/>
      <c r="C134" s="19" t="s">
        <v>77</v>
      </c>
      <c r="D134" s="19" t="s">
        <v>257</v>
      </c>
      <c r="E134" s="8" t="s">
        <v>78</v>
      </c>
      <c r="F134" s="8" t="s">
        <v>508</v>
      </c>
      <c r="H134" s="5" t="s">
        <v>41</v>
      </c>
      <c r="J134" s="5" t="s">
        <v>511</v>
      </c>
      <c r="K134" s="5" t="s">
        <v>29</v>
      </c>
      <c r="L134" s="5" t="s">
        <v>35</v>
      </c>
      <c r="N134" s="5" t="s">
        <v>123</v>
      </c>
    </row>
    <row r="135" spans="1:14">
      <c r="A135" s="5" t="s">
        <v>512</v>
      </c>
      <c r="B135" s="5"/>
      <c r="C135" s="19" t="s">
        <v>77</v>
      </c>
      <c r="D135" s="19" t="s">
        <v>24</v>
      </c>
      <c r="E135" s="8" t="s">
        <v>78</v>
      </c>
      <c r="F135" s="8" t="s">
        <v>513</v>
      </c>
      <c r="G135" s="5" t="s">
        <v>514</v>
      </c>
      <c r="J135" s="5" t="s">
        <v>515</v>
      </c>
      <c r="K135" s="5" t="s">
        <v>29</v>
      </c>
      <c r="L135" s="5" t="s">
        <v>62</v>
      </c>
      <c r="N135" s="5" t="s">
        <v>36</v>
      </c>
    </row>
    <row r="136" spans="1:14">
      <c r="A136" s="5" t="s">
        <v>516</v>
      </c>
      <c r="B136" s="5"/>
      <c r="C136" s="19" t="s">
        <v>77</v>
      </c>
      <c r="D136" s="19" t="s">
        <v>257</v>
      </c>
      <c r="E136" s="8" t="s">
        <v>78</v>
      </c>
      <c r="F136" s="8" t="s">
        <v>517</v>
      </c>
      <c r="G136" s="5" t="s">
        <v>518</v>
      </c>
      <c r="H136" s="5" t="s">
        <v>41</v>
      </c>
      <c r="J136" s="5" t="s">
        <v>519</v>
      </c>
      <c r="K136" s="5" t="s">
        <v>29</v>
      </c>
      <c r="L136" s="5" t="s">
        <v>520</v>
      </c>
      <c r="N136" s="5" t="s">
        <v>123</v>
      </c>
    </row>
    <row r="137" spans="1:14">
      <c r="A137" s="5" t="s">
        <v>521</v>
      </c>
      <c r="B137" s="5"/>
      <c r="C137" s="19" t="s">
        <v>77</v>
      </c>
      <c r="D137" s="19" t="s">
        <v>257</v>
      </c>
      <c r="E137" s="8" t="s">
        <v>78</v>
      </c>
      <c r="F137" s="8" t="s">
        <v>522</v>
      </c>
      <c r="G137" s="5" t="s">
        <v>523</v>
      </c>
      <c r="H137" s="5" t="s">
        <v>41</v>
      </c>
      <c r="J137" s="5" t="s">
        <v>524</v>
      </c>
      <c r="K137" s="5" t="s">
        <v>29</v>
      </c>
      <c r="L137" s="5" t="s">
        <v>62</v>
      </c>
      <c r="N137" s="5" t="s">
        <v>123</v>
      </c>
    </row>
    <row r="138" spans="1:14">
      <c r="A138" s="5" t="s">
        <v>525</v>
      </c>
      <c r="B138" s="5"/>
      <c r="C138" s="19" t="s">
        <v>77</v>
      </c>
      <c r="D138" s="19" t="s">
        <v>24</v>
      </c>
      <c r="E138" s="8" t="s">
        <v>78</v>
      </c>
      <c r="F138" s="8" t="s">
        <v>513</v>
      </c>
      <c r="G138" s="5" t="s">
        <v>526</v>
      </c>
      <c r="H138" s="5" t="s">
        <v>41</v>
      </c>
      <c r="J138" s="5" t="s">
        <v>527</v>
      </c>
      <c r="K138" s="5" t="s">
        <v>29</v>
      </c>
      <c r="L138" s="5" t="s">
        <v>35</v>
      </c>
      <c r="N138" s="5" t="s">
        <v>123</v>
      </c>
    </row>
    <row r="139" spans="1:14">
      <c r="A139" s="5" t="s">
        <v>528</v>
      </c>
      <c r="B139" s="5"/>
      <c r="C139" s="19" t="s">
        <v>77</v>
      </c>
      <c r="D139" s="19" t="s">
        <v>24</v>
      </c>
      <c r="E139" s="8" t="s">
        <v>78</v>
      </c>
      <c r="F139" s="8" t="s">
        <v>492</v>
      </c>
      <c r="H139" s="5" t="s">
        <v>41</v>
      </c>
      <c r="J139" s="5" t="s">
        <v>529</v>
      </c>
      <c r="K139" s="5" t="s">
        <v>29</v>
      </c>
      <c r="L139" s="5" t="s">
        <v>180</v>
      </c>
      <c r="N139" s="5" t="s">
        <v>123</v>
      </c>
    </row>
    <row r="140" spans="1:14">
      <c r="A140" s="5" t="s">
        <v>530</v>
      </c>
      <c r="B140" s="5"/>
      <c r="C140" s="19" t="s">
        <v>77</v>
      </c>
      <c r="D140" s="19" t="s">
        <v>257</v>
      </c>
      <c r="E140" s="8" t="s">
        <v>78</v>
      </c>
      <c r="F140" s="8" t="s">
        <v>531</v>
      </c>
      <c r="H140" s="5" t="s">
        <v>41</v>
      </c>
      <c r="J140" s="5" t="s">
        <v>532</v>
      </c>
      <c r="K140" s="5" t="s">
        <v>29</v>
      </c>
      <c r="L140" s="5" t="s">
        <v>234</v>
      </c>
      <c r="N140" s="5" t="s">
        <v>123</v>
      </c>
    </row>
    <row r="141" spans="1:14">
      <c r="A141" s="5" t="s">
        <v>533</v>
      </c>
      <c r="B141" s="5"/>
      <c r="C141" s="19" t="s">
        <v>77</v>
      </c>
      <c r="D141" s="19" t="s">
        <v>257</v>
      </c>
      <c r="E141" s="8" t="s">
        <v>78</v>
      </c>
      <c r="F141" s="8" t="s">
        <v>534</v>
      </c>
      <c r="H141" s="5" t="s">
        <v>41</v>
      </c>
      <c r="J141" s="5" t="s">
        <v>535</v>
      </c>
      <c r="K141" s="5" t="s">
        <v>29</v>
      </c>
      <c r="L141" s="5" t="s">
        <v>234</v>
      </c>
      <c r="N141" s="5" t="s">
        <v>123</v>
      </c>
    </row>
    <row r="142" spans="1:14">
      <c r="A142" s="5" t="s">
        <v>536</v>
      </c>
      <c r="B142" s="5"/>
      <c r="C142" s="19" t="s">
        <v>77</v>
      </c>
      <c r="D142" s="19" t="s">
        <v>257</v>
      </c>
      <c r="E142" s="8" t="s">
        <v>78</v>
      </c>
      <c r="F142" s="8" t="s">
        <v>517</v>
      </c>
      <c r="G142" s="5" t="s">
        <v>537</v>
      </c>
      <c r="H142" s="5" t="s">
        <v>41</v>
      </c>
      <c r="J142" s="5" t="s">
        <v>538</v>
      </c>
      <c r="K142" s="5" t="s">
        <v>29</v>
      </c>
      <c r="L142" s="5" t="s">
        <v>234</v>
      </c>
      <c r="N142" s="5" t="s">
        <v>123</v>
      </c>
    </row>
    <row r="143" spans="1:14">
      <c r="A143" s="5" t="s">
        <v>539</v>
      </c>
      <c r="B143" s="5"/>
      <c r="C143" s="19" t="s">
        <v>77</v>
      </c>
      <c r="D143" s="19" t="s">
        <v>24</v>
      </c>
      <c r="E143" s="8" t="s">
        <v>78</v>
      </c>
      <c r="F143" s="8" t="s">
        <v>496</v>
      </c>
      <c r="H143" s="5" t="s">
        <v>41</v>
      </c>
      <c r="J143" s="5" t="s">
        <v>540</v>
      </c>
      <c r="K143" s="5" t="s">
        <v>29</v>
      </c>
      <c r="L143" s="5" t="s">
        <v>62</v>
      </c>
      <c r="N143" s="5" t="s">
        <v>123</v>
      </c>
    </row>
    <row r="144" spans="1:14">
      <c r="A144" s="5" t="s">
        <v>541</v>
      </c>
      <c r="B144" s="5"/>
      <c r="C144" s="19" t="s">
        <v>77</v>
      </c>
      <c r="D144" s="19" t="s">
        <v>24</v>
      </c>
      <c r="E144" s="8" t="s">
        <v>78</v>
      </c>
      <c r="F144" s="8" t="s">
        <v>492</v>
      </c>
      <c r="J144" s="5" t="s">
        <v>542</v>
      </c>
      <c r="K144" s="5" t="s">
        <v>29</v>
      </c>
      <c r="L144" s="5" t="s">
        <v>543</v>
      </c>
      <c r="N144" s="5" t="s">
        <v>36</v>
      </c>
    </row>
    <row r="145" spans="1:21">
      <c r="A145" s="5" t="s">
        <v>544</v>
      </c>
      <c r="B145" s="5"/>
      <c r="C145" s="19" t="s">
        <v>77</v>
      </c>
      <c r="D145" s="19" t="s">
        <v>24</v>
      </c>
      <c r="E145" s="8" t="s">
        <v>78</v>
      </c>
      <c r="F145" s="8" t="s">
        <v>496</v>
      </c>
      <c r="G145" s="5" t="s">
        <v>545</v>
      </c>
      <c r="H145" s="5" t="s">
        <v>41</v>
      </c>
      <c r="J145" s="5" t="s">
        <v>546</v>
      </c>
      <c r="K145" s="5" t="s">
        <v>29</v>
      </c>
      <c r="L145" s="5" t="s">
        <v>180</v>
      </c>
      <c r="N145" s="5" t="s">
        <v>123</v>
      </c>
    </row>
    <row r="146" spans="1:21">
      <c r="A146" s="5" t="s">
        <v>547</v>
      </c>
      <c r="B146" s="5"/>
      <c r="C146" s="19" t="s">
        <v>77</v>
      </c>
      <c r="D146" s="19" t="s">
        <v>24</v>
      </c>
      <c r="E146" s="8" t="s">
        <v>78</v>
      </c>
      <c r="F146" s="8" t="s">
        <v>492</v>
      </c>
      <c r="G146" s="5" t="s">
        <v>548</v>
      </c>
      <c r="H146" s="5" t="s">
        <v>41</v>
      </c>
      <c r="J146" s="5" t="s">
        <v>254</v>
      </c>
      <c r="K146" s="5" t="s">
        <v>29</v>
      </c>
      <c r="L146" s="5" t="s">
        <v>180</v>
      </c>
      <c r="N146" s="5" t="s">
        <v>123</v>
      </c>
    </row>
    <row r="147" spans="1:21">
      <c r="A147" s="5" t="s">
        <v>549</v>
      </c>
      <c r="B147" s="5"/>
      <c r="C147" s="19" t="s">
        <v>77</v>
      </c>
      <c r="D147" s="19" t="s">
        <v>257</v>
      </c>
      <c r="E147" s="8" t="s">
        <v>78</v>
      </c>
      <c r="F147" s="8" t="s">
        <v>550</v>
      </c>
      <c r="H147" s="5" t="s">
        <v>41</v>
      </c>
      <c r="J147" s="5" t="s">
        <v>551</v>
      </c>
      <c r="K147" s="5" t="s">
        <v>29</v>
      </c>
      <c r="L147" s="5" t="s">
        <v>131</v>
      </c>
      <c r="N147" s="5" t="s">
        <v>123</v>
      </c>
    </row>
    <row r="148" spans="1:21">
      <c r="A148" s="5" t="s">
        <v>552</v>
      </c>
      <c r="B148" s="5"/>
      <c r="C148" s="19" t="s">
        <v>77</v>
      </c>
      <c r="D148" s="19" t="s">
        <v>24</v>
      </c>
      <c r="E148" s="8" t="s">
        <v>78</v>
      </c>
      <c r="F148" s="8" t="s">
        <v>553</v>
      </c>
      <c r="H148" s="5" t="s">
        <v>41</v>
      </c>
      <c r="J148" s="5" t="s">
        <v>554</v>
      </c>
      <c r="K148" s="5" t="s">
        <v>29</v>
      </c>
      <c r="L148" s="5" t="s">
        <v>234</v>
      </c>
      <c r="N148" s="5" t="s">
        <v>123</v>
      </c>
    </row>
    <row r="149" spans="1:21">
      <c r="A149" s="5" t="s">
        <v>555</v>
      </c>
      <c r="B149" s="5"/>
      <c r="C149" s="19" t="s">
        <v>77</v>
      </c>
      <c r="D149" s="19" t="s">
        <v>257</v>
      </c>
      <c r="E149" s="8" t="s">
        <v>78</v>
      </c>
      <c r="F149" s="8" t="s">
        <v>550</v>
      </c>
      <c r="G149" s="5" t="s">
        <v>556</v>
      </c>
      <c r="J149" s="5" t="s">
        <v>557</v>
      </c>
      <c r="K149" s="5" t="s">
        <v>558</v>
      </c>
      <c r="L149" s="5" t="s">
        <v>213</v>
      </c>
      <c r="N149" s="5" t="s">
        <v>36</v>
      </c>
    </row>
    <row r="150" spans="1:21">
      <c r="A150" s="5" t="s">
        <v>559</v>
      </c>
      <c r="B150" s="5"/>
      <c r="C150" s="19" t="s">
        <v>77</v>
      </c>
      <c r="D150" s="19" t="s">
        <v>24</v>
      </c>
      <c r="E150" s="8" t="s">
        <v>78</v>
      </c>
      <c r="F150" s="8" t="s">
        <v>560</v>
      </c>
      <c r="G150" s="5" t="s">
        <v>561</v>
      </c>
      <c r="H150" s="5" t="s">
        <v>41</v>
      </c>
      <c r="J150" s="5" t="s">
        <v>28</v>
      </c>
      <c r="K150" s="5" t="s">
        <v>29</v>
      </c>
      <c r="L150" s="5" t="s">
        <v>35</v>
      </c>
      <c r="N150" s="5" t="s">
        <v>123</v>
      </c>
    </row>
    <row r="151" spans="1:21">
      <c r="A151" s="5" t="s">
        <v>562</v>
      </c>
      <c r="B151" s="5"/>
      <c r="C151" s="19" t="s">
        <v>77</v>
      </c>
      <c r="D151" s="19" t="s">
        <v>24</v>
      </c>
      <c r="E151" s="8" t="s">
        <v>78</v>
      </c>
      <c r="F151" s="8" t="s">
        <v>563</v>
      </c>
      <c r="H151" s="5" t="s">
        <v>41</v>
      </c>
      <c r="J151" s="5" t="s">
        <v>564</v>
      </c>
      <c r="K151" s="5" t="s">
        <v>29</v>
      </c>
      <c r="L151" s="5" t="s">
        <v>234</v>
      </c>
      <c r="N151" s="5" t="s">
        <v>123</v>
      </c>
    </row>
    <row r="152" spans="1:21">
      <c r="A152" s="5" t="s">
        <v>565</v>
      </c>
      <c r="B152" s="5"/>
      <c r="C152" s="19" t="s">
        <v>77</v>
      </c>
      <c r="D152" s="19" t="s">
        <v>257</v>
      </c>
      <c r="E152" s="8" t="s">
        <v>78</v>
      </c>
      <c r="F152" s="8" t="s">
        <v>566</v>
      </c>
      <c r="G152" s="5" t="s">
        <v>567</v>
      </c>
      <c r="J152" s="5" t="s">
        <v>568</v>
      </c>
      <c r="K152" s="5" t="s">
        <v>29</v>
      </c>
      <c r="L152" s="5" t="s">
        <v>153</v>
      </c>
      <c r="N152" s="5" t="s">
        <v>36</v>
      </c>
    </row>
    <row r="153" spans="1:21">
      <c r="A153" s="5" t="s">
        <v>569</v>
      </c>
      <c r="B153" s="5"/>
      <c r="C153" s="19" t="s">
        <v>77</v>
      </c>
      <c r="D153" s="19" t="s">
        <v>257</v>
      </c>
      <c r="E153" s="8" t="s">
        <v>78</v>
      </c>
      <c r="F153" s="8" t="s">
        <v>570</v>
      </c>
      <c r="G153" s="5" t="s">
        <v>571</v>
      </c>
      <c r="H153" s="5" t="s">
        <v>41</v>
      </c>
      <c r="J153" s="5" t="s">
        <v>572</v>
      </c>
      <c r="K153" s="5" t="s">
        <v>29</v>
      </c>
      <c r="L153" s="5" t="s">
        <v>573</v>
      </c>
      <c r="N153" s="5" t="s">
        <v>123</v>
      </c>
    </row>
    <row r="154" spans="1:21">
      <c r="A154" s="5" t="s">
        <v>574</v>
      </c>
      <c r="B154" s="5"/>
      <c r="C154" s="19" t="s">
        <v>77</v>
      </c>
      <c r="D154" s="19" t="s">
        <v>24</v>
      </c>
      <c r="E154" s="8" t="s">
        <v>78</v>
      </c>
      <c r="F154" s="8" t="s">
        <v>575</v>
      </c>
      <c r="G154" s="5" t="s">
        <v>576</v>
      </c>
      <c r="J154" s="5" t="s">
        <v>577</v>
      </c>
      <c r="K154" s="5" t="s">
        <v>29</v>
      </c>
      <c r="L154" s="5" t="s">
        <v>573</v>
      </c>
      <c r="N154" s="5" t="s">
        <v>36</v>
      </c>
    </row>
    <row r="155" spans="1:21">
      <c r="A155" s="5" t="s">
        <v>578</v>
      </c>
      <c r="B155" s="5"/>
      <c r="C155" s="19" t="s">
        <v>77</v>
      </c>
      <c r="D155" s="19" t="s">
        <v>24</v>
      </c>
      <c r="E155" s="8" t="s">
        <v>78</v>
      </c>
      <c r="F155" s="8" t="s">
        <v>579</v>
      </c>
      <c r="H155" s="5" t="s">
        <v>41</v>
      </c>
      <c r="J155" s="5" t="s">
        <v>580</v>
      </c>
      <c r="K155" s="5" t="s">
        <v>29</v>
      </c>
      <c r="L155" s="5" t="s">
        <v>520</v>
      </c>
      <c r="N155" s="5" t="s">
        <v>123</v>
      </c>
    </row>
    <row r="156" spans="1:21">
      <c r="A156" s="5" t="s">
        <v>581</v>
      </c>
      <c r="B156" s="5"/>
      <c r="C156" s="19" t="s">
        <v>77</v>
      </c>
      <c r="D156" s="19" t="s">
        <v>24</v>
      </c>
      <c r="E156" s="8" t="s">
        <v>78</v>
      </c>
      <c r="F156" s="8" t="s">
        <v>513</v>
      </c>
      <c r="H156" s="5" t="s">
        <v>41</v>
      </c>
      <c r="J156" s="5" t="s">
        <v>582</v>
      </c>
      <c r="K156" s="5" t="s">
        <v>29</v>
      </c>
      <c r="L156" s="5" t="s">
        <v>283</v>
      </c>
      <c r="N156" s="5" t="s">
        <v>123</v>
      </c>
    </row>
    <row r="157" spans="1:21">
      <c r="A157" s="5" t="s">
        <v>583</v>
      </c>
      <c r="B157" s="5"/>
      <c r="C157" s="19" t="s">
        <v>77</v>
      </c>
      <c r="D157" s="19" t="s">
        <v>24</v>
      </c>
      <c r="E157" s="8" t="s">
        <v>78</v>
      </c>
      <c r="F157" s="8" t="s">
        <v>584</v>
      </c>
      <c r="J157" s="5" t="s">
        <v>585</v>
      </c>
      <c r="K157" s="5" t="s">
        <v>29</v>
      </c>
      <c r="L157" s="5" t="s">
        <v>586</v>
      </c>
      <c r="N157" s="5" t="s">
        <v>36</v>
      </c>
    </row>
    <row r="158" spans="1:21">
      <c r="A158" s="5" t="s">
        <v>587</v>
      </c>
      <c r="B158" s="5"/>
      <c r="C158" s="19" t="s">
        <v>77</v>
      </c>
      <c r="D158" s="19" t="s">
        <v>24</v>
      </c>
      <c r="E158" s="8" t="s">
        <v>78</v>
      </c>
      <c r="F158" s="8" t="s">
        <v>588</v>
      </c>
      <c r="H158" s="5" t="s">
        <v>41</v>
      </c>
      <c r="J158" s="5" t="s">
        <v>589</v>
      </c>
      <c r="K158" s="5" t="s">
        <v>29</v>
      </c>
      <c r="L158" s="5" t="s">
        <v>590</v>
      </c>
      <c r="N158" s="5" t="s">
        <v>123</v>
      </c>
    </row>
    <row r="159" spans="1:21" s="17" customFormat="1">
      <c r="A159" s="5" t="s">
        <v>591</v>
      </c>
      <c r="B159" s="5"/>
      <c r="C159" s="19" t="s">
        <v>77</v>
      </c>
      <c r="D159" s="19" t="s">
        <v>24</v>
      </c>
      <c r="E159" s="8" t="s">
        <v>78</v>
      </c>
      <c r="F159" s="8" t="s">
        <v>592</v>
      </c>
      <c r="G159" s="5" t="s">
        <v>593</v>
      </c>
      <c r="H159" s="5" t="s">
        <v>41</v>
      </c>
      <c r="I159" s="5"/>
      <c r="J159" s="5"/>
      <c r="K159" s="5" t="s">
        <v>558</v>
      </c>
      <c r="L159" s="5" t="s">
        <v>404</v>
      </c>
      <c r="M159" s="5"/>
      <c r="N159" s="5" t="s">
        <v>123</v>
      </c>
      <c r="O159" s="5"/>
      <c r="P159" s="5"/>
      <c r="Q159" s="5"/>
      <c r="R159" s="5"/>
      <c r="S159" s="5"/>
      <c r="T159" s="5"/>
      <c r="U159" s="5"/>
    </row>
    <row r="160" spans="1:21">
      <c r="A160" s="5" t="s">
        <v>594</v>
      </c>
      <c r="B160" s="5"/>
      <c r="C160" s="19" t="s">
        <v>77</v>
      </c>
      <c r="D160" s="19" t="s">
        <v>24</v>
      </c>
      <c r="E160" s="8" t="s">
        <v>78</v>
      </c>
      <c r="F160" s="8" t="s">
        <v>595</v>
      </c>
      <c r="G160" s="5" t="s">
        <v>596</v>
      </c>
      <c r="J160" s="5" t="s">
        <v>597</v>
      </c>
      <c r="K160" s="5" t="s">
        <v>29</v>
      </c>
      <c r="L160" s="5" t="s">
        <v>573</v>
      </c>
      <c r="N160" s="5" t="s">
        <v>36</v>
      </c>
    </row>
    <row r="161" spans="1:21">
      <c r="A161" s="5" t="s">
        <v>598</v>
      </c>
      <c r="B161" s="5"/>
      <c r="C161" s="19" t="s">
        <v>77</v>
      </c>
      <c r="D161" s="19" t="s">
        <v>24</v>
      </c>
      <c r="E161" s="8" t="s">
        <v>78</v>
      </c>
      <c r="F161" s="8" t="s">
        <v>595</v>
      </c>
      <c r="G161" s="5" t="s">
        <v>599</v>
      </c>
      <c r="K161" s="5" t="s">
        <v>61</v>
      </c>
      <c r="L161" s="5" t="s">
        <v>62</v>
      </c>
      <c r="M161" s="5" t="s">
        <v>600</v>
      </c>
      <c r="N161" s="5" t="s">
        <v>36</v>
      </c>
    </row>
    <row r="162" spans="1:21">
      <c r="A162" s="5" t="s">
        <v>601</v>
      </c>
      <c r="B162" s="5"/>
      <c r="C162" s="19" t="s">
        <v>77</v>
      </c>
      <c r="D162" s="19" t="s">
        <v>24</v>
      </c>
      <c r="E162" s="8" t="s">
        <v>78</v>
      </c>
      <c r="F162" s="8" t="s">
        <v>595</v>
      </c>
      <c r="G162" s="5" t="s">
        <v>602</v>
      </c>
      <c r="J162" s="5">
        <v>347</v>
      </c>
      <c r="K162" s="5" t="s">
        <v>61</v>
      </c>
      <c r="L162" s="5" t="s">
        <v>62</v>
      </c>
      <c r="N162" s="5" t="s">
        <v>36</v>
      </c>
    </row>
    <row r="163" spans="1:21">
      <c r="A163" s="5" t="s">
        <v>603</v>
      </c>
      <c r="B163" s="5"/>
      <c r="C163" s="19" t="s">
        <v>77</v>
      </c>
      <c r="D163" s="19" t="s">
        <v>24</v>
      </c>
      <c r="E163" s="8" t="s">
        <v>78</v>
      </c>
      <c r="F163" s="8" t="s">
        <v>604</v>
      </c>
      <c r="G163" s="5" t="s">
        <v>605</v>
      </c>
      <c r="H163" s="5" t="s">
        <v>40</v>
      </c>
      <c r="I163" s="5" t="s">
        <v>27</v>
      </c>
      <c r="K163" s="5" t="s">
        <v>558</v>
      </c>
      <c r="L163" s="5" t="s">
        <v>404</v>
      </c>
      <c r="N163" s="5" t="s">
        <v>123</v>
      </c>
    </row>
    <row r="164" spans="1:21">
      <c r="A164" s="5" t="s">
        <v>606</v>
      </c>
      <c r="B164" s="5"/>
      <c r="C164" s="19" t="s">
        <v>77</v>
      </c>
      <c r="D164" s="19" t="s">
        <v>257</v>
      </c>
      <c r="E164" s="8" t="s">
        <v>78</v>
      </c>
      <c r="F164" s="16" t="s">
        <v>607</v>
      </c>
      <c r="G164" s="5" t="s">
        <v>608</v>
      </c>
      <c r="J164" s="5" t="s">
        <v>609</v>
      </c>
      <c r="K164" s="5" t="s">
        <v>29</v>
      </c>
      <c r="L164" s="5" t="s">
        <v>610</v>
      </c>
      <c r="N164" s="5" t="s">
        <v>36</v>
      </c>
    </row>
    <row r="165" spans="1:21">
      <c r="A165" s="5" t="s">
        <v>611</v>
      </c>
      <c r="B165" s="5"/>
      <c r="C165" s="19" t="s">
        <v>77</v>
      </c>
      <c r="D165" s="19" t="s">
        <v>24</v>
      </c>
      <c r="E165" s="8" t="s">
        <v>78</v>
      </c>
      <c r="F165" s="8" t="s">
        <v>604</v>
      </c>
      <c r="G165" s="5" t="s">
        <v>612</v>
      </c>
      <c r="H165" s="5" t="s">
        <v>40</v>
      </c>
      <c r="I165" s="5" t="s">
        <v>27</v>
      </c>
      <c r="K165" s="5" t="s">
        <v>558</v>
      </c>
      <c r="L165" s="5" t="s">
        <v>404</v>
      </c>
      <c r="N165" s="5" t="s">
        <v>36</v>
      </c>
    </row>
    <row r="166" spans="1:21">
      <c r="A166" s="5" t="s">
        <v>613</v>
      </c>
      <c r="B166" s="5"/>
      <c r="C166" s="19" t="s">
        <v>77</v>
      </c>
      <c r="D166" s="19" t="s">
        <v>257</v>
      </c>
      <c r="E166" s="8" t="s">
        <v>78</v>
      </c>
      <c r="F166" s="8" t="s">
        <v>614</v>
      </c>
      <c r="G166" s="5" t="s">
        <v>615</v>
      </c>
      <c r="J166" s="5" t="s">
        <v>616</v>
      </c>
      <c r="K166" s="5" t="s">
        <v>29</v>
      </c>
      <c r="L166" s="5" t="s">
        <v>193</v>
      </c>
      <c r="N166" s="5" t="s">
        <v>36</v>
      </c>
    </row>
    <row r="167" spans="1:21">
      <c r="A167" s="5" t="s">
        <v>617</v>
      </c>
      <c r="B167" s="5"/>
      <c r="C167" s="19" t="s">
        <v>77</v>
      </c>
      <c r="D167" s="19" t="s">
        <v>257</v>
      </c>
      <c r="E167" s="8" t="s">
        <v>78</v>
      </c>
      <c r="F167" s="8" t="s">
        <v>618</v>
      </c>
      <c r="G167" s="5" t="s">
        <v>619</v>
      </c>
      <c r="J167" s="5" t="s">
        <v>620</v>
      </c>
      <c r="K167" s="5" t="s">
        <v>29</v>
      </c>
      <c r="L167" s="5" t="s">
        <v>404</v>
      </c>
      <c r="N167" s="5" t="s">
        <v>36</v>
      </c>
    </row>
    <row r="168" spans="1:21">
      <c r="A168" s="5" t="s">
        <v>621</v>
      </c>
      <c r="B168" s="5"/>
      <c r="C168" s="19" t="s">
        <v>77</v>
      </c>
      <c r="D168" s="19" t="s">
        <v>24</v>
      </c>
      <c r="E168" s="8" t="s">
        <v>78</v>
      </c>
      <c r="F168" s="8" t="s">
        <v>604</v>
      </c>
      <c r="G168" s="5" t="s">
        <v>622</v>
      </c>
      <c r="H168" s="5" t="s">
        <v>40</v>
      </c>
      <c r="I168" s="5" t="s">
        <v>27</v>
      </c>
      <c r="J168" s="5" t="s">
        <v>623</v>
      </c>
      <c r="K168" s="5" t="s">
        <v>29</v>
      </c>
      <c r="L168" s="5" t="s">
        <v>153</v>
      </c>
      <c r="N168" s="5" t="s">
        <v>123</v>
      </c>
    </row>
    <row r="169" spans="1:21">
      <c r="A169" s="5" t="s">
        <v>624</v>
      </c>
      <c r="B169" s="5"/>
      <c r="C169" s="19" t="s">
        <v>77</v>
      </c>
      <c r="D169" s="19" t="s">
        <v>24</v>
      </c>
      <c r="E169" s="8" t="s">
        <v>78</v>
      </c>
      <c r="F169" s="8" t="s">
        <v>625</v>
      </c>
      <c r="G169" s="5" t="s">
        <v>626</v>
      </c>
      <c r="H169" s="5" t="s">
        <v>287</v>
      </c>
      <c r="J169" s="5" t="s">
        <v>627</v>
      </c>
      <c r="K169" s="5" t="s">
        <v>29</v>
      </c>
      <c r="L169" s="5" t="s">
        <v>404</v>
      </c>
      <c r="N169" s="5" t="s">
        <v>36</v>
      </c>
      <c r="O169" s="5" t="s">
        <v>82</v>
      </c>
      <c r="P169" s="5" t="s">
        <v>83</v>
      </c>
      <c r="Q169" s="5" t="s">
        <v>307</v>
      </c>
    </row>
    <row r="170" spans="1:21">
      <c r="A170" s="5" t="s">
        <v>628</v>
      </c>
      <c r="B170" s="5"/>
      <c r="C170" s="19" t="s">
        <v>77</v>
      </c>
      <c r="D170" s="19" t="s">
        <v>24</v>
      </c>
      <c r="E170" s="8" t="s">
        <v>78</v>
      </c>
      <c r="F170" s="8" t="s">
        <v>629</v>
      </c>
      <c r="G170" s="5" t="s">
        <v>630</v>
      </c>
      <c r="H170" s="5" t="s">
        <v>41</v>
      </c>
      <c r="J170" s="5" t="s">
        <v>631</v>
      </c>
      <c r="K170" s="5" t="s">
        <v>29</v>
      </c>
      <c r="L170" s="5" t="s">
        <v>135</v>
      </c>
      <c r="N170" s="5" t="s">
        <v>123</v>
      </c>
      <c r="O170" s="5" t="s">
        <v>82</v>
      </c>
      <c r="P170" s="5" t="s">
        <v>83</v>
      </c>
    </row>
    <row r="171" spans="1:21">
      <c r="A171" s="5" t="s">
        <v>632</v>
      </c>
      <c r="B171" s="5"/>
      <c r="C171" s="19" t="s">
        <v>77</v>
      </c>
      <c r="D171" s="19" t="s">
        <v>257</v>
      </c>
      <c r="E171" s="8" t="s">
        <v>78</v>
      </c>
      <c r="F171" s="8" t="s">
        <v>633</v>
      </c>
      <c r="G171" s="5" t="s">
        <v>634</v>
      </c>
      <c r="H171" s="5" t="s">
        <v>41</v>
      </c>
      <c r="J171" s="5" t="s">
        <v>635</v>
      </c>
      <c r="K171" s="5" t="s">
        <v>29</v>
      </c>
      <c r="L171" s="5" t="s">
        <v>573</v>
      </c>
      <c r="N171" s="5" t="s">
        <v>123</v>
      </c>
    </row>
    <row r="172" spans="1:21">
      <c r="A172" s="5" t="s">
        <v>636</v>
      </c>
      <c r="B172" s="5"/>
      <c r="C172" s="19" t="s">
        <v>77</v>
      </c>
      <c r="D172" s="19" t="s">
        <v>24</v>
      </c>
      <c r="E172" s="8" t="s">
        <v>78</v>
      </c>
      <c r="F172" s="16" t="s">
        <v>637</v>
      </c>
      <c r="G172" s="5" t="s">
        <v>638</v>
      </c>
      <c r="J172" s="5" t="s">
        <v>639</v>
      </c>
      <c r="K172" s="5" t="s">
        <v>29</v>
      </c>
      <c r="L172" s="5" t="s">
        <v>640</v>
      </c>
      <c r="N172" s="5" t="s">
        <v>36</v>
      </c>
      <c r="U172" s="19" t="s">
        <v>641</v>
      </c>
    </row>
    <row r="173" spans="1:21">
      <c r="A173" s="5" t="s">
        <v>642</v>
      </c>
      <c r="B173" s="5"/>
      <c r="C173" s="19" t="s">
        <v>77</v>
      </c>
      <c r="D173" s="19" t="s">
        <v>257</v>
      </c>
      <c r="E173" s="8" t="s">
        <v>78</v>
      </c>
      <c r="F173" s="16" t="s">
        <v>607</v>
      </c>
      <c r="G173" s="5" t="s">
        <v>643</v>
      </c>
      <c r="J173" s="5" t="s">
        <v>623</v>
      </c>
      <c r="K173" s="5" t="s">
        <v>29</v>
      </c>
      <c r="L173" s="5" t="s">
        <v>644</v>
      </c>
      <c r="N173" s="5" t="s">
        <v>36</v>
      </c>
    </row>
    <row r="174" spans="1:21">
      <c r="A174" s="5" t="s">
        <v>645</v>
      </c>
      <c r="B174" s="5"/>
      <c r="C174" s="19" t="s">
        <v>77</v>
      </c>
      <c r="D174" s="19" t="s">
        <v>24</v>
      </c>
      <c r="E174" s="8" t="s">
        <v>78</v>
      </c>
      <c r="F174" s="8" t="s">
        <v>595</v>
      </c>
      <c r="G174" s="5" t="s">
        <v>646</v>
      </c>
      <c r="J174" s="5" t="s">
        <v>647</v>
      </c>
      <c r="K174" s="5" t="s">
        <v>29</v>
      </c>
      <c r="L174" s="5" t="s">
        <v>648</v>
      </c>
      <c r="N174" s="5" t="s">
        <v>36</v>
      </c>
    </row>
    <row r="175" spans="1:21">
      <c r="A175" s="5" t="s">
        <v>649</v>
      </c>
      <c r="B175" s="5"/>
      <c r="C175" s="19" t="s">
        <v>77</v>
      </c>
      <c r="D175" s="19" t="s">
        <v>24</v>
      </c>
      <c r="E175" s="8" t="s">
        <v>78</v>
      </c>
      <c r="F175" s="8" t="s">
        <v>650</v>
      </c>
      <c r="G175" s="5" t="s">
        <v>651</v>
      </c>
      <c r="H175" s="5" t="s">
        <v>652</v>
      </c>
      <c r="J175" s="5">
        <v>25</v>
      </c>
      <c r="K175" s="40" t="s">
        <v>49</v>
      </c>
      <c r="L175" s="5" t="s">
        <v>653</v>
      </c>
      <c r="N175" s="5" t="s">
        <v>36</v>
      </c>
    </row>
    <row r="176" spans="1:21">
      <c r="A176" s="5" t="s">
        <v>654</v>
      </c>
      <c r="B176" s="5"/>
      <c r="C176" s="19" t="s">
        <v>77</v>
      </c>
      <c r="D176" s="19" t="s">
        <v>257</v>
      </c>
      <c r="E176" s="8" t="s">
        <v>78</v>
      </c>
      <c r="F176" s="8" t="s">
        <v>655</v>
      </c>
      <c r="G176" s="5" t="s">
        <v>656</v>
      </c>
      <c r="J176" s="5" t="s">
        <v>657</v>
      </c>
      <c r="K176" s="5" t="s">
        <v>29</v>
      </c>
      <c r="L176" s="5" t="s">
        <v>193</v>
      </c>
      <c r="N176" s="5" t="s">
        <v>36</v>
      </c>
    </row>
    <row r="177" spans="1:14">
      <c r="A177" s="5" t="s">
        <v>658</v>
      </c>
      <c r="B177" s="5"/>
      <c r="C177" s="19" t="s">
        <v>77</v>
      </c>
      <c r="D177" s="19" t="s">
        <v>257</v>
      </c>
      <c r="E177" s="8" t="s">
        <v>78</v>
      </c>
      <c r="F177" s="8" t="s">
        <v>659</v>
      </c>
      <c r="G177" s="5" t="s">
        <v>660</v>
      </c>
      <c r="H177" s="5" t="s">
        <v>41</v>
      </c>
      <c r="J177" s="5" t="s">
        <v>661</v>
      </c>
      <c r="K177" s="5" t="s">
        <v>29</v>
      </c>
      <c r="L177" s="5" t="s">
        <v>193</v>
      </c>
      <c r="N177" s="5" t="s">
        <v>123</v>
      </c>
    </row>
    <row r="178" spans="1:14">
      <c r="A178" s="5" t="s">
        <v>662</v>
      </c>
      <c r="B178" s="5"/>
      <c r="C178" s="19" t="s">
        <v>77</v>
      </c>
      <c r="D178" s="19" t="s">
        <v>257</v>
      </c>
      <c r="E178" s="8" t="s">
        <v>78</v>
      </c>
      <c r="F178" s="8" t="s">
        <v>663</v>
      </c>
      <c r="G178" s="5" t="s">
        <v>664</v>
      </c>
      <c r="H178" s="5" t="s">
        <v>652</v>
      </c>
      <c r="J178" s="5" t="s">
        <v>665</v>
      </c>
      <c r="K178" s="40" t="s">
        <v>49</v>
      </c>
      <c r="L178" s="5" t="s">
        <v>62</v>
      </c>
      <c r="N178" s="5" t="s">
        <v>36</v>
      </c>
    </row>
    <row r="179" spans="1:14">
      <c r="A179" s="5" t="s">
        <v>666</v>
      </c>
      <c r="B179" s="5"/>
      <c r="C179" s="19" t="s">
        <v>77</v>
      </c>
      <c r="D179" s="19" t="s">
        <v>257</v>
      </c>
      <c r="E179" s="8" t="s">
        <v>78</v>
      </c>
      <c r="F179" s="8" t="s">
        <v>663</v>
      </c>
      <c r="G179" s="5" t="s">
        <v>667</v>
      </c>
      <c r="H179" s="5" t="s">
        <v>41</v>
      </c>
      <c r="J179" s="5" t="s">
        <v>668</v>
      </c>
      <c r="K179" s="40" t="s">
        <v>49</v>
      </c>
      <c r="L179" s="5" t="s">
        <v>669</v>
      </c>
      <c r="N179" s="5" t="s">
        <v>123</v>
      </c>
    </row>
    <row r="180" spans="1:14">
      <c r="A180" s="5" t="s">
        <v>670</v>
      </c>
      <c r="B180" s="5"/>
      <c r="C180" s="19" t="s">
        <v>77</v>
      </c>
      <c r="D180" s="19" t="s">
        <v>257</v>
      </c>
      <c r="E180" s="8" t="s">
        <v>78</v>
      </c>
      <c r="F180" s="8" t="s">
        <v>671</v>
      </c>
      <c r="G180" s="5" t="s">
        <v>672</v>
      </c>
      <c r="H180" s="5" t="s">
        <v>41</v>
      </c>
      <c r="J180" s="5" t="s">
        <v>673</v>
      </c>
      <c r="K180" s="5" t="s">
        <v>29</v>
      </c>
      <c r="L180" s="5" t="s">
        <v>404</v>
      </c>
      <c r="N180" s="5" t="s">
        <v>123</v>
      </c>
    </row>
    <row r="181" spans="1:14">
      <c r="A181" s="5" t="s">
        <v>674</v>
      </c>
      <c r="B181" s="5"/>
      <c r="C181" s="19" t="s">
        <v>77</v>
      </c>
      <c r="D181" s="19" t="s">
        <v>257</v>
      </c>
      <c r="E181" s="8" t="s">
        <v>78</v>
      </c>
      <c r="F181" s="16" t="s">
        <v>607</v>
      </c>
      <c r="G181" s="5" t="s">
        <v>675</v>
      </c>
      <c r="J181" s="5" t="s">
        <v>676</v>
      </c>
      <c r="K181" s="5" t="s">
        <v>29</v>
      </c>
      <c r="L181" s="5" t="s">
        <v>677</v>
      </c>
      <c r="N181" s="5" t="s">
        <v>36</v>
      </c>
    </row>
    <row r="182" spans="1:14">
      <c r="A182" s="5" t="s">
        <v>678</v>
      </c>
      <c r="B182" s="5"/>
      <c r="C182" s="19" t="s">
        <v>77</v>
      </c>
      <c r="D182" s="19" t="s">
        <v>24</v>
      </c>
      <c r="E182" s="8" t="s">
        <v>78</v>
      </c>
      <c r="F182" s="8" t="s">
        <v>679</v>
      </c>
      <c r="G182" s="5" t="s">
        <v>680</v>
      </c>
      <c r="H182" s="5" t="s">
        <v>652</v>
      </c>
      <c r="J182" s="5" t="s">
        <v>681</v>
      </c>
      <c r="K182" s="40" t="s">
        <v>49</v>
      </c>
      <c r="L182" s="5" t="s">
        <v>62</v>
      </c>
      <c r="N182" s="5" t="s">
        <v>36</v>
      </c>
    </row>
    <row r="183" spans="1:14">
      <c r="A183" s="5" t="s">
        <v>682</v>
      </c>
      <c r="B183" s="5"/>
      <c r="C183" s="19" t="s">
        <v>77</v>
      </c>
      <c r="D183" s="19" t="s">
        <v>24</v>
      </c>
      <c r="E183" s="8" t="s">
        <v>78</v>
      </c>
      <c r="F183" s="8" t="s">
        <v>679</v>
      </c>
      <c r="G183" s="5" t="s">
        <v>683</v>
      </c>
      <c r="H183" s="5" t="s">
        <v>652</v>
      </c>
      <c r="J183" s="5">
        <v>25</v>
      </c>
      <c r="K183" s="40" t="s">
        <v>49</v>
      </c>
      <c r="L183" s="5" t="s">
        <v>62</v>
      </c>
      <c r="N183" s="5" t="s">
        <v>36</v>
      </c>
    </row>
    <row r="184" spans="1:14">
      <c r="A184" s="5" t="s">
        <v>684</v>
      </c>
      <c r="B184" s="5"/>
      <c r="C184" s="19" t="s">
        <v>77</v>
      </c>
      <c r="D184" s="19" t="s">
        <v>257</v>
      </c>
      <c r="E184" s="8" t="s">
        <v>78</v>
      </c>
      <c r="F184" s="8" t="s">
        <v>685</v>
      </c>
      <c r="G184" s="5" t="s">
        <v>686</v>
      </c>
      <c r="J184" s="5" t="s">
        <v>687</v>
      </c>
      <c r="K184" s="5" t="s">
        <v>29</v>
      </c>
      <c r="L184" s="5" t="s">
        <v>143</v>
      </c>
      <c r="N184" s="5" t="s">
        <v>36</v>
      </c>
    </row>
    <row r="185" spans="1:14">
      <c r="A185" s="5" t="s">
        <v>688</v>
      </c>
      <c r="B185" s="5"/>
      <c r="C185" s="19" t="s">
        <v>77</v>
      </c>
      <c r="D185" s="19" t="s">
        <v>24</v>
      </c>
      <c r="E185" s="8" t="s">
        <v>78</v>
      </c>
      <c r="F185" s="8" t="s">
        <v>689</v>
      </c>
      <c r="G185" s="5" t="s">
        <v>690</v>
      </c>
      <c r="H185" s="5" t="s">
        <v>41</v>
      </c>
      <c r="J185" s="5" t="s">
        <v>152</v>
      </c>
      <c r="K185" s="5" t="s">
        <v>29</v>
      </c>
      <c r="L185" s="5" t="s">
        <v>153</v>
      </c>
      <c r="N185" s="5" t="s">
        <v>123</v>
      </c>
    </row>
    <row r="186" spans="1:14">
      <c r="A186" s="5" t="s">
        <v>691</v>
      </c>
      <c r="B186" s="5"/>
      <c r="C186" s="19" t="s">
        <v>77</v>
      </c>
      <c r="D186" s="19" t="s">
        <v>24</v>
      </c>
      <c r="E186" s="8" t="s">
        <v>78</v>
      </c>
      <c r="F186" s="8" t="s">
        <v>689</v>
      </c>
      <c r="G186" s="5" t="s">
        <v>692</v>
      </c>
      <c r="H186" s="5" t="s">
        <v>41</v>
      </c>
      <c r="J186" s="5" t="s">
        <v>693</v>
      </c>
      <c r="K186" s="5" t="s">
        <v>29</v>
      </c>
      <c r="L186" s="5" t="s">
        <v>694</v>
      </c>
      <c r="N186" s="5" t="s">
        <v>123</v>
      </c>
    </row>
    <row r="187" spans="1:14">
      <c r="A187" s="5" t="s">
        <v>695</v>
      </c>
      <c r="B187" s="5"/>
      <c r="C187" s="19" t="s">
        <v>77</v>
      </c>
      <c r="D187" s="19" t="s">
        <v>24</v>
      </c>
      <c r="E187" s="8" t="s">
        <v>78</v>
      </c>
      <c r="F187" s="8" t="s">
        <v>689</v>
      </c>
      <c r="J187" s="5" t="s">
        <v>146</v>
      </c>
      <c r="K187" s="5" t="s">
        <v>29</v>
      </c>
      <c r="L187" s="5" t="s">
        <v>143</v>
      </c>
      <c r="N187" s="5" t="s">
        <v>36</v>
      </c>
    </row>
    <row r="188" spans="1:14">
      <c r="A188" s="5" t="s">
        <v>696</v>
      </c>
      <c r="B188" s="5"/>
      <c r="C188" s="19" t="s">
        <v>77</v>
      </c>
      <c r="D188" s="19" t="s">
        <v>24</v>
      </c>
      <c r="E188" s="8" t="s">
        <v>78</v>
      </c>
      <c r="F188" s="8" t="s">
        <v>697</v>
      </c>
      <c r="G188" s="5" t="s">
        <v>698</v>
      </c>
      <c r="H188" s="5" t="s">
        <v>41</v>
      </c>
      <c r="J188" s="5" t="s">
        <v>142</v>
      </c>
      <c r="K188" s="5" t="s">
        <v>29</v>
      </c>
      <c r="L188" s="5" t="s">
        <v>143</v>
      </c>
      <c r="N188" s="5" t="s">
        <v>123</v>
      </c>
    </row>
    <row r="189" spans="1:14">
      <c r="A189" s="5" t="s">
        <v>699</v>
      </c>
      <c r="B189" s="5"/>
      <c r="C189" s="19" t="s">
        <v>77</v>
      </c>
      <c r="D189" s="19" t="s">
        <v>24</v>
      </c>
      <c r="E189" s="8" t="s">
        <v>78</v>
      </c>
      <c r="F189" s="8" t="s">
        <v>700</v>
      </c>
      <c r="G189" s="5" t="s">
        <v>701</v>
      </c>
      <c r="H189" s="5" t="s">
        <v>41</v>
      </c>
      <c r="J189" s="5" t="s">
        <v>702</v>
      </c>
      <c r="K189" s="5" t="s">
        <v>29</v>
      </c>
      <c r="L189" s="5" t="s">
        <v>143</v>
      </c>
      <c r="N189" s="5" t="s">
        <v>123</v>
      </c>
    </row>
    <row r="190" spans="1:14">
      <c r="A190" s="5" t="s">
        <v>703</v>
      </c>
      <c r="B190" s="5"/>
      <c r="C190" s="19" t="s">
        <v>77</v>
      </c>
      <c r="D190" s="19" t="s">
        <v>24</v>
      </c>
      <c r="E190" s="8" t="s">
        <v>78</v>
      </c>
      <c r="F190" s="8" t="s">
        <v>689</v>
      </c>
      <c r="G190" s="5" t="s">
        <v>704</v>
      </c>
      <c r="H190" s="5" t="s">
        <v>41</v>
      </c>
      <c r="J190" s="5" t="s">
        <v>705</v>
      </c>
      <c r="K190" s="5" t="s">
        <v>29</v>
      </c>
      <c r="L190" s="5" t="s">
        <v>706</v>
      </c>
      <c r="N190" s="5" t="s">
        <v>123</v>
      </c>
    </row>
    <row r="191" spans="1:14">
      <c r="A191" s="5" t="s">
        <v>707</v>
      </c>
      <c r="B191" s="5"/>
      <c r="C191" s="19" t="s">
        <v>77</v>
      </c>
      <c r="D191" s="19" t="s">
        <v>24</v>
      </c>
      <c r="E191" s="8" t="s">
        <v>78</v>
      </c>
      <c r="F191" s="8" t="s">
        <v>697</v>
      </c>
      <c r="G191" s="5" t="s">
        <v>708</v>
      </c>
      <c r="H191" s="5" t="s">
        <v>41</v>
      </c>
      <c r="J191" s="5" t="s">
        <v>138</v>
      </c>
      <c r="K191" s="5" t="s">
        <v>29</v>
      </c>
      <c r="L191" s="5" t="s">
        <v>139</v>
      </c>
      <c r="N191" s="5" t="s">
        <v>123</v>
      </c>
    </row>
    <row r="192" spans="1:14">
      <c r="A192" s="5" t="s">
        <v>709</v>
      </c>
      <c r="B192" s="5"/>
      <c r="C192" s="19" t="s">
        <v>77</v>
      </c>
      <c r="D192" s="19" t="s">
        <v>24</v>
      </c>
      <c r="E192" s="8" t="s">
        <v>78</v>
      </c>
      <c r="F192" s="8" t="s">
        <v>710</v>
      </c>
      <c r="G192" s="5" t="s">
        <v>711</v>
      </c>
      <c r="H192" s="5" t="s">
        <v>41</v>
      </c>
      <c r="J192" s="5" t="s">
        <v>712</v>
      </c>
      <c r="K192" s="5" t="s">
        <v>29</v>
      </c>
      <c r="L192" s="5" t="s">
        <v>143</v>
      </c>
      <c r="N192" s="5" t="s">
        <v>123</v>
      </c>
    </row>
    <row r="193" spans="1:14">
      <c r="A193" s="5" t="s">
        <v>713</v>
      </c>
      <c r="B193" s="5"/>
      <c r="C193" s="19" t="s">
        <v>77</v>
      </c>
      <c r="D193" s="19" t="s">
        <v>24</v>
      </c>
      <c r="E193" s="8" t="s">
        <v>78</v>
      </c>
      <c r="F193" s="8" t="s">
        <v>697</v>
      </c>
      <c r="G193" s="5" t="s">
        <v>714</v>
      </c>
      <c r="H193" s="5" t="s">
        <v>41</v>
      </c>
      <c r="J193" s="5" t="s">
        <v>715</v>
      </c>
      <c r="K193" s="5" t="s">
        <v>29</v>
      </c>
      <c r="L193" s="5" t="s">
        <v>716</v>
      </c>
      <c r="N193" s="5" t="s">
        <v>123</v>
      </c>
    </row>
    <row r="194" spans="1:14">
      <c r="A194" s="5" t="s">
        <v>717</v>
      </c>
      <c r="B194" s="5"/>
      <c r="C194" s="19" t="s">
        <v>77</v>
      </c>
      <c r="D194" s="19" t="s">
        <v>24</v>
      </c>
      <c r="E194" s="8" t="s">
        <v>78</v>
      </c>
      <c r="F194" s="8" t="s">
        <v>689</v>
      </c>
      <c r="G194" s="5" t="s">
        <v>718</v>
      </c>
      <c r="H194" s="5" t="s">
        <v>41</v>
      </c>
      <c r="J194" s="5" t="s">
        <v>719</v>
      </c>
      <c r="K194" s="5" t="s">
        <v>29</v>
      </c>
      <c r="L194" s="5" t="s">
        <v>694</v>
      </c>
      <c r="N194" s="5" t="s">
        <v>123</v>
      </c>
    </row>
    <row r="195" spans="1:14">
      <c r="A195" s="5" t="s">
        <v>720</v>
      </c>
      <c r="B195" s="5"/>
      <c r="C195" s="19" t="s">
        <v>77</v>
      </c>
      <c r="D195" s="19" t="s">
        <v>24</v>
      </c>
      <c r="E195" s="8" t="s">
        <v>78</v>
      </c>
      <c r="F195" s="8" t="s">
        <v>721</v>
      </c>
      <c r="G195" s="5" t="s">
        <v>722</v>
      </c>
      <c r="H195" s="5" t="s">
        <v>41</v>
      </c>
      <c r="J195" s="5" t="s">
        <v>723</v>
      </c>
      <c r="K195" s="5" t="s">
        <v>29</v>
      </c>
      <c r="L195" s="5" t="s">
        <v>503</v>
      </c>
      <c r="N195" s="5" t="s">
        <v>123</v>
      </c>
    </row>
    <row r="196" spans="1:14">
      <c r="A196" s="5" t="s">
        <v>724</v>
      </c>
      <c r="B196" s="5"/>
      <c r="C196" s="19" t="s">
        <v>77</v>
      </c>
      <c r="D196" s="19" t="s">
        <v>257</v>
      </c>
      <c r="E196" s="8" t="s">
        <v>78</v>
      </c>
      <c r="F196" s="16" t="s">
        <v>607</v>
      </c>
      <c r="G196" s="5" t="s">
        <v>725</v>
      </c>
      <c r="H196" s="5" t="s">
        <v>41</v>
      </c>
      <c r="J196" s="5">
        <v>203</v>
      </c>
      <c r="K196" s="5" t="s">
        <v>197</v>
      </c>
      <c r="L196" s="5" t="s">
        <v>240</v>
      </c>
      <c r="N196" s="5" t="s">
        <v>123</v>
      </c>
    </row>
    <row r="197" spans="1:14">
      <c r="A197" s="5" t="s">
        <v>726</v>
      </c>
      <c r="B197" s="5"/>
      <c r="C197" s="19" t="s">
        <v>77</v>
      </c>
      <c r="D197" s="19" t="s">
        <v>24</v>
      </c>
      <c r="E197" s="8" t="s">
        <v>78</v>
      </c>
      <c r="F197" s="8" t="s">
        <v>710</v>
      </c>
      <c r="G197" s="5" t="s">
        <v>727</v>
      </c>
      <c r="H197" s="5" t="s">
        <v>41</v>
      </c>
      <c r="J197" s="5" t="s">
        <v>728</v>
      </c>
      <c r="K197" s="5" t="s">
        <v>29</v>
      </c>
      <c r="L197" s="5" t="s">
        <v>716</v>
      </c>
      <c r="N197" s="5" t="s">
        <v>123</v>
      </c>
    </row>
    <row r="198" spans="1:14">
      <c r="A198" s="5" t="s">
        <v>729</v>
      </c>
      <c r="B198" s="5"/>
      <c r="C198" s="19" t="s">
        <v>77</v>
      </c>
      <c r="D198" s="19" t="s">
        <v>24</v>
      </c>
      <c r="E198" s="8" t="s">
        <v>78</v>
      </c>
      <c r="F198" s="8" t="s">
        <v>697</v>
      </c>
      <c r="G198" s="5" t="s">
        <v>730</v>
      </c>
      <c r="H198" s="5" t="s">
        <v>41</v>
      </c>
      <c r="J198" s="5" t="s">
        <v>731</v>
      </c>
      <c r="K198" s="5" t="s">
        <v>29</v>
      </c>
      <c r="L198" s="5" t="s">
        <v>68</v>
      </c>
      <c r="N198" s="5" t="s">
        <v>123</v>
      </c>
    </row>
    <row r="199" spans="1:14">
      <c r="A199" s="5" t="s">
        <v>732</v>
      </c>
      <c r="B199" s="5"/>
      <c r="C199" s="19" t="s">
        <v>77</v>
      </c>
      <c r="D199" s="19" t="s">
        <v>24</v>
      </c>
      <c r="E199" s="8" t="s">
        <v>78</v>
      </c>
      <c r="F199" s="8" t="s">
        <v>733</v>
      </c>
      <c r="H199" s="5" t="s">
        <v>41</v>
      </c>
      <c r="J199" s="5" t="s">
        <v>734</v>
      </c>
      <c r="K199" s="5" t="s">
        <v>29</v>
      </c>
      <c r="L199" s="5" t="s">
        <v>240</v>
      </c>
      <c r="N199" s="5" t="s">
        <v>123</v>
      </c>
    </row>
    <row r="200" spans="1:14">
      <c r="A200" s="5" t="s">
        <v>735</v>
      </c>
      <c r="B200" s="5"/>
      <c r="C200" s="19" t="s">
        <v>77</v>
      </c>
      <c r="D200" s="19" t="s">
        <v>24</v>
      </c>
      <c r="E200" s="8" t="s">
        <v>78</v>
      </c>
      <c r="F200" s="8" t="s">
        <v>679</v>
      </c>
      <c r="G200" s="5" t="s">
        <v>736</v>
      </c>
      <c r="J200" s="5" t="s">
        <v>737</v>
      </c>
      <c r="K200" s="5" t="s">
        <v>29</v>
      </c>
      <c r="L200" s="5" t="s">
        <v>193</v>
      </c>
      <c r="N200" s="5" t="s">
        <v>36</v>
      </c>
    </row>
    <row r="201" spans="1:14">
      <c r="A201" s="5" t="s">
        <v>738</v>
      </c>
      <c r="B201" s="5"/>
      <c r="C201" s="19" t="s">
        <v>77</v>
      </c>
      <c r="D201" s="19" t="s">
        <v>24</v>
      </c>
      <c r="E201" s="8" t="s">
        <v>78</v>
      </c>
      <c r="F201" s="8" t="s">
        <v>739</v>
      </c>
      <c r="G201" s="5" t="s">
        <v>740</v>
      </c>
      <c r="H201" s="5" t="s">
        <v>41</v>
      </c>
      <c r="K201" s="5" t="s">
        <v>321</v>
      </c>
      <c r="L201" s="5" t="s">
        <v>741</v>
      </c>
      <c r="N201" s="5" t="s">
        <v>123</v>
      </c>
    </row>
    <row r="202" spans="1:14">
      <c r="A202" s="5" t="s">
        <v>742</v>
      </c>
      <c r="B202" s="5"/>
      <c r="C202" s="19" t="s">
        <v>77</v>
      </c>
      <c r="D202" s="19" t="s">
        <v>24</v>
      </c>
      <c r="E202" s="8" t="s">
        <v>78</v>
      </c>
      <c r="F202" s="8" t="s">
        <v>743</v>
      </c>
      <c r="G202" s="5" t="s">
        <v>744</v>
      </c>
      <c r="J202" s="5" t="s">
        <v>745</v>
      </c>
      <c r="K202" s="5" t="s">
        <v>29</v>
      </c>
      <c r="L202" s="5" t="s">
        <v>234</v>
      </c>
      <c r="N202" s="5" t="s">
        <v>36</v>
      </c>
    </row>
    <row r="203" spans="1:14">
      <c r="A203" s="5" t="s">
        <v>746</v>
      </c>
      <c r="B203" s="5"/>
      <c r="C203" s="19" t="s">
        <v>77</v>
      </c>
      <c r="D203" s="19" t="s">
        <v>24</v>
      </c>
      <c r="E203" s="8" t="s">
        <v>78</v>
      </c>
      <c r="F203" s="8" t="s">
        <v>747</v>
      </c>
      <c r="G203" s="5" t="s">
        <v>748</v>
      </c>
      <c r="J203" s="5" t="s">
        <v>749</v>
      </c>
      <c r="K203" s="5" t="s">
        <v>29</v>
      </c>
      <c r="L203" s="5" t="s">
        <v>135</v>
      </c>
      <c r="N203" s="5" t="s">
        <v>36</v>
      </c>
    </row>
    <row r="204" spans="1:14">
      <c r="A204" s="5" t="s">
        <v>750</v>
      </c>
      <c r="B204" s="5"/>
      <c r="C204" s="19" t="s">
        <v>77</v>
      </c>
      <c r="D204" s="19" t="s">
        <v>24</v>
      </c>
      <c r="E204" s="8" t="s">
        <v>78</v>
      </c>
      <c r="F204" s="8" t="s">
        <v>751</v>
      </c>
      <c r="G204" s="5" t="s">
        <v>752</v>
      </c>
      <c r="J204" s="5" t="s">
        <v>753</v>
      </c>
      <c r="K204" s="5" t="s">
        <v>29</v>
      </c>
      <c r="L204" s="5" t="s">
        <v>754</v>
      </c>
      <c r="N204" s="5" t="s">
        <v>36</v>
      </c>
    </row>
    <row r="205" spans="1:14">
      <c r="A205" s="5" t="s">
        <v>755</v>
      </c>
      <c r="B205" s="5"/>
      <c r="C205" s="19" t="s">
        <v>77</v>
      </c>
      <c r="D205" s="19" t="s">
        <v>257</v>
      </c>
      <c r="E205" s="8" t="s">
        <v>78</v>
      </c>
      <c r="F205" s="8" t="s">
        <v>756</v>
      </c>
      <c r="G205" s="5" t="s">
        <v>757</v>
      </c>
      <c r="J205" s="5" t="s">
        <v>758</v>
      </c>
      <c r="K205" s="5" t="s">
        <v>29</v>
      </c>
      <c r="L205" s="5" t="s">
        <v>543</v>
      </c>
      <c r="N205" s="5" t="s">
        <v>36</v>
      </c>
    </row>
    <row r="206" spans="1:14">
      <c r="A206" s="5" t="s">
        <v>759</v>
      </c>
      <c r="B206" s="5"/>
      <c r="C206" s="19" t="s">
        <v>77</v>
      </c>
      <c r="D206" s="19" t="s">
        <v>24</v>
      </c>
      <c r="E206" s="8" t="s">
        <v>78</v>
      </c>
      <c r="F206" s="8" t="s">
        <v>760</v>
      </c>
      <c r="G206" s="5" t="s">
        <v>761</v>
      </c>
      <c r="J206" s="5" t="s">
        <v>762</v>
      </c>
      <c r="K206" s="5" t="s">
        <v>558</v>
      </c>
      <c r="L206" s="5" t="s">
        <v>404</v>
      </c>
      <c r="M206" s="5" t="s">
        <v>763</v>
      </c>
      <c r="N206" s="5" t="s">
        <v>36</v>
      </c>
    </row>
    <row r="207" spans="1:14">
      <c r="A207" s="5" t="s">
        <v>764</v>
      </c>
      <c r="B207" s="5"/>
      <c r="C207" s="19" t="s">
        <v>77</v>
      </c>
      <c r="D207" s="19" t="s">
        <v>257</v>
      </c>
      <c r="E207" s="8" t="s">
        <v>78</v>
      </c>
      <c r="F207" s="8" t="s">
        <v>765</v>
      </c>
      <c r="H207" s="5" t="s">
        <v>41</v>
      </c>
      <c r="J207" s="5" t="s">
        <v>766</v>
      </c>
      <c r="K207" s="5" t="s">
        <v>29</v>
      </c>
      <c r="L207" s="5" t="s">
        <v>503</v>
      </c>
      <c r="N207" s="5" t="s">
        <v>123</v>
      </c>
    </row>
    <row r="208" spans="1:14">
      <c r="A208" s="5" t="s">
        <v>767</v>
      </c>
      <c r="B208" s="5"/>
      <c r="C208" s="19" t="s">
        <v>77</v>
      </c>
      <c r="D208" s="19" t="s">
        <v>257</v>
      </c>
      <c r="E208" s="8" t="s">
        <v>78</v>
      </c>
      <c r="F208" s="16" t="s">
        <v>607</v>
      </c>
      <c r="G208" s="5" t="s">
        <v>768</v>
      </c>
      <c r="J208" s="5" t="s">
        <v>769</v>
      </c>
      <c r="K208" s="5" t="s">
        <v>29</v>
      </c>
      <c r="L208" s="5" t="s">
        <v>404</v>
      </c>
      <c r="N208" s="5" t="s">
        <v>36</v>
      </c>
    </row>
    <row r="209" spans="1:20">
      <c r="A209" s="5" t="s">
        <v>770</v>
      </c>
      <c r="B209" s="5"/>
      <c r="C209" s="19" t="s">
        <v>77</v>
      </c>
      <c r="D209" s="19" t="s">
        <v>257</v>
      </c>
      <c r="E209" s="8" t="s">
        <v>78</v>
      </c>
      <c r="F209" s="8" t="s">
        <v>771</v>
      </c>
      <c r="G209" s="5" t="s">
        <v>772</v>
      </c>
      <c r="J209" s="5" t="s">
        <v>773</v>
      </c>
      <c r="K209" s="5" t="s">
        <v>29</v>
      </c>
      <c r="L209" s="5" t="s">
        <v>774</v>
      </c>
      <c r="N209" s="5" t="s">
        <v>36</v>
      </c>
    </row>
    <row r="210" spans="1:20">
      <c r="A210" s="5" t="s">
        <v>775</v>
      </c>
      <c r="B210" s="5"/>
      <c r="C210" s="19" t="s">
        <v>77</v>
      </c>
      <c r="D210" s="19" t="s">
        <v>257</v>
      </c>
      <c r="E210" s="8" t="s">
        <v>78</v>
      </c>
      <c r="F210" s="8" t="s">
        <v>776</v>
      </c>
      <c r="G210" s="5" t="s">
        <v>777</v>
      </c>
      <c r="H210" s="5" t="s">
        <v>41</v>
      </c>
      <c r="J210" s="5" t="s">
        <v>778</v>
      </c>
      <c r="K210" s="5" t="s">
        <v>29</v>
      </c>
      <c r="L210" s="5" t="s">
        <v>779</v>
      </c>
      <c r="N210" s="5" t="s">
        <v>123</v>
      </c>
    </row>
    <row r="211" spans="1:20">
      <c r="A211" s="5" t="s">
        <v>780</v>
      </c>
      <c r="B211" s="5"/>
      <c r="C211" s="19" t="s">
        <v>77</v>
      </c>
      <c r="D211" s="19" t="s">
        <v>257</v>
      </c>
      <c r="E211" s="8" t="s">
        <v>78</v>
      </c>
      <c r="F211" s="8" t="s">
        <v>781</v>
      </c>
      <c r="G211" s="5" t="s">
        <v>782</v>
      </c>
      <c r="J211" s="5" t="s">
        <v>783</v>
      </c>
      <c r="K211" s="5" t="s">
        <v>29</v>
      </c>
      <c r="L211" s="5" t="s">
        <v>198</v>
      </c>
      <c r="N211" s="5" t="s">
        <v>36</v>
      </c>
    </row>
    <row r="212" spans="1:20">
      <c r="A212" s="5" t="s">
        <v>784</v>
      </c>
      <c r="B212" s="5"/>
      <c r="C212" s="19" t="s">
        <v>77</v>
      </c>
      <c r="D212" s="19" t="s">
        <v>257</v>
      </c>
      <c r="E212" s="8" t="s">
        <v>78</v>
      </c>
      <c r="F212" s="8" t="s">
        <v>785</v>
      </c>
      <c r="G212" s="5" t="s">
        <v>786</v>
      </c>
      <c r="H212" s="5" t="s">
        <v>41</v>
      </c>
      <c r="J212" s="5" t="s">
        <v>787</v>
      </c>
      <c r="K212" s="5" t="s">
        <v>29</v>
      </c>
      <c r="L212" s="5" t="s">
        <v>520</v>
      </c>
      <c r="N212" s="5" t="s">
        <v>123</v>
      </c>
    </row>
    <row r="213" spans="1:20">
      <c r="A213" s="5" t="s">
        <v>788</v>
      </c>
      <c r="B213" s="5"/>
      <c r="C213" s="19" t="s">
        <v>77</v>
      </c>
      <c r="D213" s="19" t="s">
        <v>257</v>
      </c>
      <c r="E213" s="8" t="s">
        <v>78</v>
      </c>
      <c r="F213" s="8" t="s">
        <v>789</v>
      </c>
      <c r="G213" s="5" t="s">
        <v>790</v>
      </c>
      <c r="H213" s="5" t="s">
        <v>41</v>
      </c>
      <c r="J213" s="5" t="s">
        <v>791</v>
      </c>
      <c r="K213" s="5" t="s">
        <v>29</v>
      </c>
      <c r="L213" s="5" t="s">
        <v>161</v>
      </c>
      <c r="N213" s="5" t="s">
        <v>123</v>
      </c>
    </row>
    <row r="214" spans="1:20">
      <c r="A214" s="5" t="s">
        <v>792</v>
      </c>
      <c r="B214" s="5"/>
      <c r="C214" s="19" t="s">
        <v>77</v>
      </c>
      <c r="D214" s="19" t="s">
        <v>24</v>
      </c>
      <c r="E214" s="8" t="s">
        <v>78</v>
      </c>
      <c r="F214" s="16" t="s">
        <v>637</v>
      </c>
      <c r="G214" s="5" t="s">
        <v>793</v>
      </c>
      <c r="J214" s="5" t="s">
        <v>794</v>
      </c>
      <c r="K214" s="5" t="s">
        <v>29</v>
      </c>
      <c r="L214" s="5" t="s">
        <v>234</v>
      </c>
      <c r="N214" s="5" t="s">
        <v>36</v>
      </c>
    </row>
    <row r="215" spans="1:20">
      <c r="A215" s="5" t="s">
        <v>795</v>
      </c>
      <c r="B215" s="5"/>
      <c r="C215" s="19" t="s">
        <v>77</v>
      </c>
      <c r="D215" s="19" t="s">
        <v>257</v>
      </c>
      <c r="E215" s="8" t="s">
        <v>78</v>
      </c>
      <c r="F215" s="8" t="s">
        <v>796</v>
      </c>
      <c r="G215" s="5" t="s">
        <v>797</v>
      </c>
      <c r="H215" s="5" t="s">
        <v>652</v>
      </c>
      <c r="J215" s="5" t="s">
        <v>798</v>
      </c>
      <c r="K215" s="40" t="s">
        <v>49</v>
      </c>
      <c r="L215" s="5" t="s">
        <v>198</v>
      </c>
      <c r="N215" s="5" t="s">
        <v>36</v>
      </c>
    </row>
    <row r="216" spans="1:20">
      <c r="A216" s="5" t="s">
        <v>799</v>
      </c>
      <c r="B216" s="5"/>
      <c r="C216" s="19" t="s">
        <v>77</v>
      </c>
      <c r="D216" s="19" t="s">
        <v>24</v>
      </c>
      <c r="E216" s="8" t="s">
        <v>78</v>
      </c>
      <c r="F216" s="16" t="s">
        <v>637</v>
      </c>
      <c r="G216" s="5" t="s">
        <v>800</v>
      </c>
      <c r="J216" s="5" t="s">
        <v>801</v>
      </c>
      <c r="K216" s="5" t="s">
        <v>29</v>
      </c>
      <c r="L216" s="5" t="s">
        <v>153</v>
      </c>
      <c r="N216" s="5" t="s">
        <v>36</v>
      </c>
    </row>
    <row r="217" spans="1:20">
      <c r="A217" s="5" t="s">
        <v>802</v>
      </c>
      <c r="B217" s="5"/>
      <c r="C217" s="19" t="s">
        <v>77</v>
      </c>
      <c r="D217" s="19" t="s">
        <v>24</v>
      </c>
      <c r="E217" s="15" t="s">
        <v>78</v>
      </c>
      <c r="F217" s="15" t="s">
        <v>803</v>
      </c>
      <c r="G217" s="5" t="s">
        <v>804</v>
      </c>
      <c r="H217" s="15" t="s">
        <v>40</v>
      </c>
      <c r="J217" s="15">
        <v>200</v>
      </c>
      <c r="K217" s="5" t="s">
        <v>80</v>
      </c>
      <c r="L217" s="15" t="s">
        <v>81</v>
      </c>
      <c r="M217" s="15"/>
      <c r="N217" s="15"/>
      <c r="O217" s="15" t="s">
        <v>82</v>
      </c>
      <c r="P217" s="15" t="s">
        <v>83</v>
      </c>
      <c r="Q217" s="15"/>
      <c r="R217" s="15"/>
      <c r="S217" s="15"/>
      <c r="T217" s="5">
        <v>42634</v>
      </c>
    </row>
    <row r="218" spans="1:20">
      <c r="A218" s="5" t="s">
        <v>805</v>
      </c>
      <c r="B218" s="5"/>
      <c r="C218" s="19" t="s">
        <v>77</v>
      </c>
      <c r="D218" s="19" t="s">
        <v>24</v>
      </c>
      <c r="E218" s="8" t="s">
        <v>78</v>
      </c>
      <c r="F218" s="7" t="s">
        <v>806</v>
      </c>
      <c r="J218" s="7" t="s">
        <v>807</v>
      </c>
      <c r="K218" s="5" t="s">
        <v>29</v>
      </c>
      <c r="L218" s="5" t="s">
        <v>808</v>
      </c>
      <c r="M218" s="5" t="s">
        <v>809</v>
      </c>
      <c r="O218" s="5" t="s">
        <v>83</v>
      </c>
    </row>
    <row r="219" spans="1:20">
      <c r="A219" s="5" t="s">
        <v>810</v>
      </c>
      <c r="B219" s="5"/>
      <c r="C219" s="19" t="s">
        <v>77</v>
      </c>
      <c r="D219" s="19" t="s">
        <v>24</v>
      </c>
      <c r="E219" s="8" t="s">
        <v>78</v>
      </c>
      <c r="F219" s="16" t="s">
        <v>811</v>
      </c>
      <c r="G219" s="5" t="s">
        <v>812</v>
      </c>
      <c r="H219" s="5" t="s">
        <v>41</v>
      </c>
      <c r="J219" s="5" t="s">
        <v>813</v>
      </c>
      <c r="K219" s="5" t="s">
        <v>29</v>
      </c>
      <c r="L219" s="5" t="s">
        <v>135</v>
      </c>
      <c r="N219" s="5" t="s">
        <v>123</v>
      </c>
    </row>
    <row r="220" spans="1:20">
      <c r="A220" s="5" t="s">
        <v>814</v>
      </c>
      <c r="B220" s="5"/>
      <c r="C220" s="19" t="s">
        <v>77</v>
      </c>
      <c r="D220" s="19" t="s">
        <v>257</v>
      </c>
      <c r="E220" s="8" t="s">
        <v>78</v>
      </c>
      <c r="F220" s="8" t="s">
        <v>815</v>
      </c>
      <c r="G220" s="5" t="s">
        <v>816</v>
      </c>
      <c r="J220" s="5" t="s">
        <v>817</v>
      </c>
      <c r="K220" s="5" t="s">
        <v>29</v>
      </c>
      <c r="L220" s="5" t="s">
        <v>213</v>
      </c>
      <c r="N220" s="5" t="s">
        <v>36</v>
      </c>
    </row>
    <row r="221" spans="1:20">
      <c r="A221" s="5" t="s">
        <v>818</v>
      </c>
      <c r="B221" s="5"/>
      <c r="C221" s="19" t="s">
        <v>77</v>
      </c>
      <c r="D221" s="19" t="s">
        <v>24</v>
      </c>
      <c r="E221" s="8" t="s">
        <v>78</v>
      </c>
      <c r="F221" s="8" t="s">
        <v>679</v>
      </c>
      <c r="G221" s="5" t="s">
        <v>819</v>
      </c>
      <c r="J221" s="5" t="s">
        <v>820</v>
      </c>
      <c r="K221" s="5" t="s">
        <v>558</v>
      </c>
      <c r="L221" s="5" t="s">
        <v>404</v>
      </c>
      <c r="N221" s="5" t="s">
        <v>36</v>
      </c>
    </row>
    <row r="222" spans="1:20">
      <c r="A222" s="5" t="s">
        <v>821</v>
      </c>
      <c r="B222" s="5"/>
      <c r="C222" s="19" t="s">
        <v>77</v>
      </c>
      <c r="D222" s="19" t="s">
        <v>24</v>
      </c>
      <c r="E222" s="8" t="s">
        <v>78</v>
      </c>
      <c r="F222" s="8" t="s">
        <v>679</v>
      </c>
      <c r="G222" s="5" t="s">
        <v>822</v>
      </c>
      <c r="J222" s="5" t="s">
        <v>823</v>
      </c>
      <c r="K222" s="5" t="s">
        <v>29</v>
      </c>
      <c r="L222" s="5" t="s">
        <v>68</v>
      </c>
      <c r="N222" s="5" t="s">
        <v>36</v>
      </c>
    </row>
    <row r="223" spans="1:20">
      <c r="A223" s="5" t="s">
        <v>824</v>
      </c>
      <c r="B223" s="5"/>
      <c r="C223" s="19" t="s">
        <v>77</v>
      </c>
      <c r="D223" s="19" t="s">
        <v>257</v>
      </c>
      <c r="E223" s="8" t="s">
        <v>78</v>
      </c>
      <c r="F223" s="8" t="s">
        <v>825</v>
      </c>
      <c r="G223" s="5" t="s">
        <v>826</v>
      </c>
      <c r="H223" s="5" t="s">
        <v>41</v>
      </c>
      <c r="J223" s="5">
        <v>25</v>
      </c>
      <c r="K223" s="40" t="s">
        <v>49</v>
      </c>
      <c r="L223" s="5" t="s">
        <v>653</v>
      </c>
      <c r="N223" s="5" t="s">
        <v>123</v>
      </c>
    </row>
    <row r="224" spans="1:20">
      <c r="A224" s="5" t="s">
        <v>827</v>
      </c>
      <c r="B224" s="5"/>
      <c r="C224" s="19" t="s">
        <v>77</v>
      </c>
      <c r="D224" s="19" t="s">
        <v>24</v>
      </c>
      <c r="E224" s="8" t="s">
        <v>78</v>
      </c>
      <c r="F224" s="8" t="s">
        <v>828</v>
      </c>
      <c r="G224" s="5" t="s">
        <v>829</v>
      </c>
      <c r="J224" s="5" t="s">
        <v>830</v>
      </c>
      <c r="K224" s="5" t="s">
        <v>29</v>
      </c>
      <c r="L224" s="5" t="s">
        <v>831</v>
      </c>
      <c r="N224" s="5" t="s">
        <v>36</v>
      </c>
    </row>
    <row r="225" spans="1:21">
      <c r="A225" s="5" t="s">
        <v>832</v>
      </c>
      <c r="B225" s="5"/>
      <c r="C225" s="19" t="s">
        <v>77</v>
      </c>
      <c r="D225" s="19" t="s">
        <v>24</v>
      </c>
      <c r="E225" s="8" t="s">
        <v>78</v>
      </c>
      <c r="F225" s="8" t="s">
        <v>679</v>
      </c>
      <c r="G225" s="5" t="s">
        <v>833</v>
      </c>
      <c r="J225" s="5" t="s">
        <v>834</v>
      </c>
      <c r="K225" s="5" t="s">
        <v>29</v>
      </c>
      <c r="L225" s="5" t="s">
        <v>835</v>
      </c>
      <c r="N225" s="5" t="s">
        <v>36</v>
      </c>
    </row>
    <row r="226" spans="1:21">
      <c r="A226" s="5" t="s">
        <v>836</v>
      </c>
      <c r="B226" s="5"/>
      <c r="C226" s="19" t="s">
        <v>77</v>
      </c>
      <c r="D226" s="19" t="s">
        <v>257</v>
      </c>
      <c r="E226" s="8" t="s">
        <v>78</v>
      </c>
      <c r="F226" s="8" t="s">
        <v>837</v>
      </c>
      <c r="G226" s="5">
        <v>6110560082</v>
      </c>
      <c r="J226" s="5" t="s">
        <v>838</v>
      </c>
      <c r="K226" s="5" t="s">
        <v>29</v>
      </c>
      <c r="L226" s="5" t="s">
        <v>234</v>
      </c>
      <c r="N226" s="5" t="s">
        <v>36</v>
      </c>
    </row>
    <row r="227" spans="1:21">
      <c r="A227" s="5" t="s">
        <v>839</v>
      </c>
      <c r="B227" s="5"/>
      <c r="C227" s="19" t="s">
        <v>77</v>
      </c>
      <c r="D227" s="19" t="s">
        <v>24</v>
      </c>
      <c r="E227" s="15" t="s">
        <v>78</v>
      </c>
      <c r="F227" s="15" t="s">
        <v>803</v>
      </c>
      <c r="G227" s="5" t="s">
        <v>840</v>
      </c>
      <c r="H227" s="15" t="s">
        <v>40</v>
      </c>
      <c r="J227" s="15">
        <v>200</v>
      </c>
      <c r="K227" s="5" t="s">
        <v>80</v>
      </c>
      <c r="L227" s="15" t="s">
        <v>81</v>
      </c>
      <c r="M227" s="15"/>
      <c r="N227" s="15"/>
      <c r="O227" s="15" t="s">
        <v>82</v>
      </c>
      <c r="P227" s="15" t="s">
        <v>83</v>
      </c>
      <c r="Q227" s="15"/>
      <c r="R227" s="15"/>
      <c r="S227" s="15"/>
      <c r="T227" s="5">
        <v>42634</v>
      </c>
    </row>
    <row r="228" spans="1:21">
      <c r="A228" s="5" t="s">
        <v>841</v>
      </c>
      <c r="B228" s="5"/>
      <c r="C228" s="19" t="s">
        <v>77</v>
      </c>
      <c r="D228" s="19" t="s">
        <v>24</v>
      </c>
      <c r="E228" s="15" t="s">
        <v>78</v>
      </c>
      <c r="F228" s="15" t="s">
        <v>803</v>
      </c>
      <c r="G228" s="5" t="s">
        <v>842</v>
      </c>
      <c r="H228" s="15" t="s">
        <v>40</v>
      </c>
      <c r="J228" s="15">
        <v>200</v>
      </c>
      <c r="K228" s="5" t="s">
        <v>80</v>
      </c>
      <c r="L228" s="15" t="s">
        <v>81</v>
      </c>
      <c r="M228" s="15"/>
      <c r="N228" s="15"/>
      <c r="O228" s="15" t="s">
        <v>82</v>
      </c>
      <c r="P228" s="15" t="s">
        <v>83</v>
      </c>
      <c r="Q228" s="15"/>
      <c r="R228" s="15"/>
      <c r="S228" s="15"/>
      <c r="T228" s="5">
        <v>42634</v>
      </c>
    </row>
    <row r="229" spans="1:21">
      <c r="A229" s="5" t="s">
        <v>843</v>
      </c>
      <c r="B229" s="5"/>
      <c r="C229" s="19" t="s">
        <v>77</v>
      </c>
      <c r="D229" s="19" t="s">
        <v>24</v>
      </c>
      <c r="E229" s="15" t="s">
        <v>78</v>
      </c>
      <c r="F229" s="15">
        <v>402</v>
      </c>
      <c r="G229" s="5" t="s">
        <v>844</v>
      </c>
      <c r="H229" s="15" t="s">
        <v>40</v>
      </c>
      <c r="J229" s="15">
        <v>200</v>
      </c>
      <c r="K229" s="5" t="s">
        <v>80</v>
      </c>
      <c r="L229" s="15" t="s">
        <v>81</v>
      </c>
      <c r="M229" s="15"/>
      <c r="N229" s="15"/>
      <c r="O229" s="15" t="s">
        <v>82</v>
      </c>
      <c r="P229" s="15" t="s">
        <v>83</v>
      </c>
      <c r="Q229" s="15"/>
      <c r="R229" s="15"/>
      <c r="S229" s="15"/>
      <c r="T229" s="5">
        <v>42634</v>
      </c>
    </row>
    <row r="230" spans="1:21">
      <c r="A230" s="5" t="s">
        <v>845</v>
      </c>
      <c r="B230" s="5"/>
      <c r="C230" s="19" t="s">
        <v>77</v>
      </c>
      <c r="D230" s="19" t="s">
        <v>24</v>
      </c>
      <c r="E230" s="8" t="s">
        <v>78</v>
      </c>
      <c r="F230" s="8" t="s">
        <v>846</v>
      </c>
      <c r="G230" s="5" t="s">
        <v>847</v>
      </c>
      <c r="H230" s="5" t="s">
        <v>41</v>
      </c>
      <c r="J230" s="5" t="s">
        <v>848</v>
      </c>
      <c r="K230" s="5" t="s">
        <v>29</v>
      </c>
      <c r="L230" s="5" t="s">
        <v>648</v>
      </c>
      <c r="N230" s="5" t="s">
        <v>123</v>
      </c>
    </row>
    <row r="231" spans="1:21">
      <c r="A231" s="5" t="s">
        <v>849</v>
      </c>
      <c r="B231" s="5"/>
      <c r="C231" s="19" t="s">
        <v>77</v>
      </c>
      <c r="D231" s="19" t="s">
        <v>24</v>
      </c>
      <c r="E231" s="8" t="s">
        <v>78</v>
      </c>
      <c r="F231" s="8" t="s">
        <v>697</v>
      </c>
      <c r="G231" s="5" t="s">
        <v>850</v>
      </c>
      <c r="H231" s="5" t="s">
        <v>287</v>
      </c>
      <c r="I231" s="5" t="s">
        <v>851</v>
      </c>
      <c r="J231" s="5">
        <v>314</v>
      </c>
      <c r="K231" s="5" t="s">
        <v>61</v>
      </c>
      <c r="L231" s="5" t="s">
        <v>852</v>
      </c>
      <c r="N231" s="5" t="s">
        <v>36</v>
      </c>
    </row>
    <row r="232" spans="1:21">
      <c r="A232" s="5" t="s">
        <v>853</v>
      </c>
      <c r="B232" s="5"/>
      <c r="C232" s="19" t="s">
        <v>77</v>
      </c>
      <c r="D232" s="19" t="s">
        <v>24</v>
      </c>
      <c r="E232" s="8" t="s">
        <v>78</v>
      </c>
      <c r="F232" s="8" t="s">
        <v>739</v>
      </c>
      <c r="G232" s="5" t="s">
        <v>854</v>
      </c>
      <c r="H232" s="5" t="s">
        <v>41</v>
      </c>
      <c r="J232" s="5" t="s">
        <v>855</v>
      </c>
      <c r="K232" s="5" t="s">
        <v>29</v>
      </c>
      <c r="L232" s="5" t="s">
        <v>590</v>
      </c>
      <c r="N232" s="5" t="s">
        <v>123</v>
      </c>
    </row>
    <row r="233" spans="1:21">
      <c r="A233" s="5" t="s">
        <v>856</v>
      </c>
      <c r="B233" s="5"/>
      <c r="C233" s="19" t="s">
        <v>77</v>
      </c>
      <c r="D233" s="19" t="s">
        <v>24</v>
      </c>
      <c r="E233" s="8" t="s">
        <v>78</v>
      </c>
      <c r="F233" s="8" t="s">
        <v>857</v>
      </c>
      <c r="G233" s="5" t="s">
        <v>858</v>
      </c>
      <c r="I233" s="5" t="s">
        <v>859</v>
      </c>
      <c r="J233" s="5" t="s">
        <v>787</v>
      </c>
      <c r="K233" s="5" t="s">
        <v>29</v>
      </c>
      <c r="L233" s="5" t="s">
        <v>648</v>
      </c>
      <c r="N233" s="5" t="s">
        <v>36</v>
      </c>
      <c r="O233" s="5" t="s">
        <v>82</v>
      </c>
      <c r="P233" s="5" t="s">
        <v>83</v>
      </c>
    </row>
    <row r="234" spans="1:21">
      <c r="A234" s="5" t="s">
        <v>860</v>
      </c>
      <c r="B234" s="5"/>
      <c r="C234" s="19" t="s">
        <v>77</v>
      </c>
      <c r="D234" s="19" t="s">
        <v>24</v>
      </c>
      <c r="E234" s="8" t="s">
        <v>78</v>
      </c>
      <c r="F234" s="8" t="s">
        <v>861</v>
      </c>
      <c r="G234" s="5" t="s">
        <v>862</v>
      </c>
      <c r="J234" s="5" t="s">
        <v>863</v>
      </c>
      <c r="K234" s="5" t="s">
        <v>29</v>
      </c>
      <c r="L234" s="5" t="s">
        <v>234</v>
      </c>
      <c r="N234" s="5" t="s">
        <v>36</v>
      </c>
    </row>
    <row r="235" spans="1:21">
      <c r="A235" s="5" t="s">
        <v>864</v>
      </c>
      <c r="B235" s="5"/>
      <c r="C235" s="19" t="s">
        <v>77</v>
      </c>
      <c r="D235" s="19" t="s">
        <v>24</v>
      </c>
      <c r="E235" s="8" t="s">
        <v>78</v>
      </c>
      <c r="F235" s="8" t="s">
        <v>857</v>
      </c>
      <c r="G235" s="5" t="s">
        <v>865</v>
      </c>
      <c r="I235" s="5" t="s">
        <v>866</v>
      </c>
      <c r="J235" s="19" t="s">
        <v>867</v>
      </c>
      <c r="K235" s="5" t="s">
        <v>29</v>
      </c>
      <c r="L235" s="5" t="s">
        <v>35</v>
      </c>
      <c r="N235" s="5" t="s">
        <v>36</v>
      </c>
      <c r="O235" s="5" t="s">
        <v>82</v>
      </c>
      <c r="P235" s="5" t="s">
        <v>83</v>
      </c>
      <c r="U235" s="19" t="s">
        <v>868</v>
      </c>
    </row>
    <row r="236" spans="1:21">
      <c r="A236" s="5" t="s">
        <v>869</v>
      </c>
      <c r="B236" s="5"/>
      <c r="C236" s="19" t="s">
        <v>77</v>
      </c>
      <c r="D236" s="19" t="s">
        <v>24</v>
      </c>
      <c r="E236" s="8" t="s">
        <v>78</v>
      </c>
      <c r="F236" s="8" t="s">
        <v>870</v>
      </c>
      <c r="G236" s="5" t="s">
        <v>871</v>
      </c>
      <c r="H236" s="5" t="s">
        <v>41</v>
      </c>
      <c r="J236" s="5" t="s">
        <v>41</v>
      </c>
      <c r="K236" s="5" t="s">
        <v>29</v>
      </c>
      <c r="L236" s="5" t="s">
        <v>35</v>
      </c>
      <c r="N236" s="5" t="s">
        <v>123</v>
      </c>
      <c r="P236" s="5" t="s">
        <v>83</v>
      </c>
    </row>
    <row r="237" spans="1:21">
      <c r="A237" s="5" t="s">
        <v>872</v>
      </c>
      <c r="B237" s="5"/>
      <c r="C237" s="19" t="s">
        <v>77</v>
      </c>
      <c r="D237" s="19" t="s">
        <v>24</v>
      </c>
      <c r="E237" s="8" t="s">
        <v>78</v>
      </c>
      <c r="F237" s="8" t="s">
        <v>870</v>
      </c>
      <c r="G237" s="5" t="s">
        <v>873</v>
      </c>
      <c r="J237" s="5" t="s">
        <v>874</v>
      </c>
      <c r="K237" s="5" t="s">
        <v>29</v>
      </c>
      <c r="L237" s="5" t="s">
        <v>35</v>
      </c>
      <c r="N237" s="5" t="s">
        <v>36</v>
      </c>
    </row>
    <row r="238" spans="1:21">
      <c r="A238" s="5" t="s">
        <v>875</v>
      </c>
      <c r="B238" s="5"/>
      <c r="C238" s="19" t="s">
        <v>77</v>
      </c>
      <c r="D238" s="19" t="s">
        <v>24</v>
      </c>
      <c r="E238" s="8" t="s">
        <v>78</v>
      </c>
      <c r="F238" s="8" t="s">
        <v>870</v>
      </c>
      <c r="G238" s="5" t="s">
        <v>876</v>
      </c>
      <c r="K238" s="5" t="s">
        <v>29</v>
      </c>
      <c r="L238" s="5" t="s">
        <v>35</v>
      </c>
      <c r="N238" s="5" t="s">
        <v>36</v>
      </c>
    </row>
    <row r="239" spans="1:21">
      <c r="A239" s="5" t="s">
        <v>877</v>
      </c>
      <c r="B239" s="5"/>
      <c r="C239" s="19" t="s">
        <v>77</v>
      </c>
      <c r="D239" s="19" t="s">
        <v>24</v>
      </c>
      <c r="E239" s="8" t="s">
        <v>78</v>
      </c>
      <c r="F239" s="8" t="s">
        <v>878</v>
      </c>
      <c r="G239" s="5" t="s">
        <v>879</v>
      </c>
      <c r="H239" s="5" t="s">
        <v>652</v>
      </c>
      <c r="J239" s="5" t="s">
        <v>880</v>
      </c>
      <c r="K239" s="40" t="s">
        <v>49</v>
      </c>
      <c r="L239" s="5" t="s">
        <v>213</v>
      </c>
      <c r="N239" s="5" t="s">
        <v>36</v>
      </c>
    </row>
    <row r="240" spans="1:21">
      <c r="A240" s="5" t="s">
        <v>881</v>
      </c>
      <c r="B240" s="5"/>
      <c r="C240" s="19" t="s">
        <v>77</v>
      </c>
      <c r="D240" s="19" t="s">
        <v>257</v>
      </c>
      <c r="E240" s="8" t="s">
        <v>78</v>
      </c>
      <c r="F240" s="8" t="s">
        <v>882</v>
      </c>
      <c r="G240" s="5" t="s">
        <v>883</v>
      </c>
      <c r="H240" s="5" t="s">
        <v>652</v>
      </c>
      <c r="J240" s="5" t="s">
        <v>884</v>
      </c>
      <c r="K240" s="40" t="s">
        <v>49</v>
      </c>
      <c r="L240" s="5" t="s">
        <v>885</v>
      </c>
      <c r="N240" s="5" t="s">
        <v>36</v>
      </c>
    </row>
    <row r="241" spans="1:21">
      <c r="A241" s="5" t="s">
        <v>886</v>
      </c>
      <c r="B241" s="5"/>
      <c r="C241" s="19" t="s">
        <v>77</v>
      </c>
      <c r="D241" s="19" t="s">
        <v>24</v>
      </c>
      <c r="E241" s="8" t="s">
        <v>78</v>
      </c>
      <c r="F241" s="8" t="s">
        <v>887</v>
      </c>
      <c r="G241" s="5" t="s">
        <v>888</v>
      </c>
      <c r="H241" s="5" t="s">
        <v>652</v>
      </c>
      <c r="J241" s="5" t="s">
        <v>889</v>
      </c>
      <c r="K241" s="40" t="s">
        <v>49</v>
      </c>
      <c r="L241" s="5" t="s">
        <v>779</v>
      </c>
      <c r="N241" s="5" t="s">
        <v>36</v>
      </c>
    </row>
    <row r="242" spans="1:21">
      <c r="A242" s="5" t="s">
        <v>890</v>
      </c>
      <c r="B242" s="5"/>
      <c r="C242" s="19" t="s">
        <v>77</v>
      </c>
      <c r="D242" s="19" t="s">
        <v>24</v>
      </c>
      <c r="E242" s="8" t="s">
        <v>78</v>
      </c>
      <c r="F242" s="8" t="s">
        <v>887</v>
      </c>
      <c r="G242" s="5" t="s">
        <v>891</v>
      </c>
      <c r="H242" s="5" t="s">
        <v>652</v>
      </c>
      <c r="J242" s="5" t="s">
        <v>892</v>
      </c>
      <c r="K242" s="40" t="s">
        <v>49</v>
      </c>
      <c r="L242" s="5" t="s">
        <v>893</v>
      </c>
      <c r="N242" s="5" t="s">
        <v>36</v>
      </c>
    </row>
    <row r="243" spans="1:21">
      <c r="A243" s="5" t="s">
        <v>894</v>
      </c>
      <c r="B243" s="5"/>
      <c r="C243" s="19" t="s">
        <v>77</v>
      </c>
      <c r="D243" s="19" t="s">
        <v>257</v>
      </c>
      <c r="E243" s="8" t="s">
        <v>78</v>
      </c>
      <c r="F243" s="8" t="s">
        <v>895</v>
      </c>
      <c r="G243" s="5" t="s">
        <v>896</v>
      </c>
      <c r="J243" s="5" t="s">
        <v>897</v>
      </c>
      <c r="K243" s="5" t="s">
        <v>29</v>
      </c>
      <c r="L243" s="5" t="s">
        <v>653</v>
      </c>
      <c r="N243" s="5" t="s">
        <v>36</v>
      </c>
    </row>
    <row r="244" spans="1:21">
      <c r="A244" s="5" t="s">
        <v>898</v>
      </c>
      <c r="B244" s="5"/>
      <c r="C244" s="15" t="s">
        <v>77</v>
      </c>
      <c r="D244" s="15" t="s">
        <v>257</v>
      </c>
      <c r="E244" s="6" t="s">
        <v>78</v>
      </c>
      <c r="F244" s="15" t="s">
        <v>899</v>
      </c>
      <c r="G244" s="5" t="s">
        <v>900</v>
      </c>
      <c r="H244" s="5" t="s">
        <v>287</v>
      </c>
      <c r="I244" s="5" t="s">
        <v>901</v>
      </c>
      <c r="J244" s="15">
        <v>100</v>
      </c>
      <c r="K244" s="5" t="s">
        <v>197</v>
      </c>
      <c r="L244" s="5" t="s">
        <v>81</v>
      </c>
      <c r="M244" s="19"/>
      <c r="N244" s="19"/>
      <c r="T244" s="24">
        <v>42674</v>
      </c>
      <c r="U244" s="5" t="s">
        <v>69</v>
      </c>
    </row>
    <row r="245" spans="1:21">
      <c r="A245" s="5" t="s">
        <v>902</v>
      </c>
      <c r="B245" s="5"/>
      <c r="C245" s="19" t="s">
        <v>77</v>
      </c>
      <c r="D245" s="19" t="s">
        <v>24</v>
      </c>
      <c r="E245" s="8" t="s">
        <v>78</v>
      </c>
      <c r="F245" s="8" t="s">
        <v>857</v>
      </c>
      <c r="G245" s="5" t="s">
        <v>903</v>
      </c>
      <c r="H245" s="5" t="s">
        <v>287</v>
      </c>
      <c r="I245" s="5" t="s">
        <v>904</v>
      </c>
      <c r="J245" s="5" t="s">
        <v>529</v>
      </c>
      <c r="K245" s="5" t="s">
        <v>29</v>
      </c>
      <c r="L245" s="5" t="s">
        <v>180</v>
      </c>
      <c r="N245" s="5" t="s">
        <v>36</v>
      </c>
      <c r="O245" s="5" t="s">
        <v>905</v>
      </c>
      <c r="P245" s="5" t="s">
        <v>906</v>
      </c>
    </row>
    <row r="246" spans="1:21">
      <c r="A246" s="5" t="s">
        <v>907</v>
      </c>
      <c r="B246" s="5"/>
      <c r="C246" s="19" t="s">
        <v>77</v>
      </c>
      <c r="D246" s="19" t="s">
        <v>24</v>
      </c>
      <c r="E246" s="8" t="s">
        <v>78</v>
      </c>
      <c r="F246" s="8" t="s">
        <v>679</v>
      </c>
      <c r="G246" s="5" t="s">
        <v>908</v>
      </c>
      <c r="J246" s="5" t="s">
        <v>909</v>
      </c>
      <c r="K246" s="5" t="s">
        <v>29</v>
      </c>
      <c r="L246" s="5" t="s">
        <v>648</v>
      </c>
      <c r="N246" s="5" t="s">
        <v>36</v>
      </c>
    </row>
    <row r="247" spans="1:21">
      <c r="A247" s="5" t="s">
        <v>910</v>
      </c>
      <c r="B247" s="5"/>
      <c r="C247" s="19" t="s">
        <v>77</v>
      </c>
      <c r="D247" s="19" t="s">
        <v>24</v>
      </c>
      <c r="E247" s="8" t="s">
        <v>78</v>
      </c>
      <c r="F247" s="8" t="s">
        <v>911</v>
      </c>
      <c r="G247" s="5" t="s">
        <v>912</v>
      </c>
      <c r="H247" s="5" t="s">
        <v>41</v>
      </c>
      <c r="J247" s="5" t="s">
        <v>913</v>
      </c>
      <c r="K247" s="5" t="s">
        <v>29</v>
      </c>
      <c r="L247" s="5" t="s">
        <v>835</v>
      </c>
      <c r="N247" s="5" t="s">
        <v>123</v>
      </c>
    </row>
    <row r="248" spans="1:21">
      <c r="A248" s="5" t="s">
        <v>914</v>
      </c>
      <c r="B248" s="5"/>
      <c r="C248" s="19" t="s">
        <v>77</v>
      </c>
      <c r="D248" s="19" t="s">
        <v>24</v>
      </c>
      <c r="E248" s="8" t="s">
        <v>78</v>
      </c>
      <c r="F248" s="8" t="s">
        <v>857</v>
      </c>
      <c r="G248" s="5" t="s">
        <v>915</v>
      </c>
      <c r="H248" s="5" t="s">
        <v>287</v>
      </c>
      <c r="I248" s="5" t="s">
        <v>916</v>
      </c>
      <c r="J248" s="5" t="s">
        <v>719</v>
      </c>
      <c r="K248" s="5" t="s">
        <v>29</v>
      </c>
      <c r="L248" s="5" t="s">
        <v>167</v>
      </c>
      <c r="N248" s="5" t="s">
        <v>36</v>
      </c>
      <c r="O248" s="5" t="s">
        <v>82</v>
      </c>
      <c r="P248" s="5" t="s">
        <v>83</v>
      </c>
    </row>
    <row r="249" spans="1:21">
      <c r="A249" s="5" t="s">
        <v>917</v>
      </c>
      <c r="B249" s="5"/>
      <c r="C249" s="19" t="s">
        <v>77</v>
      </c>
      <c r="D249" s="19" t="s">
        <v>24</v>
      </c>
      <c r="E249" s="8" t="s">
        <v>78</v>
      </c>
      <c r="F249" s="8" t="s">
        <v>490</v>
      </c>
      <c r="G249" s="5" t="s">
        <v>918</v>
      </c>
      <c r="H249" s="5" t="s">
        <v>41</v>
      </c>
      <c r="J249" s="5" t="s">
        <v>254</v>
      </c>
      <c r="K249" s="5" t="s">
        <v>29</v>
      </c>
      <c r="L249" s="5" t="s">
        <v>180</v>
      </c>
      <c r="N249" s="5" t="s">
        <v>123</v>
      </c>
    </row>
    <row r="250" spans="1:21">
      <c r="A250" s="5" t="s">
        <v>919</v>
      </c>
      <c r="B250" s="5"/>
      <c r="C250" s="19" t="s">
        <v>77</v>
      </c>
      <c r="D250" s="19" t="s">
        <v>24</v>
      </c>
      <c r="E250" s="8" t="s">
        <v>78</v>
      </c>
      <c r="F250" s="16" t="s">
        <v>920</v>
      </c>
      <c r="G250" s="5" t="s">
        <v>921</v>
      </c>
      <c r="J250" s="5" t="s">
        <v>639</v>
      </c>
      <c r="K250" s="5" t="s">
        <v>29</v>
      </c>
      <c r="L250" s="5" t="s">
        <v>193</v>
      </c>
      <c r="N250" s="5" t="s">
        <v>36</v>
      </c>
    </row>
    <row r="251" spans="1:21">
      <c r="A251" s="5" t="s">
        <v>922</v>
      </c>
      <c r="B251" s="5"/>
      <c r="C251" s="19" t="s">
        <v>77</v>
      </c>
      <c r="D251" s="19" t="s">
        <v>257</v>
      </c>
      <c r="E251" s="8" t="s">
        <v>78</v>
      </c>
      <c r="F251" s="8" t="s">
        <v>923</v>
      </c>
      <c r="G251" s="5" t="s">
        <v>924</v>
      </c>
      <c r="J251" s="5" t="s">
        <v>540</v>
      </c>
      <c r="K251" s="5" t="s">
        <v>29</v>
      </c>
      <c r="L251" s="5" t="s">
        <v>779</v>
      </c>
      <c r="N251" s="5" t="s">
        <v>36</v>
      </c>
    </row>
    <row r="252" spans="1:21">
      <c r="A252" s="5" t="s">
        <v>925</v>
      </c>
      <c r="B252" s="5"/>
      <c r="C252" s="19" t="s">
        <v>77</v>
      </c>
      <c r="D252" s="19" t="s">
        <v>257</v>
      </c>
      <c r="E252" s="8" t="s">
        <v>78</v>
      </c>
      <c r="F252" s="8" t="s">
        <v>618</v>
      </c>
      <c r="G252" s="5" t="s">
        <v>926</v>
      </c>
      <c r="J252" s="5" t="s">
        <v>927</v>
      </c>
      <c r="K252" s="5" t="s">
        <v>29</v>
      </c>
      <c r="L252" s="5" t="s">
        <v>68</v>
      </c>
      <c r="N252" s="5" t="s">
        <v>36</v>
      </c>
    </row>
    <row r="253" spans="1:21">
      <c r="A253" s="5" t="s">
        <v>928</v>
      </c>
      <c r="B253" s="5"/>
      <c r="C253" s="19" t="s">
        <v>77</v>
      </c>
      <c r="D253" s="19" t="s">
        <v>257</v>
      </c>
      <c r="E253" s="8" t="s">
        <v>78</v>
      </c>
      <c r="F253" s="8" t="s">
        <v>929</v>
      </c>
      <c r="G253" s="5" t="s">
        <v>930</v>
      </c>
      <c r="J253" s="5" t="s">
        <v>931</v>
      </c>
      <c r="K253" s="5" t="s">
        <v>29</v>
      </c>
      <c r="L253" s="5" t="s">
        <v>932</v>
      </c>
      <c r="N253" s="5" t="s">
        <v>36</v>
      </c>
      <c r="O253" s="5" t="s">
        <v>82</v>
      </c>
      <c r="P253" s="5" t="s">
        <v>83</v>
      </c>
    </row>
    <row r="254" spans="1:21">
      <c r="A254" s="5" t="s">
        <v>933</v>
      </c>
      <c r="B254" s="5"/>
      <c r="C254" s="19" t="s">
        <v>77</v>
      </c>
      <c r="D254" s="19" t="s">
        <v>257</v>
      </c>
      <c r="E254" s="8" t="s">
        <v>78</v>
      </c>
      <c r="F254" s="8" t="s">
        <v>756</v>
      </c>
      <c r="G254" s="5" t="s">
        <v>934</v>
      </c>
      <c r="J254" s="5" t="s">
        <v>773</v>
      </c>
      <c r="K254" s="5" t="s">
        <v>29</v>
      </c>
      <c r="L254" s="5" t="s">
        <v>935</v>
      </c>
      <c r="N254" s="5" t="s">
        <v>36</v>
      </c>
    </row>
    <row r="255" spans="1:21">
      <c r="A255" s="43" t="s">
        <v>936</v>
      </c>
      <c r="B255" s="47"/>
      <c r="C255" s="43" t="s">
        <v>77</v>
      </c>
      <c r="D255" s="43" t="s">
        <v>24</v>
      </c>
      <c r="E255" s="48" t="s">
        <v>78</v>
      </c>
      <c r="F255" s="48">
        <v>402</v>
      </c>
      <c r="G255" s="47" t="s">
        <v>937</v>
      </c>
      <c r="H255" s="47" t="s">
        <v>287</v>
      </c>
      <c r="I255" s="47" t="s">
        <v>938</v>
      </c>
      <c r="J255" s="15">
        <v>100</v>
      </c>
      <c r="K255" s="5" t="s">
        <v>197</v>
      </c>
      <c r="L255" s="47" t="s">
        <v>81</v>
      </c>
      <c r="M255" s="43"/>
      <c r="N255" s="47"/>
      <c r="O255" s="47"/>
      <c r="P255" s="47"/>
      <c r="Q255" s="47"/>
      <c r="R255" s="47"/>
      <c r="S255" s="47"/>
      <c r="T255" s="49">
        <v>42797</v>
      </c>
      <c r="U255" s="47" t="s">
        <v>69</v>
      </c>
    </row>
    <row r="256" spans="1:21">
      <c r="A256" s="5" t="s">
        <v>939</v>
      </c>
      <c r="B256" s="5"/>
      <c r="C256" s="19" t="s">
        <v>77</v>
      </c>
      <c r="D256" s="19" t="s">
        <v>24</v>
      </c>
      <c r="E256" s="8" t="s">
        <v>78</v>
      </c>
      <c r="F256" s="8" t="s">
        <v>747</v>
      </c>
      <c r="G256" s="5" t="s">
        <v>940</v>
      </c>
      <c r="J256" s="5" t="s">
        <v>639</v>
      </c>
      <c r="K256" s="5" t="s">
        <v>29</v>
      </c>
      <c r="L256" s="5" t="s">
        <v>193</v>
      </c>
      <c r="N256" s="5" t="s">
        <v>36</v>
      </c>
    </row>
    <row r="257" spans="1:21">
      <c r="A257" s="5" t="s">
        <v>941</v>
      </c>
      <c r="B257" s="5"/>
      <c r="C257" s="19" t="s">
        <v>77</v>
      </c>
      <c r="D257" s="19" t="s">
        <v>24</v>
      </c>
      <c r="E257" s="8" t="s">
        <v>78</v>
      </c>
      <c r="F257" s="8" t="s">
        <v>942</v>
      </c>
      <c r="G257" s="5" t="s">
        <v>943</v>
      </c>
      <c r="H257" s="5" t="s">
        <v>41</v>
      </c>
      <c r="J257" s="5" t="s">
        <v>944</v>
      </c>
      <c r="K257" s="40" t="s">
        <v>49</v>
      </c>
      <c r="L257" s="5" t="s">
        <v>716</v>
      </c>
      <c r="N257" s="5" t="s">
        <v>123</v>
      </c>
    </row>
    <row r="258" spans="1:21">
      <c r="A258" s="5" t="s">
        <v>945</v>
      </c>
      <c r="B258" s="5"/>
      <c r="C258" s="19" t="s">
        <v>77</v>
      </c>
      <c r="D258" s="19" t="s">
        <v>257</v>
      </c>
      <c r="E258" s="8" t="s">
        <v>78</v>
      </c>
      <c r="F258" s="8" t="s">
        <v>946</v>
      </c>
      <c r="G258" s="5" t="s">
        <v>947</v>
      </c>
      <c r="J258" s="5" t="s">
        <v>687</v>
      </c>
      <c r="K258" s="5" t="s">
        <v>29</v>
      </c>
      <c r="L258" s="5" t="s">
        <v>948</v>
      </c>
      <c r="N258" s="5" t="s">
        <v>36</v>
      </c>
    </row>
    <row r="259" spans="1:21">
      <c r="A259" s="5" t="s">
        <v>949</v>
      </c>
      <c r="B259" s="5"/>
      <c r="C259" s="19" t="s">
        <v>77</v>
      </c>
      <c r="D259" s="19" t="s">
        <v>24</v>
      </c>
      <c r="E259" s="8" t="s">
        <v>78</v>
      </c>
      <c r="F259" s="8" t="s">
        <v>950</v>
      </c>
      <c r="G259" s="5" t="s">
        <v>951</v>
      </c>
      <c r="J259" s="5" t="s">
        <v>952</v>
      </c>
      <c r="K259" s="5" t="s">
        <v>29</v>
      </c>
      <c r="L259" s="5" t="s">
        <v>953</v>
      </c>
      <c r="M259" s="5" t="s">
        <v>954</v>
      </c>
      <c r="N259" s="5" t="s">
        <v>36</v>
      </c>
    </row>
    <row r="260" spans="1:21">
      <c r="A260" s="5" t="s">
        <v>955</v>
      </c>
      <c r="B260" s="5"/>
      <c r="C260" s="19" t="s">
        <v>77</v>
      </c>
      <c r="D260" s="19" t="s">
        <v>24</v>
      </c>
      <c r="E260" s="8" t="s">
        <v>78</v>
      </c>
      <c r="F260" s="8" t="s">
        <v>513</v>
      </c>
      <c r="G260" s="5" t="s">
        <v>956</v>
      </c>
      <c r="H260" s="5" t="s">
        <v>41</v>
      </c>
      <c r="J260" s="5" t="s">
        <v>957</v>
      </c>
      <c r="K260" s="5" t="s">
        <v>29</v>
      </c>
      <c r="L260" s="5" t="s">
        <v>706</v>
      </c>
      <c r="N260" s="5" t="s">
        <v>123</v>
      </c>
    </row>
    <row r="261" spans="1:21">
      <c r="A261" s="5" t="s">
        <v>958</v>
      </c>
      <c r="B261" s="43"/>
      <c r="C261" s="15" t="s">
        <v>77</v>
      </c>
      <c r="D261" s="15" t="s">
        <v>24</v>
      </c>
      <c r="E261" s="12" t="s">
        <v>78</v>
      </c>
      <c r="F261" s="8" t="s">
        <v>604</v>
      </c>
      <c r="G261" s="5" t="s">
        <v>959</v>
      </c>
      <c r="H261" s="40" t="s">
        <v>40</v>
      </c>
      <c r="I261" s="40" t="s">
        <v>41</v>
      </c>
      <c r="J261" s="15">
        <v>100</v>
      </c>
      <c r="K261" s="5" t="s">
        <v>197</v>
      </c>
      <c r="L261" s="40" t="s">
        <v>960</v>
      </c>
      <c r="M261" s="40"/>
      <c r="N261" s="40" t="s">
        <v>120</v>
      </c>
      <c r="O261" s="5" t="s">
        <v>82</v>
      </c>
      <c r="P261" s="40" t="s">
        <v>961</v>
      </c>
      <c r="Q261" s="40"/>
      <c r="R261" s="40"/>
      <c r="S261" s="40"/>
      <c r="T261" s="40" t="s">
        <v>44</v>
      </c>
      <c r="U261" s="42">
        <v>42948.685370370367</v>
      </c>
    </row>
    <row r="262" spans="1:21">
      <c r="A262" s="5" t="s">
        <v>962</v>
      </c>
      <c r="B262" s="5"/>
      <c r="C262" s="19" t="s">
        <v>77</v>
      </c>
      <c r="D262" s="19" t="s">
        <v>24</v>
      </c>
      <c r="E262" s="8" t="s">
        <v>78</v>
      </c>
      <c r="F262" s="8" t="s">
        <v>963</v>
      </c>
      <c r="H262" s="5" t="s">
        <v>41</v>
      </c>
      <c r="J262" s="5" t="s">
        <v>773</v>
      </c>
      <c r="K262" s="5" t="s">
        <v>29</v>
      </c>
      <c r="L262" s="5" t="s">
        <v>774</v>
      </c>
      <c r="N262" s="5" t="s">
        <v>123</v>
      </c>
    </row>
    <row r="263" spans="1:21">
      <c r="A263" s="5" t="s">
        <v>964</v>
      </c>
      <c r="B263" s="5"/>
      <c r="C263" s="19" t="s">
        <v>77</v>
      </c>
      <c r="D263" s="19" t="s">
        <v>257</v>
      </c>
      <c r="E263" s="8" t="s">
        <v>78</v>
      </c>
      <c r="F263" s="8" t="s">
        <v>965</v>
      </c>
      <c r="G263" s="5" t="s">
        <v>966</v>
      </c>
      <c r="H263" s="5" t="s">
        <v>41</v>
      </c>
      <c r="J263" s="5" t="s">
        <v>967</v>
      </c>
      <c r="K263" s="5" t="s">
        <v>29</v>
      </c>
      <c r="L263" s="5" t="s">
        <v>835</v>
      </c>
      <c r="N263" s="5" t="s">
        <v>123</v>
      </c>
    </row>
    <row r="264" spans="1:21">
      <c r="A264" s="5" t="s">
        <v>968</v>
      </c>
      <c r="B264" s="5"/>
      <c r="C264" s="19" t="s">
        <v>77</v>
      </c>
      <c r="D264" s="19" t="s">
        <v>24</v>
      </c>
      <c r="E264" s="12" t="s">
        <v>969</v>
      </c>
      <c r="F264" s="33" t="s">
        <v>312</v>
      </c>
      <c r="G264" s="5" t="s">
        <v>970</v>
      </c>
      <c r="H264" s="15" t="s">
        <v>287</v>
      </c>
      <c r="I264" s="15" t="s">
        <v>971</v>
      </c>
      <c r="J264" s="15">
        <v>200</v>
      </c>
      <c r="K264" s="5" t="s">
        <v>80</v>
      </c>
      <c r="L264" s="15" t="s">
        <v>81</v>
      </c>
      <c r="M264" s="15"/>
      <c r="N264" s="15"/>
      <c r="O264" s="15"/>
      <c r="P264" s="15"/>
      <c r="Q264" s="15"/>
      <c r="R264" s="15"/>
      <c r="S264" s="15"/>
      <c r="T264" s="5">
        <v>42593</v>
      </c>
      <c r="U264" s="5" t="s">
        <v>69</v>
      </c>
    </row>
    <row r="265" spans="1:21">
      <c r="A265" s="5" t="s">
        <v>972</v>
      </c>
      <c r="B265" s="5"/>
      <c r="C265" s="19" t="s">
        <v>256</v>
      </c>
      <c r="D265" s="19" t="s">
        <v>257</v>
      </c>
      <c r="E265" s="8" t="s">
        <v>78</v>
      </c>
      <c r="F265" s="8" t="s">
        <v>973</v>
      </c>
      <c r="G265" s="5" t="s">
        <v>974</v>
      </c>
      <c r="J265" s="5" t="s">
        <v>975</v>
      </c>
      <c r="K265" s="5" t="s">
        <v>29</v>
      </c>
      <c r="L265" s="5" t="s">
        <v>193</v>
      </c>
      <c r="N265" s="5" t="s">
        <v>36</v>
      </c>
    </row>
    <row r="266" spans="1:21">
      <c r="A266" s="5" t="s">
        <v>976</v>
      </c>
      <c r="B266" s="5"/>
      <c r="C266" s="19" t="s">
        <v>77</v>
      </c>
      <c r="D266" s="19" t="s">
        <v>257</v>
      </c>
      <c r="E266" s="8" t="s">
        <v>78</v>
      </c>
      <c r="F266" s="8" t="s">
        <v>977</v>
      </c>
      <c r="G266" s="5" t="s">
        <v>978</v>
      </c>
      <c r="J266" s="5" t="s">
        <v>979</v>
      </c>
      <c r="K266" s="5" t="s">
        <v>29</v>
      </c>
      <c r="L266" s="5" t="s">
        <v>503</v>
      </c>
      <c r="N266" s="5" t="s">
        <v>36</v>
      </c>
      <c r="P266" s="5" t="s">
        <v>83</v>
      </c>
    </row>
    <row r="267" spans="1:21">
      <c r="A267" s="5" t="s">
        <v>980</v>
      </c>
      <c r="B267" s="5"/>
      <c r="C267" s="19" t="s">
        <v>77</v>
      </c>
      <c r="D267" s="19" t="s">
        <v>257</v>
      </c>
      <c r="E267" s="8" t="s">
        <v>78</v>
      </c>
      <c r="F267" s="8" t="s">
        <v>981</v>
      </c>
      <c r="G267" s="5" t="s">
        <v>982</v>
      </c>
      <c r="H267" s="5" t="s">
        <v>41</v>
      </c>
      <c r="J267" s="5" t="s">
        <v>983</v>
      </c>
      <c r="K267" s="5" t="s">
        <v>29</v>
      </c>
      <c r="L267" s="5" t="s">
        <v>62</v>
      </c>
      <c r="N267" s="5" t="s">
        <v>123</v>
      </c>
    </row>
    <row r="268" spans="1:21">
      <c r="A268" s="5" t="s">
        <v>984</v>
      </c>
      <c r="B268" s="5"/>
      <c r="C268" s="19" t="s">
        <v>77</v>
      </c>
      <c r="D268" s="19" t="s">
        <v>24</v>
      </c>
      <c r="E268" s="8" t="s">
        <v>78</v>
      </c>
      <c r="F268" s="33" t="s">
        <v>312</v>
      </c>
      <c r="H268" s="5" t="s">
        <v>287</v>
      </c>
      <c r="J268" s="5" t="s">
        <v>254</v>
      </c>
      <c r="K268" s="5" t="s">
        <v>29</v>
      </c>
      <c r="L268" s="5" t="s">
        <v>985</v>
      </c>
      <c r="M268" s="5" t="s">
        <v>986</v>
      </c>
      <c r="N268" s="5" t="s">
        <v>36</v>
      </c>
      <c r="O268" s="5" t="s">
        <v>82</v>
      </c>
      <c r="P268" s="5" t="s">
        <v>83</v>
      </c>
    </row>
    <row r="269" spans="1:21">
      <c r="A269" s="5" t="s">
        <v>987</v>
      </c>
      <c r="B269" s="5"/>
      <c r="C269" s="19" t="s">
        <v>77</v>
      </c>
      <c r="D269" s="19" t="s">
        <v>257</v>
      </c>
      <c r="E269" s="8" t="s">
        <v>78</v>
      </c>
      <c r="F269" s="8" t="s">
        <v>977</v>
      </c>
      <c r="G269" s="5" t="s">
        <v>988</v>
      </c>
      <c r="H269" s="5" t="s">
        <v>41</v>
      </c>
      <c r="J269" s="5" t="s">
        <v>989</v>
      </c>
      <c r="K269" s="5" t="s">
        <v>29</v>
      </c>
      <c r="L269" s="5" t="s">
        <v>404</v>
      </c>
      <c r="N269" s="5" t="s">
        <v>123</v>
      </c>
    </row>
    <row r="270" spans="1:21">
      <c r="A270" s="5" t="s">
        <v>990</v>
      </c>
      <c r="B270" s="5"/>
      <c r="C270" s="19" t="s">
        <v>77</v>
      </c>
      <c r="D270" s="19" t="s">
        <v>24</v>
      </c>
      <c r="E270" s="8" t="s">
        <v>78</v>
      </c>
      <c r="F270" s="8" t="s">
        <v>679</v>
      </c>
      <c r="G270" s="5" t="s">
        <v>991</v>
      </c>
      <c r="H270" s="5" t="s">
        <v>41</v>
      </c>
      <c r="J270" s="5" t="s">
        <v>992</v>
      </c>
      <c r="K270" s="5" t="s">
        <v>29</v>
      </c>
      <c r="L270" s="5" t="s">
        <v>404</v>
      </c>
      <c r="N270" s="5" t="s">
        <v>123</v>
      </c>
    </row>
    <row r="271" spans="1:21">
      <c r="A271" s="5" t="s">
        <v>993</v>
      </c>
      <c r="B271" s="5"/>
      <c r="C271" s="19" t="s">
        <v>77</v>
      </c>
      <c r="D271" s="19" t="s">
        <v>24</v>
      </c>
      <c r="E271" s="8" t="s">
        <v>78</v>
      </c>
      <c r="F271" s="8" t="s">
        <v>679</v>
      </c>
      <c r="G271" s="5" t="s">
        <v>994</v>
      </c>
      <c r="H271" s="5" t="s">
        <v>41</v>
      </c>
      <c r="J271" s="5" t="s">
        <v>995</v>
      </c>
      <c r="K271" s="5" t="s">
        <v>29</v>
      </c>
      <c r="L271" s="5" t="s">
        <v>404</v>
      </c>
      <c r="N271" s="5" t="s">
        <v>123</v>
      </c>
    </row>
    <row r="272" spans="1:21">
      <c r="A272" s="5" t="s">
        <v>996</v>
      </c>
      <c r="B272" s="5"/>
      <c r="C272" s="19" t="s">
        <v>77</v>
      </c>
      <c r="D272" s="19" t="s">
        <v>24</v>
      </c>
      <c r="E272" s="8" t="s">
        <v>78</v>
      </c>
      <c r="F272" s="8" t="s">
        <v>857</v>
      </c>
      <c r="G272" s="5" t="s">
        <v>997</v>
      </c>
      <c r="I272" s="5" t="s">
        <v>998</v>
      </c>
      <c r="J272" s="5" t="s">
        <v>999</v>
      </c>
      <c r="K272" s="5" t="s">
        <v>29</v>
      </c>
      <c r="L272" s="5" t="s">
        <v>404</v>
      </c>
      <c r="N272" s="5" t="s">
        <v>36</v>
      </c>
      <c r="O272" s="5" t="s">
        <v>82</v>
      </c>
      <c r="P272" s="5" t="s">
        <v>83</v>
      </c>
    </row>
    <row r="273" spans="1:21">
      <c r="A273" s="5" t="s">
        <v>1000</v>
      </c>
      <c r="B273" s="5"/>
      <c r="C273" s="19" t="s">
        <v>77</v>
      </c>
      <c r="D273" s="19" t="s">
        <v>24</v>
      </c>
      <c r="E273" s="8" t="s">
        <v>78</v>
      </c>
      <c r="F273" s="8" t="s">
        <v>679</v>
      </c>
      <c r="G273" s="5" t="s">
        <v>1001</v>
      </c>
      <c r="J273" s="5" t="s">
        <v>1002</v>
      </c>
      <c r="K273" s="5" t="s">
        <v>29</v>
      </c>
      <c r="L273" s="5" t="s">
        <v>1003</v>
      </c>
      <c r="N273" s="5" t="s">
        <v>36</v>
      </c>
    </row>
    <row r="274" spans="1:21">
      <c r="A274" s="5" t="s">
        <v>1004</v>
      </c>
      <c r="B274" s="5"/>
      <c r="C274" s="19" t="s">
        <v>77</v>
      </c>
      <c r="D274" s="19" t="s">
        <v>257</v>
      </c>
      <c r="E274" s="8" t="s">
        <v>78</v>
      </c>
      <c r="F274" s="8" t="s">
        <v>1005</v>
      </c>
      <c r="G274" s="5" t="s">
        <v>1006</v>
      </c>
      <c r="H274" s="5" t="s">
        <v>41</v>
      </c>
      <c r="J274" s="5" t="s">
        <v>1007</v>
      </c>
      <c r="K274" s="5" t="s">
        <v>29</v>
      </c>
      <c r="L274" s="5" t="s">
        <v>240</v>
      </c>
      <c r="N274" s="5" t="s">
        <v>123</v>
      </c>
    </row>
    <row r="275" spans="1:21">
      <c r="A275" s="5" t="s">
        <v>1008</v>
      </c>
      <c r="B275" s="5"/>
      <c r="C275" s="19" t="s">
        <v>77</v>
      </c>
      <c r="D275" s="19" t="s">
        <v>24</v>
      </c>
      <c r="E275" s="8" t="s">
        <v>78</v>
      </c>
      <c r="F275" s="8" t="s">
        <v>1009</v>
      </c>
      <c r="G275" s="5" t="s">
        <v>1010</v>
      </c>
      <c r="H275" s="5" t="s">
        <v>41</v>
      </c>
      <c r="J275" s="5" t="s">
        <v>1011</v>
      </c>
      <c r="K275" s="40" t="s">
        <v>49</v>
      </c>
      <c r="L275" s="5" t="s">
        <v>274</v>
      </c>
      <c r="N275" s="5" t="s">
        <v>123</v>
      </c>
    </row>
    <row r="276" spans="1:21">
      <c r="A276" s="5" t="s">
        <v>1012</v>
      </c>
      <c r="B276" s="5"/>
      <c r="C276" s="19" t="s">
        <v>77</v>
      </c>
      <c r="D276" s="19" t="s">
        <v>257</v>
      </c>
      <c r="E276" s="8" t="s">
        <v>78</v>
      </c>
      <c r="F276" s="8" t="s">
        <v>977</v>
      </c>
      <c r="G276" s="5" t="s">
        <v>1013</v>
      </c>
      <c r="H276" s="5" t="s">
        <v>40</v>
      </c>
      <c r="J276" s="5" t="s">
        <v>1014</v>
      </c>
      <c r="K276" s="5" t="s">
        <v>29</v>
      </c>
      <c r="L276" s="5" t="s">
        <v>206</v>
      </c>
      <c r="N276" s="5" t="s">
        <v>123</v>
      </c>
    </row>
    <row r="277" spans="1:21">
      <c r="A277" s="5" t="s">
        <v>1015</v>
      </c>
      <c r="B277" s="5"/>
      <c r="C277" s="19" t="s">
        <v>77</v>
      </c>
      <c r="D277" s="19" t="s">
        <v>257</v>
      </c>
      <c r="E277" s="8" t="s">
        <v>78</v>
      </c>
      <c r="F277" s="8" t="s">
        <v>1016</v>
      </c>
      <c r="G277" s="5" t="s">
        <v>1017</v>
      </c>
      <c r="H277" s="5" t="s">
        <v>41</v>
      </c>
      <c r="J277" s="5" t="s">
        <v>1018</v>
      </c>
      <c r="K277" s="5" t="s">
        <v>29</v>
      </c>
      <c r="L277" s="5" t="s">
        <v>62</v>
      </c>
      <c r="N277" s="5" t="s">
        <v>123</v>
      </c>
    </row>
    <row r="278" spans="1:21">
      <c r="A278" s="5" t="s">
        <v>1019</v>
      </c>
      <c r="B278" s="5"/>
      <c r="C278" s="19" t="s">
        <v>77</v>
      </c>
      <c r="D278" s="19" t="s">
        <v>257</v>
      </c>
      <c r="E278" s="8" t="s">
        <v>78</v>
      </c>
      <c r="F278" s="8" t="s">
        <v>977</v>
      </c>
      <c r="H278" s="5" t="s">
        <v>41</v>
      </c>
      <c r="J278" s="5" t="s">
        <v>1020</v>
      </c>
      <c r="K278" s="5" t="s">
        <v>29</v>
      </c>
      <c r="L278" s="5" t="s">
        <v>1021</v>
      </c>
      <c r="N278" s="5" t="s">
        <v>123</v>
      </c>
    </row>
    <row r="279" spans="1:21">
      <c r="A279" s="5" t="s">
        <v>1022</v>
      </c>
      <c r="B279" s="5"/>
      <c r="C279" s="19" t="s">
        <v>77</v>
      </c>
      <c r="D279" s="19" t="s">
        <v>24</v>
      </c>
      <c r="E279" s="8" t="s">
        <v>78</v>
      </c>
      <c r="F279" s="8" t="s">
        <v>857</v>
      </c>
      <c r="G279" s="5" t="s">
        <v>1023</v>
      </c>
      <c r="I279" s="5" t="s">
        <v>1024</v>
      </c>
      <c r="J279" s="5" t="s">
        <v>1025</v>
      </c>
      <c r="K279" s="5" t="s">
        <v>29</v>
      </c>
      <c r="L279" s="5" t="s">
        <v>135</v>
      </c>
      <c r="N279" s="5" t="s">
        <v>36</v>
      </c>
    </row>
    <row r="280" spans="1:21">
      <c r="A280" s="5" t="s">
        <v>1026</v>
      </c>
      <c r="B280" s="5"/>
      <c r="C280" s="19" t="s">
        <v>77</v>
      </c>
      <c r="D280" s="19" t="s">
        <v>24</v>
      </c>
      <c r="E280" s="13" t="s">
        <v>78</v>
      </c>
      <c r="F280" s="13" t="s">
        <v>760</v>
      </c>
      <c r="G280" s="5" t="s">
        <v>1027</v>
      </c>
      <c r="H280" s="9" t="s">
        <v>287</v>
      </c>
      <c r="I280" s="9" t="s">
        <v>1028</v>
      </c>
      <c r="J280" s="9" t="s">
        <v>1029</v>
      </c>
      <c r="K280" s="40" t="s">
        <v>49</v>
      </c>
      <c r="L280" s="9" t="s">
        <v>35</v>
      </c>
      <c r="N280" s="5" t="s">
        <v>36</v>
      </c>
    </row>
    <row r="281" spans="1:21">
      <c r="A281" s="5" t="s">
        <v>1030</v>
      </c>
      <c r="B281" s="5"/>
      <c r="C281" s="19" t="s">
        <v>77</v>
      </c>
      <c r="D281" s="19" t="s">
        <v>257</v>
      </c>
      <c r="E281" s="8" t="s">
        <v>78</v>
      </c>
      <c r="F281" s="8" t="s">
        <v>1031</v>
      </c>
      <c r="G281" s="5" t="s">
        <v>1032</v>
      </c>
      <c r="J281" s="5" t="s">
        <v>661</v>
      </c>
      <c r="K281" s="5" t="s">
        <v>29</v>
      </c>
      <c r="L281" s="5" t="s">
        <v>193</v>
      </c>
      <c r="N281" s="5" t="s">
        <v>36</v>
      </c>
    </row>
    <row r="282" spans="1:21">
      <c r="A282" s="5" t="s">
        <v>1033</v>
      </c>
      <c r="B282" s="5"/>
      <c r="C282" s="19" t="s">
        <v>77</v>
      </c>
      <c r="D282" s="19" t="s">
        <v>257</v>
      </c>
      <c r="E282" s="8" t="s">
        <v>78</v>
      </c>
      <c r="F282" s="8" t="s">
        <v>977</v>
      </c>
      <c r="G282" s="5" t="s">
        <v>1034</v>
      </c>
      <c r="J282" s="5" t="s">
        <v>1035</v>
      </c>
      <c r="K282" s="5" t="s">
        <v>29</v>
      </c>
      <c r="L282" s="5" t="s">
        <v>1036</v>
      </c>
      <c r="N282" s="5" t="s">
        <v>36</v>
      </c>
    </row>
    <row r="283" spans="1:21">
      <c r="A283" s="5" t="s">
        <v>1037</v>
      </c>
      <c r="B283" s="5"/>
      <c r="C283" s="19" t="s">
        <v>77</v>
      </c>
      <c r="D283" s="19" t="s">
        <v>24</v>
      </c>
      <c r="E283" s="12" t="s">
        <v>969</v>
      </c>
      <c r="F283" s="33" t="s">
        <v>312</v>
      </c>
      <c r="G283" s="5" t="s">
        <v>1038</v>
      </c>
      <c r="H283" s="15" t="s">
        <v>287</v>
      </c>
      <c r="I283" s="15" t="s">
        <v>1039</v>
      </c>
      <c r="J283" s="15">
        <v>200</v>
      </c>
      <c r="K283" s="5" t="s">
        <v>80</v>
      </c>
      <c r="L283" s="15" t="s">
        <v>81</v>
      </c>
      <c r="M283" s="15"/>
      <c r="N283" s="15"/>
      <c r="O283" s="15" t="s">
        <v>82</v>
      </c>
      <c r="P283" s="15" t="s">
        <v>83</v>
      </c>
      <c r="Q283" s="15"/>
      <c r="R283" s="15"/>
      <c r="S283" s="15"/>
      <c r="T283" s="5">
        <v>42645</v>
      </c>
    </row>
    <row r="284" spans="1:21">
      <c r="A284" s="41" t="s">
        <v>1040</v>
      </c>
      <c r="B284" s="15"/>
      <c r="C284" s="15" t="s">
        <v>23</v>
      </c>
      <c r="D284" s="15" t="s">
        <v>24</v>
      </c>
      <c r="E284" s="5" t="s">
        <v>25</v>
      </c>
      <c r="F284" s="8" t="s">
        <v>32</v>
      </c>
      <c r="G284" s="5" t="s">
        <v>1041</v>
      </c>
      <c r="H284" s="40" t="s">
        <v>40</v>
      </c>
      <c r="I284" s="40" t="s">
        <v>41</v>
      </c>
      <c r="J284" s="40">
        <v>102</v>
      </c>
      <c r="K284" s="5" t="s">
        <v>197</v>
      </c>
      <c r="L284" s="40"/>
      <c r="M284" s="40"/>
      <c r="N284" s="40" t="s">
        <v>43</v>
      </c>
      <c r="P284" s="40"/>
      <c r="Q284" s="40"/>
      <c r="R284" s="40"/>
      <c r="S284" s="40"/>
      <c r="T284" s="40" t="s">
        <v>44</v>
      </c>
      <c r="U284" s="42">
        <v>42943.467314814814</v>
      </c>
    </row>
    <row r="285" spans="1:21">
      <c r="A285" s="5" t="s">
        <v>1042</v>
      </c>
      <c r="B285" s="5"/>
      <c r="C285" s="19" t="s">
        <v>77</v>
      </c>
      <c r="D285" s="19" t="s">
        <v>24</v>
      </c>
      <c r="E285" s="8" t="s">
        <v>78</v>
      </c>
      <c r="F285" s="8" t="s">
        <v>1009</v>
      </c>
      <c r="G285" s="5" t="s">
        <v>1043</v>
      </c>
      <c r="J285" s="5" t="s">
        <v>1044</v>
      </c>
      <c r="K285" s="5" t="s">
        <v>325</v>
      </c>
      <c r="L285" s="5" t="s">
        <v>779</v>
      </c>
      <c r="N285" s="5" t="s">
        <v>36</v>
      </c>
    </row>
    <row r="286" spans="1:21">
      <c r="A286" s="5" t="s">
        <v>1045</v>
      </c>
      <c r="B286" s="5"/>
      <c r="C286" s="19" t="s">
        <v>77</v>
      </c>
      <c r="D286" s="19" t="s">
        <v>24</v>
      </c>
      <c r="E286" s="8" t="s">
        <v>78</v>
      </c>
      <c r="F286" s="8" t="s">
        <v>1009</v>
      </c>
      <c r="G286" s="5" t="s">
        <v>1046</v>
      </c>
      <c r="H286" s="5" t="s">
        <v>652</v>
      </c>
      <c r="J286" s="5" t="s">
        <v>1047</v>
      </c>
      <c r="K286" s="40" t="s">
        <v>49</v>
      </c>
      <c r="L286" s="5" t="s">
        <v>62</v>
      </c>
      <c r="N286" s="5" t="s">
        <v>36</v>
      </c>
    </row>
    <row r="287" spans="1:21">
      <c r="A287" s="5" t="s">
        <v>1048</v>
      </c>
      <c r="B287" s="5"/>
      <c r="C287" s="19" t="s">
        <v>77</v>
      </c>
      <c r="D287" s="19" t="s">
        <v>257</v>
      </c>
      <c r="E287" s="8" t="s">
        <v>78</v>
      </c>
      <c r="F287" s="8" t="s">
        <v>1049</v>
      </c>
      <c r="G287" s="5" t="s">
        <v>1050</v>
      </c>
      <c r="J287" s="5" t="s">
        <v>1051</v>
      </c>
      <c r="K287" s="5" t="s">
        <v>29</v>
      </c>
      <c r="L287" s="5" t="s">
        <v>1003</v>
      </c>
      <c r="N287" s="5" t="s">
        <v>36</v>
      </c>
    </row>
    <row r="288" spans="1:21">
      <c r="A288" s="5" t="s">
        <v>1052</v>
      </c>
      <c r="B288" s="5"/>
      <c r="C288" s="19" t="s">
        <v>77</v>
      </c>
      <c r="D288" s="19" t="s">
        <v>24</v>
      </c>
      <c r="E288" s="8" t="s">
        <v>78</v>
      </c>
      <c r="F288" s="8" t="s">
        <v>492</v>
      </c>
      <c r="G288" s="5" t="s">
        <v>1053</v>
      </c>
      <c r="H288" s="5" t="s">
        <v>41</v>
      </c>
      <c r="J288" s="5" t="s">
        <v>1054</v>
      </c>
      <c r="K288" s="5" t="s">
        <v>29</v>
      </c>
      <c r="L288" s="5" t="s">
        <v>234</v>
      </c>
      <c r="N288" s="5" t="s">
        <v>123</v>
      </c>
    </row>
    <row r="289" spans="1:16">
      <c r="A289" s="5" t="s">
        <v>1055</v>
      </c>
      <c r="B289" s="5"/>
      <c r="C289" s="19" t="s">
        <v>77</v>
      </c>
      <c r="D289" s="19" t="s">
        <v>257</v>
      </c>
      <c r="E289" s="8" t="s">
        <v>78</v>
      </c>
      <c r="F289" s="8" t="s">
        <v>977</v>
      </c>
      <c r="G289" s="5" t="s">
        <v>1056</v>
      </c>
      <c r="J289" s="5" t="s">
        <v>1057</v>
      </c>
      <c r="K289" s="5" t="s">
        <v>29</v>
      </c>
      <c r="L289" s="5" t="s">
        <v>716</v>
      </c>
      <c r="N289" s="5" t="s">
        <v>36</v>
      </c>
    </row>
    <row r="290" spans="1:16">
      <c r="A290" s="5" t="s">
        <v>1058</v>
      </c>
      <c r="B290" s="5"/>
      <c r="C290" s="19" t="s">
        <v>77</v>
      </c>
      <c r="D290" s="19" t="s">
        <v>24</v>
      </c>
      <c r="E290" s="8" t="s">
        <v>78</v>
      </c>
      <c r="F290" s="8" t="s">
        <v>1059</v>
      </c>
      <c r="G290" s="5" t="s">
        <v>1060</v>
      </c>
      <c r="J290" s="5" t="s">
        <v>1061</v>
      </c>
      <c r="K290" s="5" t="s">
        <v>29</v>
      </c>
      <c r="L290" s="5" t="s">
        <v>1021</v>
      </c>
      <c r="N290" s="5" t="s">
        <v>36</v>
      </c>
      <c r="O290" s="5" t="s">
        <v>82</v>
      </c>
      <c r="P290" s="5" t="s">
        <v>83</v>
      </c>
    </row>
    <row r="291" spans="1:16">
      <c r="A291" s="5" t="s">
        <v>1062</v>
      </c>
      <c r="B291" s="5"/>
      <c r="C291" s="19" t="s">
        <v>77</v>
      </c>
      <c r="D291" s="19" t="s">
        <v>257</v>
      </c>
      <c r="E291" s="8" t="s">
        <v>78</v>
      </c>
      <c r="F291" s="8" t="s">
        <v>1063</v>
      </c>
      <c r="G291" s="5" t="s">
        <v>1064</v>
      </c>
      <c r="J291" s="5" t="s">
        <v>773</v>
      </c>
      <c r="K291" s="5" t="s">
        <v>29</v>
      </c>
      <c r="L291" s="5" t="s">
        <v>62</v>
      </c>
      <c r="N291" s="5" t="s">
        <v>36</v>
      </c>
      <c r="O291" s="5" t="s">
        <v>82</v>
      </c>
      <c r="P291" s="5" t="s">
        <v>83</v>
      </c>
    </row>
    <row r="292" spans="1:16">
      <c r="A292" s="5" t="s">
        <v>1065</v>
      </c>
      <c r="B292" s="5"/>
      <c r="C292" s="19" t="s">
        <v>77</v>
      </c>
      <c r="D292" s="19" t="s">
        <v>257</v>
      </c>
      <c r="E292" s="8" t="s">
        <v>78</v>
      </c>
      <c r="F292" s="8" t="s">
        <v>923</v>
      </c>
      <c r="G292" s="5" t="s">
        <v>1066</v>
      </c>
      <c r="J292" s="5" t="s">
        <v>1067</v>
      </c>
      <c r="K292" s="5" t="s">
        <v>29</v>
      </c>
      <c r="L292" s="5" t="s">
        <v>653</v>
      </c>
      <c r="N292" s="5" t="s">
        <v>36</v>
      </c>
    </row>
    <row r="293" spans="1:16">
      <c r="A293" s="5" t="s">
        <v>1068</v>
      </c>
      <c r="B293" s="5"/>
      <c r="C293" s="19" t="s">
        <v>77</v>
      </c>
      <c r="D293" s="19" t="s">
        <v>257</v>
      </c>
      <c r="E293" s="8" t="s">
        <v>78</v>
      </c>
      <c r="F293" s="8" t="s">
        <v>977</v>
      </c>
      <c r="G293" s="5" t="s">
        <v>1069</v>
      </c>
      <c r="J293" s="5" t="s">
        <v>1070</v>
      </c>
      <c r="K293" s="5" t="s">
        <v>29</v>
      </c>
      <c r="L293" s="5" t="s">
        <v>143</v>
      </c>
      <c r="N293" s="5" t="s">
        <v>36</v>
      </c>
    </row>
    <row r="294" spans="1:16">
      <c r="A294" s="5" t="s">
        <v>1071</v>
      </c>
      <c r="B294" s="5"/>
      <c r="C294" s="19" t="s">
        <v>77</v>
      </c>
      <c r="D294" s="19" t="s">
        <v>24</v>
      </c>
      <c r="E294" s="8" t="s">
        <v>78</v>
      </c>
      <c r="F294" s="8" t="s">
        <v>700</v>
      </c>
      <c r="G294" s="5" t="s">
        <v>1072</v>
      </c>
      <c r="J294" s="5" t="s">
        <v>1073</v>
      </c>
      <c r="K294" s="5" t="s">
        <v>29</v>
      </c>
      <c r="L294" s="5" t="s">
        <v>62</v>
      </c>
      <c r="N294" s="5" t="s">
        <v>36</v>
      </c>
    </row>
    <row r="295" spans="1:16">
      <c r="A295" s="5" t="s">
        <v>1074</v>
      </c>
      <c r="B295" s="5"/>
      <c r="C295" s="19" t="s">
        <v>77</v>
      </c>
      <c r="D295" s="19" t="s">
        <v>257</v>
      </c>
      <c r="E295" s="8" t="s">
        <v>78</v>
      </c>
      <c r="F295" s="8" t="s">
        <v>1075</v>
      </c>
      <c r="G295" s="5" t="s">
        <v>1076</v>
      </c>
      <c r="H295" s="5" t="s">
        <v>41</v>
      </c>
      <c r="J295" s="5" t="s">
        <v>183</v>
      </c>
      <c r="K295" s="5" t="s">
        <v>29</v>
      </c>
      <c r="L295" s="5" t="s">
        <v>240</v>
      </c>
      <c r="N295" s="5" t="s">
        <v>123</v>
      </c>
    </row>
    <row r="296" spans="1:16">
      <c r="A296" s="5" t="s">
        <v>1077</v>
      </c>
      <c r="B296" s="5"/>
      <c r="C296" s="19" t="s">
        <v>77</v>
      </c>
      <c r="D296" s="19" t="s">
        <v>257</v>
      </c>
      <c r="E296" s="8" t="s">
        <v>78</v>
      </c>
      <c r="F296" s="16" t="s">
        <v>607</v>
      </c>
      <c r="G296" s="5" t="s">
        <v>1078</v>
      </c>
      <c r="J296" s="5" t="s">
        <v>1079</v>
      </c>
      <c r="K296" s="5" t="s">
        <v>29</v>
      </c>
      <c r="L296" s="5" t="s">
        <v>193</v>
      </c>
      <c r="N296" s="5" t="s">
        <v>36</v>
      </c>
    </row>
    <row r="297" spans="1:16">
      <c r="A297" s="5" t="s">
        <v>1080</v>
      </c>
      <c r="B297" s="5"/>
      <c r="C297" s="19" t="s">
        <v>77</v>
      </c>
      <c r="D297" s="19" t="s">
        <v>257</v>
      </c>
      <c r="E297" s="8" t="s">
        <v>78</v>
      </c>
      <c r="F297" s="16" t="s">
        <v>1081</v>
      </c>
      <c r="G297" s="5" t="s">
        <v>1082</v>
      </c>
      <c r="H297" s="5" t="s">
        <v>41</v>
      </c>
      <c r="J297" s="5" t="s">
        <v>1083</v>
      </c>
      <c r="K297" s="5" t="s">
        <v>29</v>
      </c>
      <c r="L297" s="5" t="s">
        <v>221</v>
      </c>
      <c r="N297" s="5" t="s">
        <v>123</v>
      </c>
    </row>
    <row r="298" spans="1:16">
      <c r="A298" s="5" t="s">
        <v>1084</v>
      </c>
      <c r="B298" s="5"/>
      <c r="C298" s="19" t="s">
        <v>77</v>
      </c>
      <c r="D298" s="19" t="s">
        <v>257</v>
      </c>
      <c r="E298" s="8" t="s">
        <v>78</v>
      </c>
      <c r="F298" s="16" t="s">
        <v>1081</v>
      </c>
      <c r="G298" s="5" t="s">
        <v>1085</v>
      </c>
      <c r="H298" s="5" t="s">
        <v>41</v>
      </c>
      <c r="J298" s="5" t="s">
        <v>1086</v>
      </c>
      <c r="K298" s="5" t="s">
        <v>29</v>
      </c>
      <c r="L298" s="5" t="s">
        <v>221</v>
      </c>
      <c r="N298" s="5" t="s">
        <v>123</v>
      </c>
    </row>
    <row r="299" spans="1:16">
      <c r="A299" s="5" t="s">
        <v>1087</v>
      </c>
      <c r="B299" s="5"/>
      <c r="C299" s="19" t="s">
        <v>77</v>
      </c>
      <c r="D299" s="19" t="s">
        <v>24</v>
      </c>
      <c r="E299" s="8" t="s">
        <v>78</v>
      </c>
      <c r="F299" s="8" t="s">
        <v>679</v>
      </c>
      <c r="G299" s="5" t="s">
        <v>1088</v>
      </c>
      <c r="J299" s="5" t="s">
        <v>1089</v>
      </c>
      <c r="K299" s="5" t="s">
        <v>29</v>
      </c>
      <c r="L299" s="5" t="s">
        <v>35</v>
      </c>
      <c r="N299" s="5" t="s">
        <v>36</v>
      </c>
    </row>
    <row r="300" spans="1:16">
      <c r="A300" s="5" t="s">
        <v>1090</v>
      </c>
      <c r="B300" s="5"/>
      <c r="C300" s="19" t="s">
        <v>77</v>
      </c>
      <c r="D300" s="19" t="s">
        <v>24</v>
      </c>
      <c r="E300" s="8" t="s">
        <v>78</v>
      </c>
      <c r="F300" s="8" t="s">
        <v>679</v>
      </c>
      <c r="G300" s="5" t="s">
        <v>1091</v>
      </c>
      <c r="H300" s="5" t="s">
        <v>41</v>
      </c>
      <c r="J300" s="5" t="s">
        <v>1092</v>
      </c>
      <c r="K300" s="5" t="s">
        <v>29</v>
      </c>
      <c r="L300" s="5" t="s">
        <v>35</v>
      </c>
      <c r="N300" s="5" t="s">
        <v>123</v>
      </c>
    </row>
    <row r="301" spans="1:16">
      <c r="A301" s="5" t="s">
        <v>1093</v>
      </c>
      <c r="B301" s="5"/>
      <c r="C301" s="19" t="s">
        <v>77</v>
      </c>
      <c r="D301" s="19" t="s">
        <v>24</v>
      </c>
      <c r="E301" s="8" t="s">
        <v>78</v>
      </c>
      <c r="F301" s="8" t="s">
        <v>679</v>
      </c>
      <c r="G301" s="5" t="s">
        <v>1094</v>
      </c>
      <c r="K301" s="5" t="s">
        <v>558</v>
      </c>
      <c r="L301" s="5" t="s">
        <v>35</v>
      </c>
      <c r="N301" s="5" t="s">
        <v>36</v>
      </c>
    </row>
    <row r="302" spans="1:16">
      <c r="A302" s="5" t="s">
        <v>1095</v>
      </c>
      <c r="B302" s="5"/>
      <c r="C302" s="19" t="s">
        <v>77</v>
      </c>
      <c r="D302" s="19" t="s">
        <v>24</v>
      </c>
      <c r="E302" s="8" t="s">
        <v>78</v>
      </c>
      <c r="F302" s="8" t="s">
        <v>679</v>
      </c>
      <c r="G302" s="5" t="s">
        <v>1096</v>
      </c>
      <c r="H302" s="5" t="s">
        <v>41</v>
      </c>
      <c r="J302" s="5" t="s">
        <v>1097</v>
      </c>
      <c r="K302" s="5" t="s">
        <v>558</v>
      </c>
      <c r="L302" s="5" t="s">
        <v>35</v>
      </c>
      <c r="N302" s="5" t="s">
        <v>123</v>
      </c>
    </row>
    <row r="303" spans="1:16">
      <c r="A303" s="5" t="s">
        <v>1098</v>
      </c>
      <c r="B303" s="5"/>
      <c r="C303" s="19" t="s">
        <v>77</v>
      </c>
      <c r="D303" s="19" t="s">
        <v>24</v>
      </c>
      <c r="E303" s="8" t="s">
        <v>78</v>
      </c>
      <c r="F303" s="8" t="s">
        <v>857</v>
      </c>
      <c r="G303" s="5" t="s">
        <v>1099</v>
      </c>
      <c r="H303" s="5" t="s">
        <v>41</v>
      </c>
      <c r="J303" s="5" t="s">
        <v>1100</v>
      </c>
      <c r="K303" s="5" t="s">
        <v>29</v>
      </c>
      <c r="L303" s="5" t="s">
        <v>35</v>
      </c>
      <c r="N303" s="5" t="s">
        <v>123</v>
      </c>
    </row>
    <row r="304" spans="1:16">
      <c r="A304" s="5" t="s">
        <v>1101</v>
      </c>
      <c r="B304" s="5"/>
      <c r="C304" s="19" t="s">
        <v>77</v>
      </c>
      <c r="D304" s="19" t="s">
        <v>24</v>
      </c>
      <c r="E304" s="8" t="s">
        <v>78</v>
      </c>
      <c r="F304" s="8" t="s">
        <v>1102</v>
      </c>
      <c r="G304" s="5" t="s">
        <v>1103</v>
      </c>
      <c r="J304" s="5" t="s">
        <v>1104</v>
      </c>
      <c r="K304" s="40" t="s">
        <v>49</v>
      </c>
      <c r="L304" s="5" t="s">
        <v>62</v>
      </c>
      <c r="N304" s="5" t="s">
        <v>36</v>
      </c>
    </row>
    <row r="305" spans="1:16">
      <c r="A305" s="5" t="s">
        <v>1105</v>
      </c>
      <c r="B305" s="5"/>
      <c r="C305" s="19" t="s">
        <v>77</v>
      </c>
      <c r="D305" s="19" t="s">
        <v>24</v>
      </c>
      <c r="E305" s="8" t="s">
        <v>78</v>
      </c>
      <c r="F305" s="16" t="s">
        <v>811</v>
      </c>
      <c r="G305" s="5" t="s">
        <v>1106</v>
      </c>
      <c r="J305" s="5" t="s">
        <v>28</v>
      </c>
      <c r="K305" s="5" t="s">
        <v>29</v>
      </c>
      <c r="L305" s="5" t="s">
        <v>35</v>
      </c>
      <c r="N305" s="5" t="s">
        <v>36</v>
      </c>
    </row>
    <row r="306" spans="1:16">
      <c r="A306" s="5" t="s">
        <v>1107</v>
      </c>
      <c r="B306" s="5"/>
      <c r="C306" s="19" t="s">
        <v>77</v>
      </c>
      <c r="D306" s="19" t="s">
        <v>24</v>
      </c>
      <c r="E306" s="8" t="s">
        <v>78</v>
      </c>
      <c r="F306" s="8" t="s">
        <v>1108</v>
      </c>
      <c r="G306" s="5" t="s">
        <v>1109</v>
      </c>
      <c r="H306" s="5" t="s">
        <v>41</v>
      </c>
      <c r="J306" s="5">
        <v>203</v>
      </c>
      <c r="K306" s="5" t="s">
        <v>197</v>
      </c>
      <c r="L306" s="5" t="s">
        <v>240</v>
      </c>
      <c r="N306" s="5" t="s">
        <v>123</v>
      </c>
    </row>
    <row r="307" spans="1:16">
      <c r="A307" s="5" t="s">
        <v>1110</v>
      </c>
      <c r="B307" s="5"/>
      <c r="C307" s="19" t="s">
        <v>77</v>
      </c>
      <c r="D307" s="19" t="s">
        <v>24</v>
      </c>
      <c r="E307" s="8" t="s">
        <v>78</v>
      </c>
      <c r="F307" s="8" t="s">
        <v>579</v>
      </c>
      <c r="G307" s="5" t="s">
        <v>1111</v>
      </c>
      <c r="H307" s="5" t="s">
        <v>41</v>
      </c>
      <c r="J307" s="5">
        <v>203</v>
      </c>
      <c r="K307" s="5" t="s">
        <v>29</v>
      </c>
      <c r="L307" s="5" t="s">
        <v>240</v>
      </c>
      <c r="N307" s="5" t="s">
        <v>123</v>
      </c>
    </row>
    <row r="308" spans="1:16">
      <c r="A308" s="5" t="s">
        <v>1112</v>
      </c>
      <c r="B308" s="5"/>
      <c r="C308" s="19" t="s">
        <v>77</v>
      </c>
      <c r="D308" s="19" t="s">
        <v>24</v>
      </c>
      <c r="E308" s="8" t="s">
        <v>78</v>
      </c>
      <c r="F308" s="8" t="s">
        <v>1113</v>
      </c>
      <c r="G308" s="5" t="s">
        <v>1114</v>
      </c>
      <c r="J308" s="5" t="s">
        <v>1115</v>
      </c>
      <c r="K308" s="5" t="s">
        <v>29</v>
      </c>
      <c r="L308" s="5" t="s">
        <v>213</v>
      </c>
      <c r="N308" s="5" t="s">
        <v>36</v>
      </c>
    </row>
    <row r="309" spans="1:16">
      <c r="A309" s="5" t="s">
        <v>1116</v>
      </c>
      <c r="B309" s="5"/>
      <c r="C309" s="19" t="s">
        <v>77</v>
      </c>
      <c r="D309" s="19" t="s">
        <v>24</v>
      </c>
      <c r="E309" s="8" t="s">
        <v>78</v>
      </c>
      <c r="F309" s="8" t="s">
        <v>1113</v>
      </c>
      <c r="G309" s="5" t="s">
        <v>1117</v>
      </c>
      <c r="H309" s="5" t="s">
        <v>41</v>
      </c>
      <c r="J309" s="5" t="s">
        <v>1118</v>
      </c>
      <c r="K309" s="5" t="s">
        <v>29</v>
      </c>
      <c r="L309" s="5" t="s">
        <v>404</v>
      </c>
      <c r="N309" s="5" t="s">
        <v>123</v>
      </c>
    </row>
    <row r="310" spans="1:16">
      <c r="A310" s="5" t="s">
        <v>1119</v>
      </c>
      <c r="B310" s="5"/>
      <c r="C310" s="19" t="s">
        <v>77</v>
      </c>
      <c r="D310" s="19" t="s">
        <v>24</v>
      </c>
      <c r="E310" s="8" t="s">
        <v>78</v>
      </c>
      <c r="F310" s="8" t="s">
        <v>1113</v>
      </c>
      <c r="G310" s="5" t="s">
        <v>1120</v>
      </c>
      <c r="J310" s="5" t="s">
        <v>97</v>
      </c>
      <c r="K310" s="5" t="s">
        <v>29</v>
      </c>
      <c r="L310" s="5" t="s">
        <v>404</v>
      </c>
      <c r="N310" s="5" t="s">
        <v>36</v>
      </c>
    </row>
    <row r="311" spans="1:16">
      <c r="A311" s="5" t="s">
        <v>1121</v>
      </c>
      <c r="B311" s="5"/>
      <c r="C311" s="19" t="s">
        <v>77</v>
      </c>
      <c r="D311" s="19" t="s">
        <v>24</v>
      </c>
      <c r="E311" s="8" t="s">
        <v>78</v>
      </c>
      <c r="F311" s="8" t="s">
        <v>1113</v>
      </c>
      <c r="G311" s="5" t="s">
        <v>1122</v>
      </c>
      <c r="J311" s="5" t="s">
        <v>97</v>
      </c>
      <c r="K311" s="5" t="s">
        <v>29</v>
      </c>
      <c r="L311" s="5" t="s">
        <v>404</v>
      </c>
      <c r="N311" s="5" t="s">
        <v>36</v>
      </c>
    </row>
    <row r="312" spans="1:16">
      <c r="A312" s="5" t="s">
        <v>1123</v>
      </c>
      <c r="B312" s="5"/>
      <c r="C312" s="19" t="s">
        <v>77</v>
      </c>
      <c r="D312" s="19" t="s">
        <v>24</v>
      </c>
      <c r="E312" s="8" t="s">
        <v>78</v>
      </c>
      <c r="F312" s="8" t="s">
        <v>1113</v>
      </c>
      <c r="G312" s="5" t="s">
        <v>1124</v>
      </c>
      <c r="J312" s="5" t="s">
        <v>97</v>
      </c>
      <c r="K312" s="5" t="s">
        <v>29</v>
      </c>
      <c r="L312" s="5" t="s">
        <v>404</v>
      </c>
      <c r="N312" s="5" t="s">
        <v>36</v>
      </c>
    </row>
    <row r="313" spans="1:16">
      <c r="A313" s="5" t="s">
        <v>1125</v>
      </c>
      <c r="B313" s="5"/>
      <c r="C313" s="19" t="s">
        <v>77</v>
      </c>
      <c r="D313" s="20" t="s">
        <v>257</v>
      </c>
      <c r="E313" s="8" t="s">
        <v>78</v>
      </c>
      <c r="F313" s="16" t="s">
        <v>1126</v>
      </c>
      <c r="G313" s="5" t="s">
        <v>1127</v>
      </c>
      <c r="H313" s="5" t="s">
        <v>41</v>
      </c>
      <c r="J313" s="5" t="s">
        <v>1128</v>
      </c>
      <c r="K313" s="5" t="s">
        <v>29</v>
      </c>
      <c r="L313" s="5" t="s">
        <v>240</v>
      </c>
      <c r="N313" s="5" t="s">
        <v>123</v>
      </c>
    </row>
    <row r="314" spans="1:16">
      <c r="A314" s="5" t="s">
        <v>1129</v>
      </c>
      <c r="B314" s="5"/>
      <c r="C314" s="19" t="s">
        <v>77</v>
      </c>
      <c r="D314" s="19" t="s">
        <v>24</v>
      </c>
      <c r="E314" s="8" t="s">
        <v>78</v>
      </c>
      <c r="F314" s="8" t="s">
        <v>700</v>
      </c>
      <c r="G314" s="5" t="s">
        <v>1130</v>
      </c>
      <c r="H314" s="5" t="s">
        <v>41</v>
      </c>
      <c r="J314" s="5" t="s">
        <v>1131</v>
      </c>
      <c r="K314" s="5" t="s">
        <v>29</v>
      </c>
      <c r="L314" s="5" t="s">
        <v>653</v>
      </c>
      <c r="N314" s="5" t="s">
        <v>123</v>
      </c>
    </row>
    <row r="315" spans="1:16">
      <c r="A315" s="5" t="s">
        <v>1132</v>
      </c>
      <c r="B315" s="5"/>
      <c r="C315" s="19" t="s">
        <v>77</v>
      </c>
      <c r="D315" s="19" t="s">
        <v>24</v>
      </c>
      <c r="E315" s="8" t="s">
        <v>78</v>
      </c>
      <c r="F315" s="8" t="s">
        <v>697</v>
      </c>
      <c r="G315" s="5" t="s">
        <v>1133</v>
      </c>
      <c r="J315" s="5" t="s">
        <v>1134</v>
      </c>
      <c r="K315" s="5" t="s">
        <v>29</v>
      </c>
      <c r="L315" s="5" t="s">
        <v>198</v>
      </c>
      <c r="N315" s="5" t="s">
        <v>36</v>
      </c>
    </row>
    <row r="316" spans="1:16">
      <c r="A316" s="5" t="s">
        <v>1135</v>
      </c>
      <c r="B316" s="5"/>
      <c r="C316" s="19" t="s">
        <v>77</v>
      </c>
      <c r="D316" s="19" t="s">
        <v>257</v>
      </c>
      <c r="E316" s="8" t="s">
        <v>78</v>
      </c>
      <c r="F316" s="8" t="s">
        <v>1136</v>
      </c>
      <c r="G316" s="5" t="s">
        <v>1137</v>
      </c>
      <c r="J316" s="5" t="s">
        <v>1138</v>
      </c>
      <c r="K316" s="5" t="s">
        <v>29</v>
      </c>
      <c r="L316" s="5" t="s">
        <v>1139</v>
      </c>
      <c r="M316" s="5" t="s">
        <v>1140</v>
      </c>
      <c r="N316" s="5" t="s">
        <v>36</v>
      </c>
    </row>
    <row r="317" spans="1:16">
      <c r="A317" s="5" t="s">
        <v>1141</v>
      </c>
      <c r="B317" s="5"/>
      <c r="C317" s="19" t="s">
        <v>77</v>
      </c>
      <c r="D317" s="19" t="s">
        <v>24</v>
      </c>
      <c r="E317" s="8" t="s">
        <v>78</v>
      </c>
      <c r="F317" s="33" t="s">
        <v>312</v>
      </c>
      <c r="G317" s="5" t="s">
        <v>1142</v>
      </c>
      <c r="H317" s="5" t="s">
        <v>287</v>
      </c>
      <c r="I317" s="5" t="s">
        <v>1143</v>
      </c>
      <c r="J317" s="5" t="s">
        <v>1144</v>
      </c>
      <c r="K317" s="5" t="s">
        <v>29</v>
      </c>
      <c r="L317" s="5" t="s">
        <v>404</v>
      </c>
      <c r="M317" s="5" t="s">
        <v>1145</v>
      </c>
      <c r="N317" s="5" t="s">
        <v>36</v>
      </c>
      <c r="O317" s="5" t="s">
        <v>82</v>
      </c>
      <c r="P317" s="5" t="s">
        <v>83</v>
      </c>
    </row>
    <row r="318" spans="1:16">
      <c r="A318" s="5" t="s">
        <v>1146</v>
      </c>
      <c r="B318" s="5"/>
      <c r="C318" s="19" t="s">
        <v>77</v>
      </c>
      <c r="D318" s="19" t="s">
        <v>257</v>
      </c>
      <c r="E318" s="8" t="s">
        <v>78</v>
      </c>
      <c r="F318" s="8" t="s">
        <v>1147</v>
      </c>
      <c r="G318" s="5" t="s">
        <v>1148</v>
      </c>
      <c r="J318" s="5" t="s">
        <v>1149</v>
      </c>
      <c r="K318" s="5" t="s">
        <v>29</v>
      </c>
      <c r="L318" s="5" t="s">
        <v>68</v>
      </c>
      <c r="N318" s="5" t="s">
        <v>36</v>
      </c>
    </row>
    <row r="319" spans="1:16">
      <c r="A319" s="5" t="s">
        <v>1150</v>
      </c>
      <c r="B319" s="5"/>
      <c r="C319" s="19" t="s">
        <v>77</v>
      </c>
      <c r="D319" s="19" t="s">
        <v>24</v>
      </c>
      <c r="E319" s="8" t="s">
        <v>78</v>
      </c>
      <c r="F319" s="8" t="s">
        <v>401</v>
      </c>
      <c r="G319" s="5" t="s">
        <v>1151</v>
      </c>
      <c r="I319" s="5" t="s">
        <v>1152</v>
      </c>
      <c r="J319" s="5" t="s">
        <v>1153</v>
      </c>
      <c r="K319" s="5" t="s">
        <v>29</v>
      </c>
      <c r="L319" s="5" t="s">
        <v>706</v>
      </c>
      <c r="N319" s="5" t="s">
        <v>36</v>
      </c>
      <c r="O319" s="5" t="s">
        <v>1154</v>
      </c>
      <c r="P319" s="5" t="s">
        <v>961</v>
      </c>
    </row>
    <row r="320" spans="1:16">
      <c r="A320" s="5" t="s">
        <v>1155</v>
      </c>
      <c r="B320" s="5"/>
      <c r="C320" s="19" t="s">
        <v>77</v>
      </c>
      <c r="D320" s="19" t="s">
        <v>257</v>
      </c>
      <c r="E320" s="8" t="s">
        <v>78</v>
      </c>
      <c r="F320" s="8" t="s">
        <v>1156</v>
      </c>
      <c r="G320" s="5" t="s">
        <v>1157</v>
      </c>
      <c r="J320" s="5" t="s">
        <v>1158</v>
      </c>
      <c r="K320" s="5" t="s">
        <v>29</v>
      </c>
      <c r="L320" s="5" t="s">
        <v>149</v>
      </c>
      <c r="N320" s="5" t="s">
        <v>36</v>
      </c>
    </row>
    <row r="321" spans="1:21">
      <c r="A321" s="5" t="s">
        <v>1159</v>
      </c>
      <c r="B321" s="5"/>
      <c r="C321" s="19" t="s">
        <v>77</v>
      </c>
      <c r="D321" s="19" t="s">
        <v>257</v>
      </c>
      <c r="E321" s="8" t="s">
        <v>78</v>
      </c>
      <c r="F321" s="8" t="s">
        <v>1160</v>
      </c>
      <c r="G321" s="5" t="s">
        <v>1161</v>
      </c>
      <c r="H321" s="5" t="s">
        <v>287</v>
      </c>
      <c r="I321" s="5" t="s">
        <v>1162</v>
      </c>
      <c r="J321" s="5" t="s">
        <v>880</v>
      </c>
      <c r="K321" s="40" t="s">
        <v>49</v>
      </c>
      <c r="L321" s="5" t="s">
        <v>62</v>
      </c>
      <c r="N321" s="5" t="s">
        <v>36</v>
      </c>
      <c r="O321" s="5" t="s">
        <v>82</v>
      </c>
      <c r="P321" s="5" t="s">
        <v>83</v>
      </c>
    </row>
    <row r="322" spans="1:21">
      <c r="A322" s="5" t="s">
        <v>1163</v>
      </c>
      <c r="B322" s="5"/>
      <c r="C322" s="19" t="s">
        <v>77</v>
      </c>
      <c r="D322" s="19" t="s">
        <v>24</v>
      </c>
      <c r="E322" s="8" t="s">
        <v>78</v>
      </c>
      <c r="F322" s="33" t="s">
        <v>312</v>
      </c>
      <c r="G322" s="5" t="s">
        <v>1164</v>
      </c>
      <c r="I322" s="5" t="s">
        <v>1165</v>
      </c>
      <c r="J322" s="5" t="s">
        <v>1166</v>
      </c>
      <c r="K322" s="5" t="s">
        <v>29</v>
      </c>
      <c r="L322" s="5" t="s">
        <v>135</v>
      </c>
      <c r="M322" s="5" t="s">
        <v>1167</v>
      </c>
      <c r="N322" s="5" t="s">
        <v>36</v>
      </c>
      <c r="O322" s="5" t="s">
        <v>82</v>
      </c>
      <c r="P322" s="5" t="s">
        <v>83</v>
      </c>
    </row>
    <row r="323" spans="1:21">
      <c r="A323" s="5" t="s">
        <v>1168</v>
      </c>
      <c r="B323" s="5"/>
      <c r="C323" s="19" t="s">
        <v>77</v>
      </c>
      <c r="D323" s="19" t="s">
        <v>257</v>
      </c>
      <c r="E323" s="8" t="s">
        <v>78</v>
      </c>
      <c r="F323" s="8" t="s">
        <v>1147</v>
      </c>
      <c r="G323" s="5" t="s">
        <v>1169</v>
      </c>
      <c r="J323" s="5" t="s">
        <v>1170</v>
      </c>
      <c r="K323" s="5" t="s">
        <v>29</v>
      </c>
      <c r="L323" s="5" t="s">
        <v>706</v>
      </c>
      <c r="N323" s="5" t="s">
        <v>36</v>
      </c>
    </row>
    <row r="324" spans="1:21">
      <c r="A324" s="5" t="s">
        <v>1171</v>
      </c>
      <c r="B324" s="5"/>
      <c r="C324" s="19" t="s">
        <v>77</v>
      </c>
      <c r="D324" s="19" t="s">
        <v>24</v>
      </c>
      <c r="E324" s="8" t="s">
        <v>78</v>
      </c>
      <c r="F324" s="16" t="s">
        <v>1172</v>
      </c>
      <c r="G324" s="5" t="s">
        <v>1173</v>
      </c>
      <c r="H324" s="5" t="s">
        <v>41</v>
      </c>
      <c r="J324" s="5" t="s">
        <v>1174</v>
      </c>
      <c r="K324" s="5" t="s">
        <v>29</v>
      </c>
      <c r="L324" s="5" t="s">
        <v>62</v>
      </c>
      <c r="N324" s="5" t="s">
        <v>123</v>
      </c>
    </row>
    <row r="325" spans="1:21">
      <c r="A325" s="5" t="s">
        <v>1175</v>
      </c>
      <c r="B325" s="5"/>
      <c r="C325" s="19" t="s">
        <v>77</v>
      </c>
      <c r="D325" s="19" t="s">
        <v>24</v>
      </c>
      <c r="E325" s="8" t="s">
        <v>78</v>
      </c>
      <c r="F325" s="8" t="s">
        <v>303</v>
      </c>
      <c r="G325" s="5" t="s">
        <v>1176</v>
      </c>
      <c r="I325" s="5" t="s">
        <v>1177</v>
      </c>
      <c r="J325" s="5" t="s">
        <v>1178</v>
      </c>
      <c r="K325" s="5" t="s">
        <v>29</v>
      </c>
      <c r="L325" s="5" t="s">
        <v>68</v>
      </c>
      <c r="M325" s="5" t="s">
        <v>1179</v>
      </c>
      <c r="N325" s="5" t="s">
        <v>36</v>
      </c>
      <c r="O325" s="5" t="s">
        <v>82</v>
      </c>
      <c r="P325" s="5" t="s">
        <v>83</v>
      </c>
    </row>
    <row r="326" spans="1:21">
      <c r="A326" s="5" t="s">
        <v>1180</v>
      </c>
      <c r="B326" s="5"/>
      <c r="C326" s="19" t="s">
        <v>77</v>
      </c>
      <c r="D326" s="19" t="s">
        <v>24</v>
      </c>
      <c r="E326" s="8" t="s">
        <v>78</v>
      </c>
      <c r="F326" s="8" t="s">
        <v>1181</v>
      </c>
      <c r="G326" s="5" t="s">
        <v>1182</v>
      </c>
      <c r="J326" s="5" t="s">
        <v>1183</v>
      </c>
      <c r="K326" s="40" t="s">
        <v>49</v>
      </c>
      <c r="L326" s="5" t="s">
        <v>62</v>
      </c>
      <c r="N326" s="5" t="s">
        <v>36</v>
      </c>
    </row>
    <row r="327" spans="1:21">
      <c r="A327" s="5" t="s">
        <v>1184</v>
      </c>
      <c r="B327" s="5"/>
      <c r="C327" s="19" t="s">
        <v>77</v>
      </c>
      <c r="D327" s="19" t="s">
        <v>257</v>
      </c>
      <c r="E327" s="8" t="s">
        <v>78</v>
      </c>
      <c r="F327" s="8" t="s">
        <v>1185</v>
      </c>
      <c r="G327" s="5" t="s">
        <v>1186</v>
      </c>
      <c r="J327" s="5" t="s">
        <v>1086</v>
      </c>
      <c r="K327" s="5" t="s">
        <v>29</v>
      </c>
      <c r="L327" s="5" t="s">
        <v>213</v>
      </c>
      <c r="N327" s="5" t="s">
        <v>36</v>
      </c>
    </row>
    <row r="328" spans="1:21">
      <c r="A328" s="5" t="s">
        <v>1187</v>
      </c>
      <c r="B328" s="5"/>
      <c r="C328" s="19" t="s">
        <v>77</v>
      </c>
      <c r="D328" s="19" t="s">
        <v>257</v>
      </c>
      <c r="E328" s="8" t="s">
        <v>78</v>
      </c>
      <c r="F328" s="8" t="s">
        <v>1185</v>
      </c>
      <c r="G328" s="5" t="s">
        <v>1188</v>
      </c>
      <c r="J328" s="5" t="s">
        <v>1083</v>
      </c>
      <c r="K328" s="5" t="s">
        <v>29</v>
      </c>
      <c r="L328" s="5" t="s">
        <v>213</v>
      </c>
      <c r="N328" s="5" t="s">
        <v>36</v>
      </c>
    </row>
    <row r="329" spans="1:21">
      <c r="A329" s="5" t="s">
        <v>1189</v>
      </c>
      <c r="B329" s="5"/>
      <c r="C329" s="19" t="s">
        <v>77</v>
      </c>
      <c r="D329" s="19" t="s">
        <v>24</v>
      </c>
      <c r="E329" s="8" t="s">
        <v>78</v>
      </c>
      <c r="F329" s="8" t="s">
        <v>1190</v>
      </c>
      <c r="G329" s="5" t="s">
        <v>1191</v>
      </c>
      <c r="J329" s="5" t="s">
        <v>1192</v>
      </c>
      <c r="K329" s="5" t="s">
        <v>29</v>
      </c>
      <c r="L329" s="5" t="s">
        <v>68</v>
      </c>
      <c r="N329" s="5" t="s">
        <v>36</v>
      </c>
      <c r="O329" s="5" t="s">
        <v>82</v>
      </c>
      <c r="P329" s="5" t="s">
        <v>83</v>
      </c>
    </row>
    <row r="330" spans="1:21">
      <c r="A330" s="5" t="s">
        <v>1193</v>
      </c>
      <c r="B330" s="5"/>
      <c r="C330" s="19" t="s">
        <v>77</v>
      </c>
      <c r="D330" s="19" t="s">
        <v>257</v>
      </c>
      <c r="E330" s="8" t="s">
        <v>78</v>
      </c>
      <c r="F330" s="8" t="s">
        <v>1194</v>
      </c>
      <c r="G330" s="5" t="s">
        <v>1195</v>
      </c>
      <c r="J330" s="5" t="s">
        <v>1196</v>
      </c>
      <c r="K330" s="5" t="s">
        <v>29</v>
      </c>
      <c r="L330" s="5" t="s">
        <v>1197</v>
      </c>
      <c r="N330" s="5" t="s">
        <v>36</v>
      </c>
    </row>
    <row r="331" spans="1:21">
      <c r="A331" s="5" t="s">
        <v>1198</v>
      </c>
      <c r="B331" s="5"/>
      <c r="C331" s="19" t="s">
        <v>77</v>
      </c>
      <c r="D331" s="19" t="s">
        <v>24</v>
      </c>
      <c r="E331" s="8" t="s">
        <v>78</v>
      </c>
      <c r="F331" s="8" t="s">
        <v>401</v>
      </c>
      <c r="G331" s="5" t="s">
        <v>1199</v>
      </c>
      <c r="I331" s="5" t="s">
        <v>1200</v>
      </c>
      <c r="J331" s="5" t="s">
        <v>1201</v>
      </c>
      <c r="K331" s="5" t="s">
        <v>29</v>
      </c>
      <c r="L331" s="5" t="s">
        <v>180</v>
      </c>
      <c r="M331" s="5" t="s">
        <v>1202</v>
      </c>
      <c r="N331" s="5" t="s">
        <v>36</v>
      </c>
      <c r="O331" s="5" t="s">
        <v>82</v>
      </c>
      <c r="P331" s="5" t="s">
        <v>83</v>
      </c>
    </row>
    <row r="332" spans="1:21">
      <c r="A332" s="5" t="s">
        <v>1203</v>
      </c>
      <c r="B332" s="5"/>
      <c r="C332" s="19" t="s">
        <v>77</v>
      </c>
      <c r="D332" s="19" t="s">
        <v>24</v>
      </c>
      <c r="E332" s="8" t="s">
        <v>78</v>
      </c>
      <c r="F332" s="33" t="s">
        <v>312</v>
      </c>
      <c r="G332" s="5" t="s">
        <v>1204</v>
      </c>
      <c r="I332" s="5" t="s">
        <v>1205</v>
      </c>
      <c r="J332" s="5" t="s">
        <v>627</v>
      </c>
      <c r="K332" s="5" t="s">
        <v>29</v>
      </c>
      <c r="L332" s="5" t="s">
        <v>404</v>
      </c>
      <c r="N332" s="5" t="s">
        <v>36</v>
      </c>
      <c r="O332" s="5" t="s">
        <v>82</v>
      </c>
      <c r="P332" s="5" t="s">
        <v>83</v>
      </c>
    </row>
    <row r="333" spans="1:21">
      <c r="A333" s="5" t="s">
        <v>1206</v>
      </c>
      <c r="B333" s="5"/>
      <c r="C333" s="19" t="s">
        <v>77</v>
      </c>
      <c r="D333" s="19" t="s">
        <v>257</v>
      </c>
      <c r="E333" s="8" t="s">
        <v>78</v>
      </c>
      <c r="F333" s="8" t="s">
        <v>1207</v>
      </c>
      <c r="G333" s="5" t="s">
        <v>1208</v>
      </c>
      <c r="J333" s="5" t="s">
        <v>1209</v>
      </c>
      <c r="K333" s="5" t="s">
        <v>29</v>
      </c>
      <c r="L333" s="5" t="s">
        <v>35</v>
      </c>
      <c r="N333" s="5" t="s">
        <v>36</v>
      </c>
      <c r="P333" s="5" t="s">
        <v>83</v>
      </c>
    </row>
    <row r="334" spans="1:21">
      <c r="A334" s="5" t="s">
        <v>1210</v>
      </c>
      <c r="B334" s="5"/>
      <c r="C334" s="19" t="s">
        <v>77</v>
      </c>
      <c r="D334" s="19" t="s">
        <v>257</v>
      </c>
      <c r="E334" s="8" t="s">
        <v>78</v>
      </c>
      <c r="F334" s="8" t="s">
        <v>1211</v>
      </c>
      <c r="G334" s="5" t="s">
        <v>1212</v>
      </c>
      <c r="J334" s="5" t="s">
        <v>1213</v>
      </c>
      <c r="K334" s="40" t="s">
        <v>49</v>
      </c>
      <c r="L334" s="5" t="s">
        <v>213</v>
      </c>
      <c r="N334" s="5" t="s">
        <v>36</v>
      </c>
    </row>
    <row r="335" spans="1:21">
      <c r="A335" s="5" t="s">
        <v>1214</v>
      </c>
      <c r="B335" s="5"/>
      <c r="C335" s="19" t="s">
        <v>77</v>
      </c>
      <c r="D335" s="19" t="s">
        <v>24</v>
      </c>
      <c r="E335" s="8" t="s">
        <v>78</v>
      </c>
      <c r="F335" s="33" t="s">
        <v>312</v>
      </c>
      <c r="G335" s="5" t="s">
        <v>1215</v>
      </c>
      <c r="H335" s="5" t="s">
        <v>287</v>
      </c>
      <c r="I335" s="5" t="s">
        <v>1216</v>
      </c>
      <c r="J335" s="5">
        <v>100</v>
      </c>
      <c r="K335" s="5" t="s">
        <v>1217</v>
      </c>
      <c r="L335" s="5" t="s">
        <v>488</v>
      </c>
      <c r="N335" s="5" t="s">
        <v>36</v>
      </c>
      <c r="O335" s="5" t="s">
        <v>82</v>
      </c>
      <c r="P335" s="5" t="s">
        <v>83</v>
      </c>
      <c r="Q335" s="5" t="s">
        <v>1218</v>
      </c>
      <c r="T335" s="5" t="s">
        <v>1219</v>
      </c>
      <c r="U335" s="37">
        <v>42947.473078703704</v>
      </c>
    </row>
    <row r="336" spans="1:21">
      <c r="A336" s="5" t="s">
        <v>1220</v>
      </c>
      <c r="B336" s="5"/>
      <c r="C336" s="19" t="s">
        <v>77</v>
      </c>
      <c r="D336" s="19" t="s">
        <v>24</v>
      </c>
      <c r="E336" s="8" t="s">
        <v>78</v>
      </c>
      <c r="F336" s="8" t="s">
        <v>828</v>
      </c>
      <c r="G336" s="5" t="s">
        <v>1221</v>
      </c>
      <c r="J336" s="5" t="s">
        <v>1222</v>
      </c>
      <c r="K336" s="40" t="s">
        <v>49</v>
      </c>
      <c r="L336" s="5" t="s">
        <v>779</v>
      </c>
      <c r="N336" s="5" t="s">
        <v>36</v>
      </c>
    </row>
    <row r="337" spans="1:20">
      <c r="A337" s="5" t="s">
        <v>1223</v>
      </c>
      <c r="B337" s="5"/>
      <c r="C337" s="19" t="s">
        <v>77</v>
      </c>
      <c r="D337" s="19" t="s">
        <v>24</v>
      </c>
      <c r="E337" s="8" t="s">
        <v>78</v>
      </c>
      <c r="F337" s="8" t="s">
        <v>1224</v>
      </c>
      <c r="G337" s="5" t="s">
        <v>1225</v>
      </c>
      <c r="J337" s="5" t="s">
        <v>1226</v>
      </c>
      <c r="K337" s="5" t="s">
        <v>29</v>
      </c>
      <c r="L337" s="5" t="s">
        <v>68</v>
      </c>
      <c r="M337" s="5" t="s">
        <v>1227</v>
      </c>
      <c r="N337" s="5" t="s">
        <v>36</v>
      </c>
      <c r="P337" s="5" t="s">
        <v>83</v>
      </c>
    </row>
    <row r="338" spans="1:20">
      <c r="A338" s="5" t="s">
        <v>1228</v>
      </c>
      <c r="B338" s="5"/>
      <c r="C338" s="19" t="s">
        <v>77</v>
      </c>
      <c r="D338" s="19" t="s">
        <v>24</v>
      </c>
      <c r="E338" s="8" t="s">
        <v>78</v>
      </c>
      <c r="F338" s="8" t="s">
        <v>1229</v>
      </c>
      <c r="G338" s="5" t="s">
        <v>1230</v>
      </c>
      <c r="H338" s="5" t="s">
        <v>41</v>
      </c>
      <c r="J338" s="5" t="s">
        <v>189</v>
      </c>
      <c r="K338" s="40" t="s">
        <v>49</v>
      </c>
      <c r="L338" s="5" t="s">
        <v>62</v>
      </c>
      <c r="N338" s="5" t="s">
        <v>123</v>
      </c>
    </row>
    <row r="339" spans="1:20">
      <c r="A339" s="6" t="s">
        <v>1231</v>
      </c>
      <c r="B339" s="6"/>
      <c r="C339" s="15" t="s">
        <v>77</v>
      </c>
      <c r="D339" s="15" t="s">
        <v>257</v>
      </c>
      <c r="E339" s="5" t="s">
        <v>78</v>
      </c>
      <c r="F339" s="6" t="s">
        <v>1232</v>
      </c>
      <c r="G339" s="5" t="s">
        <v>1233</v>
      </c>
      <c r="J339" s="5">
        <v>203</v>
      </c>
      <c r="K339" s="5" t="s">
        <v>197</v>
      </c>
      <c r="L339" s="5" t="s">
        <v>240</v>
      </c>
      <c r="O339" s="5" t="s">
        <v>77</v>
      </c>
    </row>
    <row r="340" spans="1:20">
      <c r="A340" s="5" t="s">
        <v>1234</v>
      </c>
      <c r="B340" s="5"/>
      <c r="C340" s="19" t="s">
        <v>77</v>
      </c>
      <c r="D340" s="19" t="s">
        <v>257</v>
      </c>
      <c r="E340" s="8" t="s">
        <v>78</v>
      </c>
      <c r="F340" s="8" t="s">
        <v>1235</v>
      </c>
      <c r="G340" s="5" t="s">
        <v>1236</v>
      </c>
      <c r="J340" s="5" t="s">
        <v>1237</v>
      </c>
      <c r="K340" s="5" t="s">
        <v>29</v>
      </c>
      <c r="L340" s="5" t="s">
        <v>754</v>
      </c>
      <c r="N340" s="5" t="s">
        <v>36</v>
      </c>
    </row>
    <row r="341" spans="1:20">
      <c r="A341" s="5" t="s">
        <v>1238</v>
      </c>
      <c r="B341" s="5"/>
      <c r="C341" s="19" t="s">
        <v>77</v>
      </c>
      <c r="D341" s="19" t="s">
        <v>257</v>
      </c>
      <c r="E341" s="8" t="s">
        <v>78</v>
      </c>
      <c r="F341" s="8" t="s">
        <v>1235</v>
      </c>
      <c r="G341" s="5" t="s">
        <v>1239</v>
      </c>
      <c r="J341" s="5" t="s">
        <v>1240</v>
      </c>
      <c r="K341" s="5" t="s">
        <v>29</v>
      </c>
      <c r="L341" s="5" t="s">
        <v>835</v>
      </c>
      <c r="N341" s="5" t="s">
        <v>36</v>
      </c>
    </row>
    <row r="342" spans="1:20">
      <c r="A342" s="5" t="s">
        <v>1241</v>
      </c>
      <c r="B342" s="5"/>
      <c r="C342" s="19" t="s">
        <v>77</v>
      </c>
      <c r="D342" s="19" t="s">
        <v>24</v>
      </c>
      <c r="E342" s="8" t="s">
        <v>78</v>
      </c>
      <c r="F342" s="8" t="s">
        <v>1190</v>
      </c>
      <c r="G342" s="5" t="s">
        <v>1242</v>
      </c>
      <c r="J342" s="5" t="s">
        <v>647</v>
      </c>
      <c r="K342" s="5" t="s">
        <v>29</v>
      </c>
      <c r="L342" s="5" t="s">
        <v>648</v>
      </c>
      <c r="N342" s="5" t="s">
        <v>36</v>
      </c>
    </row>
    <row r="343" spans="1:20">
      <c r="A343" s="5" t="s">
        <v>1243</v>
      </c>
      <c r="B343" s="5"/>
      <c r="C343" s="19" t="s">
        <v>77</v>
      </c>
      <c r="D343" s="19" t="s">
        <v>257</v>
      </c>
      <c r="E343" s="8" t="s">
        <v>78</v>
      </c>
      <c r="F343" s="8" t="s">
        <v>1244</v>
      </c>
      <c r="G343" s="5" t="s">
        <v>1245</v>
      </c>
      <c r="J343" s="5" t="s">
        <v>1246</v>
      </c>
      <c r="K343" s="5" t="s">
        <v>29</v>
      </c>
      <c r="L343" s="5" t="s">
        <v>1197</v>
      </c>
      <c r="N343" s="5" t="s">
        <v>36</v>
      </c>
    </row>
    <row r="344" spans="1:20">
      <c r="A344" s="5" t="s">
        <v>1247</v>
      </c>
      <c r="B344" s="5"/>
      <c r="C344" s="19" t="s">
        <v>77</v>
      </c>
      <c r="D344" s="19" t="s">
        <v>257</v>
      </c>
      <c r="E344" s="8" t="s">
        <v>78</v>
      </c>
      <c r="F344" s="8" t="s">
        <v>1244</v>
      </c>
      <c r="G344" s="5" t="s">
        <v>1248</v>
      </c>
      <c r="J344" s="5" t="s">
        <v>1249</v>
      </c>
      <c r="K344" s="5" t="s">
        <v>29</v>
      </c>
      <c r="L344" s="5" t="s">
        <v>404</v>
      </c>
      <c r="N344" s="5" t="s">
        <v>36</v>
      </c>
    </row>
    <row r="345" spans="1:20">
      <c r="A345" s="5" t="s">
        <v>1250</v>
      </c>
      <c r="B345" s="5"/>
      <c r="C345" s="19" t="s">
        <v>77</v>
      </c>
      <c r="D345" s="19" t="s">
        <v>257</v>
      </c>
      <c r="E345" s="8" t="s">
        <v>78</v>
      </c>
      <c r="F345" s="8" t="s">
        <v>1185</v>
      </c>
      <c r="G345" s="5" t="s">
        <v>1251</v>
      </c>
      <c r="J345" s="5" t="s">
        <v>1252</v>
      </c>
      <c r="K345" s="5" t="s">
        <v>29</v>
      </c>
      <c r="L345" s="5" t="s">
        <v>1253</v>
      </c>
      <c r="N345" s="5" t="s">
        <v>36</v>
      </c>
    </row>
    <row r="346" spans="1:20">
      <c r="A346" s="5" t="s">
        <v>1254</v>
      </c>
      <c r="B346" s="5"/>
      <c r="C346" s="19" t="s">
        <v>77</v>
      </c>
      <c r="D346" s="19" t="s">
        <v>257</v>
      </c>
      <c r="E346" s="8" t="s">
        <v>78</v>
      </c>
      <c r="F346" s="8" t="s">
        <v>1244</v>
      </c>
      <c r="G346" s="5" t="s">
        <v>1255</v>
      </c>
      <c r="J346" s="5" t="s">
        <v>1256</v>
      </c>
      <c r="K346" s="5" t="s">
        <v>29</v>
      </c>
      <c r="L346" s="5" t="s">
        <v>180</v>
      </c>
      <c r="N346" s="5" t="s">
        <v>36</v>
      </c>
    </row>
    <row r="347" spans="1:20">
      <c r="A347" s="5" t="s">
        <v>1257</v>
      </c>
      <c r="B347" s="5"/>
      <c r="C347" s="19" t="s">
        <v>77</v>
      </c>
      <c r="D347" s="19" t="s">
        <v>24</v>
      </c>
      <c r="E347" s="8" t="s">
        <v>78</v>
      </c>
      <c r="F347" s="8" t="s">
        <v>412</v>
      </c>
      <c r="G347" s="5" t="s">
        <v>1258</v>
      </c>
      <c r="H347" s="5" t="s">
        <v>287</v>
      </c>
      <c r="I347" s="5" t="s">
        <v>1259</v>
      </c>
      <c r="J347" s="5" t="s">
        <v>1260</v>
      </c>
      <c r="K347" s="40" t="s">
        <v>49</v>
      </c>
      <c r="L347" s="5" t="s">
        <v>234</v>
      </c>
      <c r="N347" s="5" t="s">
        <v>36</v>
      </c>
      <c r="O347" s="5" t="s">
        <v>82</v>
      </c>
      <c r="P347" s="5" t="s">
        <v>83</v>
      </c>
    </row>
    <row r="348" spans="1:20">
      <c r="A348" s="5" t="s">
        <v>1261</v>
      </c>
      <c r="B348" s="5"/>
      <c r="C348" s="19" t="s">
        <v>77</v>
      </c>
      <c r="D348" s="19" t="s">
        <v>257</v>
      </c>
      <c r="E348" s="8" t="s">
        <v>78</v>
      </c>
      <c r="F348" s="8" t="s">
        <v>1262</v>
      </c>
      <c r="G348" s="5" t="s">
        <v>1263</v>
      </c>
      <c r="H348" s="5" t="s">
        <v>652</v>
      </c>
      <c r="J348" s="5" t="s">
        <v>1264</v>
      </c>
      <c r="K348" s="40" t="s">
        <v>49</v>
      </c>
      <c r="L348" s="5" t="s">
        <v>234</v>
      </c>
      <c r="N348" s="5" t="s">
        <v>36</v>
      </c>
    </row>
    <row r="349" spans="1:20">
      <c r="A349" s="5" t="s">
        <v>1265</v>
      </c>
      <c r="B349" s="5"/>
      <c r="C349" s="19" t="s">
        <v>256</v>
      </c>
      <c r="D349" s="20" t="s">
        <v>257</v>
      </c>
      <c r="E349" s="15" t="s">
        <v>78</v>
      </c>
      <c r="F349" s="15" t="s">
        <v>1266</v>
      </c>
      <c r="G349" s="5" t="s">
        <v>1267</v>
      </c>
      <c r="H349" s="15" t="s">
        <v>287</v>
      </c>
      <c r="I349" s="15" t="s">
        <v>1268</v>
      </c>
      <c r="J349" s="15">
        <v>203</v>
      </c>
      <c r="K349" s="5" t="s">
        <v>197</v>
      </c>
      <c r="L349" s="15" t="s">
        <v>831</v>
      </c>
      <c r="M349" s="15"/>
      <c r="N349" s="15"/>
      <c r="O349" s="15" t="s">
        <v>82</v>
      </c>
      <c r="P349" s="15" t="s">
        <v>83</v>
      </c>
      <c r="Q349" s="15"/>
      <c r="R349" s="15"/>
      <c r="S349" s="15"/>
      <c r="T349" s="5">
        <v>42626</v>
      </c>
    </row>
    <row r="350" spans="1:20">
      <c r="A350" s="5" t="s">
        <v>1269</v>
      </c>
      <c r="B350" s="5"/>
      <c r="C350" s="19" t="s">
        <v>77</v>
      </c>
      <c r="D350" s="19" t="s">
        <v>257</v>
      </c>
      <c r="E350" s="8" t="s">
        <v>78</v>
      </c>
      <c r="F350" s="8" t="s">
        <v>1270</v>
      </c>
      <c r="G350" s="5" t="s">
        <v>1271</v>
      </c>
      <c r="H350" s="5" t="s">
        <v>652</v>
      </c>
      <c r="J350" s="5" t="s">
        <v>1272</v>
      </c>
      <c r="K350" s="40" t="s">
        <v>49</v>
      </c>
      <c r="L350" s="5" t="s">
        <v>653</v>
      </c>
      <c r="N350" s="5" t="s">
        <v>36</v>
      </c>
    </row>
    <row r="351" spans="1:20">
      <c r="A351" s="5" t="s">
        <v>1273</v>
      </c>
      <c r="B351" s="5"/>
      <c r="C351" s="19" t="s">
        <v>77</v>
      </c>
      <c r="D351" s="19" t="s">
        <v>24</v>
      </c>
      <c r="E351" s="8" t="s">
        <v>78</v>
      </c>
      <c r="F351" s="8" t="s">
        <v>1190</v>
      </c>
      <c r="G351" s="5" t="s">
        <v>1274</v>
      </c>
      <c r="J351" s="5" t="s">
        <v>1275</v>
      </c>
      <c r="K351" s="5" t="s">
        <v>29</v>
      </c>
      <c r="L351" s="5" t="s">
        <v>404</v>
      </c>
      <c r="N351" s="5" t="s">
        <v>36</v>
      </c>
    </row>
    <row r="352" spans="1:20">
      <c r="A352" s="5" t="s">
        <v>1276</v>
      </c>
      <c r="B352" s="5"/>
      <c r="C352" s="19" t="s">
        <v>77</v>
      </c>
      <c r="D352" s="19" t="s">
        <v>24</v>
      </c>
      <c r="E352" s="8" t="s">
        <v>78</v>
      </c>
      <c r="F352" s="8" t="s">
        <v>401</v>
      </c>
      <c r="G352" s="5" t="s">
        <v>1277</v>
      </c>
      <c r="I352" s="5" t="s">
        <v>1278</v>
      </c>
      <c r="J352" s="5" t="s">
        <v>1279</v>
      </c>
      <c r="K352" s="5" t="s">
        <v>29</v>
      </c>
      <c r="L352" s="5" t="s">
        <v>1280</v>
      </c>
      <c r="N352" s="5" t="s">
        <v>36</v>
      </c>
      <c r="O352" s="5" t="s">
        <v>82</v>
      </c>
      <c r="P352" s="5" t="s">
        <v>83</v>
      </c>
    </row>
    <row r="353" spans="1:21">
      <c r="A353" s="5" t="s">
        <v>1281</v>
      </c>
      <c r="B353" s="5"/>
      <c r="C353" s="19" t="s">
        <v>77</v>
      </c>
      <c r="D353" s="19" t="s">
        <v>24</v>
      </c>
      <c r="E353" s="8" t="s">
        <v>78</v>
      </c>
      <c r="F353" s="8" t="s">
        <v>679</v>
      </c>
      <c r="G353" s="5" t="s">
        <v>1282</v>
      </c>
      <c r="J353" s="5" t="s">
        <v>1283</v>
      </c>
      <c r="K353" s="5" t="s">
        <v>29</v>
      </c>
      <c r="L353" s="5" t="s">
        <v>648</v>
      </c>
      <c r="N353" s="5" t="s">
        <v>36</v>
      </c>
    </row>
    <row r="354" spans="1:21">
      <c r="A354" s="5" t="s">
        <v>1284</v>
      </c>
      <c r="B354" s="5"/>
      <c r="C354" s="19" t="s">
        <v>77</v>
      </c>
      <c r="D354" s="19" t="s">
        <v>257</v>
      </c>
      <c r="E354" s="8" t="s">
        <v>78</v>
      </c>
      <c r="F354" s="8" t="s">
        <v>1244</v>
      </c>
      <c r="G354" s="5" t="s">
        <v>1285</v>
      </c>
      <c r="J354" s="5" t="s">
        <v>1286</v>
      </c>
      <c r="K354" s="5" t="s">
        <v>29</v>
      </c>
      <c r="L354" s="5" t="s">
        <v>180</v>
      </c>
      <c r="N354" s="5" t="s">
        <v>36</v>
      </c>
    </row>
    <row r="355" spans="1:21">
      <c r="A355" s="5" t="s">
        <v>1287</v>
      </c>
      <c r="B355" s="5"/>
      <c r="C355" s="19" t="s">
        <v>77</v>
      </c>
      <c r="D355" s="19" t="s">
        <v>24</v>
      </c>
      <c r="E355" s="8" t="s">
        <v>78</v>
      </c>
      <c r="F355" s="8" t="s">
        <v>1190</v>
      </c>
      <c r="G355" s="5" t="s">
        <v>1288</v>
      </c>
      <c r="J355" s="5" t="s">
        <v>712</v>
      </c>
      <c r="K355" s="5" t="s">
        <v>29</v>
      </c>
      <c r="L355" s="5" t="s">
        <v>143</v>
      </c>
      <c r="N355" s="5" t="s">
        <v>36</v>
      </c>
    </row>
    <row r="356" spans="1:21">
      <c r="A356" s="5" t="s">
        <v>1289</v>
      </c>
      <c r="B356" s="5"/>
      <c r="C356" s="20" t="s">
        <v>1290</v>
      </c>
      <c r="D356" s="20" t="s">
        <v>24</v>
      </c>
      <c r="E356" s="8" t="s">
        <v>1291</v>
      </c>
      <c r="F356" s="8">
        <v>5955</v>
      </c>
      <c r="G356" s="5" t="s">
        <v>1292</v>
      </c>
      <c r="H356" s="5" t="s">
        <v>287</v>
      </c>
      <c r="I356" s="5" t="s">
        <v>1293</v>
      </c>
      <c r="J356" s="5">
        <v>203</v>
      </c>
      <c r="K356" s="5" t="s">
        <v>197</v>
      </c>
      <c r="L356" s="5" t="s">
        <v>831</v>
      </c>
      <c r="M356" s="6"/>
      <c r="N356" s="5" t="s">
        <v>36</v>
      </c>
      <c r="O356" s="5" t="s">
        <v>83</v>
      </c>
      <c r="P356" s="5" t="s">
        <v>83</v>
      </c>
      <c r="Q356" s="5" t="s">
        <v>83</v>
      </c>
      <c r="R356" s="5" t="s">
        <v>83</v>
      </c>
      <c r="S356" s="5" t="s">
        <v>82</v>
      </c>
    </row>
    <row r="357" spans="1:21">
      <c r="A357" s="5" t="s">
        <v>1294</v>
      </c>
      <c r="B357" s="5"/>
      <c r="C357" s="19" t="s">
        <v>77</v>
      </c>
      <c r="D357" s="19" t="s">
        <v>257</v>
      </c>
      <c r="E357" s="8" t="s">
        <v>78</v>
      </c>
      <c r="F357" s="8" t="s">
        <v>1244</v>
      </c>
      <c r="G357" s="5" t="s">
        <v>1295</v>
      </c>
      <c r="H357" s="5" t="s">
        <v>41</v>
      </c>
      <c r="J357" s="5" t="s">
        <v>1296</v>
      </c>
      <c r="K357" s="5" t="s">
        <v>29</v>
      </c>
      <c r="L357" s="5" t="s">
        <v>653</v>
      </c>
      <c r="N357" s="5" t="s">
        <v>123</v>
      </c>
    </row>
    <row r="358" spans="1:21">
      <c r="A358" s="5" t="s">
        <v>1297</v>
      </c>
      <c r="B358" s="5"/>
      <c r="C358" s="19" t="s">
        <v>77</v>
      </c>
      <c r="D358" s="19" t="s">
        <v>24</v>
      </c>
      <c r="E358" s="8" t="s">
        <v>78</v>
      </c>
      <c r="F358" s="8" t="s">
        <v>679</v>
      </c>
      <c r="G358" s="5" t="s">
        <v>1298</v>
      </c>
      <c r="J358" s="5" t="s">
        <v>1299</v>
      </c>
      <c r="K358" s="5" t="s">
        <v>558</v>
      </c>
      <c r="L358" s="5" t="s">
        <v>62</v>
      </c>
      <c r="N358" s="5" t="s">
        <v>36</v>
      </c>
    </row>
    <row r="359" spans="1:21">
      <c r="A359" s="5" t="s">
        <v>1300</v>
      </c>
      <c r="B359" s="5"/>
      <c r="C359" s="19" t="s">
        <v>77</v>
      </c>
      <c r="D359" s="19" t="s">
        <v>24</v>
      </c>
      <c r="E359" s="8" t="s">
        <v>78</v>
      </c>
      <c r="F359" s="8" t="s">
        <v>751</v>
      </c>
      <c r="G359" s="5" t="s">
        <v>1301</v>
      </c>
      <c r="H359" s="5" t="s">
        <v>41</v>
      </c>
      <c r="J359" s="5" t="s">
        <v>1302</v>
      </c>
      <c r="K359" s="40" t="s">
        <v>49</v>
      </c>
      <c r="L359" s="5" t="s">
        <v>1303</v>
      </c>
      <c r="N359" s="5" t="s">
        <v>123</v>
      </c>
    </row>
    <row r="360" spans="1:21">
      <c r="A360" s="6" t="s">
        <v>1304</v>
      </c>
      <c r="B360" s="6"/>
      <c r="C360" s="15" t="s">
        <v>77</v>
      </c>
      <c r="D360" s="15" t="s">
        <v>24</v>
      </c>
      <c r="E360" s="5" t="s">
        <v>78</v>
      </c>
      <c r="F360" s="6" t="s">
        <v>1305</v>
      </c>
      <c r="G360" s="5" t="s">
        <v>1306</v>
      </c>
      <c r="H360" s="15"/>
      <c r="I360" s="15"/>
      <c r="J360" s="5">
        <v>208</v>
      </c>
      <c r="K360" s="5" t="s">
        <v>197</v>
      </c>
      <c r="L360" s="5" t="s">
        <v>774</v>
      </c>
      <c r="M360" s="15"/>
      <c r="N360" s="15"/>
      <c r="O360" s="15"/>
      <c r="P360" s="15"/>
      <c r="Q360" s="15"/>
      <c r="R360" s="15"/>
      <c r="S360" s="15"/>
    </row>
    <row r="361" spans="1:21">
      <c r="A361" s="5" t="s">
        <v>1307</v>
      </c>
      <c r="B361" s="5"/>
      <c r="C361" s="19" t="s">
        <v>77</v>
      </c>
      <c r="D361" s="19" t="s">
        <v>24</v>
      </c>
      <c r="E361" s="8" t="s">
        <v>78</v>
      </c>
      <c r="F361" s="8" t="s">
        <v>1190</v>
      </c>
      <c r="G361" s="5" t="s">
        <v>1308</v>
      </c>
      <c r="J361" s="5" t="s">
        <v>1309</v>
      </c>
      <c r="K361" s="5" t="s">
        <v>29</v>
      </c>
      <c r="L361" s="5" t="s">
        <v>1310</v>
      </c>
      <c r="N361" s="5" t="s">
        <v>36</v>
      </c>
    </row>
    <row r="362" spans="1:21">
      <c r="A362" s="5" t="s">
        <v>1311</v>
      </c>
      <c r="B362" s="5"/>
      <c r="C362" s="19" t="s">
        <v>256</v>
      </c>
      <c r="D362" s="19" t="s">
        <v>257</v>
      </c>
      <c r="E362" s="8" t="s">
        <v>78</v>
      </c>
      <c r="F362" s="8" t="s">
        <v>1312</v>
      </c>
      <c r="G362" s="5" t="s">
        <v>1313</v>
      </c>
      <c r="J362" s="5" t="s">
        <v>1178</v>
      </c>
      <c r="K362" s="5" t="s">
        <v>29</v>
      </c>
      <c r="L362" s="5" t="s">
        <v>68</v>
      </c>
      <c r="N362" s="5" t="s">
        <v>36</v>
      </c>
    </row>
    <row r="363" spans="1:21">
      <c r="A363" s="5" t="s">
        <v>1314</v>
      </c>
      <c r="B363" s="5"/>
      <c r="C363" s="19" t="s">
        <v>77</v>
      </c>
      <c r="D363" s="19" t="s">
        <v>24</v>
      </c>
      <c r="E363" s="8" t="s">
        <v>78</v>
      </c>
      <c r="F363" s="8" t="s">
        <v>401</v>
      </c>
      <c r="G363" s="5" t="s">
        <v>1315</v>
      </c>
      <c r="H363" s="5" t="s">
        <v>287</v>
      </c>
      <c r="I363" s="5" t="s">
        <v>1316</v>
      </c>
      <c r="J363" s="5" t="s">
        <v>1317</v>
      </c>
      <c r="K363" s="40" t="s">
        <v>49</v>
      </c>
      <c r="L363" s="5" t="s">
        <v>274</v>
      </c>
      <c r="N363" s="5" t="s">
        <v>36</v>
      </c>
      <c r="O363" s="5" t="s">
        <v>82</v>
      </c>
      <c r="P363" s="5" t="s">
        <v>83</v>
      </c>
    </row>
    <row r="364" spans="1:21">
      <c r="A364" s="5" t="s">
        <v>1318</v>
      </c>
      <c r="B364" s="5"/>
      <c r="C364" s="19" t="s">
        <v>77</v>
      </c>
      <c r="D364" s="19" t="s">
        <v>257</v>
      </c>
      <c r="E364" s="8" t="s">
        <v>78</v>
      </c>
      <c r="F364" s="8" t="s">
        <v>1136</v>
      </c>
      <c r="G364" s="5" t="s">
        <v>1319</v>
      </c>
      <c r="H364" s="5" t="s">
        <v>41</v>
      </c>
      <c r="J364" s="5" t="s">
        <v>1320</v>
      </c>
      <c r="K364" s="5" t="s">
        <v>29</v>
      </c>
      <c r="L364" s="5" t="s">
        <v>62</v>
      </c>
      <c r="N364" s="5" t="s">
        <v>123</v>
      </c>
    </row>
    <row r="365" spans="1:21">
      <c r="A365" s="5" t="s">
        <v>1321</v>
      </c>
      <c r="B365" s="5"/>
      <c r="C365" s="19" t="s">
        <v>77</v>
      </c>
      <c r="D365" s="19" t="s">
        <v>24</v>
      </c>
      <c r="E365" s="8" t="s">
        <v>78</v>
      </c>
      <c r="F365" s="8" t="s">
        <v>1224</v>
      </c>
      <c r="G365" s="5" t="s">
        <v>1322</v>
      </c>
      <c r="I365" s="5" t="s">
        <v>1323</v>
      </c>
      <c r="J365" s="5" t="s">
        <v>813</v>
      </c>
      <c r="K365" s="5" t="s">
        <v>29</v>
      </c>
      <c r="L365" s="5" t="s">
        <v>135</v>
      </c>
      <c r="N365" s="5" t="s">
        <v>36</v>
      </c>
      <c r="O365" s="5" t="s">
        <v>82</v>
      </c>
      <c r="P365" s="5" t="s">
        <v>83</v>
      </c>
    </row>
    <row r="366" spans="1:21">
      <c r="A366" s="5" t="s">
        <v>1324</v>
      </c>
      <c r="B366" s="5"/>
      <c r="C366" s="19" t="s">
        <v>77</v>
      </c>
      <c r="D366" s="19" t="s">
        <v>24</v>
      </c>
      <c r="E366" s="8" t="s">
        <v>78</v>
      </c>
      <c r="F366" s="8" t="s">
        <v>1113</v>
      </c>
      <c r="G366" s="5" t="s">
        <v>1325</v>
      </c>
      <c r="J366" s="5" t="s">
        <v>830</v>
      </c>
      <c r="K366" s="5" t="s">
        <v>29</v>
      </c>
      <c r="L366" s="5" t="s">
        <v>62</v>
      </c>
      <c r="N366" s="5" t="s">
        <v>36</v>
      </c>
    </row>
    <row r="367" spans="1:21">
      <c r="A367" s="6" t="s">
        <v>1326</v>
      </c>
      <c r="B367" s="6"/>
      <c r="C367" s="15" t="s">
        <v>77</v>
      </c>
      <c r="D367" s="15" t="s">
        <v>24</v>
      </c>
      <c r="E367" s="5" t="s">
        <v>78</v>
      </c>
      <c r="F367" s="6" t="s">
        <v>679</v>
      </c>
      <c r="G367" s="5" t="s">
        <v>1327</v>
      </c>
      <c r="H367" s="15"/>
      <c r="I367" s="15"/>
      <c r="J367" s="5">
        <v>208</v>
      </c>
      <c r="K367" s="5" t="s">
        <v>197</v>
      </c>
      <c r="L367" s="5" t="s">
        <v>774</v>
      </c>
      <c r="M367" s="15"/>
      <c r="N367" s="15"/>
      <c r="O367" s="15"/>
      <c r="P367" s="15"/>
      <c r="Q367" s="15"/>
      <c r="R367" s="15"/>
      <c r="S367" s="15"/>
    </row>
    <row r="368" spans="1:21">
      <c r="A368" s="43" t="s">
        <v>1328</v>
      </c>
      <c r="B368" s="47"/>
      <c r="C368" s="43" t="s">
        <v>256</v>
      </c>
      <c r="D368" s="43" t="s">
        <v>257</v>
      </c>
      <c r="E368" s="48" t="s">
        <v>78</v>
      </c>
      <c r="F368" s="48">
        <v>277</v>
      </c>
      <c r="G368" s="47" t="s">
        <v>1329</v>
      </c>
      <c r="H368" s="47" t="s">
        <v>287</v>
      </c>
      <c r="I368" s="47" t="s">
        <v>1330</v>
      </c>
      <c r="J368" s="47">
        <v>208</v>
      </c>
      <c r="K368" s="5" t="s">
        <v>197</v>
      </c>
      <c r="L368" s="47" t="s">
        <v>1331</v>
      </c>
      <c r="M368" s="43"/>
      <c r="N368" s="47"/>
      <c r="O368" s="47"/>
      <c r="P368" s="47"/>
      <c r="Q368" s="47"/>
      <c r="R368" s="47"/>
      <c r="S368" s="47"/>
      <c r="T368" s="49">
        <v>42795</v>
      </c>
      <c r="U368" s="47" t="s">
        <v>69</v>
      </c>
    </row>
    <row r="369" spans="1:21">
      <c r="A369" s="5" t="s">
        <v>1332</v>
      </c>
      <c r="B369" s="5"/>
      <c r="C369" s="20" t="s">
        <v>1290</v>
      </c>
      <c r="D369" s="20" t="s">
        <v>24</v>
      </c>
      <c r="E369" s="8" t="s">
        <v>1291</v>
      </c>
      <c r="F369" s="8">
        <v>5875</v>
      </c>
      <c r="G369" s="5" t="s">
        <v>1333</v>
      </c>
      <c r="H369" s="5" t="s">
        <v>287</v>
      </c>
      <c r="I369" s="45" t="s">
        <v>1334</v>
      </c>
      <c r="J369" s="45">
        <v>208</v>
      </c>
      <c r="K369" s="5" t="s">
        <v>197</v>
      </c>
      <c r="L369" s="5" t="s">
        <v>1331</v>
      </c>
      <c r="M369" s="6"/>
      <c r="N369" s="5" t="s">
        <v>36</v>
      </c>
      <c r="O369" s="5" t="s">
        <v>83</v>
      </c>
      <c r="P369" s="5" t="s">
        <v>83</v>
      </c>
      <c r="Q369" s="5" t="s">
        <v>83</v>
      </c>
      <c r="R369" s="5" t="s">
        <v>83</v>
      </c>
      <c r="S369" s="5" t="s">
        <v>82</v>
      </c>
    </row>
    <row r="370" spans="1:21">
      <c r="A370" s="5" t="s">
        <v>1335</v>
      </c>
      <c r="B370" s="5"/>
      <c r="C370" s="19" t="s">
        <v>77</v>
      </c>
      <c r="D370" s="19" t="s">
        <v>24</v>
      </c>
      <c r="E370" s="8" t="s">
        <v>78</v>
      </c>
      <c r="F370" s="8" t="s">
        <v>1336</v>
      </c>
      <c r="G370" s="5" t="s">
        <v>1337</v>
      </c>
      <c r="H370" s="5" t="s">
        <v>41</v>
      </c>
      <c r="J370" s="5">
        <v>208</v>
      </c>
      <c r="K370" s="5" t="s">
        <v>197</v>
      </c>
      <c r="L370" s="5" t="s">
        <v>1331</v>
      </c>
      <c r="N370" s="5" t="s">
        <v>123</v>
      </c>
    </row>
    <row r="371" spans="1:21">
      <c r="A371" s="43" t="s">
        <v>1338</v>
      </c>
      <c r="B371" s="47"/>
      <c r="C371" s="43" t="s">
        <v>23</v>
      </c>
      <c r="D371" s="43" t="s">
        <v>24</v>
      </c>
      <c r="E371" s="48" t="s">
        <v>1291</v>
      </c>
      <c r="F371" s="48">
        <v>3325</v>
      </c>
      <c r="G371" s="47" t="s">
        <v>1339</v>
      </c>
      <c r="H371" s="47" t="s">
        <v>40</v>
      </c>
      <c r="I371" s="47"/>
      <c r="J371" s="47">
        <v>208</v>
      </c>
      <c r="K371" s="5" t="s">
        <v>197</v>
      </c>
      <c r="L371" s="47" t="s">
        <v>1331</v>
      </c>
      <c r="M371" s="43"/>
      <c r="N371" s="47"/>
      <c r="O371" s="47"/>
      <c r="P371" s="47"/>
      <c r="Q371" s="47"/>
      <c r="R371" s="47"/>
      <c r="S371" s="47"/>
      <c r="T371" s="49">
        <v>42832</v>
      </c>
      <c r="U371" s="47" t="s">
        <v>1340</v>
      </c>
    </row>
    <row r="372" spans="1:21">
      <c r="A372" s="5" t="s">
        <v>1341</v>
      </c>
      <c r="B372" s="5"/>
      <c r="C372" s="20" t="s">
        <v>1290</v>
      </c>
      <c r="D372" s="20" t="s">
        <v>24</v>
      </c>
      <c r="E372" s="8" t="s">
        <v>1291</v>
      </c>
      <c r="F372" s="8">
        <v>5335</v>
      </c>
      <c r="G372" s="5" t="s">
        <v>1342</v>
      </c>
      <c r="H372" s="5" t="s">
        <v>287</v>
      </c>
      <c r="I372" s="5" t="s">
        <v>1343</v>
      </c>
      <c r="J372" s="5">
        <v>500</v>
      </c>
      <c r="K372" s="5" t="s">
        <v>197</v>
      </c>
      <c r="L372" s="5" t="s">
        <v>122</v>
      </c>
      <c r="M372" s="6"/>
      <c r="N372" s="5" t="s">
        <v>36</v>
      </c>
      <c r="O372" s="5" t="s">
        <v>1344</v>
      </c>
      <c r="P372" s="5" t="s">
        <v>1345</v>
      </c>
      <c r="Q372" s="5" t="s">
        <v>83</v>
      </c>
      <c r="R372" s="5" t="s">
        <v>83</v>
      </c>
      <c r="S372" s="5" t="s">
        <v>1218</v>
      </c>
    </row>
    <row r="373" spans="1:21">
      <c r="A373" s="5" t="s">
        <v>1346</v>
      </c>
      <c r="B373" s="5"/>
      <c r="C373" s="19" t="s">
        <v>256</v>
      </c>
      <c r="D373" s="19" t="s">
        <v>24</v>
      </c>
      <c r="E373" s="8" t="s">
        <v>1291</v>
      </c>
      <c r="F373" s="8">
        <v>3325</v>
      </c>
      <c r="G373" s="5" t="s">
        <v>1347</v>
      </c>
      <c r="H373" s="5" t="s">
        <v>40</v>
      </c>
      <c r="J373" s="5">
        <v>500</v>
      </c>
      <c r="K373" s="5" t="s">
        <v>197</v>
      </c>
      <c r="L373" s="5" t="s">
        <v>1348</v>
      </c>
      <c r="M373" s="6"/>
      <c r="N373" s="5" t="s">
        <v>36</v>
      </c>
    </row>
    <row r="374" spans="1:21">
      <c r="A374" s="5" t="s">
        <v>1349</v>
      </c>
      <c r="B374" s="5"/>
      <c r="C374" s="19" t="s">
        <v>77</v>
      </c>
      <c r="D374" s="19" t="s">
        <v>24</v>
      </c>
      <c r="E374" s="8" t="s">
        <v>78</v>
      </c>
      <c r="F374" s="33" t="s">
        <v>312</v>
      </c>
      <c r="G374" s="5" t="s">
        <v>1350</v>
      </c>
      <c r="H374" s="5" t="s">
        <v>287</v>
      </c>
      <c r="I374" s="5" t="s">
        <v>1351</v>
      </c>
      <c r="J374" s="5" t="s">
        <v>1352</v>
      </c>
      <c r="K374" s="5" t="s">
        <v>29</v>
      </c>
      <c r="L374" s="5" t="s">
        <v>1353</v>
      </c>
      <c r="M374" s="5" t="s">
        <v>1354</v>
      </c>
      <c r="N374" s="5" t="s">
        <v>36</v>
      </c>
      <c r="O374" s="5" t="s">
        <v>82</v>
      </c>
      <c r="P374" s="5" t="s">
        <v>83</v>
      </c>
      <c r="Q374" s="5" t="s">
        <v>1218</v>
      </c>
    </row>
    <row r="375" spans="1:21">
      <c r="A375" s="5" t="s">
        <v>1355</v>
      </c>
      <c r="B375" s="5"/>
      <c r="C375" s="19" t="s">
        <v>256</v>
      </c>
      <c r="D375" s="19" t="s">
        <v>257</v>
      </c>
      <c r="E375" s="8" t="s">
        <v>78</v>
      </c>
      <c r="F375" s="8" t="s">
        <v>1356</v>
      </c>
      <c r="G375" s="5" t="s">
        <v>1357</v>
      </c>
      <c r="J375" s="5" t="s">
        <v>524</v>
      </c>
      <c r="K375" s="5" t="s">
        <v>29</v>
      </c>
      <c r="L375" s="5" t="s">
        <v>62</v>
      </c>
      <c r="N375" s="5" t="s">
        <v>36</v>
      </c>
    </row>
    <row r="376" spans="1:21">
      <c r="A376" s="5" t="s">
        <v>1358</v>
      </c>
      <c r="B376" s="5"/>
      <c r="C376" s="19" t="s">
        <v>256</v>
      </c>
      <c r="D376" s="19" t="s">
        <v>257</v>
      </c>
      <c r="E376" s="8" t="s">
        <v>78</v>
      </c>
      <c r="F376" s="8" t="s">
        <v>1356</v>
      </c>
      <c r="G376" s="5" t="s">
        <v>1359</v>
      </c>
      <c r="J376" s="5" t="s">
        <v>830</v>
      </c>
      <c r="K376" s="5" t="s">
        <v>29</v>
      </c>
      <c r="L376" s="5" t="s">
        <v>62</v>
      </c>
      <c r="N376" s="5" t="s">
        <v>36</v>
      </c>
    </row>
    <row r="377" spans="1:21">
      <c r="A377" s="5" t="s">
        <v>1360</v>
      </c>
      <c r="B377" s="5"/>
      <c r="C377" s="19" t="s">
        <v>77</v>
      </c>
      <c r="D377" s="19" t="s">
        <v>24</v>
      </c>
      <c r="E377" s="8" t="s">
        <v>78</v>
      </c>
      <c r="F377" s="8" t="s">
        <v>1190</v>
      </c>
      <c r="G377" s="5" t="s">
        <v>1361</v>
      </c>
      <c r="H377" s="5" t="s">
        <v>652</v>
      </c>
      <c r="J377" s="5" t="s">
        <v>1362</v>
      </c>
      <c r="K377" s="40" t="s">
        <v>49</v>
      </c>
      <c r="L377" s="5" t="s">
        <v>1363</v>
      </c>
      <c r="N377" s="5" t="s">
        <v>36</v>
      </c>
    </row>
    <row r="378" spans="1:21">
      <c r="A378" s="5" t="s">
        <v>1364</v>
      </c>
      <c r="B378" s="5"/>
      <c r="C378" s="19" t="s">
        <v>77</v>
      </c>
      <c r="D378" s="19" t="s">
        <v>257</v>
      </c>
      <c r="E378" s="8" t="s">
        <v>78</v>
      </c>
      <c r="F378" s="8" t="s">
        <v>1156</v>
      </c>
      <c r="G378" s="5" t="s">
        <v>370</v>
      </c>
      <c r="K378" s="5" t="s">
        <v>1365</v>
      </c>
      <c r="L378" s="5" t="s">
        <v>779</v>
      </c>
      <c r="M378" s="5" t="s">
        <v>1366</v>
      </c>
      <c r="N378" s="5" t="s">
        <v>36</v>
      </c>
    </row>
    <row r="379" spans="1:21">
      <c r="A379" s="5" t="s">
        <v>1367</v>
      </c>
      <c r="B379" s="5"/>
      <c r="C379" s="19" t="s">
        <v>77</v>
      </c>
      <c r="D379" s="19" t="s">
        <v>24</v>
      </c>
      <c r="E379" s="8" t="s">
        <v>78</v>
      </c>
      <c r="F379" s="8" t="s">
        <v>679</v>
      </c>
      <c r="G379" s="5" t="s">
        <v>1368</v>
      </c>
      <c r="J379" s="5" t="s">
        <v>749</v>
      </c>
      <c r="K379" s="5" t="s">
        <v>29</v>
      </c>
      <c r="L379" s="5" t="s">
        <v>1280</v>
      </c>
      <c r="N379" s="5" t="s">
        <v>36</v>
      </c>
    </row>
    <row r="380" spans="1:21">
      <c r="A380" s="5" t="s">
        <v>1369</v>
      </c>
      <c r="B380" s="5"/>
      <c r="C380" s="19" t="s">
        <v>77</v>
      </c>
      <c r="D380" s="19" t="s">
        <v>257</v>
      </c>
      <c r="E380" s="8" t="s">
        <v>78</v>
      </c>
      <c r="F380" s="8" t="s">
        <v>1185</v>
      </c>
      <c r="G380" s="5" t="s">
        <v>1370</v>
      </c>
      <c r="J380" s="5" t="s">
        <v>1371</v>
      </c>
      <c r="K380" s="5" t="s">
        <v>29</v>
      </c>
      <c r="L380" s="5" t="s">
        <v>573</v>
      </c>
      <c r="N380" s="5" t="s">
        <v>36</v>
      </c>
    </row>
    <row r="381" spans="1:21">
      <c r="A381" s="5" t="s">
        <v>1372</v>
      </c>
      <c r="B381" s="5"/>
      <c r="C381" s="19" t="s">
        <v>77</v>
      </c>
      <c r="D381" s="19" t="s">
        <v>257</v>
      </c>
      <c r="E381" s="8" t="s">
        <v>78</v>
      </c>
      <c r="F381" s="8" t="s">
        <v>1373</v>
      </c>
      <c r="G381" s="5" t="s">
        <v>1374</v>
      </c>
      <c r="I381" s="5" t="s">
        <v>1375</v>
      </c>
      <c r="J381" s="5" t="s">
        <v>1376</v>
      </c>
      <c r="K381" s="5" t="s">
        <v>29</v>
      </c>
      <c r="L381" s="5" t="s">
        <v>948</v>
      </c>
      <c r="N381" s="5" t="s">
        <v>36</v>
      </c>
    </row>
    <row r="382" spans="1:21">
      <c r="A382" s="5" t="s">
        <v>1377</v>
      </c>
      <c r="B382" s="5"/>
      <c r="C382" s="19" t="s">
        <v>77</v>
      </c>
      <c r="D382" s="19" t="s">
        <v>24</v>
      </c>
      <c r="E382" s="8" t="s">
        <v>78</v>
      </c>
      <c r="F382" s="8" t="s">
        <v>1190</v>
      </c>
      <c r="G382" s="5" t="s">
        <v>1378</v>
      </c>
      <c r="H382" s="5" t="s">
        <v>41</v>
      </c>
      <c r="J382" s="5" t="s">
        <v>1379</v>
      </c>
      <c r="K382" s="5" t="s">
        <v>29</v>
      </c>
      <c r="L382" s="5" t="s">
        <v>404</v>
      </c>
      <c r="N382" s="5" t="s">
        <v>123</v>
      </c>
    </row>
    <row r="383" spans="1:21">
      <c r="A383" s="5" t="s">
        <v>1380</v>
      </c>
      <c r="B383" s="5"/>
      <c r="C383" s="19" t="s">
        <v>77</v>
      </c>
      <c r="D383" s="19" t="s">
        <v>24</v>
      </c>
      <c r="E383" s="8" t="s">
        <v>78</v>
      </c>
      <c r="F383" s="8" t="s">
        <v>679</v>
      </c>
      <c r="G383" s="5" t="s">
        <v>1381</v>
      </c>
      <c r="J383" s="5" t="s">
        <v>1382</v>
      </c>
      <c r="K383" s="5" t="s">
        <v>29</v>
      </c>
      <c r="L383" s="5" t="s">
        <v>68</v>
      </c>
      <c r="N383" s="5" t="s">
        <v>36</v>
      </c>
    </row>
    <row r="384" spans="1:21">
      <c r="A384" s="5" t="s">
        <v>1383</v>
      </c>
      <c r="B384" s="5"/>
      <c r="C384" s="19" t="s">
        <v>77</v>
      </c>
      <c r="D384" s="19" t="s">
        <v>24</v>
      </c>
      <c r="E384" s="8" t="s">
        <v>78</v>
      </c>
      <c r="F384" s="8" t="s">
        <v>679</v>
      </c>
      <c r="G384" s="5" t="s">
        <v>1384</v>
      </c>
      <c r="J384" s="5" t="s">
        <v>830</v>
      </c>
      <c r="K384" s="5" t="s">
        <v>29</v>
      </c>
      <c r="L384" s="5" t="s">
        <v>62</v>
      </c>
      <c r="N384" s="5" t="s">
        <v>36</v>
      </c>
    </row>
    <row r="385" spans="1:16">
      <c r="A385" s="5" t="s">
        <v>1385</v>
      </c>
      <c r="B385" s="5"/>
      <c r="C385" s="19" t="s">
        <v>77</v>
      </c>
      <c r="D385" s="19" t="s">
        <v>24</v>
      </c>
      <c r="E385" s="8" t="s">
        <v>78</v>
      </c>
      <c r="F385" s="8" t="s">
        <v>401</v>
      </c>
      <c r="G385" s="5" t="s">
        <v>1386</v>
      </c>
      <c r="H385" s="5" t="s">
        <v>41</v>
      </c>
      <c r="J385" s="5" t="s">
        <v>249</v>
      </c>
      <c r="K385" s="5" t="s">
        <v>29</v>
      </c>
      <c r="L385" s="5" t="s">
        <v>35</v>
      </c>
      <c r="N385" s="5" t="s">
        <v>123</v>
      </c>
    </row>
    <row r="386" spans="1:16">
      <c r="A386" s="5" t="s">
        <v>1387</v>
      </c>
      <c r="B386" s="5"/>
      <c r="C386" s="19" t="s">
        <v>77</v>
      </c>
      <c r="D386" s="19" t="s">
        <v>24</v>
      </c>
      <c r="E386" s="8" t="s">
        <v>78</v>
      </c>
      <c r="F386" s="8" t="s">
        <v>1388</v>
      </c>
      <c r="G386" s="5" t="s">
        <v>1389</v>
      </c>
      <c r="H386" s="5" t="s">
        <v>287</v>
      </c>
      <c r="I386" s="5" t="s">
        <v>1390</v>
      </c>
      <c r="J386" s="5" t="s">
        <v>249</v>
      </c>
      <c r="K386" s="5" t="s">
        <v>29</v>
      </c>
      <c r="L386" s="5" t="s">
        <v>35</v>
      </c>
      <c r="M386" s="5" t="s">
        <v>1391</v>
      </c>
      <c r="N386" s="5" t="s">
        <v>36</v>
      </c>
      <c r="P386" s="5" t="s">
        <v>83</v>
      </c>
    </row>
    <row r="387" spans="1:16">
      <c r="A387" s="5" t="s">
        <v>1392</v>
      </c>
      <c r="B387" s="5"/>
      <c r="C387" s="19" t="s">
        <v>77</v>
      </c>
      <c r="D387" s="19" t="s">
        <v>24</v>
      </c>
      <c r="E387" s="8" t="s">
        <v>78</v>
      </c>
      <c r="F387" s="8" t="s">
        <v>1388</v>
      </c>
      <c r="G387" s="5" t="s">
        <v>1393</v>
      </c>
      <c r="H387" s="5" t="s">
        <v>41</v>
      </c>
      <c r="J387" s="5" t="s">
        <v>249</v>
      </c>
      <c r="K387" s="5" t="s">
        <v>29</v>
      </c>
      <c r="L387" s="5" t="s">
        <v>35</v>
      </c>
      <c r="N387" s="5" t="s">
        <v>123</v>
      </c>
    </row>
    <row r="388" spans="1:16">
      <c r="A388" s="5" t="s">
        <v>1394</v>
      </c>
      <c r="B388" s="5"/>
      <c r="C388" s="19" t="s">
        <v>77</v>
      </c>
      <c r="D388" s="19" t="s">
        <v>24</v>
      </c>
      <c r="E388" s="8" t="s">
        <v>78</v>
      </c>
      <c r="F388" s="8" t="s">
        <v>1388</v>
      </c>
      <c r="G388" s="5" t="s">
        <v>1395</v>
      </c>
      <c r="H388" s="5" t="s">
        <v>41</v>
      </c>
      <c r="J388" s="5" t="s">
        <v>249</v>
      </c>
      <c r="K388" s="5" t="s">
        <v>29</v>
      </c>
      <c r="L388" s="5" t="s">
        <v>35</v>
      </c>
      <c r="N388" s="5" t="s">
        <v>123</v>
      </c>
    </row>
    <row r="389" spans="1:16">
      <c r="A389" s="5" t="s">
        <v>1396</v>
      </c>
      <c r="B389" s="5"/>
      <c r="C389" s="19" t="s">
        <v>77</v>
      </c>
      <c r="D389" s="19" t="s">
        <v>257</v>
      </c>
      <c r="E389" s="8" t="s">
        <v>78</v>
      </c>
      <c r="F389" s="8" t="s">
        <v>1397</v>
      </c>
      <c r="G389" s="5" t="s">
        <v>1398</v>
      </c>
      <c r="H389" s="5" t="s">
        <v>652</v>
      </c>
      <c r="J389" s="5" t="s">
        <v>1399</v>
      </c>
      <c r="K389" s="40" t="s">
        <v>49</v>
      </c>
      <c r="L389" s="5" t="s">
        <v>62</v>
      </c>
      <c r="M389" s="5" t="s">
        <v>1400</v>
      </c>
      <c r="N389" s="5" t="s">
        <v>36</v>
      </c>
    </row>
    <row r="390" spans="1:16">
      <c r="A390" s="5" t="s">
        <v>1401</v>
      </c>
      <c r="B390" s="5"/>
      <c r="C390" s="19" t="s">
        <v>77</v>
      </c>
      <c r="D390" s="19" t="s">
        <v>257</v>
      </c>
      <c r="E390" s="8" t="s">
        <v>78</v>
      </c>
      <c r="F390" s="8" t="s">
        <v>1244</v>
      </c>
      <c r="G390" s="5" t="s">
        <v>1402</v>
      </c>
      <c r="H390" s="5" t="s">
        <v>652</v>
      </c>
      <c r="J390" s="5" t="s">
        <v>1403</v>
      </c>
      <c r="K390" s="40" t="s">
        <v>49</v>
      </c>
      <c r="L390" s="5" t="s">
        <v>1404</v>
      </c>
      <c r="N390" s="5" t="s">
        <v>36</v>
      </c>
    </row>
    <row r="391" spans="1:16">
      <c r="A391" s="5" t="s">
        <v>1405</v>
      </c>
      <c r="B391" s="5"/>
      <c r="C391" s="19" t="s">
        <v>77</v>
      </c>
      <c r="D391" s="19" t="s">
        <v>24</v>
      </c>
      <c r="E391" s="8" t="s">
        <v>78</v>
      </c>
      <c r="F391" s="8" t="s">
        <v>679</v>
      </c>
      <c r="G391" s="5" t="s">
        <v>1406</v>
      </c>
      <c r="J391" s="5" t="s">
        <v>1407</v>
      </c>
      <c r="K391" s="5" t="s">
        <v>29</v>
      </c>
      <c r="L391" s="5" t="s">
        <v>234</v>
      </c>
      <c r="N391" s="5" t="s">
        <v>36</v>
      </c>
    </row>
    <row r="392" spans="1:16">
      <c r="A392" s="5" t="s">
        <v>1408</v>
      </c>
      <c r="B392" s="5"/>
      <c r="C392" s="19" t="s">
        <v>77</v>
      </c>
      <c r="D392" s="19" t="s">
        <v>257</v>
      </c>
      <c r="E392" s="8" t="s">
        <v>78</v>
      </c>
      <c r="F392" s="8" t="s">
        <v>1244</v>
      </c>
      <c r="G392" s="5" t="s">
        <v>1409</v>
      </c>
      <c r="J392" s="5" t="s">
        <v>1410</v>
      </c>
      <c r="K392" s="5" t="s">
        <v>29</v>
      </c>
      <c r="L392" s="5" t="s">
        <v>180</v>
      </c>
      <c r="N392" s="5" t="s">
        <v>36</v>
      </c>
    </row>
    <row r="393" spans="1:16">
      <c r="A393" s="5" t="s">
        <v>1411</v>
      </c>
      <c r="B393" s="5"/>
      <c r="C393" s="19" t="s">
        <v>77</v>
      </c>
      <c r="D393" s="19" t="s">
        <v>257</v>
      </c>
      <c r="E393" s="8" t="s">
        <v>78</v>
      </c>
      <c r="F393" s="8" t="s">
        <v>1244</v>
      </c>
      <c r="G393" s="5" t="s">
        <v>1412</v>
      </c>
      <c r="J393" s="5" t="s">
        <v>1413</v>
      </c>
      <c r="K393" s="5" t="s">
        <v>29</v>
      </c>
      <c r="L393" s="5" t="s">
        <v>68</v>
      </c>
      <c r="N393" s="5" t="s">
        <v>36</v>
      </c>
    </row>
    <row r="394" spans="1:16">
      <c r="A394" s="5" t="s">
        <v>1414</v>
      </c>
      <c r="B394" s="5"/>
      <c r="C394" s="19" t="s">
        <v>77</v>
      </c>
      <c r="D394" s="19" t="s">
        <v>257</v>
      </c>
      <c r="E394" s="8" t="s">
        <v>78</v>
      </c>
      <c r="F394" s="8" t="s">
        <v>1244</v>
      </c>
      <c r="G394" s="5" t="s">
        <v>1415</v>
      </c>
      <c r="J394" s="5" t="s">
        <v>1416</v>
      </c>
      <c r="K394" s="5" t="s">
        <v>29</v>
      </c>
      <c r="L394" s="5" t="s">
        <v>610</v>
      </c>
      <c r="N394" s="5" t="s">
        <v>36</v>
      </c>
    </row>
    <row r="395" spans="1:16">
      <c r="A395" s="5" t="s">
        <v>1417</v>
      </c>
      <c r="B395" s="5"/>
      <c r="C395" s="19" t="s">
        <v>77</v>
      </c>
      <c r="D395" s="19" t="s">
        <v>24</v>
      </c>
      <c r="E395" s="8" t="s">
        <v>78</v>
      </c>
      <c r="F395" s="8" t="s">
        <v>679</v>
      </c>
      <c r="G395" s="5" t="s">
        <v>1418</v>
      </c>
      <c r="J395" s="5" t="s">
        <v>1419</v>
      </c>
      <c r="K395" s="5" t="s">
        <v>29</v>
      </c>
      <c r="L395" s="5" t="s">
        <v>404</v>
      </c>
      <c r="N395" s="5" t="s">
        <v>36</v>
      </c>
    </row>
    <row r="396" spans="1:16">
      <c r="A396" s="5" t="s">
        <v>1420</v>
      </c>
      <c r="B396" s="5"/>
      <c r="C396" s="19" t="s">
        <v>77</v>
      </c>
      <c r="D396" s="19" t="s">
        <v>24</v>
      </c>
      <c r="E396" s="8" t="s">
        <v>78</v>
      </c>
      <c r="F396" s="33" t="s">
        <v>312</v>
      </c>
      <c r="G396" s="5" t="s">
        <v>1421</v>
      </c>
      <c r="H396" s="5" t="s">
        <v>287</v>
      </c>
      <c r="I396" s="5" t="s">
        <v>1422</v>
      </c>
      <c r="J396" s="5" t="s">
        <v>1403</v>
      </c>
      <c r="K396" s="40" t="s">
        <v>49</v>
      </c>
      <c r="L396" s="5" t="s">
        <v>1404</v>
      </c>
      <c r="N396" s="5" t="s">
        <v>36</v>
      </c>
      <c r="O396" s="5" t="s">
        <v>82</v>
      </c>
      <c r="P396" s="5" t="s">
        <v>83</v>
      </c>
    </row>
    <row r="397" spans="1:16">
      <c r="A397" s="5" t="s">
        <v>1423</v>
      </c>
      <c r="B397" s="5"/>
      <c r="C397" s="19" t="s">
        <v>77</v>
      </c>
      <c r="D397" s="19" t="s">
        <v>24</v>
      </c>
      <c r="E397" s="8" t="s">
        <v>78</v>
      </c>
      <c r="F397" s="8" t="s">
        <v>679</v>
      </c>
      <c r="G397" s="5" t="s">
        <v>1424</v>
      </c>
      <c r="J397" s="5" t="s">
        <v>1425</v>
      </c>
      <c r="K397" s="5" t="s">
        <v>29</v>
      </c>
      <c r="L397" s="5" t="s">
        <v>706</v>
      </c>
      <c r="N397" s="5" t="s">
        <v>36</v>
      </c>
    </row>
    <row r="398" spans="1:16">
      <c r="A398" s="5" t="s">
        <v>1426</v>
      </c>
      <c r="B398" s="5"/>
      <c r="C398" s="19" t="s">
        <v>77</v>
      </c>
      <c r="D398" s="19" t="s">
        <v>24</v>
      </c>
      <c r="E398" s="8" t="s">
        <v>78</v>
      </c>
      <c r="F398" s="8" t="s">
        <v>679</v>
      </c>
      <c r="G398" s="5" t="s">
        <v>1427</v>
      </c>
      <c r="J398" s="5" t="s">
        <v>1428</v>
      </c>
      <c r="K398" s="5" t="s">
        <v>29</v>
      </c>
      <c r="L398" s="5" t="s">
        <v>193</v>
      </c>
      <c r="N398" s="5" t="s">
        <v>36</v>
      </c>
    </row>
    <row r="399" spans="1:16">
      <c r="A399" s="5" t="s">
        <v>1429</v>
      </c>
      <c r="B399" s="5"/>
      <c r="C399" s="19" t="s">
        <v>77</v>
      </c>
      <c r="D399" s="19" t="s">
        <v>257</v>
      </c>
      <c r="E399" s="8" t="s">
        <v>78</v>
      </c>
      <c r="F399" s="8" t="s">
        <v>1430</v>
      </c>
      <c r="G399" s="5" t="s">
        <v>1431</v>
      </c>
      <c r="I399" s="5" t="s">
        <v>1432</v>
      </c>
      <c r="J399" s="5">
        <v>508</v>
      </c>
      <c r="K399" s="5" t="s">
        <v>197</v>
      </c>
      <c r="L399" s="5" t="s">
        <v>1363</v>
      </c>
      <c r="N399" s="5" t="s">
        <v>36</v>
      </c>
      <c r="O399" s="5" t="s">
        <v>82</v>
      </c>
      <c r="P399" s="5" t="s">
        <v>83</v>
      </c>
    </row>
    <row r="400" spans="1:16">
      <c r="A400" s="5" t="s">
        <v>1433</v>
      </c>
      <c r="B400" s="5"/>
      <c r="C400" s="19" t="s">
        <v>77</v>
      </c>
      <c r="D400" s="19" t="s">
        <v>257</v>
      </c>
      <c r="E400" s="8" t="s">
        <v>78</v>
      </c>
      <c r="F400" s="8" t="s">
        <v>1434</v>
      </c>
      <c r="G400" s="5" t="s">
        <v>1435</v>
      </c>
      <c r="J400" s="5" t="s">
        <v>723</v>
      </c>
      <c r="K400" s="5" t="s">
        <v>29</v>
      </c>
      <c r="L400" s="5" t="s">
        <v>503</v>
      </c>
      <c r="N400" s="5" t="s">
        <v>36</v>
      </c>
      <c r="P400" s="5" t="s">
        <v>83</v>
      </c>
    </row>
    <row r="401" spans="1:21">
      <c r="A401" s="5" t="s">
        <v>1436</v>
      </c>
      <c r="B401" s="5"/>
      <c r="C401" s="19" t="s">
        <v>77</v>
      </c>
      <c r="D401" s="19" t="s">
        <v>257</v>
      </c>
      <c r="E401" s="8" t="s">
        <v>78</v>
      </c>
      <c r="F401" s="8" t="s">
        <v>1437</v>
      </c>
      <c r="G401" s="5" t="s">
        <v>1438</v>
      </c>
      <c r="J401" s="5" t="s">
        <v>1439</v>
      </c>
      <c r="K401" s="5" t="s">
        <v>29</v>
      </c>
      <c r="L401" s="5" t="s">
        <v>161</v>
      </c>
      <c r="N401" s="5" t="s">
        <v>36</v>
      </c>
      <c r="P401" s="5" t="s">
        <v>83</v>
      </c>
    </row>
    <row r="402" spans="1:21">
      <c r="A402" s="5" t="s">
        <v>1440</v>
      </c>
      <c r="B402" s="5"/>
      <c r="C402" s="19" t="s">
        <v>77</v>
      </c>
      <c r="D402" s="19" t="s">
        <v>24</v>
      </c>
      <c r="E402" s="8" t="s">
        <v>78</v>
      </c>
      <c r="F402" s="8" t="s">
        <v>1441</v>
      </c>
      <c r="G402" s="5" t="s">
        <v>1442</v>
      </c>
      <c r="H402" s="5" t="s">
        <v>652</v>
      </c>
      <c r="I402" s="5" t="s">
        <v>41</v>
      </c>
      <c r="J402" s="5" t="s">
        <v>1443</v>
      </c>
      <c r="K402" s="40" t="s">
        <v>298</v>
      </c>
      <c r="L402" s="5" t="s">
        <v>404</v>
      </c>
      <c r="M402" s="5" t="s">
        <v>1444</v>
      </c>
      <c r="N402" s="5" t="s">
        <v>36</v>
      </c>
      <c r="O402" s="5" t="s">
        <v>82</v>
      </c>
      <c r="P402" s="5" t="s">
        <v>83</v>
      </c>
      <c r="T402" s="5" t="s">
        <v>1445</v>
      </c>
      <c r="U402" s="24">
        <v>42943</v>
      </c>
    </row>
    <row r="403" spans="1:21">
      <c r="A403" s="5" t="s">
        <v>1446</v>
      </c>
      <c r="B403" s="5"/>
      <c r="C403" s="19" t="s">
        <v>77</v>
      </c>
      <c r="D403" s="19" t="s">
        <v>24</v>
      </c>
      <c r="E403" s="8" t="s">
        <v>78</v>
      </c>
      <c r="F403" s="33" t="s">
        <v>312</v>
      </c>
      <c r="G403" s="5" t="s">
        <v>1447</v>
      </c>
      <c r="H403" s="5" t="s">
        <v>287</v>
      </c>
      <c r="I403" s="5" t="s">
        <v>1448</v>
      </c>
      <c r="J403" s="5" t="s">
        <v>813</v>
      </c>
      <c r="K403" s="5" t="s">
        <v>29</v>
      </c>
      <c r="L403" s="5" t="s">
        <v>1280</v>
      </c>
      <c r="M403" s="5" t="s">
        <v>1449</v>
      </c>
      <c r="N403" s="5" t="s">
        <v>36</v>
      </c>
      <c r="O403" s="5" t="s">
        <v>82</v>
      </c>
      <c r="P403" s="5" t="s">
        <v>83</v>
      </c>
      <c r="Q403" s="5" t="s">
        <v>1218</v>
      </c>
    </row>
    <row r="404" spans="1:21">
      <c r="A404" s="5" t="s">
        <v>1450</v>
      </c>
      <c r="B404" s="5"/>
      <c r="C404" s="19" t="s">
        <v>77</v>
      </c>
      <c r="D404" s="19" t="s">
        <v>24</v>
      </c>
      <c r="E404" s="8" t="s">
        <v>78</v>
      </c>
      <c r="F404" s="33" t="s">
        <v>312</v>
      </c>
      <c r="G404" s="5" t="s">
        <v>1451</v>
      </c>
      <c r="J404" s="5" t="s">
        <v>1279</v>
      </c>
      <c r="K404" s="5" t="s">
        <v>29</v>
      </c>
      <c r="L404" s="5" t="s">
        <v>1280</v>
      </c>
      <c r="N404" s="5" t="s">
        <v>36</v>
      </c>
    </row>
    <row r="405" spans="1:21">
      <c r="A405" s="5" t="s">
        <v>1452</v>
      </c>
      <c r="B405" s="5"/>
      <c r="C405" s="19" t="s">
        <v>77</v>
      </c>
      <c r="D405" s="19" t="s">
        <v>24</v>
      </c>
      <c r="E405" s="8" t="s">
        <v>78</v>
      </c>
      <c r="F405" s="33" t="s">
        <v>312</v>
      </c>
      <c r="G405" s="5" t="s">
        <v>1453</v>
      </c>
      <c r="K405" s="5" t="s">
        <v>29</v>
      </c>
      <c r="N405" s="5" t="s">
        <v>36</v>
      </c>
      <c r="O405" s="5" t="s">
        <v>82</v>
      </c>
      <c r="P405" s="5" t="s">
        <v>83</v>
      </c>
      <c r="T405" s="24">
        <v>42814</v>
      </c>
      <c r="U405" s="19" t="s">
        <v>1454</v>
      </c>
    </row>
    <row r="406" spans="1:21">
      <c r="A406" s="5" t="s">
        <v>1455</v>
      </c>
      <c r="B406" s="5"/>
      <c r="C406" s="19" t="s">
        <v>77</v>
      </c>
      <c r="D406" s="19" t="s">
        <v>24</v>
      </c>
      <c r="E406" s="8" t="s">
        <v>78</v>
      </c>
      <c r="F406" s="33" t="s">
        <v>312</v>
      </c>
      <c r="G406" s="5" t="s">
        <v>1456</v>
      </c>
      <c r="I406" s="5" t="s">
        <v>1457</v>
      </c>
      <c r="J406" s="5" t="s">
        <v>1458</v>
      </c>
      <c r="K406" s="5" t="s">
        <v>29</v>
      </c>
      <c r="L406" s="5" t="s">
        <v>1280</v>
      </c>
      <c r="M406" s="5" t="s">
        <v>1391</v>
      </c>
      <c r="N406" s="5" t="s">
        <v>36</v>
      </c>
      <c r="O406" s="5" t="s">
        <v>83</v>
      </c>
    </row>
    <row r="407" spans="1:21">
      <c r="A407" s="5" t="s">
        <v>1459</v>
      </c>
      <c r="B407" s="5"/>
      <c r="C407" s="19" t="s">
        <v>77</v>
      </c>
      <c r="D407" s="19" t="s">
        <v>24</v>
      </c>
      <c r="E407" s="8" t="s">
        <v>78</v>
      </c>
      <c r="F407" s="33" t="s">
        <v>312</v>
      </c>
      <c r="G407" s="5" t="s">
        <v>1460</v>
      </c>
      <c r="H407" s="5" t="s">
        <v>287</v>
      </c>
      <c r="I407" s="5" t="s">
        <v>1461</v>
      </c>
      <c r="J407" s="5" t="s">
        <v>1462</v>
      </c>
      <c r="K407" s="5" t="s">
        <v>29</v>
      </c>
      <c r="L407" s="5" t="s">
        <v>143</v>
      </c>
      <c r="M407" s="5" t="s">
        <v>1463</v>
      </c>
      <c r="N407" s="5" t="s">
        <v>36</v>
      </c>
      <c r="O407" s="5" t="s">
        <v>82</v>
      </c>
      <c r="P407" s="5" t="s">
        <v>83</v>
      </c>
      <c r="Q407" s="5" t="s">
        <v>1218</v>
      </c>
      <c r="R407" s="5" t="s">
        <v>307</v>
      </c>
    </row>
    <row r="408" spans="1:21">
      <c r="A408" s="5" t="s">
        <v>1464</v>
      </c>
      <c r="B408" s="5"/>
      <c r="C408" s="19" t="s">
        <v>77</v>
      </c>
      <c r="D408" s="19" t="s">
        <v>24</v>
      </c>
      <c r="E408" s="8" t="s">
        <v>78</v>
      </c>
      <c r="F408" s="33" t="s">
        <v>312</v>
      </c>
      <c r="G408" s="5" t="s">
        <v>1465</v>
      </c>
      <c r="H408" s="5" t="s">
        <v>287</v>
      </c>
      <c r="I408" s="5" t="s">
        <v>1466</v>
      </c>
      <c r="J408" s="5" t="s">
        <v>715</v>
      </c>
      <c r="K408" s="5" t="s">
        <v>29</v>
      </c>
      <c r="L408" s="5" t="s">
        <v>139</v>
      </c>
      <c r="M408" s="5" t="s">
        <v>88</v>
      </c>
      <c r="N408" s="5" t="s">
        <v>36</v>
      </c>
      <c r="O408" s="5" t="s">
        <v>82</v>
      </c>
      <c r="P408" s="5" t="s">
        <v>83</v>
      </c>
      <c r="Q408" s="5" t="s">
        <v>1218</v>
      </c>
      <c r="R408" s="5" t="s">
        <v>307</v>
      </c>
    </row>
    <row r="409" spans="1:21">
      <c r="A409" s="5" t="s">
        <v>1467</v>
      </c>
      <c r="B409" s="5"/>
      <c r="C409" s="19" t="s">
        <v>77</v>
      </c>
      <c r="D409" s="19" t="s">
        <v>24</v>
      </c>
      <c r="E409" s="8" t="s">
        <v>78</v>
      </c>
      <c r="F409" s="33" t="s">
        <v>312</v>
      </c>
      <c r="G409" s="5" t="s">
        <v>1468</v>
      </c>
      <c r="H409" s="5" t="s">
        <v>287</v>
      </c>
      <c r="I409" s="5" t="s">
        <v>1469</v>
      </c>
      <c r="J409" s="5" t="s">
        <v>160</v>
      </c>
      <c r="K409" s="5" t="s">
        <v>29</v>
      </c>
      <c r="L409" s="5" t="s">
        <v>953</v>
      </c>
      <c r="N409" s="5" t="s">
        <v>36</v>
      </c>
      <c r="O409" s="5" t="s">
        <v>82</v>
      </c>
      <c r="P409" s="5" t="s">
        <v>83</v>
      </c>
      <c r="Q409" s="5" t="s">
        <v>1218</v>
      </c>
    </row>
    <row r="410" spans="1:21">
      <c r="A410" s="5" t="s">
        <v>1470</v>
      </c>
      <c r="B410" s="5"/>
      <c r="C410" s="19" t="s">
        <v>77</v>
      </c>
      <c r="D410" s="19" t="s">
        <v>24</v>
      </c>
      <c r="E410" s="8" t="s">
        <v>78</v>
      </c>
      <c r="F410" s="33" t="s">
        <v>312</v>
      </c>
      <c r="G410" s="5" t="s">
        <v>1471</v>
      </c>
      <c r="J410" s="5" t="s">
        <v>1472</v>
      </c>
      <c r="K410" s="5" t="s">
        <v>29</v>
      </c>
      <c r="L410" s="5" t="s">
        <v>143</v>
      </c>
      <c r="N410" s="5" t="s">
        <v>36</v>
      </c>
      <c r="O410" s="5" t="s">
        <v>82</v>
      </c>
      <c r="P410" s="5" t="s">
        <v>83</v>
      </c>
    </row>
    <row r="411" spans="1:21">
      <c r="A411" s="5" t="s">
        <v>1473</v>
      </c>
      <c r="B411" s="5"/>
      <c r="C411" s="19" t="s">
        <v>77</v>
      </c>
      <c r="D411" s="19" t="s">
        <v>24</v>
      </c>
      <c r="E411" s="8" t="s">
        <v>78</v>
      </c>
      <c r="F411" s="33" t="s">
        <v>312</v>
      </c>
      <c r="G411" s="5" t="s">
        <v>1474</v>
      </c>
      <c r="H411" s="5" t="s">
        <v>287</v>
      </c>
      <c r="I411" s="5" t="s">
        <v>1475</v>
      </c>
      <c r="J411" s="5" t="s">
        <v>1476</v>
      </c>
      <c r="K411" s="5" t="s">
        <v>29</v>
      </c>
      <c r="L411" s="5" t="s">
        <v>706</v>
      </c>
      <c r="N411" s="5" t="s">
        <v>36</v>
      </c>
      <c r="O411" s="5" t="s">
        <v>82</v>
      </c>
      <c r="P411" s="5" t="s">
        <v>83</v>
      </c>
      <c r="Q411" s="5" t="s">
        <v>1477</v>
      </c>
    </row>
    <row r="412" spans="1:21">
      <c r="A412" s="5" t="s">
        <v>1478</v>
      </c>
      <c r="B412" s="5"/>
      <c r="C412" s="19" t="s">
        <v>77</v>
      </c>
      <c r="D412" s="19" t="s">
        <v>24</v>
      </c>
      <c r="E412" s="8" t="s">
        <v>78</v>
      </c>
      <c r="F412" s="33" t="s">
        <v>312</v>
      </c>
      <c r="G412" s="5" t="s">
        <v>1479</v>
      </c>
      <c r="H412" s="5" t="s">
        <v>287</v>
      </c>
      <c r="I412" s="5" t="s">
        <v>1480</v>
      </c>
      <c r="J412" s="5" t="s">
        <v>1481</v>
      </c>
      <c r="K412" s="5" t="s">
        <v>29</v>
      </c>
      <c r="L412" s="5" t="s">
        <v>139</v>
      </c>
      <c r="N412" s="5" t="s">
        <v>36</v>
      </c>
      <c r="O412" s="5" t="s">
        <v>82</v>
      </c>
      <c r="P412" s="5" t="s">
        <v>1218</v>
      </c>
      <c r="Q412" s="5" t="s">
        <v>83</v>
      </c>
    </row>
    <row r="413" spans="1:21">
      <c r="A413" s="5" t="s">
        <v>1482</v>
      </c>
      <c r="B413" s="5"/>
      <c r="C413" s="19" t="s">
        <v>77</v>
      </c>
      <c r="D413" s="19" t="s">
        <v>24</v>
      </c>
      <c r="E413" s="8" t="s">
        <v>78</v>
      </c>
      <c r="F413" s="33" t="s">
        <v>312</v>
      </c>
      <c r="G413" s="5" t="s">
        <v>1483</v>
      </c>
      <c r="H413" s="5" t="s">
        <v>287</v>
      </c>
      <c r="I413" s="5" t="s">
        <v>1484</v>
      </c>
      <c r="J413" s="5" t="s">
        <v>1485</v>
      </c>
      <c r="K413" s="5" t="s">
        <v>29</v>
      </c>
      <c r="L413" s="5" t="s">
        <v>1280</v>
      </c>
      <c r="M413" s="5" t="s">
        <v>1486</v>
      </c>
      <c r="N413" s="5" t="s">
        <v>36</v>
      </c>
      <c r="O413" s="5" t="s">
        <v>82</v>
      </c>
      <c r="P413" s="5" t="s">
        <v>83</v>
      </c>
      <c r="Q413" s="5" t="s">
        <v>1218</v>
      </c>
      <c r="R413" s="5" t="s">
        <v>307</v>
      </c>
    </row>
    <row r="414" spans="1:21">
      <c r="A414" s="5" t="s">
        <v>1487</v>
      </c>
      <c r="B414" s="5"/>
      <c r="C414" s="19" t="s">
        <v>77</v>
      </c>
      <c r="D414" s="19" t="s">
        <v>24</v>
      </c>
      <c r="E414" s="8" t="s">
        <v>78</v>
      </c>
      <c r="F414" s="8" t="s">
        <v>1488</v>
      </c>
      <c r="G414" s="5" t="s">
        <v>1489</v>
      </c>
      <c r="H414" s="5" t="s">
        <v>41</v>
      </c>
      <c r="J414" s="5" t="s">
        <v>1490</v>
      </c>
      <c r="K414" s="5" t="s">
        <v>29</v>
      </c>
      <c r="L414" s="5" t="s">
        <v>135</v>
      </c>
      <c r="N414" s="5" t="s">
        <v>123</v>
      </c>
    </row>
    <row r="415" spans="1:21">
      <c r="A415" s="5" t="s">
        <v>1491</v>
      </c>
      <c r="B415" s="5"/>
      <c r="C415" s="19" t="s">
        <v>77</v>
      </c>
      <c r="D415" s="19" t="s">
        <v>24</v>
      </c>
      <c r="E415" s="8" t="s">
        <v>78</v>
      </c>
      <c r="F415" s="8" t="s">
        <v>1492</v>
      </c>
      <c r="G415" s="5" t="s">
        <v>1493</v>
      </c>
      <c r="H415" s="5" t="s">
        <v>287</v>
      </c>
      <c r="I415" s="5" t="s">
        <v>1494</v>
      </c>
      <c r="J415" s="5" t="s">
        <v>1495</v>
      </c>
      <c r="K415" s="5" t="s">
        <v>29</v>
      </c>
      <c r="L415" s="5" t="s">
        <v>1197</v>
      </c>
      <c r="N415" s="5" t="s">
        <v>36</v>
      </c>
      <c r="O415" s="5" t="s">
        <v>82</v>
      </c>
      <c r="P415" s="5" t="s">
        <v>83</v>
      </c>
      <c r="Q415" s="5" t="s">
        <v>961</v>
      </c>
    </row>
    <row r="416" spans="1:21">
      <c r="A416" s="5" t="s">
        <v>1496</v>
      </c>
      <c r="B416" s="5"/>
      <c r="C416" s="19" t="s">
        <v>77</v>
      </c>
      <c r="D416" s="19" t="s">
        <v>24</v>
      </c>
      <c r="E416" s="8" t="s">
        <v>78</v>
      </c>
      <c r="F416" s="33" t="s">
        <v>312</v>
      </c>
      <c r="G416" s="5" t="s">
        <v>1497</v>
      </c>
      <c r="H416" s="5" t="s">
        <v>287</v>
      </c>
      <c r="I416" s="5" t="s">
        <v>1498</v>
      </c>
      <c r="J416" s="5" t="s">
        <v>1499</v>
      </c>
      <c r="K416" s="5" t="s">
        <v>29</v>
      </c>
      <c r="L416" s="5" t="s">
        <v>161</v>
      </c>
      <c r="M416" s="5" t="s">
        <v>1500</v>
      </c>
      <c r="N416" s="5" t="s">
        <v>36</v>
      </c>
      <c r="O416" s="5" t="s">
        <v>82</v>
      </c>
      <c r="P416" s="5" t="s">
        <v>83</v>
      </c>
      <c r="Q416" s="5" t="s">
        <v>1218</v>
      </c>
      <c r="R416" s="5" t="s">
        <v>307</v>
      </c>
    </row>
    <row r="417" spans="1:21">
      <c r="A417" s="5" t="s">
        <v>1501</v>
      </c>
      <c r="B417" s="5"/>
      <c r="C417" s="19" t="s">
        <v>77</v>
      </c>
      <c r="D417" s="19" t="s">
        <v>24</v>
      </c>
      <c r="E417" s="8" t="s">
        <v>78</v>
      </c>
      <c r="F417" s="33" t="s">
        <v>312</v>
      </c>
      <c r="G417" s="5" t="s">
        <v>1502</v>
      </c>
      <c r="J417" s="5" t="s">
        <v>1503</v>
      </c>
      <c r="K417" s="5" t="s">
        <v>29</v>
      </c>
      <c r="L417" s="5" t="s">
        <v>706</v>
      </c>
      <c r="M417" s="5" t="s">
        <v>1504</v>
      </c>
      <c r="N417" s="5" t="s">
        <v>36</v>
      </c>
      <c r="O417" s="5" t="s">
        <v>82</v>
      </c>
      <c r="P417" s="5" t="s">
        <v>83</v>
      </c>
      <c r="Q417" s="5" t="s">
        <v>1218</v>
      </c>
      <c r="R417" s="5" t="s">
        <v>307</v>
      </c>
    </row>
    <row r="418" spans="1:21">
      <c r="A418" s="5" t="s">
        <v>1505</v>
      </c>
      <c r="B418" s="5"/>
      <c r="C418" s="19" t="s">
        <v>77</v>
      </c>
      <c r="D418" s="19" t="s">
        <v>24</v>
      </c>
      <c r="E418" s="8" t="s">
        <v>78</v>
      </c>
      <c r="F418" s="33" t="s">
        <v>312</v>
      </c>
      <c r="G418" s="5" t="s">
        <v>1506</v>
      </c>
      <c r="H418" s="5" t="s">
        <v>287</v>
      </c>
      <c r="I418" s="5" t="s">
        <v>1507</v>
      </c>
      <c r="J418" s="5" t="s">
        <v>712</v>
      </c>
      <c r="K418" s="5" t="s">
        <v>29</v>
      </c>
      <c r="L418" s="5" t="s">
        <v>948</v>
      </c>
      <c r="M418" s="5" t="s">
        <v>88</v>
      </c>
      <c r="N418" s="5" t="s">
        <v>36</v>
      </c>
      <c r="O418" s="5" t="s">
        <v>82</v>
      </c>
      <c r="P418" s="5" t="s">
        <v>83</v>
      </c>
      <c r="Q418" s="5" t="s">
        <v>1218</v>
      </c>
      <c r="R418" s="5" t="s">
        <v>307</v>
      </c>
    </row>
    <row r="419" spans="1:21">
      <c r="A419" s="5" t="s">
        <v>1508</v>
      </c>
      <c r="B419" s="5"/>
      <c r="C419" s="19" t="s">
        <v>77</v>
      </c>
      <c r="D419" s="19" t="s">
        <v>24</v>
      </c>
      <c r="E419" s="8" t="s">
        <v>78</v>
      </c>
      <c r="F419" s="33" t="s">
        <v>312</v>
      </c>
      <c r="G419" s="5" t="s">
        <v>1509</v>
      </c>
      <c r="H419" s="5" t="s">
        <v>287</v>
      </c>
      <c r="I419" s="5" t="s">
        <v>1510</v>
      </c>
      <c r="J419" s="5" t="s">
        <v>1511</v>
      </c>
      <c r="K419" s="5" t="s">
        <v>29</v>
      </c>
      <c r="L419" s="5" t="s">
        <v>948</v>
      </c>
      <c r="M419" s="5" t="s">
        <v>1512</v>
      </c>
      <c r="N419" s="5" t="s">
        <v>36</v>
      </c>
      <c r="O419" s="5" t="s">
        <v>82</v>
      </c>
      <c r="P419" s="5" t="s">
        <v>83</v>
      </c>
    </row>
    <row r="420" spans="1:21">
      <c r="A420" s="5" t="s">
        <v>1513</v>
      </c>
      <c r="B420" s="5"/>
      <c r="C420" s="19" t="s">
        <v>77</v>
      </c>
      <c r="D420" s="19" t="s">
        <v>24</v>
      </c>
      <c r="E420" s="8" t="s">
        <v>78</v>
      </c>
      <c r="F420" s="33" t="s">
        <v>312</v>
      </c>
      <c r="H420" s="5" t="s">
        <v>287</v>
      </c>
      <c r="J420" s="5">
        <v>2400</v>
      </c>
      <c r="K420" s="5" t="s">
        <v>29</v>
      </c>
      <c r="L420" s="5" t="s">
        <v>694</v>
      </c>
      <c r="N420" s="5" t="s">
        <v>36</v>
      </c>
      <c r="O420" s="5" t="s">
        <v>82</v>
      </c>
      <c r="P420" s="5" t="s">
        <v>83</v>
      </c>
      <c r="Q420" s="5" t="s">
        <v>1218</v>
      </c>
    </row>
    <row r="421" spans="1:21">
      <c r="A421" s="5" t="s">
        <v>1514</v>
      </c>
      <c r="B421" s="5"/>
      <c r="C421" s="19" t="s">
        <v>77</v>
      </c>
      <c r="D421" s="19" t="s">
        <v>24</v>
      </c>
      <c r="E421" s="8" t="s">
        <v>78</v>
      </c>
      <c r="F421" s="33" t="s">
        <v>312</v>
      </c>
      <c r="G421" s="5" t="s">
        <v>1515</v>
      </c>
      <c r="H421" s="5" t="s">
        <v>287</v>
      </c>
      <c r="I421" s="5" t="s">
        <v>1516</v>
      </c>
      <c r="J421" s="5" t="s">
        <v>1517</v>
      </c>
      <c r="K421" s="5" t="s">
        <v>29</v>
      </c>
      <c r="L421" s="5" t="s">
        <v>404</v>
      </c>
      <c r="M421" s="5" t="s">
        <v>1518</v>
      </c>
      <c r="N421" s="5" t="s">
        <v>36</v>
      </c>
      <c r="O421" s="5" t="s">
        <v>82</v>
      </c>
      <c r="P421" s="5" t="s">
        <v>83</v>
      </c>
      <c r="Q421" s="5" t="s">
        <v>1218</v>
      </c>
    </row>
    <row r="422" spans="1:21">
      <c r="A422" s="5" t="s">
        <v>1519</v>
      </c>
      <c r="B422" s="5"/>
      <c r="C422" s="19" t="s">
        <v>77</v>
      </c>
      <c r="D422" s="20" t="s">
        <v>257</v>
      </c>
      <c r="E422" s="15" t="s">
        <v>78</v>
      </c>
      <c r="F422" s="15" t="s">
        <v>1520</v>
      </c>
      <c r="G422" s="5" t="s">
        <v>1521</v>
      </c>
      <c r="H422" s="15" t="s">
        <v>287</v>
      </c>
      <c r="I422" s="15" t="s">
        <v>1522</v>
      </c>
      <c r="J422" s="15">
        <v>200</v>
      </c>
      <c r="K422" s="5" t="s">
        <v>80</v>
      </c>
      <c r="L422" s="15" t="s">
        <v>81</v>
      </c>
      <c r="M422" s="15"/>
      <c r="N422" s="15"/>
      <c r="O422" s="15" t="s">
        <v>82</v>
      </c>
      <c r="P422" s="15" t="s">
        <v>83</v>
      </c>
      <c r="Q422" s="15"/>
      <c r="R422" s="15"/>
      <c r="S422" s="15"/>
      <c r="T422" s="5">
        <v>42644</v>
      </c>
      <c r="U422" s="5" t="s">
        <v>1523</v>
      </c>
    </row>
    <row r="423" spans="1:21">
      <c r="A423" s="5" t="s">
        <v>1524</v>
      </c>
      <c r="B423" s="5"/>
      <c r="C423" s="19" t="s">
        <v>77</v>
      </c>
      <c r="D423" s="19" t="s">
        <v>24</v>
      </c>
      <c r="E423" s="8" t="s">
        <v>78</v>
      </c>
      <c r="F423" s="33" t="s">
        <v>312</v>
      </c>
      <c r="G423" s="5" t="s">
        <v>1525</v>
      </c>
      <c r="H423" s="5" t="s">
        <v>287</v>
      </c>
      <c r="I423" s="5" t="s">
        <v>1526</v>
      </c>
      <c r="J423" s="5" t="s">
        <v>138</v>
      </c>
      <c r="K423" s="5" t="s">
        <v>29</v>
      </c>
      <c r="L423" s="5" t="s">
        <v>139</v>
      </c>
      <c r="M423" s="5" t="s">
        <v>1527</v>
      </c>
      <c r="N423" s="5" t="s">
        <v>36</v>
      </c>
      <c r="O423" s="5" t="s">
        <v>82</v>
      </c>
      <c r="P423" s="5" t="s">
        <v>83</v>
      </c>
      <c r="Q423" s="5" t="s">
        <v>1218</v>
      </c>
      <c r="R423" s="5" t="s">
        <v>307</v>
      </c>
    </row>
    <row r="424" spans="1:21">
      <c r="A424" s="5" t="s">
        <v>1528</v>
      </c>
      <c r="B424" s="5"/>
      <c r="C424" s="19" t="s">
        <v>77</v>
      </c>
      <c r="D424" s="19" t="s">
        <v>24</v>
      </c>
      <c r="E424" s="8" t="s">
        <v>78</v>
      </c>
      <c r="F424" s="33" t="s">
        <v>312</v>
      </c>
      <c r="G424" s="5" t="s">
        <v>1529</v>
      </c>
      <c r="H424" s="5" t="s">
        <v>287</v>
      </c>
      <c r="J424" s="5" t="s">
        <v>142</v>
      </c>
      <c r="K424" s="5" t="s">
        <v>29</v>
      </c>
      <c r="L424" s="5" t="s">
        <v>1197</v>
      </c>
      <c r="M424" s="5" t="s">
        <v>88</v>
      </c>
      <c r="N424" s="5" t="s">
        <v>36</v>
      </c>
      <c r="O424" s="5" t="s">
        <v>82</v>
      </c>
      <c r="P424" s="5" t="s">
        <v>83</v>
      </c>
      <c r="Q424" s="5" t="s">
        <v>1218</v>
      </c>
      <c r="R424" s="5" t="s">
        <v>307</v>
      </c>
    </row>
    <row r="425" spans="1:21">
      <c r="A425" s="5" t="s">
        <v>1530</v>
      </c>
      <c r="B425" s="5"/>
      <c r="C425" s="19" t="s">
        <v>77</v>
      </c>
      <c r="D425" s="19" t="s">
        <v>24</v>
      </c>
      <c r="E425" s="8" t="s">
        <v>78</v>
      </c>
      <c r="F425" s="33" t="s">
        <v>312</v>
      </c>
      <c r="G425" s="5" t="s">
        <v>1531</v>
      </c>
      <c r="H425" s="5" t="s">
        <v>287</v>
      </c>
      <c r="I425" s="5" t="s">
        <v>1532</v>
      </c>
      <c r="J425" s="5" t="s">
        <v>146</v>
      </c>
      <c r="K425" s="5" t="s">
        <v>29</v>
      </c>
      <c r="L425" s="5" t="s">
        <v>1021</v>
      </c>
      <c r="M425" s="5" t="s">
        <v>88</v>
      </c>
      <c r="N425" s="5" t="s">
        <v>36</v>
      </c>
      <c r="O425" s="5" t="s">
        <v>82</v>
      </c>
      <c r="P425" s="5" t="s">
        <v>83</v>
      </c>
      <c r="Q425" s="5" t="s">
        <v>1218</v>
      </c>
      <c r="R425" s="5" t="s">
        <v>307</v>
      </c>
    </row>
    <row r="426" spans="1:21">
      <c r="A426" s="5" t="s">
        <v>1533</v>
      </c>
      <c r="B426" s="5"/>
      <c r="C426" s="19" t="s">
        <v>77</v>
      </c>
      <c r="D426" s="19" t="s">
        <v>24</v>
      </c>
      <c r="E426" s="8" t="s">
        <v>78</v>
      </c>
      <c r="F426" s="33" t="s">
        <v>312</v>
      </c>
      <c r="G426" s="5" t="s">
        <v>1534</v>
      </c>
      <c r="H426" s="5" t="s">
        <v>287</v>
      </c>
      <c r="I426" s="5" t="s">
        <v>1535</v>
      </c>
      <c r="J426" s="5" t="s">
        <v>1536</v>
      </c>
      <c r="K426" s="5" t="s">
        <v>29</v>
      </c>
      <c r="L426" s="5" t="s">
        <v>1021</v>
      </c>
      <c r="M426" s="5" t="s">
        <v>1512</v>
      </c>
      <c r="N426" s="5" t="s">
        <v>36</v>
      </c>
      <c r="O426" s="5" t="s">
        <v>82</v>
      </c>
      <c r="P426" s="5" t="s">
        <v>83</v>
      </c>
    </row>
    <row r="427" spans="1:21">
      <c r="A427" s="5" t="s">
        <v>1537</v>
      </c>
      <c r="B427" s="5"/>
      <c r="C427" s="19" t="s">
        <v>77</v>
      </c>
      <c r="D427" s="19" t="s">
        <v>24</v>
      </c>
      <c r="E427" s="8" t="s">
        <v>78</v>
      </c>
      <c r="F427" s="33" t="s">
        <v>312</v>
      </c>
      <c r="G427" s="5" t="s">
        <v>1538</v>
      </c>
      <c r="H427" s="5" t="s">
        <v>287</v>
      </c>
      <c r="I427" s="5" t="s">
        <v>1539</v>
      </c>
      <c r="J427" s="5" t="s">
        <v>52</v>
      </c>
      <c r="K427" s="5" t="s">
        <v>29</v>
      </c>
      <c r="L427" s="5" t="s">
        <v>167</v>
      </c>
      <c r="N427" s="5" t="s">
        <v>36</v>
      </c>
      <c r="O427" s="5" t="s">
        <v>82</v>
      </c>
      <c r="P427" s="5" t="s">
        <v>83</v>
      </c>
      <c r="Q427" s="5" t="s">
        <v>1218</v>
      </c>
      <c r="R427" s="5" t="s">
        <v>307</v>
      </c>
    </row>
    <row r="428" spans="1:21">
      <c r="A428" s="5" t="s">
        <v>1540</v>
      </c>
      <c r="B428" s="5"/>
      <c r="C428" s="19" t="s">
        <v>77</v>
      </c>
      <c r="D428" s="19" t="s">
        <v>24</v>
      </c>
      <c r="E428" s="8" t="s">
        <v>78</v>
      </c>
      <c r="F428" s="33" t="s">
        <v>312</v>
      </c>
      <c r="G428" s="5" t="s">
        <v>1541</v>
      </c>
      <c r="H428" s="5" t="s">
        <v>287</v>
      </c>
      <c r="I428" s="5" t="s">
        <v>1542</v>
      </c>
      <c r="J428" s="5" t="s">
        <v>171</v>
      </c>
      <c r="K428" s="5" t="s">
        <v>29</v>
      </c>
      <c r="L428" s="5" t="s">
        <v>1543</v>
      </c>
      <c r="M428" s="5" t="s">
        <v>1544</v>
      </c>
      <c r="N428" s="5" t="s">
        <v>36</v>
      </c>
      <c r="O428" s="5" t="s">
        <v>82</v>
      </c>
      <c r="P428" s="5" t="s">
        <v>83</v>
      </c>
      <c r="Q428" s="5" t="s">
        <v>1218</v>
      </c>
      <c r="R428" s="5" t="s">
        <v>307</v>
      </c>
    </row>
    <row r="429" spans="1:21">
      <c r="A429" s="5" t="s">
        <v>1545</v>
      </c>
      <c r="B429" s="5"/>
      <c r="C429" s="19" t="s">
        <v>77</v>
      </c>
      <c r="D429" s="19" t="s">
        <v>24</v>
      </c>
      <c r="E429" s="8" t="s">
        <v>78</v>
      </c>
      <c r="F429" s="33" t="s">
        <v>312</v>
      </c>
      <c r="G429" s="5" t="s">
        <v>1546</v>
      </c>
      <c r="H429" s="5" t="s">
        <v>287</v>
      </c>
      <c r="I429" s="5" t="s">
        <v>1547</v>
      </c>
      <c r="J429" s="5" t="s">
        <v>152</v>
      </c>
      <c r="K429" s="5" t="s">
        <v>29</v>
      </c>
      <c r="L429" s="5" t="s">
        <v>153</v>
      </c>
      <c r="M429" s="5" t="s">
        <v>1548</v>
      </c>
      <c r="N429" s="5" t="s">
        <v>36</v>
      </c>
      <c r="O429" s="5" t="s">
        <v>82</v>
      </c>
      <c r="P429" s="5" t="s">
        <v>83</v>
      </c>
      <c r="Q429" s="5" t="s">
        <v>1218</v>
      </c>
      <c r="R429" s="5" t="s">
        <v>307</v>
      </c>
    </row>
    <row r="430" spans="1:21">
      <c r="A430" s="5" t="s">
        <v>1549</v>
      </c>
      <c r="B430" s="5"/>
      <c r="C430" s="19" t="s">
        <v>77</v>
      </c>
      <c r="D430" s="19" t="s">
        <v>24</v>
      </c>
      <c r="E430" s="8" t="s">
        <v>78</v>
      </c>
      <c r="F430" s="33" t="s">
        <v>312</v>
      </c>
      <c r="G430" s="5" t="s">
        <v>1550</v>
      </c>
      <c r="H430" s="5" t="s">
        <v>287</v>
      </c>
      <c r="I430" s="5" t="s">
        <v>1551</v>
      </c>
      <c r="J430" s="5" t="s">
        <v>1552</v>
      </c>
      <c r="K430" s="5" t="s">
        <v>29</v>
      </c>
      <c r="L430" s="5" t="s">
        <v>1553</v>
      </c>
      <c r="M430" s="5" t="s">
        <v>88</v>
      </c>
      <c r="N430" s="5" t="s">
        <v>36</v>
      </c>
      <c r="O430" s="5" t="s">
        <v>82</v>
      </c>
      <c r="P430" s="5" t="s">
        <v>83</v>
      </c>
      <c r="Q430" s="5" t="s">
        <v>1218</v>
      </c>
      <c r="R430" s="5" t="s">
        <v>307</v>
      </c>
    </row>
    <row r="431" spans="1:21">
      <c r="A431" s="5" t="s">
        <v>1554</v>
      </c>
      <c r="B431" s="5"/>
      <c r="C431" s="19" t="s">
        <v>77</v>
      </c>
      <c r="D431" s="19" t="s">
        <v>24</v>
      </c>
      <c r="E431" s="8" t="s">
        <v>78</v>
      </c>
      <c r="F431" s="33" t="s">
        <v>312</v>
      </c>
      <c r="G431" s="5" t="s">
        <v>1555</v>
      </c>
      <c r="H431" s="5" t="s">
        <v>287</v>
      </c>
      <c r="I431" s="5" t="s">
        <v>1556</v>
      </c>
      <c r="J431" s="5" t="s">
        <v>1557</v>
      </c>
      <c r="K431" s="5" t="s">
        <v>29</v>
      </c>
      <c r="L431" s="5" t="s">
        <v>139</v>
      </c>
      <c r="N431" s="5" t="s">
        <v>36</v>
      </c>
      <c r="O431" s="5" t="s">
        <v>82</v>
      </c>
      <c r="P431" s="5" t="s">
        <v>83</v>
      </c>
    </row>
    <row r="432" spans="1:21">
      <c r="A432" s="5" t="s">
        <v>1558</v>
      </c>
      <c r="B432" s="5"/>
      <c r="C432" s="19" t="s">
        <v>77</v>
      </c>
      <c r="D432" s="19" t="s">
        <v>24</v>
      </c>
      <c r="E432" s="13" t="s">
        <v>78</v>
      </c>
      <c r="F432" s="33" t="s">
        <v>312</v>
      </c>
      <c r="G432" s="5" t="s">
        <v>1559</v>
      </c>
      <c r="H432" s="9" t="s">
        <v>1560</v>
      </c>
      <c r="I432" s="9"/>
      <c r="J432" s="9" t="s">
        <v>1561</v>
      </c>
      <c r="K432" s="5" t="s">
        <v>29</v>
      </c>
      <c r="L432" s="9" t="s">
        <v>153</v>
      </c>
      <c r="N432" s="5" t="s">
        <v>36</v>
      </c>
    </row>
    <row r="433" spans="1:21">
      <c r="A433" s="41" t="s">
        <v>1562</v>
      </c>
      <c r="B433" s="43"/>
      <c r="C433" s="43" t="s">
        <v>256</v>
      </c>
      <c r="D433" s="43" t="s">
        <v>257</v>
      </c>
      <c r="E433" s="44" t="s">
        <v>78</v>
      </c>
      <c r="F433" s="44">
        <v>477</v>
      </c>
      <c r="G433" s="40" t="s">
        <v>1563</v>
      </c>
      <c r="H433" s="40" t="s">
        <v>287</v>
      </c>
      <c r="I433" s="40" t="s">
        <v>1564</v>
      </c>
      <c r="J433" s="40" t="s">
        <v>1565</v>
      </c>
      <c r="K433" s="40" t="s">
        <v>1566</v>
      </c>
      <c r="L433" s="40" t="s">
        <v>1567</v>
      </c>
      <c r="M433" s="40" t="s">
        <v>1568</v>
      </c>
      <c r="N433" s="40" t="s">
        <v>36</v>
      </c>
      <c r="O433" s="45"/>
      <c r="P433" s="40"/>
      <c r="Q433" s="40"/>
      <c r="R433" s="40"/>
      <c r="S433" s="40"/>
      <c r="T433" s="40" t="s">
        <v>1569</v>
      </c>
      <c r="U433" s="42">
        <v>42962.661215277774</v>
      </c>
    </row>
    <row r="434" spans="1:21">
      <c r="A434" s="5" t="s">
        <v>1570</v>
      </c>
      <c r="B434" s="5"/>
      <c r="C434" s="19" t="s">
        <v>77</v>
      </c>
      <c r="D434" s="19" t="s">
        <v>24</v>
      </c>
      <c r="E434" s="8" t="s">
        <v>78</v>
      </c>
      <c r="F434" s="33" t="s">
        <v>312</v>
      </c>
      <c r="G434" s="5" t="s">
        <v>1571</v>
      </c>
      <c r="H434" s="5" t="s">
        <v>287</v>
      </c>
      <c r="I434" s="5" t="s">
        <v>1572</v>
      </c>
      <c r="J434" s="5" t="s">
        <v>249</v>
      </c>
      <c r="K434" s="5" t="s">
        <v>29</v>
      </c>
      <c r="L434" s="5" t="s">
        <v>135</v>
      </c>
      <c r="M434" s="5" t="s">
        <v>1573</v>
      </c>
      <c r="N434" s="5" t="s">
        <v>36</v>
      </c>
      <c r="O434" s="5" t="s">
        <v>82</v>
      </c>
      <c r="P434" s="5" t="s">
        <v>83</v>
      </c>
      <c r="Q434" s="5" t="s">
        <v>1218</v>
      </c>
      <c r="R434" s="5" t="s">
        <v>1574</v>
      </c>
    </row>
    <row r="435" spans="1:21">
      <c r="A435" s="5" t="s">
        <v>1575</v>
      </c>
      <c r="B435" s="5"/>
      <c r="C435" s="19" t="s">
        <v>77</v>
      </c>
      <c r="D435" s="19" t="s">
        <v>24</v>
      </c>
      <c r="E435" s="8" t="s">
        <v>78</v>
      </c>
      <c r="F435" s="33" t="s">
        <v>312</v>
      </c>
      <c r="G435" s="5" t="s">
        <v>1576</v>
      </c>
      <c r="H435" s="5" t="s">
        <v>287</v>
      </c>
      <c r="I435" s="5" t="s">
        <v>1577</v>
      </c>
      <c r="J435" s="5" t="s">
        <v>1578</v>
      </c>
      <c r="K435" s="5" t="s">
        <v>29</v>
      </c>
      <c r="L435" s="5" t="s">
        <v>1036</v>
      </c>
      <c r="M435" s="5" t="s">
        <v>1579</v>
      </c>
      <c r="N435" s="5" t="s">
        <v>36</v>
      </c>
      <c r="O435" s="5" t="s">
        <v>82</v>
      </c>
      <c r="P435" s="5" t="s">
        <v>83</v>
      </c>
    </row>
    <row r="436" spans="1:21">
      <c r="A436" s="5" t="s">
        <v>1580</v>
      </c>
      <c r="B436" s="5"/>
      <c r="C436" s="19" t="s">
        <v>77</v>
      </c>
      <c r="D436" s="19" t="s">
        <v>24</v>
      </c>
      <c r="E436" s="13" t="s">
        <v>78</v>
      </c>
      <c r="F436" s="33" t="s">
        <v>312</v>
      </c>
      <c r="G436" s="5" t="s">
        <v>1581</v>
      </c>
      <c r="I436" s="5" t="s">
        <v>1582</v>
      </c>
      <c r="J436" s="5" t="s">
        <v>1583</v>
      </c>
      <c r="K436" s="5" t="s">
        <v>29</v>
      </c>
      <c r="L436" s="5" t="s">
        <v>161</v>
      </c>
      <c r="M436" s="5" t="s">
        <v>1512</v>
      </c>
      <c r="N436" s="5" t="s">
        <v>36</v>
      </c>
      <c r="O436" s="5" t="s">
        <v>82</v>
      </c>
      <c r="P436" s="5" t="s">
        <v>83</v>
      </c>
    </row>
    <row r="437" spans="1:21">
      <c r="A437" s="5" t="s">
        <v>1584</v>
      </c>
      <c r="B437" s="5"/>
      <c r="C437" s="20" t="s">
        <v>1290</v>
      </c>
      <c r="D437" s="20" t="s">
        <v>24</v>
      </c>
      <c r="E437" s="44" t="s">
        <v>1291</v>
      </c>
      <c r="F437" s="8">
        <v>5875</v>
      </c>
      <c r="G437" s="5" t="s">
        <v>1585</v>
      </c>
      <c r="H437" s="5" t="s">
        <v>287</v>
      </c>
      <c r="I437" s="5" t="s">
        <v>1586</v>
      </c>
      <c r="J437" s="15">
        <v>200</v>
      </c>
      <c r="K437" s="5" t="s">
        <v>80</v>
      </c>
      <c r="L437" s="5" t="s">
        <v>960</v>
      </c>
      <c r="M437" s="6"/>
      <c r="N437" s="5" t="s">
        <v>36</v>
      </c>
      <c r="O437" s="5" t="s">
        <v>83</v>
      </c>
      <c r="P437" s="5" t="s">
        <v>83</v>
      </c>
      <c r="Q437" s="5" t="s">
        <v>83</v>
      </c>
      <c r="R437" s="5" t="s">
        <v>83</v>
      </c>
      <c r="S437" s="5" t="s">
        <v>1587</v>
      </c>
    </row>
    <row r="438" spans="1:21">
      <c r="A438" s="5" t="s">
        <v>1588</v>
      </c>
      <c r="B438" s="5"/>
      <c r="C438" s="19" t="s">
        <v>77</v>
      </c>
      <c r="D438" s="19" t="s">
        <v>24</v>
      </c>
      <c r="E438" s="8" t="s">
        <v>78</v>
      </c>
      <c r="F438" s="33" t="s">
        <v>312</v>
      </c>
      <c r="G438" s="5" t="s">
        <v>1589</v>
      </c>
      <c r="H438" s="5" t="s">
        <v>287</v>
      </c>
      <c r="I438" s="5" t="s">
        <v>1590</v>
      </c>
      <c r="J438" s="5" t="s">
        <v>813</v>
      </c>
      <c r="K438" s="5" t="s">
        <v>29</v>
      </c>
      <c r="L438" s="5" t="s">
        <v>135</v>
      </c>
      <c r="N438" s="5" t="s">
        <v>36</v>
      </c>
      <c r="O438" s="5" t="s">
        <v>82</v>
      </c>
      <c r="P438" s="5" t="s">
        <v>83</v>
      </c>
      <c r="Q438" s="5" t="s">
        <v>1477</v>
      </c>
    </row>
    <row r="439" spans="1:21">
      <c r="A439" s="5" t="s">
        <v>1591</v>
      </c>
      <c r="B439" s="5"/>
      <c r="C439" s="19" t="s">
        <v>77</v>
      </c>
      <c r="D439" s="19" t="s">
        <v>24</v>
      </c>
      <c r="E439" s="8" t="s">
        <v>78</v>
      </c>
      <c r="F439" s="33" t="s">
        <v>312</v>
      </c>
      <c r="G439" s="5" t="s">
        <v>1592</v>
      </c>
      <c r="H439" s="5" t="s">
        <v>287</v>
      </c>
      <c r="I439" s="5" t="s">
        <v>1593</v>
      </c>
      <c r="J439" s="5" t="s">
        <v>1594</v>
      </c>
      <c r="K439" s="5" t="s">
        <v>29</v>
      </c>
      <c r="L439" s="5" t="s">
        <v>135</v>
      </c>
      <c r="M439" s="5" t="s">
        <v>1595</v>
      </c>
      <c r="N439" s="5" t="s">
        <v>36</v>
      </c>
      <c r="O439" s="5" t="s">
        <v>82</v>
      </c>
      <c r="P439" s="5" t="s">
        <v>83</v>
      </c>
      <c r="Q439" s="5" t="s">
        <v>1218</v>
      </c>
    </row>
    <row r="440" spans="1:21">
      <c r="A440" s="5" t="s">
        <v>1596</v>
      </c>
      <c r="B440" s="5"/>
      <c r="C440" s="19" t="s">
        <v>77</v>
      </c>
      <c r="D440" s="19" t="s">
        <v>24</v>
      </c>
      <c r="E440" s="8" t="s">
        <v>78</v>
      </c>
      <c r="F440" s="33" t="s">
        <v>312</v>
      </c>
      <c r="G440" s="5" t="s">
        <v>1597</v>
      </c>
      <c r="H440" s="5" t="s">
        <v>287</v>
      </c>
      <c r="I440" s="5" t="s">
        <v>1598</v>
      </c>
      <c r="J440" s="5" t="s">
        <v>1014</v>
      </c>
      <c r="K440" s="5" t="s">
        <v>29</v>
      </c>
      <c r="L440" s="5" t="s">
        <v>206</v>
      </c>
      <c r="M440" s="5" t="s">
        <v>81</v>
      </c>
      <c r="N440" s="5" t="s">
        <v>36</v>
      </c>
      <c r="P440" s="5" t="s">
        <v>83</v>
      </c>
    </row>
    <row r="441" spans="1:21">
      <c r="A441" s="5" t="s">
        <v>1599</v>
      </c>
      <c r="B441" s="5"/>
      <c r="C441" s="19" t="s">
        <v>77</v>
      </c>
      <c r="D441" s="19" t="s">
        <v>24</v>
      </c>
      <c r="E441" s="8" t="s">
        <v>78</v>
      </c>
      <c r="F441" s="33" t="s">
        <v>312</v>
      </c>
      <c r="G441" s="5" t="s">
        <v>1600</v>
      </c>
      <c r="H441" s="5" t="s">
        <v>287</v>
      </c>
      <c r="I441" s="5" t="s">
        <v>1601</v>
      </c>
      <c r="J441" s="5" t="s">
        <v>1602</v>
      </c>
      <c r="K441" s="5" t="s">
        <v>29</v>
      </c>
      <c r="L441" s="5" t="s">
        <v>1603</v>
      </c>
      <c r="M441" s="5" t="s">
        <v>1604</v>
      </c>
      <c r="N441" s="5" t="s">
        <v>36</v>
      </c>
      <c r="O441" s="5" t="s">
        <v>82</v>
      </c>
      <c r="P441" s="5" t="s">
        <v>83</v>
      </c>
      <c r="Q441" s="5" t="s">
        <v>1218</v>
      </c>
    </row>
    <row r="442" spans="1:21">
      <c r="A442" s="5" t="s">
        <v>1605</v>
      </c>
      <c r="B442" s="5"/>
      <c r="C442" s="19" t="s">
        <v>77</v>
      </c>
      <c r="D442" s="19" t="s">
        <v>24</v>
      </c>
      <c r="E442" s="8" t="s">
        <v>78</v>
      </c>
      <c r="F442" s="33" t="s">
        <v>312</v>
      </c>
      <c r="G442" s="5" t="s">
        <v>1606</v>
      </c>
      <c r="H442" s="5" t="s">
        <v>287</v>
      </c>
      <c r="J442" s="5" t="s">
        <v>1607</v>
      </c>
      <c r="K442" s="5" t="s">
        <v>29</v>
      </c>
      <c r="L442" s="5" t="s">
        <v>1608</v>
      </c>
      <c r="N442" s="5" t="s">
        <v>36</v>
      </c>
      <c r="O442" s="5" t="s">
        <v>82</v>
      </c>
      <c r="P442" s="5" t="s">
        <v>83</v>
      </c>
      <c r="T442" s="5" t="s">
        <v>1609</v>
      </c>
    </row>
    <row r="443" spans="1:21">
      <c r="A443" s="5" t="s">
        <v>1610</v>
      </c>
      <c r="B443" s="5"/>
      <c r="C443" s="19" t="s">
        <v>77</v>
      </c>
      <c r="D443" s="19" t="s">
        <v>24</v>
      </c>
      <c r="E443" s="8" t="s">
        <v>78</v>
      </c>
      <c r="F443" s="33" t="s">
        <v>312</v>
      </c>
      <c r="G443" s="5" t="s">
        <v>1611</v>
      </c>
      <c r="H443" s="5" t="s">
        <v>287</v>
      </c>
      <c r="I443" s="5" t="s">
        <v>1612</v>
      </c>
      <c r="J443" s="5" t="s">
        <v>944</v>
      </c>
      <c r="K443" s="40" t="s">
        <v>49</v>
      </c>
      <c r="L443" s="5" t="s">
        <v>716</v>
      </c>
      <c r="N443" s="5" t="s">
        <v>36</v>
      </c>
      <c r="O443" s="5" t="s">
        <v>82</v>
      </c>
      <c r="P443" s="5" t="s">
        <v>83</v>
      </c>
    </row>
    <row r="444" spans="1:21">
      <c r="A444" s="5" t="s">
        <v>1613</v>
      </c>
      <c r="B444" s="5"/>
      <c r="C444" s="19" t="s">
        <v>77</v>
      </c>
      <c r="D444" s="19" t="s">
        <v>24</v>
      </c>
      <c r="E444" s="8" t="s">
        <v>78</v>
      </c>
      <c r="F444" s="33" t="s">
        <v>312</v>
      </c>
      <c r="G444" s="5" t="s">
        <v>1614</v>
      </c>
      <c r="H444" s="5" t="s">
        <v>287</v>
      </c>
      <c r="I444" s="5" t="s">
        <v>1615</v>
      </c>
      <c r="J444" s="5" t="s">
        <v>1616</v>
      </c>
      <c r="K444" s="5" t="s">
        <v>29</v>
      </c>
      <c r="L444" s="5" t="s">
        <v>1617</v>
      </c>
      <c r="M444" s="5" t="s">
        <v>1604</v>
      </c>
      <c r="N444" s="5" t="s">
        <v>36</v>
      </c>
      <c r="O444" s="5" t="s">
        <v>82</v>
      </c>
      <c r="P444" s="5" t="s">
        <v>83</v>
      </c>
      <c r="Q444" s="5" t="s">
        <v>1218</v>
      </c>
    </row>
    <row r="445" spans="1:21">
      <c r="A445" s="5" t="s">
        <v>1618</v>
      </c>
      <c r="B445" s="5"/>
      <c r="C445" s="19" t="s">
        <v>77</v>
      </c>
      <c r="D445" s="19" t="s">
        <v>24</v>
      </c>
      <c r="E445" s="8" t="s">
        <v>78</v>
      </c>
      <c r="F445" s="33" t="s">
        <v>312</v>
      </c>
      <c r="G445" s="5" t="s">
        <v>1619</v>
      </c>
      <c r="J445" s="5" t="s">
        <v>1620</v>
      </c>
      <c r="K445" s="5" t="s">
        <v>29</v>
      </c>
      <c r="L445" s="5" t="s">
        <v>404</v>
      </c>
      <c r="M445" s="5" t="s">
        <v>1604</v>
      </c>
      <c r="N445" s="5" t="s">
        <v>36</v>
      </c>
      <c r="O445" s="5" t="s">
        <v>82</v>
      </c>
      <c r="P445" s="5" t="s">
        <v>83</v>
      </c>
      <c r="Q445" s="5" t="s">
        <v>1218</v>
      </c>
    </row>
    <row r="446" spans="1:21">
      <c r="A446" s="5" t="s">
        <v>1621</v>
      </c>
      <c r="B446" s="5"/>
      <c r="C446" s="19" t="s">
        <v>77</v>
      </c>
      <c r="D446" s="19" t="s">
        <v>24</v>
      </c>
      <c r="E446" s="8" t="s">
        <v>78</v>
      </c>
      <c r="F446" s="33" t="s">
        <v>312</v>
      </c>
      <c r="G446" s="5" t="s">
        <v>1622</v>
      </c>
      <c r="H446" s="5" t="s">
        <v>287</v>
      </c>
      <c r="I446" s="5" t="s">
        <v>1623</v>
      </c>
      <c r="J446" s="5" t="s">
        <v>1624</v>
      </c>
      <c r="K446" s="5" t="s">
        <v>29</v>
      </c>
      <c r="L446" s="5" t="s">
        <v>835</v>
      </c>
      <c r="M446" s="5" t="s">
        <v>1625</v>
      </c>
      <c r="N446" s="5" t="s">
        <v>36</v>
      </c>
      <c r="O446" s="5" t="s">
        <v>82</v>
      </c>
      <c r="P446" s="5" t="s">
        <v>83</v>
      </c>
      <c r="Q446" s="5" t="s">
        <v>1218</v>
      </c>
    </row>
    <row r="447" spans="1:21">
      <c r="A447" s="5" t="s">
        <v>1626</v>
      </c>
      <c r="B447" s="5"/>
      <c r="C447" s="19" t="s">
        <v>77</v>
      </c>
      <c r="D447" s="19" t="s">
        <v>24</v>
      </c>
      <c r="E447" s="13" t="s">
        <v>78</v>
      </c>
      <c r="F447" s="33" t="s">
        <v>312</v>
      </c>
      <c r="G447" s="5" t="s">
        <v>1627</v>
      </c>
      <c r="H447" s="5" t="s">
        <v>287</v>
      </c>
      <c r="I447" s="5" t="s">
        <v>1628</v>
      </c>
      <c r="J447" s="5" t="s">
        <v>1629</v>
      </c>
      <c r="K447" s="5" t="s">
        <v>29</v>
      </c>
      <c r="L447" s="5" t="s">
        <v>1630</v>
      </c>
      <c r="M447" s="5" t="s">
        <v>1631</v>
      </c>
      <c r="N447" s="5" t="s">
        <v>36</v>
      </c>
      <c r="O447" s="5" t="s">
        <v>82</v>
      </c>
      <c r="P447" s="5" t="s">
        <v>83</v>
      </c>
      <c r="Q447" s="5" t="s">
        <v>307</v>
      </c>
    </row>
    <row r="448" spans="1:21">
      <c r="A448" s="5" t="s">
        <v>1632</v>
      </c>
      <c r="B448" s="5"/>
      <c r="C448" s="19" t="s">
        <v>77</v>
      </c>
      <c r="D448" s="19" t="s">
        <v>24</v>
      </c>
      <c r="E448" s="8" t="s">
        <v>78</v>
      </c>
      <c r="F448" s="33" t="s">
        <v>312</v>
      </c>
      <c r="G448" s="5" t="s">
        <v>1633</v>
      </c>
      <c r="I448" s="19" t="s">
        <v>1634</v>
      </c>
      <c r="J448" s="19" t="s">
        <v>1635</v>
      </c>
      <c r="K448" s="5" t="s">
        <v>29</v>
      </c>
      <c r="N448" s="5" t="s">
        <v>36</v>
      </c>
    </row>
    <row r="449" spans="1:19">
      <c r="A449" s="5" t="s">
        <v>1636</v>
      </c>
      <c r="B449" s="5"/>
      <c r="C449" s="19" t="s">
        <v>77</v>
      </c>
      <c r="D449" s="19" t="s">
        <v>24</v>
      </c>
      <c r="E449" s="8" t="s">
        <v>78</v>
      </c>
      <c r="F449" s="33" t="s">
        <v>312</v>
      </c>
      <c r="G449" s="5" t="s">
        <v>1637</v>
      </c>
      <c r="H449" s="5" t="s">
        <v>287</v>
      </c>
      <c r="I449" s="5" t="s">
        <v>1638</v>
      </c>
      <c r="J449" s="7" t="s">
        <v>1639</v>
      </c>
      <c r="K449" s="5" t="s">
        <v>29</v>
      </c>
      <c r="L449" s="5" t="s">
        <v>1640</v>
      </c>
      <c r="M449" s="6" t="s">
        <v>88</v>
      </c>
      <c r="N449" s="5" t="s">
        <v>36</v>
      </c>
      <c r="O449" s="5" t="s">
        <v>82</v>
      </c>
      <c r="P449" s="5" t="s">
        <v>83</v>
      </c>
      <c r="Q449" s="5" t="s">
        <v>1218</v>
      </c>
      <c r="R449" s="5" t="s">
        <v>307</v>
      </c>
    </row>
    <row r="450" spans="1:19">
      <c r="A450" s="5" t="s">
        <v>1641</v>
      </c>
      <c r="B450" s="5"/>
      <c r="C450" s="19" t="s">
        <v>77</v>
      </c>
      <c r="D450" s="19" t="s">
        <v>24</v>
      </c>
      <c r="E450" s="8" t="s">
        <v>78</v>
      </c>
      <c r="F450" s="33" t="s">
        <v>312</v>
      </c>
      <c r="G450" s="5" t="s">
        <v>1642</v>
      </c>
      <c r="H450" s="5" t="s">
        <v>287</v>
      </c>
      <c r="I450" s="5" t="s">
        <v>1643</v>
      </c>
      <c r="J450" s="5" t="s">
        <v>1644</v>
      </c>
      <c r="K450" s="5" t="s">
        <v>29</v>
      </c>
      <c r="L450" s="5" t="s">
        <v>716</v>
      </c>
      <c r="N450" s="5" t="s">
        <v>36</v>
      </c>
      <c r="O450" s="5" t="s">
        <v>82</v>
      </c>
      <c r="P450" s="5" t="s">
        <v>1218</v>
      </c>
      <c r="Q450" s="5" t="s">
        <v>83</v>
      </c>
    </row>
    <row r="451" spans="1:19">
      <c r="A451" s="5" t="s">
        <v>1645</v>
      </c>
      <c r="B451" s="5"/>
      <c r="C451" s="19" t="s">
        <v>77</v>
      </c>
      <c r="D451" s="19" t="s">
        <v>24</v>
      </c>
      <c r="E451" s="8" t="s">
        <v>78</v>
      </c>
      <c r="F451" s="33" t="s">
        <v>312</v>
      </c>
      <c r="G451" s="5" t="s">
        <v>1646</v>
      </c>
      <c r="H451" s="5" t="s">
        <v>287</v>
      </c>
      <c r="I451" s="5" t="s">
        <v>1647</v>
      </c>
      <c r="J451" s="5" t="s">
        <v>1648</v>
      </c>
      <c r="K451" s="5" t="s">
        <v>29</v>
      </c>
      <c r="L451" s="5" t="s">
        <v>835</v>
      </c>
      <c r="N451" s="5" t="s">
        <v>36</v>
      </c>
      <c r="O451" s="5" t="s">
        <v>82</v>
      </c>
      <c r="P451" s="5" t="s">
        <v>1218</v>
      </c>
      <c r="Q451" s="5" t="s">
        <v>83</v>
      </c>
    </row>
    <row r="452" spans="1:19">
      <c r="A452" s="5" t="s">
        <v>1649</v>
      </c>
      <c r="B452" s="5"/>
      <c r="C452" s="19" t="s">
        <v>77</v>
      </c>
      <c r="D452" s="19" t="s">
        <v>24</v>
      </c>
      <c r="E452" s="8" t="s">
        <v>78</v>
      </c>
      <c r="F452" s="33" t="s">
        <v>312</v>
      </c>
      <c r="G452" s="5" t="s">
        <v>1650</v>
      </c>
      <c r="H452" s="5" t="s">
        <v>287</v>
      </c>
      <c r="I452" s="5" t="s">
        <v>1651</v>
      </c>
      <c r="J452" s="5" t="s">
        <v>542</v>
      </c>
      <c r="K452" s="5" t="s">
        <v>29</v>
      </c>
      <c r="L452" s="5" t="s">
        <v>543</v>
      </c>
      <c r="M452" s="5" t="s">
        <v>1604</v>
      </c>
      <c r="N452" s="5" t="s">
        <v>36</v>
      </c>
      <c r="O452" s="5" t="s">
        <v>82</v>
      </c>
      <c r="P452" s="5" t="s">
        <v>83</v>
      </c>
      <c r="Q452" s="5" t="s">
        <v>1218</v>
      </c>
    </row>
    <row r="453" spans="1:19">
      <c r="A453" s="5" t="s">
        <v>1652</v>
      </c>
      <c r="B453" s="5"/>
      <c r="C453" s="19" t="s">
        <v>77</v>
      </c>
      <c r="D453" s="19" t="s">
        <v>257</v>
      </c>
      <c r="E453" s="15" t="s">
        <v>78</v>
      </c>
      <c r="F453" s="15" t="s">
        <v>899</v>
      </c>
      <c r="G453" s="5" t="s">
        <v>1653</v>
      </c>
      <c r="H453" s="15" t="s">
        <v>40</v>
      </c>
      <c r="J453" s="15">
        <v>200</v>
      </c>
      <c r="K453" s="5" t="s">
        <v>80</v>
      </c>
      <c r="L453" s="15" t="s">
        <v>81</v>
      </c>
      <c r="M453" s="15"/>
      <c r="N453" s="15"/>
      <c r="O453" s="15" t="s">
        <v>82</v>
      </c>
      <c r="P453" s="15" t="s">
        <v>83</v>
      </c>
      <c r="Q453" s="15"/>
      <c r="R453" s="15"/>
      <c r="S453" s="15"/>
    </row>
    <row r="454" spans="1:19">
      <c r="A454" s="5" t="s">
        <v>1654</v>
      </c>
      <c r="B454" s="5"/>
      <c r="C454" s="19" t="s">
        <v>256</v>
      </c>
      <c r="D454" s="19" t="s">
        <v>257</v>
      </c>
      <c r="E454" s="8" t="s">
        <v>78</v>
      </c>
      <c r="F454" s="8" t="s">
        <v>1655</v>
      </c>
      <c r="G454" s="5" t="s">
        <v>1656</v>
      </c>
      <c r="J454" s="5" t="s">
        <v>1657</v>
      </c>
      <c r="K454" s="5" t="s">
        <v>29</v>
      </c>
      <c r="L454" s="5" t="s">
        <v>1658</v>
      </c>
      <c r="N454" s="5" t="s">
        <v>36</v>
      </c>
    </row>
    <row r="455" spans="1:19">
      <c r="A455" s="5" t="s">
        <v>1659</v>
      </c>
      <c r="B455" s="5"/>
      <c r="C455" s="19" t="s">
        <v>77</v>
      </c>
      <c r="D455" s="19" t="s">
        <v>24</v>
      </c>
      <c r="E455" s="8" t="s">
        <v>78</v>
      </c>
      <c r="F455" s="8" t="s">
        <v>1660</v>
      </c>
      <c r="G455" s="5" t="s">
        <v>1661</v>
      </c>
      <c r="H455" s="5" t="s">
        <v>41</v>
      </c>
      <c r="J455" s="5" t="s">
        <v>1662</v>
      </c>
      <c r="K455" s="5" t="s">
        <v>29</v>
      </c>
      <c r="L455" s="5" t="s">
        <v>488</v>
      </c>
      <c r="N455" s="5" t="s">
        <v>123</v>
      </c>
    </row>
    <row r="456" spans="1:19">
      <c r="A456" s="5" t="s">
        <v>1663</v>
      </c>
      <c r="B456" s="5"/>
      <c r="C456" s="19" t="s">
        <v>77</v>
      </c>
      <c r="D456" s="19" t="s">
        <v>24</v>
      </c>
      <c r="E456" s="8" t="s">
        <v>78</v>
      </c>
      <c r="F456" s="8" t="s">
        <v>1660</v>
      </c>
      <c r="G456" s="5" t="s">
        <v>1664</v>
      </c>
      <c r="H456" s="5" t="s">
        <v>41</v>
      </c>
      <c r="J456" s="5">
        <v>208</v>
      </c>
      <c r="K456" s="5" t="s">
        <v>197</v>
      </c>
      <c r="L456" s="5" t="s">
        <v>488</v>
      </c>
      <c r="N456" s="5" t="s">
        <v>123</v>
      </c>
    </row>
    <row r="457" spans="1:19">
      <c r="A457" s="5" t="s">
        <v>1665</v>
      </c>
      <c r="B457" s="5"/>
      <c r="C457" s="19" t="s">
        <v>77</v>
      </c>
      <c r="D457" s="19" t="s">
        <v>24</v>
      </c>
      <c r="E457" s="8" t="s">
        <v>78</v>
      </c>
      <c r="F457" s="8" t="s">
        <v>1660</v>
      </c>
      <c r="G457" s="5" t="s">
        <v>1666</v>
      </c>
      <c r="H457" s="5" t="s">
        <v>41</v>
      </c>
      <c r="J457" s="5">
        <v>208</v>
      </c>
      <c r="K457" s="5" t="s">
        <v>29</v>
      </c>
      <c r="L457" s="5" t="s">
        <v>488</v>
      </c>
      <c r="N457" s="5" t="s">
        <v>123</v>
      </c>
    </row>
    <row r="458" spans="1:19">
      <c r="A458" s="5" t="s">
        <v>1667</v>
      </c>
      <c r="B458" s="5"/>
      <c r="C458" s="19" t="s">
        <v>77</v>
      </c>
      <c r="D458" s="19" t="s">
        <v>24</v>
      </c>
      <c r="E458" s="8" t="s">
        <v>78</v>
      </c>
      <c r="F458" s="8" t="s">
        <v>1660</v>
      </c>
      <c r="G458" s="5" t="s">
        <v>1668</v>
      </c>
      <c r="J458" s="5" t="s">
        <v>1419</v>
      </c>
      <c r="K458" s="5" t="s">
        <v>29</v>
      </c>
      <c r="L458" s="5" t="s">
        <v>488</v>
      </c>
      <c r="N458" s="5" t="s">
        <v>36</v>
      </c>
    </row>
    <row r="459" spans="1:19">
      <c r="A459" s="5" t="s">
        <v>1669</v>
      </c>
      <c r="B459" s="5"/>
      <c r="C459" s="19" t="s">
        <v>77</v>
      </c>
      <c r="D459" s="19" t="s">
        <v>24</v>
      </c>
      <c r="E459" s="8" t="s">
        <v>78</v>
      </c>
      <c r="F459" s="8" t="s">
        <v>1441</v>
      </c>
      <c r="G459" s="5" t="s">
        <v>1670</v>
      </c>
      <c r="H459" s="5" t="s">
        <v>41</v>
      </c>
      <c r="J459" s="5" t="s">
        <v>1671</v>
      </c>
      <c r="K459" s="5" t="s">
        <v>29</v>
      </c>
      <c r="L459" s="5" t="s">
        <v>488</v>
      </c>
      <c r="N459" s="5" t="s">
        <v>123</v>
      </c>
    </row>
    <row r="460" spans="1:19">
      <c r="A460" s="5" t="s">
        <v>1672</v>
      </c>
      <c r="B460" s="5"/>
      <c r="C460" s="19" t="s">
        <v>77</v>
      </c>
      <c r="D460" s="19" t="s">
        <v>24</v>
      </c>
      <c r="E460" s="8" t="s">
        <v>78</v>
      </c>
      <c r="F460" s="8" t="s">
        <v>1660</v>
      </c>
      <c r="G460" s="5" t="s">
        <v>1673</v>
      </c>
      <c r="J460" s="5" t="s">
        <v>110</v>
      </c>
      <c r="K460" s="5" t="s">
        <v>29</v>
      </c>
      <c r="L460" s="5" t="s">
        <v>488</v>
      </c>
      <c r="N460" s="5" t="s">
        <v>36</v>
      </c>
    </row>
    <row r="461" spans="1:19">
      <c r="A461" s="5" t="s">
        <v>1674</v>
      </c>
      <c r="B461" s="5"/>
      <c r="C461" s="19" t="s">
        <v>77</v>
      </c>
      <c r="D461" s="19" t="s">
        <v>24</v>
      </c>
      <c r="E461" s="8" t="s">
        <v>78</v>
      </c>
      <c r="F461" s="33" t="s">
        <v>312</v>
      </c>
      <c r="G461" s="5" t="s">
        <v>1675</v>
      </c>
      <c r="H461" s="5" t="s">
        <v>287</v>
      </c>
      <c r="I461" s="5" t="s">
        <v>1676</v>
      </c>
      <c r="J461" s="5" t="s">
        <v>1677</v>
      </c>
      <c r="K461" s="40" t="s">
        <v>49</v>
      </c>
      <c r="L461" s="5" t="s">
        <v>716</v>
      </c>
      <c r="N461" s="5" t="s">
        <v>36</v>
      </c>
      <c r="O461" s="5" t="s">
        <v>82</v>
      </c>
      <c r="P461" s="5" t="s">
        <v>83</v>
      </c>
      <c r="Q461" s="5" t="s">
        <v>1218</v>
      </c>
    </row>
    <row r="462" spans="1:19">
      <c r="A462" s="5" t="s">
        <v>1678</v>
      </c>
      <c r="B462" s="5"/>
      <c r="C462" s="19" t="s">
        <v>77</v>
      </c>
      <c r="D462" s="19" t="s">
        <v>24</v>
      </c>
      <c r="E462" s="8" t="s">
        <v>78</v>
      </c>
      <c r="F462" s="33" t="s">
        <v>312</v>
      </c>
      <c r="G462" s="5" t="s">
        <v>1679</v>
      </c>
      <c r="H462" s="5" t="s">
        <v>652</v>
      </c>
      <c r="J462" s="5" t="s">
        <v>1680</v>
      </c>
      <c r="K462" s="5" t="s">
        <v>29</v>
      </c>
      <c r="L462" s="5" t="s">
        <v>62</v>
      </c>
      <c r="N462" s="5" t="s">
        <v>36</v>
      </c>
    </row>
    <row r="463" spans="1:19">
      <c r="A463" s="5" t="s">
        <v>1681</v>
      </c>
      <c r="B463" s="5"/>
      <c r="C463" s="19" t="s">
        <v>256</v>
      </c>
      <c r="D463" s="19" t="s">
        <v>257</v>
      </c>
      <c r="E463" s="8" t="s">
        <v>78</v>
      </c>
      <c r="F463" s="8" t="s">
        <v>1682</v>
      </c>
      <c r="G463" s="5" t="s">
        <v>1683</v>
      </c>
      <c r="J463" s="5" t="s">
        <v>1115</v>
      </c>
      <c r="K463" s="5" t="s">
        <v>29</v>
      </c>
      <c r="L463" s="5" t="s">
        <v>213</v>
      </c>
      <c r="N463" s="5" t="s">
        <v>36</v>
      </c>
    </row>
    <row r="464" spans="1:19">
      <c r="A464" s="5" t="s">
        <v>1684</v>
      </c>
      <c r="B464" s="5"/>
      <c r="C464" s="19" t="s">
        <v>77</v>
      </c>
      <c r="D464" s="19" t="s">
        <v>257</v>
      </c>
      <c r="E464" s="8" t="s">
        <v>78</v>
      </c>
      <c r="F464" s="8" t="s">
        <v>1185</v>
      </c>
      <c r="G464" s="5" t="s">
        <v>1685</v>
      </c>
      <c r="J464" s="5" t="s">
        <v>1686</v>
      </c>
      <c r="K464" s="5" t="s">
        <v>29</v>
      </c>
      <c r="L464" s="5" t="s">
        <v>835</v>
      </c>
      <c r="N464" s="5" t="s">
        <v>36</v>
      </c>
    </row>
    <row r="465" spans="1:18">
      <c r="A465" s="5" t="s">
        <v>1687</v>
      </c>
      <c r="B465" s="5"/>
      <c r="C465" s="19" t="s">
        <v>77</v>
      </c>
      <c r="D465" s="19" t="s">
        <v>24</v>
      </c>
      <c r="E465" s="8" t="s">
        <v>78</v>
      </c>
      <c r="F465" s="33" t="s">
        <v>312</v>
      </c>
      <c r="G465" s="5" t="s">
        <v>1688</v>
      </c>
      <c r="H465" s="5" t="s">
        <v>287</v>
      </c>
      <c r="I465" s="5" t="s">
        <v>1689</v>
      </c>
      <c r="J465" s="5" t="s">
        <v>1690</v>
      </c>
      <c r="K465" s="5" t="s">
        <v>29</v>
      </c>
      <c r="L465" s="5" t="s">
        <v>68</v>
      </c>
      <c r="M465" s="5" t="s">
        <v>1691</v>
      </c>
      <c r="N465" s="5" t="s">
        <v>36</v>
      </c>
      <c r="O465" s="5" t="s">
        <v>82</v>
      </c>
      <c r="P465" s="5" t="s">
        <v>83</v>
      </c>
    </row>
    <row r="466" spans="1:18">
      <c r="A466" s="5" t="s">
        <v>1692</v>
      </c>
      <c r="B466" s="5"/>
      <c r="C466" s="19" t="s">
        <v>77</v>
      </c>
      <c r="D466" s="19" t="s">
        <v>24</v>
      </c>
      <c r="E466" s="8" t="s">
        <v>78</v>
      </c>
      <c r="F466" s="33" t="s">
        <v>312</v>
      </c>
      <c r="G466" s="5" t="s">
        <v>1693</v>
      </c>
      <c r="H466" s="5" t="s">
        <v>287</v>
      </c>
      <c r="I466" s="5" t="s">
        <v>1694</v>
      </c>
      <c r="J466" s="5" t="s">
        <v>1695</v>
      </c>
      <c r="K466" s="5" t="s">
        <v>29</v>
      </c>
      <c r="L466" s="5" t="s">
        <v>68</v>
      </c>
      <c r="M466" s="5" t="s">
        <v>1696</v>
      </c>
      <c r="N466" s="5" t="s">
        <v>36</v>
      </c>
      <c r="O466" s="5" t="s">
        <v>83</v>
      </c>
      <c r="P466" s="5" t="s">
        <v>1218</v>
      </c>
    </row>
    <row r="467" spans="1:18">
      <c r="A467" s="5" t="s">
        <v>1697</v>
      </c>
      <c r="B467" s="5"/>
      <c r="C467" s="19" t="s">
        <v>77</v>
      </c>
      <c r="D467" s="19" t="s">
        <v>24</v>
      </c>
      <c r="E467" s="8" t="s">
        <v>78</v>
      </c>
      <c r="F467" s="33" t="s">
        <v>312</v>
      </c>
      <c r="G467" s="5" t="s">
        <v>1698</v>
      </c>
      <c r="H467" s="5" t="s">
        <v>287</v>
      </c>
      <c r="I467" s="5" t="s">
        <v>1699</v>
      </c>
      <c r="J467" s="5" t="s">
        <v>1700</v>
      </c>
      <c r="K467" s="5" t="s">
        <v>29</v>
      </c>
      <c r="L467" s="5" t="s">
        <v>68</v>
      </c>
      <c r="M467" s="5" t="s">
        <v>1701</v>
      </c>
      <c r="N467" s="5" t="s">
        <v>36</v>
      </c>
      <c r="O467" s="5" t="s">
        <v>82</v>
      </c>
      <c r="P467" s="5" t="s">
        <v>83</v>
      </c>
      <c r="Q467" s="5" t="s">
        <v>1218</v>
      </c>
      <c r="R467" s="5" t="s">
        <v>307</v>
      </c>
    </row>
    <row r="468" spans="1:18">
      <c r="A468" s="5" t="s">
        <v>1702</v>
      </c>
      <c r="B468" s="5"/>
      <c r="C468" s="19" t="s">
        <v>77</v>
      </c>
      <c r="D468" s="19" t="s">
        <v>24</v>
      </c>
      <c r="E468" s="8" t="s">
        <v>78</v>
      </c>
      <c r="F468" s="33" t="s">
        <v>312</v>
      </c>
      <c r="G468" s="5" t="s">
        <v>1703</v>
      </c>
      <c r="H468" s="5" t="s">
        <v>287</v>
      </c>
      <c r="I468" s="5" t="s">
        <v>1704</v>
      </c>
      <c r="J468" s="5" t="s">
        <v>1705</v>
      </c>
      <c r="K468" s="5" t="s">
        <v>29</v>
      </c>
      <c r="L468" s="5" t="s">
        <v>68</v>
      </c>
      <c r="M468" s="5" t="s">
        <v>1706</v>
      </c>
      <c r="N468" s="5" t="s">
        <v>36</v>
      </c>
      <c r="O468" s="5" t="s">
        <v>82</v>
      </c>
      <c r="P468" s="5" t="s">
        <v>83</v>
      </c>
      <c r="Q468" s="5" t="s">
        <v>1218</v>
      </c>
    </row>
    <row r="469" spans="1:18">
      <c r="A469" s="5" t="s">
        <v>1707</v>
      </c>
      <c r="B469" s="5"/>
      <c r="C469" s="19" t="s">
        <v>77</v>
      </c>
      <c r="D469" s="19" t="s">
        <v>24</v>
      </c>
      <c r="E469" s="8" t="s">
        <v>78</v>
      </c>
      <c r="F469" s="33" t="s">
        <v>312</v>
      </c>
      <c r="G469" s="5" t="s">
        <v>1708</v>
      </c>
      <c r="J469" s="19" t="s">
        <v>1709</v>
      </c>
      <c r="K469" s="5" t="s">
        <v>29</v>
      </c>
      <c r="N469" s="5" t="s">
        <v>36</v>
      </c>
      <c r="O469" s="5" t="s">
        <v>82</v>
      </c>
      <c r="P469" s="5" t="s">
        <v>83</v>
      </c>
      <c r="Q469" s="5" t="s">
        <v>1218</v>
      </c>
    </row>
    <row r="470" spans="1:18">
      <c r="A470" s="5" t="s">
        <v>1710</v>
      </c>
      <c r="B470" s="5"/>
      <c r="C470" s="19" t="s">
        <v>77</v>
      </c>
      <c r="D470" s="19" t="s">
        <v>24</v>
      </c>
      <c r="E470" s="8" t="s">
        <v>78</v>
      </c>
      <c r="F470" s="33" t="s">
        <v>312</v>
      </c>
      <c r="G470" s="5" t="s">
        <v>1711</v>
      </c>
      <c r="H470" s="5" t="s">
        <v>287</v>
      </c>
      <c r="I470" s="5" t="s">
        <v>1712</v>
      </c>
      <c r="J470" s="5" t="s">
        <v>1713</v>
      </c>
      <c r="K470" s="40" t="s">
        <v>49</v>
      </c>
      <c r="L470" s="5" t="s">
        <v>213</v>
      </c>
      <c r="N470" s="5" t="s">
        <v>36</v>
      </c>
      <c r="O470" s="5" t="s">
        <v>82</v>
      </c>
      <c r="P470" s="5" t="s">
        <v>1218</v>
      </c>
      <c r="Q470" s="5" t="s">
        <v>83</v>
      </c>
    </row>
    <row r="471" spans="1:18">
      <c r="A471" s="5" t="s">
        <v>1714</v>
      </c>
      <c r="B471" s="5"/>
      <c r="C471" s="19" t="s">
        <v>77</v>
      </c>
      <c r="D471" s="19" t="s">
        <v>24</v>
      </c>
      <c r="E471" s="8" t="s">
        <v>78</v>
      </c>
      <c r="F471" s="33" t="s">
        <v>312</v>
      </c>
      <c r="G471" s="5" t="s">
        <v>1715</v>
      </c>
      <c r="H471" s="5" t="s">
        <v>287</v>
      </c>
      <c r="I471" s="5" t="s">
        <v>1716</v>
      </c>
      <c r="J471" s="5" t="s">
        <v>1717</v>
      </c>
      <c r="K471" s="5" t="s">
        <v>29</v>
      </c>
      <c r="L471" s="5" t="s">
        <v>213</v>
      </c>
      <c r="M471" s="5" t="s">
        <v>1718</v>
      </c>
      <c r="N471" s="5" t="s">
        <v>36</v>
      </c>
      <c r="O471" s="5" t="s">
        <v>82</v>
      </c>
      <c r="P471" s="5" t="s">
        <v>83</v>
      </c>
    </row>
    <row r="472" spans="1:18">
      <c r="A472" s="5" t="s">
        <v>1719</v>
      </c>
      <c r="B472" s="5"/>
      <c r="C472" s="19" t="s">
        <v>77</v>
      </c>
      <c r="D472" s="19" t="s">
        <v>24</v>
      </c>
      <c r="E472" s="8" t="s">
        <v>78</v>
      </c>
      <c r="F472" s="33" t="s">
        <v>312</v>
      </c>
      <c r="G472" s="5" t="s">
        <v>1720</v>
      </c>
      <c r="H472" s="5" t="s">
        <v>287</v>
      </c>
      <c r="I472" s="5" t="s">
        <v>1721</v>
      </c>
      <c r="J472" s="5" t="s">
        <v>1722</v>
      </c>
      <c r="K472" s="5" t="s">
        <v>29</v>
      </c>
      <c r="L472" s="5" t="s">
        <v>1658</v>
      </c>
      <c r="N472" s="5" t="s">
        <v>36</v>
      </c>
      <c r="O472" s="5" t="s">
        <v>82</v>
      </c>
      <c r="P472" s="5" t="s">
        <v>83</v>
      </c>
      <c r="Q472" s="5" t="s">
        <v>307</v>
      </c>
    </row>
    <row r="473" spans="1:18">
      <c r="A473" s="5" t="s">
        <v>1723</v>
      </c>
      <c r="B473" s="5"/>
      <c r="C473" s="19" t="s">
        <v>77</v>
      </c>
      <c r="D473" s="19" t="s">
        <v>24</v>
      </c>
      <c r="E473" s="8" t="s">
        <v>78</v>
      </c>
      <c r="F473" s="33" t="s">
        <v>312</v>
      </c>
      <c r="G473" s="5" t="s">
        <v>1724</v>
      </c>
      <c r="J473" s="5" t="s">
        <v>1725</v>
      </c>
      <c r="K473" s="5" t="s">
        <v>558</v>
      </c>
      <c r="L473" s="5" t="s">
        <v>831</v>
      </c>
      <c r="N473" s="5" t="s">
        <v>36</v>
      </c>
    </row>
    <row r="474" spans="1:18">
      <c r="A474" s="5" t="s">
        <v>1726</v>
      </c>
      <c r="B474" s="5"/>
      <c r="C474" s="19" t="s">
        <v>77</v>
      </c>
      <c r="D474" s="19" t="s">
        <v>24</v>
      </c>
      <c r="E474" s="8" t="s">
        <v>78</v>
      </c>
      <c r="F474" s="33" t="s">
        <v>312</v>
      </c>
      <c r="G474" s="5" t="s">
        <v>1727</v>
      </c>
      <c r="H474" s="5" t="s">
        <v>287</v>
      </c>
      <c r="I474" s="5" t="s">
        <v>1728</v>
      </c>
      <c r="J474" s="5" t="s">
        <v>67</v>
      </c>
      <c r="K474" s="5" t="s">
        <v>29</v>
      </c>
      <c r="L474" s="5" t="s">
        <v>68</v>
      </c>
      <c r="N474" s="5" t="s">
        <v>36</v>
      </c>
      <c r="O474" s="5" t="s">
        <v>82</v>
      </c>
      <c r="P474" s="5" t="s">
        <v>83</v>
      </c>
      <c r="Q474" s="5" t="s">
        <v>1218</v>
      </c>
    </row>
    <row r="475" spans="1:18">
      <c r="A475" s="5" t="s">
        <v>1729</v>
      </c>
      <c r="B475" s="5"/>
      <c r="C475" s="19" t="s">
        <v>77</v>
      </c>
      <c r="D475" s="19" t="s">
        <v>24</v>
      </c>
      <c r="E475" s="8" t="s">
        <v>78</v>
      </c>
      <c r="F475" s="33" t="s">
        <v>312</v>
      </c>
      <c r="G475" s="5" t="s">
        <v>1730</v>
      </c>
      <c r="H475" s="5" t="s">
        <v>287</v>
      </c>
      <c r="I475" s="5" t="s">
        <v>1731</v>
      </c>
      <c r="J475" s="5" t="s">
        <v>1732</v>
      </c>
      <c r="K475" s="5" t="s">
        <v>29</v>
      </c>
      <c r="L475" s="5" t="s">
        <v>573</v>
      </c>
      <c r="N475" s="5" t="s">
        <v>36</v>
      </c>
      <c r="O475" s="5" t="s">
        <v>82</v>
      </c>
      <c r="P475" s="5" t="s">
        <v>83</v>
      </c>
      <c r="Q475" s="5" t="s">
        <v>1477</v>
      </c>
    </row>
    <row r="476" spans="1:18">
      <c r="A476" s="5" t="s">
        <v>1733</v>
      </c>
      <c r="B476" s="5"/>
      <c r="C476" s="19" t="s">
        <v>77</v>
      </c>
      <c r="D476" s="19" t="s">
        <v>24</v>
      </c>
      <c r="E476" s="8" t="s">
        <v>78</v>
      </c>
      <c r="F476" s="8" t="s">
        <v>679</v>
      </c>
      <c r="G476" s="5" t="s">
        <v>1734</v>
      </c>
      <c r="H476" s="5" t="s">
        <v>40</v>
      </c>
      <c r="J476" s="5" t="s">
        <v>1014</v>
      </c>
      <c r="K476" s="5" t="s">
        <v>29</v>
      </c>
      <c r="L476" s="5" t="s">
        <v>206</v>
      </c>
      <c r="N476" s="5" t="s">
        <v>36</v>
      </c>
    </row>
    <row r="477" spans="1:18">
      <c r="A477" s="5" t="s">
        <v>1735</v>
      </c>
      <c r="B477" s="5"/>
      <c r="C477" s="19" t="s">
        <v>77</v>
      </c>
      <c r="D477" s="19" t="s">
        <v>24</v>
      </c>
      <c r="E477" s="8" t="s">
        <v>78</v>
      </c>
      <c r="F477" s="8" t="s">
        <v>679</v>
      </c>
      <c r="G477" s="5" t="s">
        <v>1736</v>
      </c>
      <c r="H477" s="5" t="s">
        <v>40</v>
      </c>
      <c r="J477" s="5" t="s">
        <v>1014</v>
      </c>
      <c r="K477" s="5" t="s">
        <v>29</v>
      </c>
      <c r="L477" s="5" t="s">
        <v>206</v>
      </c>
      <c r="N477" s="5" t="s">
        <v>36</v>
      </c>
    </row>
    <row r="478" spans="1:18">
      <c r="A478" s="5" t="s">
        <v>1737</v>
      </c>
      <c r="B478" s="5"/>
      <c r="C478" s="19" t="s">
        <v>77</v>
      </c>
      <c r="D478" s="19" t="s">
        <v>257</v>
      </c>
      <c r="E478" s="8" t="s">
        <v>78</v>
      </c>
      <c r="F478" s="8" t="s">
        <v>1397</v>
      </c>
      <c r="G478" s="5" t="s">
        <v>1738</v>
      </c>
      <c r="J478" s="5" t="s">
        <v>1739</v>
      </c>
      <c r="K478" s="5" t="s">
        <v>29</v>
      </c>
      <c r="L478" s="5" t="s">
        <v>143</v>
      </c>
      <c r="N478" s="5" t="s">
        <v>36</v>
      </c>
    </row>
    <row r="479" spans="1:18">
      <c r="A479" s="5" t="s">
        <v>1740</v>
      </c>
      <c r="B479" s="5"/>
      <c r="C479" s="19" t="s">
        <v>77</v>
      </c>
      <c r="D479" s="19" t="s">
        <v>24</v>
      </c>
      <c r="E479" s="8" t="s">
        <v>78</v>
      </c>
      <c r="F479" s="33" t="s">
        <v>312</v>
      </c>
      <c r="G479" s="5" t="s">
        <v>1741</v>
      </c>
      <c r="H479" s="5" t="s">
        <v>287</v>
      </c>
      <c r="I479" s="5" t="s">
        <v>1742</v>
      </c>
      <c r="J479" s="5" t="s">
        <v>1743</v>
      </c>
      <c r="K479" s="5" t="s">
        <v>29</v>
      </c>
      <c r="L479" s="5" t="s">
        <v>180</v>
      </c>
      <c r="N479" s="5" t="s">
        <v>36</v>
      </c>
      <c r="O479" s="5" t="s">
        <v>905</v>
      </c>
      <c r="P479" s="5" t="s">
        <v>906</v>
      </c>
      <c r="Q479" s="5" t="s">
        <v>906</v>
      </c>
    </row>
    <row r="480" spans="1:18">
      <c r="A480" s="5" t="s">
        <v>1744</v>
      </c>
      <c r="B480" s="5"/>
      <c r="C480" s="19" t="s">
        <v>77</v>
      </c>
      <c r="D480" s="19" t="s">
        <v>257</v>
      </c>
      <c r="E480" s="8" t="s">
        <v>78</v>
      </c>
      <c r="F480" s="8" t="s">
        <v>1397</v>
      </c>
      <c r="G480" s="5" t="s">
        <v>1745</v>
      </c>
      <c r="J480" s="5" t="s">
        <v>325</v>
      </c>
      <c r="K480" s="5" t="s">
        <v>558</v>
      </c>
      <c r="L480" s="5" t="s">
        <v>404</v>
      </c>
      <c r="N480" s="5" t="s">
        <v>36</v>
      </c>
    </row>
    <row r="481" spans="1:21">
      <c r="A481" s="5" t="s">
        <v>1746</v>
      </c>
      <c r="B481" s="5"/>
      <c r="C481" s="19" t="s">
        <v>77</v>
      </c>
      <c r="D481" s="19" t="s">
        <v>24</v>
      </c>
      <c r="E481" s="8" t="s">
        <v>78</v>
      </c>
      <c r="F481" s="33" t="s">
        <v>312</v>
      </c>
      <c r="G481" s="5" t="s">
        <v>1747</v>
      </c>
      <c r="H481" s="5" t="s">
        <v>287</v>
      </c>
      <c r="I481" s="5" t="s">
        <v>1748</v>
      </c>
      <c r="J481" s="5" t="s">
        <v>766</v>
      </c>
      <c r="K481" s="5" t="s">
        <v>29</v>
      </c>
      <c r="L481" s="5" t="s">
        <v>503</v>
      </c>
      <c r="M481" s="5" t="s">
        <v>1749</v>
      </c>
      <c r="N481" s="5" t="s">
        <v>36</v>
      </c>
      <c r="O481" s="5" t="s">
        <v>82</v>
      </c>
      <c r="P481" s="5" t="s">
        <v>83</v>
      </c>
    </row>
    <row r="482" spans="1:21">
      <c r="A482" s="5" t="s">
        <v>1750</v>
      </c>
      <c r="B482" s="5"/>
      <c r="C482" s="19" t="s">
        <v>77</v>
      </c>
      <c r="D482" s="19" t="s">
        <v>24</v>
      </c>
      <c r="E482" s="8" t="s">
        <v>78</v>
      </c>
      <c r="F482" s="8" t="s">
        <v>679</v>
      </c>
      <c r="G482" s="5" t="s">
        <v>1751</v>
      </c>
      <c r="K482" s="40" t="s">
        <v>298</v>
      </c>
      <c r="L482" s="5" t="s">
        <v>404</v>
      </c>
      <c r="M482" s="5" t="s">
        <v>1752</v>
      </c>
      <c r="N482" s="5" t="s">
        <v>36</v>
      </c>
    </row>
    <row r="483" spans="1:21">
      <c r="A483" s="5" t="s">
        <v>1753</v>
      </c>
      <c r="B483" s="5"/>
      <c r="C483" s="19" t="s">
        <v>77</v>
      </c>
      <c r="D483" s="19" t="s">
        <v>24</v>
      </c>
      <c r="E483" s="8" t="s">
        <v>78</v>
      </c>
      <c r="F483" s="8" t="s">
        <v>679</v>
      </c>
      <c r="G483" s="5" t="s">
        <v>1754</v>
      </c>
      <c r="H483" s="5" t="s">
        <v>41</v>
      </c>
      <c r="J483" s="5" t="s">
        <v>1755</v>
      </c>
      <c r="K483" s="5" t="s">
        <v>558</v>
      </c>
      <c r="L483" s="5" t="s">
        <v>404</v>
      </c>
      <c r="N483" s="5" t="s">
        <v>123</v>
      </c>
    </row>
    <row r="484" spans="1:21">
      <c r="A484" s="5" t="s">
        <v>1756</v>
      </c>
      <c r="B484" s="5"/>
      <c r="C484" s="19" t="s">
        <v>77</v>
      </c>
      <c r="D484" s="19" t="s">
        <v>24</v>
      </c>
      <c r="E484" s="8" t="s">
        <v>78</v>
      </c>
      <c r="F484" s="33" t="s">
        <v>312</v>
      </c>
      <c r="G484" s="5" t="s">
        <v>1757</v>
      </c>
      <c r="J484" s="5" t="s">
        <v>749</v>
      </c>
      <c r="K484" s="5" t="s">
        <v>29</v>
      </c>
      <c r="L484" s="5" t="s">
        <v>716</v>
      </c>
      <c r="M484" s="5" t="s">
        <v>1758</v>
      </c>
      <c r="N484" s="5" t="s">
        <v>36</v>
      </c>
      <c r="O484" s="5" t="s">
        <v>82</v>
      </c>
      <c r="P484" s="5" t="s">
        <v>83</v>
      </c>
    </row>
    <row r="485" spans="1:21">
      <c r="A485" s="5" t="s">
        <v>1759</v>
      </c>
      <c r="B485" s="5"/>
      <c r="C485" s="19" t="s">
        <v>77</v>
      </c>
      <c r="D485" s="19" t="s">
        <v>24</v>
      </c>
      <c r="E485" s="8" t="s">
        <v>78</v>
      </c>
      <c r="F485" s="33" t="s">
        <v>312</v>
      </c>
      <c r="G485" s="5" t="s">
        <v>1760</v>
      </c>
      <c r="H485" s="5" t="s">
        <v>287</v>
      </c>
      <c r="I485" s="5" t="s">
        <v>1761</v>
      </c>
      <c r="J485" s="5" t="s">
        <v>1762</v>
      </c>
      <c r="K485" s="5" t="s">
        <v>29</v>
      </c>
      <c r="L485" s="5" t="s">
        <v>1280</v>
      </c>
      <c r="M485" s="5" t="s">
        <v>1763</v>
      </c>
      <c r="N485" s="5" t="s">
        <v>36</v>
      </c>
      <c r="O485" s="5" t="s">
        <v>82</v>
      </c>
      <c r="P485" s="5" t="s">
        <v>83</v>
      </c>
      <c r="Q485" s="5" t="s">
        <v>1218</v>
      </c>
    </row>
    <row r="486" spans="1:21">
      <c r="A486" s="5" t="s">
        <v>1764</v>
      </c>
      <c r="B486" s="5"/>
      <c r="C486" s="19" t="s">
        <v>77</v>
      </c>
      <c r="D486" s="19" t="s">
        <v>257</v>
      </c>
      <c r="E486" s="8" t="s">
        <v>78</v>
      </c>
      <c r="F486" s="8" t="s">
        <v>1185</v>
      </c>
      <c r="G486" s="5" t="s">
        <v>1765</v>
      </c>
      <c r="J486" s="5" t="s">
        <v>1766</v>
      </c>
      <c r="K486" s="5" t="s">
        <v>29</v>
      </c>
      <c r="L486" s="5" t="s">
        <v>835</v>
      </c>
      <c r="N486" s="5" t="s">
        <v>36</v>
      </c>
    </row>
    <row r="487" spans="1:21">
      <c r="A487" s="5" t="s">
        <v>1767</v>
      </c>
      <c r="B487" s="5"/>
      <c r="C487" s="19" t="s">
        <v>77</v>
      </c>
      <c r="D487" s="19" t="s">
        <v>24</v>
      </c>
      <c r="E487" s="8" t="s">
        <v>78</v>
      </c>
      <c r="F487" s="33" t="s">
        <v>312</v>
      </c>
      <c r="G487" s="5" t="s">
        <v>1768</v>
      </c>
      <c r="H487" s="5" t="s">
        <v>287</v>
      </c>
      <c r="I487" s="19" t="s">
        <v>1769</v>
      </c>
      <c r="J487" s="15">
        <v>100</v>
      </c>
      <c r="K487" s="5" t="s">
        <v>197</v>
      </c>
      <c r="N487" s="5" t="s">
        <v>36</v>
      </c>
      <c r="T487" s="24">
        <v>42762</v>
      </c>
      <c r="U487" s="19" t="s">
        <v>69</v>
      </c>
    </row>
    <row r="488" spans="1:21">
      <c r="A488" s="5" t="s">
        <v>1770</v>
      </c>
      <c r="B488" s="5"/>
      <c r="C488" s="19" t="s">
        <v>77</v>
      </c>
      <c r="D488" s="19" t="s">
        <v>24</v>
      </c>
      <c r="E488" s="8" t="s">
        <v>78</v>
      </c>
      <c r="F488" s="8" t="s">
        <v>1441</v>
      </c>
      <c r="G488" s="5" t="s">
        <v>1771</v>
      </c>
      <c r="H488" s="5" t="s">
        <v>41</v>
      </c>
      <c r="J488" s="5">
        <v>208</v>
      </c>
      <c r="K488" s="5" t="s">
        <v>197</v>
      </c>
      <c r="L488" s="5" t="s">
        <v>488</v>
      </c>
      <c r="N488" s="5" t="s">
        <v>123</v>
      </c>
    </row>
    <row r="489" spans="1:21">
      <c r="A489" s="5" t="s">
        <v>1772</v>
      </c>
      <c r="B489" s="5"/>
      <c r="C489" s="19" t="s">
        <v>77</v>
      </c>
      <c r="D489" s="19" t="s">
        <v>257</v>
      </c>
      <c r="E489" s="8" t="s">
        <v>78</v>
      </c>
      <c r="F489" s="8" t="s">
        <v>1185</v>
      </c>
      <c r="G489" s="5" t="s">
        <v>1773</v>
      </c>
      <c r="J489" s="5" t="s">
        <v>1774</v>
      </c>
      <c r="K489" s="5" t="s">
        <v>558</v>
      </c>
      <c r="L489" s="5" t="s">
        <v>404</v>
      </c>
      <c r="M489" s="5" t="s">
        <v>1775</v>
      </c>
      <c r="N489" s="5" t="s">
        <v>36</v>
      </c>
    </row>
    <row r="490" spans="1:21">
      <c r="A490" s="5" t="s">
        <v>1776</v>
      </c>
      <c r="B490" s="5"/>
      <c r="C490" s="19" t="s">
        <v>77</v>
      </c>
      <c r="D490" s="19" t="s">
        <v>257</v>
      </c>
      <c r="E490" s="8" t="s">
        <v>78</v>
      </c>
      <c r="F490" s="8" t="s">
        <v>1156</v>
      </c>
      <c r="G490" s="5" t="s">
        <v>1777</v>
      </c>
      <c r="H490" s="5" t="s">
        <v>287</v>
      </c>
      <c r="I490" s="5" t="s">
        <v>1778</v>
      </c>
      <c r="J490" s="5" t="s">
        <v>1779</v>
      </c>
      <c r="K490" s="40" t="s">
        <v>49</v>
      </c>
      <c r="L490" s="5" t="s">
        <v>234</v>
      </c>
      <c r="N490" s="5" t="s">
        <v>36</v>
      </c>
      <c r="O490" s="5" t="s">
        <v>82</v>
      </c>
      <c r="P490" s="5" t="s">
        <v>83</v>
      </c>
    </row>
    <row r="491" spans="1:21">
      <c r="A491" s="5" t="s">
        <v>1780</v>
      </c>
      <c r="B491" s="5"/>
      <c r="C491" s="19" t="s">
        <v>77</v>
      </c>
      <c r="D491" s="19" t="s">
        <v>24</v>
      </c>
      <c r="E491" s="8" t="s">
        <v>78</v>
      </c>
      <c r="F491" s="8" t="s">
        <v>1781</v>
      </c>
      <c r="G491" s="5" t="s">
        <v>1782</v>
      </c>
      <c r="H491" s="5" t="s">
        <v>287</v>
      </c>
      <c r="I491" s="5" t="s">
        <v>1783</v>
      </c>
      <c r="J491" s="5" t="s">
        <v>1296</v>
      </c>
      <c r="K491" s="5" t="s">
        <v>29</v>
      </c>
      <c r="L491" s="5" t="s">
        <v>653</v>
      </c>
      <c r="N491" s="5" t="s">
        <v>36</v>
      </c>
    </row>
    <row r="492" spans="1:21">
      <c r="A492" s="5" t="s">
        <v>1784</v>
      </c>
      <c r="B492" s="5"/>
      <c r="C492" s="19" t="s">
        <v>77</v>
      </c>
      <c r="D492" s="19" t="s">
        <v>24</v>
      </c>
      <c r="E492" s="8" t="s">
        <v>78</v>
      </c>
      <c r="F492" s="8" t="s">
        <v>1190</v>
      </c>
      <c r="G492" s="5" t="s">
        <v>1785</v>
      </c>
      <c r="J492" s="5" t="s">
        <v>582</v>
      </c>
      <c r="K492" s="5" t="s">
        <v>29</v>
      </c>
      <c r="L492" s="5" t="s">
        <v>283</v>
      </c>
      <c r="N492" s="5" t="s">
        <v>36</v>
      </c>
    </row>
    <row r="493" spans="1:21">
      <c r="A493" s="5" t="s">
        <v>1786</v>
      </c>
      <c r="B493" s="5"/>
      <c r="C493" s="19" t="s">
        <v>77</v>
      </c>
      <c r="D493" s="19" t="s">
        <v>24</v>
      </c>
      <c r="E493" s="8" t="s">
        <v>78</v>
      </c>
      <c r="F493" s="33" t="s">
        <v>312</v>
      </c>
      <c r="G493" s="5" t="s">
        <v>1787</v>
      </c>
      <c r="H493" s="5" t="s">
        <v>287</v>
      </c>
      <c r="I493" s="5" t="s">
        <v>1788</v>
      </c>
      <c r="J493" s="5" t="s">
        <v>1789</v>
      </c>
      <c r="K493" s="5" t="s">
        <v>29</v>
      </c>
      <c r="L493" s="5" t="s">
        <v>1790</v>
      </c>
      <c r="N493" s="5" t="s">
        <v>36</v>
      </c>
      <c r="O493" s="5" t="s">
        <v>82</v>
      </c>
      <c r="P493" s="5" t="s">
        <v>83</v>
      </c>
      <c r="Q493" s="5" t="s">
        <v>1477</v>
      </c>
    </row>
    <row r="494" spans="1:21">
      <c r="A494" s="5" t="s">
        <v>1791</v>
      </c>
      <c r="B494" s="5"/>
      <c r="C494" s="19" t="s">
        <v>77</v>
      </c>
      <c r="D494" s="19" t="s">
        <v>24</v>
      </c>
      <c r="E494" s="8" t="s">
        <v>78</v>
      </c>
      <c r="F494" s="8" t="s">
        <v>1190</v>
      </c>
      <c r="G494" s="5" t="s">
        <v>1792</v>
      </c>
      <c r="J494" s="5" t="s">
        <v>1793</v>
      </c>
      <c r="K494" s="5" t="s">
        <v>29</v>
      </c>
      <c r="L494" s="5" t="s">
        <v>835</v>
      </c>
      <c r="N494" s="5" t="s">
        <v>36</v>
      </c>
      <c r="P494" s="5" t="s">
        <v>83</v>
      </c>
    </row>
    <row r="495" spans="1:21">
      <c r="A495" s="5" t="s">
        <v>1794</v>
      </c>
      <c r="B495" s="5"/>
      <c r="C495" s="19" t="s">
        <v>77</v>
      </c>
      <c r="D495" s="19" t="s">
        <v>24</v>
      </c>
      <c r="E495" s="8" t="s">
        <v>78</v>
      </c>
      <c r="F495" s="8" t="s">
        <v>679</v>
      </c>
      <c r="G495" s="5" t="s">
        <v>1795</v>
      </c>
      <c r="J495" s="5" t="s">
        <v>1796</v>
      </c>
      <c r="K495" s="5" t="s">
        <v>558</v>
      </c>
      <c r="L495" s="5" t="s">
        <v>404</v>
      </c>
      <c r="N495" s="5" t="s">
        <v>36</v>
      </c>
    </row>
    <row r="496" spans="1:21">
      <c r="A496" s="5" t="s">
        <v>1797</v>
      </c>
      <c r="B496" s="5"/>
      <c r="C496" s="19" t="s">
        <v>77</v>
      </c>
      <c r="D496" s="19" t="s">
        <v>24</v>
      </c>
      <c r="E496" s="8" t="s">
        <v>78</v>
      </c>
      <c r="F496" s="8" t="s">
        <v>679</v>
      </c>
      <c r="G496" s="5" t="s">
        <v>1798</v>
      </c>
      <c r="K496" s="5" t="s">
        <v>558</v>
      </c>
      <c r="L496" s="5" t="s">
        <v>404</v>
      </c>
      <c r="N496" s="5" t="s">
        <v>36</v>
      </c>
    </row>
    <row r="497" spans="1:21">
      <c r="A497" s="5" t="s">
        <v>1799</v>
      </c>
      <c r="B497" s="5"/>
      <c r="C497" s="15" t="s">
        <v>77</v>
      </c>
      <c r="D497" s="15" t="s">
        <v>257</v>
      </c>
      <c r="E497" s="6" t="s">
        <v>78</v>
      </c>
      <c r="F497" s="6" t="s">
        <v>1800</v>
      </c>
      <c r="G497" s="5" t="s">
        <v>1801</v>
      </c>
      <c r="H497" s="5" t="s">
        <v>40</v>
      </c>
      <c r="I497" s="19"/>
      <c r="J497" s="5" t="s">
        <v>1802</v>
      </c>
      <c r="K497" s="5" t="s">
        <v>197</v>
      </c>
      <c r="L497" s="5" t="s">
        <v>831</v>
      </c>
      <c r="M497" s="19"/>
      <c r="N497" s="19"/>
      <c r="T497" s="24">
        <v>42692</v>
      </c>
      <c r="U497" s="5" t="s">
        <v>1803</v>
      </c>
    </row>
    <row r="498" spans="1:21">
      <c r="A498" s="5" t="s">
        <v>1804</v>
      </c>
      <c r="B498" s="5"/>
      <c r="C498" s="19" t="s">
        <v>77</v>
      </c>
      <c r="D498" s="19" t="s">
        <v>24</v>
      </c>
      <c r="E498" s="8" t="s">
        <v>78</v>
      </c>
      <c r="F498" s="8" t="s">
        <v>679</v>
      </c>
      <c r="G498" s="5" t="s">
        <v>1805</v>
      </c>
      <c r="J498" s="5" t="s">
        <v>705</v>
      </c>
      <c r="K498" s="5" t="s">
        <v>29</v>
      </c>
      <c r="L498" s="5" t="s">
        <v>706</v>
      </c>
      <c r="N498" s="5" t="s">
        <v>36</v>
      </c>
    </row>
    <row r="499" spans="1:21">
      <c r="A499" s="5" t="s">
        <v>1806</v>
      </c>
      <c r="B499" s="5"/>
      <c r="C499" s="19" t="s">
        <v>77</v>
      </c>
      <c r="D499" s="19" t="s">
        <v>257</v>
      </c>
      <c r="E499" s="8" t="s">
        <v>78</v>
      </c>
      <c r="F499" s="8" t="s">
        <v>1185</v>
      </c>
      <c r="G499" s="5" t="s">
        <v>1807</v>
      </c>
      <c r="J499" s="5" t="s">
        <v>1793</v>
      </c>
      <c r="K499" s="5" t="s">
        <v>29</v>
      </c>
      <c r="L499" s="5" t="s">
        <v>808</v>
      </c>
      <c r="N499" s="5" t="s">
        <v>36</v>
      </c>
    </row>
    <row r="500" spans="1:21">
      <c r="A500" s="5" t="s">
        <v>1808</v>
      </c>
      <c r="B500" s="5"/>
      <c r="C500" s="19" t="s">
        <v>77</v>
      </c>
      <c r="D500" s="19" t="s">
        <v>24</v>
      </c>
      <c r="E500" s="8" t="s">
        <v>78</v>
      </c>
      <c r="F500" s="8" t="s">
        <v>679</v>
      </c>
      <c r="G500" s="5" t="s">
        <v>1809</v>
      </c>
      <c r="H500" s="5" t="s">
        <v>652</v>
      </c>
      <c r="J500" s="5" t="s">
        <v>1810</v>
      </c>
      <c r="K500" s="40" t="s">
        <v>49</v>
      </c>
      <c r="L500" s="5" t="s">
        <v>62</v>
      </c>
      <c r="N500" s="5" t="s">
        <v>36</v>
      </c>
    </row>
    <row r="501" spans="1:21">
      <c r="A501" s="5" t="s">
        <v>1811</v>
      </c>
      <c r="B501" s="5"/>
      <c r="C501" s="19" t="s">
        <v>77</v>
      </c>
      <c r="D501" s="19" t="s">
        <v>24</v>
      </c>
      <c r="E501" s="8" t="s">
        <v>78</v>
      </c>
      <c r="F501" s="33" t="s">
        <v>312</v>
      </c>
      <c r="G501" s="5" t="s">
        <v>1812</v>
      </c>
      <c r="H501" s="5" t="s">
        <v>287</v>
      </c>
      <c r="I501" s="5" t="s">
        <v>1813</v>
      </c>
      <c r="J501" s="5" t="s">
        <v>1814</v>
      </c>
      <c r="K501" s="5" t="s">
        <v>29</v>
      </c>
      <c r="L501" s="5" t="s">
        <v>404</v>
      </c>
      <c r="M501" s="5" t="s">
        <v>1145</v>
      </c>
      <c r="N501" s="5" t="s">
        <v>36</v>
      </c>
      <c r="O501" s="5" t="s">
        <v>82</v>
      </c>
      <c r="P501" s="5" t="s">
        <v>83</v>
      </c>
      <c r="Q501" s="5" t="s">
        <v>307</v>
      </c>
    </row>
    <row r="502" spans="1:21">
      <c r="A502" s="5" t="s">
        <v>1815</v>
      </c>
      <c r="B502" s="5"/>
      <c r="C502" s="20" t="s">
        <v>1290</v>
      </c>
      <c r="D502" s="20" t="s">
        <v>24</v>
      </c>
      <c r="E502" s="8" t="s">
        <v>1291</v>
      </c>
      <c r="F502" s="8">
        <v>5335</v>
      </c>
      <c r="G502" s="5" t="s">
        <v>1816</v>
      </c>
      <c r="H502" s="5" t="s">
        <v>287</v>
      </c>
      <c r="I502" s="45" t="s">
        <v>1817</v>
      </c>
      <c r="J502" s="5" t="s">
        <v>1818</v>
      </c>
      <c r="K502" s="5" t="s">
        <v>197</v>
      </c>
      <c r="L502" s="5" t="s">
        <v>1819</v>
      </c>
      <c r="M502" s="6"/>
      <c r="N502" s="5" t="s">
        <v>36</v>
      </c>
      <c r="O502" s="5" t="s">
        <v>83</v>
      </c>
      <c r="P502" s="5" t="s">
        <v>83</v>
      </c>
      <c r="Q502" s="5" t="s">
        <v>83</v>
      </c>
      <c r="R502" s="5" t="s">
        <v>83</v>
      </c>
      <c r="S502" s="5" t="s">
        <v>82</v>
      </c>
    </row>
    <row r="503" spans="1:21">
      <c r="A503" s="6" t="s">
        <v>1820</v>
      </c>
      <c r="B503" s="6"/>
      <c r="C503" s="15" t="s">
        <v>77</v>
      </c>
      <c r="D503" s="15" t="s">
        <v>24</v>
      </c>
      <c r="E503" s="5" t="s">
        <v>78</v>
      </c>
      <c r="F503" s="6" t="s">
        <v>679</v>
      </c>
      <c r="G503" s="5" t="s">
        <v>1821</v>
      </c>
      <c r="J503" s="5" t="s">
        <v>1822</v>
      </c>
      <c r="K503" s="5" t="s">
        <v>197</v>
      </c>
      <c r="L503" s="5" t="s">
        <v>774</v>
      </c>
      <c r="M503" s="15"/>
      <c r="N503" s="15"/>
      <c r="O503" s="15"/>
      <c r="P503" s="15"/>
      <c r="Q503" s="15"/>
      <c r="R503" s="15"/>
      <c r="S503" s="15"/>
    </row>
    <row r="504" spans="1:21">
      <c r="A504" s="5" t="s">
        <v>1823</v>
      </c>
      <c r="B504" s="5"/>
      <c r="C504" s="19" t="s">
        <v>77</v>
      </c>
      <c r="D504" s="19" t="s">
        <v>257</v>
      </c>
      <c r="E504" s="8" t="s">
        <v>78</v>
      </c>
      <c r="F504" s="8" t="s">
        <v>1824</v>
      </c>
      <c r="G504" s="5" t="s">
        <v>1825</v>
      </c>
      <c r="K504" s="5" t="s">
        <v>558</v>
      </c>
      <c r="L504" s="5" t="s">
        <v>404</v>
      </c>
      <c r="N504" s="5" t="s">
        <v>36</v>
      </c>
    </row>
    <row r="505" spans="1:21">
      <c r="A505" s="5" t="s">
        <v>1826</v>
      </c>
      <c r="B505" s="5"/>
      <c r="C505" s="19" t="s">
        <v>77</v>
      </c>
      <c r="D505" s="19" t="s">
        <v>257</v>
      </c>
      <c r="E505" s="8" t="s">
        <v>78</v>
      </c>
      <c r="F505" s="8" t="s">
        <v>1194</v>
      </c>
      <c r="G505" s="5" t="s">
        <v>1827</v>
      </c>
      <c r="H505" s="5" t="s">
        <v>652</v>
      </c>
      <c r="J505" s="5" t="s">
        <v>267</v>
      </c>
      <c r="K505" s="40" t="s">
        <v>49</v>
      </c>
      <c r="L505" s="5" t="s">
        <v>274</v>
      </c>
      <c r="N505" s="5" t="s">
        <v>36</v>
      </c>
    </row>
    <row r="506" spans="1:21">
      <c r="A506" s="5" t="s">
        <v>1828</v>
      </c>
      <c r="B506" s="5"/>
      <c r="C506" s="19" t="s">
        <v>77</v>
      </c>
      <c r="D506" s="19" t="s">
        <v>24</v>
      </c>
      <c r="E506" s="8" t="s">
        <v>78</v>
      </c>
      <c r="F506" s="8" t="s">
        <v>1829</v>
      </c>
      <c r="G506" s="5" t="s">
        <v>1830</v>
      </c>
      <c r="H506" s="5" t="s">
        <v>652</v>
      </c>
      <c r="K506" s="40" t="s">
        <v>49</v>
      </c>
      <c r="L506" s="5" t="s">
        <v>35</v>
      </c>
      <c r="N506" s="5" t="s">
        <v>36</v>
      </c>
    </row>
    <row r="507" spans="1:21">
      <c r="A507" s="6" t="s">
        <v>1831</v>
      </c>
      <c r="B507" s="6"/>
      <c r="C507" s="15" t="s">
        <v>77</v>
      </c>
      <c r="D507" s="15" t="s">
        <v>24</v>
      </c>
      <c r="E507" s="5" t="s">
        <v>78</v>
      </c>
      <c r="F507" s="6" t="s">
        <v>679</v>
      </c>
      <c r="G507" s="5" t="s">
        <v>1832</v>
      </c>
      <c r="J507" s="5">
        <v>200</v>
      </c>
      <c r="K507" s="5" t="s">
        <v>80</v>
      </c>
      <c r="L507" s="5" t="s">
        <v>206</v>
      </c>
      <c r="O507" s="5" t="s">
        <v>77</v>
      </c>
    </row>
    <row r="508" spans="1:21">
      <c r="A508" s="5" t="s">
        <v>1833</v>
      </c>
      <c r="B508" s="5"/>
      <c r="C508" s="19" t="s">
        <v>77</v>
      </c>
      <c r="D508" s="19" t="s">
        <v>24</v>
      </c>
      <c r="E508" s="8" t="s">
        <v>78</v>
      </c>
      <c r="F508" s="33" t="s">
        <v>312</v>
      </c>
      <c r="H508" s="5" t="s">
        <v>287</v>
      </c>
      <c r="J508" s="5" t="s">
        <v>1834</v>
      </c>
      <c r="K508" s="5" t="s">
        <v>29</v>
      </c>
      <c r="L508" s="5" t="s">
        <v>404</v>
      </c>
      <c r="N508" s="5" t="s">
        <v>36</v>
      </c>
      <c r="O508" s="5" t="s">
        <v>82</v>
      </c>
      <c r="P508" s="5" t="s">
        <v>83</v>
      </c>
      <c r="Q508" s="5" t="s">
        <v>307</v>
      </c>
    </row>
    <row r="509" spans="1:21">
      <c r="A509" s="5" t="s">
        <v>1835</v>
      </c>
      <c r="B509" s="5"/>
      <c r="C509" s="19" t="s">
        <v>77</v>
      </c>
      <c r="D509" s="19" t="s">
        <v>24</v>
      </c>
      <c r="E509" s="8" t="s">
        <v>78</v>
      </c>
      <c r="F509" s="33" t="s">
        <v>312</v>
      </c>
      <c r="G509" s="5" t="s">
        <v>1836</v>
      </c>
      <c r="J509" s="5" t="s">
        <v>1837</v>
      </c>
      <c r="K509" s="40" t="s">
        <v>49</v>
      </c>
      <c r="L509" s="5" t="s">
        <v>1280</v>
      </c>
      <c r="N509" s="5" t="s">
        <v>36</v>
      </c>
    </row>
    <row r="510" spans="1:21">
      <c r="A510" s="5" t="s">
        <v>1838</v>
      </c>
      <c r="B510" s="5"/>
      <c r="C510" s="19" t="s">
        <v>77</v>
      </c>
      <c r="D510" s="19" t="s">
        <v>24</v>
      </c>
      <c r="E510" s="8" t="s">
        <v>78</v>
      </c>
      <c r="F510" s="33" t="s">
        <v>312</v>
      </c>
      <c r="G510" s="5" t="s">
        <v>1839</v>
      </c>
      <c r="J510" s="5" t="s">
        <v>1840</v>
      </c>
      <c r="K510" s="40" t="s">
        <v>49</v>
      </c>
      <c r="L510" s="5" t="s">
        <v>948</v>
      </c>
      <c r="N510" s="5" t="s">
        <v>36</v>
      </c>
    </row>
    <row r="511" spans="1:21">
      <c r="A511" s="6" t="s">
        <v>1841</v>
      </c>
      <c r="B511" s="6"/>
      <c r="C511" s="15" t="s">
        <v>77</v>
      </c>
      <c r="D511" s="15" t="s">
        <v>24</v>
      </c>
      <c r="E511" s="5" t="s">
        <v>78</v>
      </c>
      <c r="F511" s="6" t="s">
        <v>1842</v>
      </c>
      <c r="G511" s="5" t="s">
        <v>1843</v>
      </c>
      <c r="J511" s="5" t="s">
        <v>1844</v>
      </c>
      <c r="K511" s="5" t="s">
        <v>197</v>
      </c>
      <c r="L511" s="5" t="s">
        <v>206</v>
      </c>
      <c r="M511" s="15"/>
      <c r="N511" s="15"/>
      <c r="O511" s="15"/>
      <c r="P511" s="15"/>
      <c r="Q511" s="15"/>
      <c r="R511" s="15"/>
      <c r="S511" s="15"/>
    </row>
    <row r="512" spans="1:21">
      <c r="A512" s="5" t="s">
        <v>1845</v>
      </c>
      <c r="B512" s="5"/>
      <c r="C512" s="19" t="s">
        <v>77</v>
      </c>
      <c r="D512" s="19" t="s">
        <v>24</v>
      </c>
      <c r="E512" s="8" t="s">
        <v>78</v>
      </c>
      <c r="F512" s="8" t="s">
        <v>1441</v>
      </c>
      <c r="G512" s="5" t="s">
        <v>1846</v>
      </c>
      <c r="J512" s="5" t="s">
        <v>1709</v>
      </c>
      <c r="K512" s="5" t="s">
        <v>29</v>
      </c>
      <c r="L512" s="5" t="s">
        <v>1280</v>
      </c>
      <c r="N512" s="5" t="s">
        <v>36</v>
      </c>
    </row>
    <row r="513" spans="1:20">
      <c r="A513" s="5" t="s">
        <v>1847</v>
      </c>
      <c r="B513" s="5"/>
      <c r="C513" s="19" t="s">
        <v>77</v>
      </c>
      <c r="D513" s="19" t="s">
        <v>24</v>
      </c>
      <c r="E513" s="8" t="s">
        <v>78</v>
      </c>
      <c r="F513" s="8" t="s">
        <v>1441</v>
      </c>
      <c r="G513" s="5" t="s">
        <v>1848</v>
      </c>
      <c r="J513" s="5" t="s">
        <v>1709</v>
      </c>
      <c r="K513" s="5" t="s">
        <v>29</v>
      </c>
      <c r="L513" s="5" t="s">
        <v>1280</v>
      </c>
      <c r="N513" s="5" t="s">
        <v>36</v>
      </c>
    </row>
    <row r="514" spans="1:20">
      <c r="A514" s="5" t="s">
        <v>1849</v>
      </c>
      <c r="B514" s="5"/>
      <c r="C514" s="19" t="s">
        <v>77</v>
      </c>
      <c r="D514" s="19" t="s">
        <v>24</v>
      </c>
      <c r="E514" s="8" t="s">
        <v>78</v>
      </c>
      <c r="F514" s="8" t="s">
        <v>1441</v>
      </c>
      <c r="G514" s="5" t="s">
        <v>1850</v>
      </c>
      <c r="J514" s="5" t="s">
        <v>1709</v>
      </c>
      <c r="K514" s="5" t="s">
        <v>29</v>
      </c>
      <c r="L514" s="5" t="s">
        <v>1280</v>
      </c>
      <c r="N514" s="5" t="s">
        <v>36</v>
      </c>
    </row>
    <row r="515" spans="1:20">
      <c r="A515" s="5" t="s">
        <v>1851</v>
      </c>
      <c r="B515" s="5"/>
      <c r="C515" s="19" t="s">
        <v>77</v>
      </c>
      <c r="D515" s="19" t="s">
        <v>24</v>
      </c>
      <c r="E515" s="8" t="s">
        <v>78</v>
      </c>
      <c r="F515" s="8" t="s">
        <v>1113</v>
      </c>
      <c r="G515" s="5" t="s">
        <v>1852</v>
      </c>
      <c r="J515" s="5" t="s">
        <v>1709</v>
      </c>
      <c r="K515" s="5" t="s">
        <v>29</v>
      </c>
      <c r="L515" s="5" t="s">
        <v>1280</v>
      </c>
      <c r="N515" s="5" t="s">
        <v>36</v>
      </c>
    </row>
    <row r="516" spans="1:20">
      <c r="A516" s="5" t="s">
        <v>1853</v>
      </c>
      <c r="B516" s="5"/>
      <c r="C516" s="19" t="s">
        <v>77</v>
      </c>
      <c r="D516" s="19" t="s">
        <v>257</v>
      </c>
      <c r="E516" s="8" t="s">
        <v>78</v>
      </c>
      <c r="F516" s="8" t="s">
        <v>1185</v>
      </c>
      <c r="G516" s="5" t="s">
        <v>1854</v>
      </c>
      <c r="J516" s="5" t="s">
        <v>1855</v>
      </c>
      <c r="K516" s="5" t="s">
        <v>29</v>
      </c>
      <c r="L516" s="5" t="s">
        <v>644</v>
      </c>
      <c r="N516" s="5" t="s">
        <v>36</v>
      </c>
    </row>
    <row r="517" spans="1:20">
      <c r="A517" s="5" t="s">
        <v>1856</v>
      </c>
      <c r="B517" s="5"/>
      <c r="C517" s="19" t="s">
        <v>77</v>
      </c>
      <c r="D517" s="19" t="s">
        <v>24</v>
      </c>
      <c r="E517" s="8" t="s">
        <v>78</v>
      </c>
      <c r="F517" s="33" t="s">
        <v>312</v>
      </c>
      <c r="G517" s="5" t="s">
        <v>1857</v>
      </c>
      <c r="H517" s="5" t="s">
        <v>287</v>
      </c>
      <c r="I517" s="5" t="s">
        <v>1858</v>
      </c>
      <c r="J517" s="5" t="s">
        <v>999</v>
      </c>
      <c r="K517" s="5" t="s">
        <v>29</v>
      </c>
      <c r="L517" s="5" t="s">
        <v>404</v>
      </c>
      <c r="M517" s="5" t="s">
        <v>1604</v>
      </c>
      <c r="N517" s="5" t="s">
        <v>36</v>
      </c>
      <c r="O517" s="5" t="s">
        <v>82</v>
      </c>
      <c r="P517" s="5" t="s">
        <v>83</v>
      </c>
      <c r="Q517" s="5" t="s">
        <v>1218</v>
      </c>
    </row>
    <row r="518" spans="1:20">
      <c r="A518" s="5" t="s">
        <v>1859</v>
      </c>
      <c r="B518" s="5"/>
      <c r="C518" s="19" t="s">
        <v>256</v>
      </c>
      <c r="D518" s="19" t="s">
        <v>257</v>
      </c>
      <c r="E518" s="8" t="s">
        <v>78</v>
      </c>
      <c r="F518" s="8" t="s">
        <v>1860</v>
      </c>
      <c r="G518" s="5" t="s">
        <v>1861</v>
      </c>
      <c r="J518" s="5" t="s">
        <v>1419</v>
      </c>
      <c r="K518" s="5" t="s">
        <v>29</v>
      </c>
      <c r="L518" s="5" t="s">
        <v>404</v>
      </c>
      <c r="N518" s="5" t="s">
        <v>36</v>
      </c>
    </row>
    <row r="519" spans="1:20">
      <c r="A519" s="5" t="s">
        <v>1862</v>
      </c>
      <c r="B519" s="5"/>
      <c r="C519" s="19" t="s">
        <v>256</v>
      </c>
      <c r="D519" s="19" t="s">
        <v>24</v>
      </c>
      <c r="E519" s="8" t="s">
        <v>78</v>
      </c>
      <c r="F519" s="8" t="s">
        <v>1863</v>
      </c>
      <c r="G519" s="5" t="s">
        <v>1864</v>
      </c>
      <c r="J519" s="5" t="s">
        <v>118</v>
      </c>
      <c r="K519" s="5" t="s">
        <v>29</v>
      </c>
      <c r="L519" s="5" t="s">
        <v>488</v>
      </c>
      <c r="N519" s="5" t="s">
        <v>36</v>
      </c>
    </row>
    <row r="520" spans="1:20">
      <c r="A520" s="5" t="s">
        <v>1865</v>
      </c>
      <c r="B520" s="5"/>
      <c r="C520" s="19" t="s">
        <v>256</v>
      </c>
      <c r="D520" s="19" t="s">
        <v>257</v>
      </c>
      <c r="E520" s="8" t="s">
        <v>78</v>
      </c>
      <c r="F520" s="8" t="s">
        <v>1860</v>
      </c>
      <c r="G520" s="5" t="s">
        <v>1866</v>
      </c>
      <c r="J520" s="5" t="s">
        <v>1867</v>
      </c>
      <c r="K520" s="5" t="s">
        <v>29</v>
      </c>
      <c r="L520" s="5" t="s">
        <v>488</v>
      </c>
      <c r="N520" s="5" t="s">
        <v>36</v>
      </c>
    </row>
    <row r="521" spans="1:20">
      <c r="A521" s="5" t="s">
        <v>1868</v>
      </c>
      <c r="B521" s="5"/>
      <c r="C521" s="19" t="s">
        <v>256</v>
      </c>
      <c r="D521" s="19" t="s">
        <v>257</v>
      </c>
      <c r="E521" s="8" t="s">
        <v>78</v>
      </c>
      <c r="F521" s="8" t="s">
        <v>1860</v>
      </c>
      <c r="G521" s="5" t="s">
        <v>1869</v>
      </c>
      <c r="J521" s="5" t="s">
        <v>1870</v>
      </c>
      <c r="K521" s="5" t="s">
        <v>29</v>
      </c>
      <c r="L521" s="5" t="s">
        <v>488</v>
      </c>
      <c r="N521" s="5" t="s">
        <v>36</v>
      </c>
    </row>
    <row r="522" spans="1:20">
      <c r="A522" s="5" t="s">
        <v>1871</v>
      </c>
      <c r="B522" s="5"/>
      <c r="C522" s="19" t="s">
        <v>256</v>
      </c>
      <c r="D522" s="19" t="s">
        <v>24</v>
      </c>
      <c r="E522" s="8" t="s">
        <v>78</v>
      </c>
      <c r="F522" s="8" t="s">
        <v>1872</v>
      </c>
      <c r="G522" s="5" t="s">
        <v>1873</v>
      </c>
      <c r="J522" s="5" t="s">
        <v>1662</v>
      </c>
      <c r="K522" s="5" t="s">
        <v>29</v>
      </c>
      <c r="L522" s="5" t="s">
        <v>1310</v>
      </c>
      <c r="N522" s="5" t="s">
        <v>36</v>
      </c>
    </row>
    <row r="523" spans="1:20">
      <c r="A523" s="5" t="s">
        <v>1874</v>
      </c>
      <c r="B523" s="5"/>
      <c r="C523" s="19" t="s">
        <v>77</v>
      </c>
      <c r="D523" s="19" t="s">
        <v>24</v>
      </c>
      <c r="E523" s="8" t="s">
        <v>78</v>
      </c>
      <c r="F523" s="8" t="s">
        <v>1875</v>
      </c>
      <c r="H523" s="5" t="s">
        <v>41</v>
      </c>
      <c r="J523" s="5" t="s">
        <v>1876</v>
      </c>
      <c r="K523" s="5" t="s">
        <v>29</v>
      </c>
      <c r="L523" s="5" t="s">
        <v>274</v>
      </c>
      <c r="N523" s="5" t="s">
        <v>123</v>
      </c>
    </row>
    <row r="524" spans="1:20">
      <c r="A524" s="5" t="s">
        <v>1877</v>
      </c>
      <c r="B524" s="5"/>
      <c r="C524" s="19" t="s">
        <v>256</v>
      </c>
      <c r="D524" s="19" t="s">
        <v>257</v>
      </c>
      <c r="E524" s="8" t="s">
        <v>78</v>
      </c>
      <c r="F524" s="8" t="s">
        <v>1878</v>
      </c>
      <c r="G524" s="5" t="s">
        <v>1879</v>
      </c>
      <c r="J524" s="19" t="s">
        <v>1880</v>
      </c>
      <c r="K524" s="5" t="s">
        <v>29</v>
      </c>
      <c r="L524" s="5" t="s">
        <v>1881</v>
      </c>
      <c r="N524" s="5" t="s">
        <v>36</v>
      </c>
      <c r="T524" s="24">
        <v>42797</v>
      </c>
    </row>
    <row r="525" spans="1:20">
      <c r="A525" s="5" t="s">
        <v>1882</v>
      </c>
      <c r="B525" s="5"/>
      <c r="C525" s="19" t="s">
        <v>77</v>
      </c>
      <c r="D525" s="19" t="s">
        <v>257</v>
      </c>
      <c r="E525" s="8" t="s">
        <v>78</v>
      </c>
      <c r="F525" s="8" t="s">
        <v>1156</v>
      </c>
      <c r="G525" s="5" t="s">
        <v>1883</v>
      </c>
      <c r="J525" s="5" t="s">
        <v>1884</v>
      </c>
      <c r="K525" s="5" t="s">
        <v>1885</v>
      </c>
      <c r="L525" s="5" t="s">
        <v>404</v>
      </c>
      <c r="N525" s="5" t="s">
        <v>36</v>
      </c>
    </row>
    <row r="526" spans="1:20">
      <c r="A526" s="5" t="s">
        <v>1886</v>
      </c>
      <c r="B526" s="5"/>
      <c r="C526" s="19" t="s">
        <v>77</v>
      </c>
      <c r="D526" s="19" t="s">
        <v>257</v>
      </c>
      <c r="E526" s="8" t="s">
        <v>78</v>
      </c>
      <c r="F526" s="8" t="s">
        <v>1887</v>
      </c>
      <c r="G526" s="5" t="s">
        <v>1888</v>
      </c>
      <c r="H526" s="5" t="s">
        <v>41</v>
      </c>
      <c r="J526" s="5" t="s">
        <v>719</v>
      </c>
      <c r="K526" s="5" t="s">
        <v>29</v>
      </c>
      <c r="L526" s="5" t="s">
        <v>694</v>
      </c>
      <c r="N526" s="5" t="s">
        <v>123</v>
      </c>
    </row>
    <row r="527" spans="1:20">
      <c r="A527" s="5" t="s">
        <v>1889</v>
      </c>
      <c r="B527" s="5"/>
      <c r="C527" s="19" t="s">
        <v>77</v>
      </c>
      <c r="D527" s="19" t="s">
        <v>24</v>
      </c>
      <c r="E527" s="8" t="s">
        <v>78</v>
      </c>
      <c r="F527" s="8" t="s">
        <v>679</v>
      </c>
      <c r="G527" s="5" t="s">
        <v>1890</v>
      </c>
      <c r="J527" s="5" t="s">
        <v>1891</v>
      </c>
      <c r="K527" s="5" t="s">
        <v>1365</v>
      </c>
      <c r="L527" s="5" t="s">
        <v>1892</v>
      </c>
      <c r="N527" s="5" t="s">
        <v>36</v>
      </c>
    </row>
    <row r="528" spans="1:20">
      <c r="A528" s="5" t="s">
        <v>1893</v>
      </c>
      <c r="B528" s="5"/>
      <c r="C528" s="19" t="s">
        <v>77</v>
      </c>
      <c r="D528" s="19" t="s">
        <v>24</v>
      </c>
      <c r="E528" s="8" t="s">
        <v>78</v>
      </c>
      <c r="F528" s="8" t="s">
        <v>679</v>
      </c>
      <c r="G528" s="5" t="s">
        <v>1894</v>
      </c>
      <c r="J528" s="5" t="s">
        <v>830</v>
      </c>
      <c r="K528" s="5" t="s">
        <v>29</v>
      </c>
      <c r="L528" s="5" t="s">
        <v>62</v>
      </c>
      <c r="N528" s="5" t="s">
        <v>36</v>
      </c>
    </row>
    <row r="529" spans="1:19">
      <c r="A529" s="5" t="s">
        <v>1895</v>
      </c>
      <c r="B529" s="5"/>
      <c r="C529" s="19" t="s">
        <v>77</v>
      </c>
      <c r="D529" s="19" t="s">
        <v>257</v>
      </c>
      <c r="E529" s="8" t="s">
        <v>78</v>
      </c>
      <c r="F529" s="8" t="s">
        <v>1896</v>
      </c>
      <c r="H529" s="5" t="s">
        <v>41</v>
      </c>
      <c r="J529" s="5" t="s">
        <v>1897</v>
      </c>
      <c r="K529" s="5" t="s">
        <v>29</v>
      </c>
      <c r="L529" s="5" t="s">
        <v>62</v>
      </c>
      <c r="N529" s="5" t="s">
        <v>123</v>
      </c>
    </row>
    <row r="530" spans="1:19">
      <c r="A530" s="5" t="s">
        <v>1898</v>
      </c>
      <c r="B530" s="5"/>
      <c r="C530" s="19" t="s">
        <v>77</v>
      </c>
      <c r="D530" s="19" t="s">
        <v>257</v>
      </c>
      <c r="E530" s="8" t="s">
        <v>78</v>
      </c>
      <c r="F530" s="8" t="s">
        <v>1185</v>
      </c>
      <c r="G530" s="5" t="s">
        <v>1899</v>
      </c>
      <c r="J530" s="5" t="s">
        <v>535</v>
      </c>
      <c r="K530" s="5" t="s">
        <v>29</v>
      </c>
      <c r="L530" s="5" t="s">
        <v>932</v>
      </c>
      <c r="N530" s="5" t="s">
        <v>36</v>
      </c>
    </row>
    <row r="531" spans="1:19">
      <c r="A531" s="5" t="s">
        <v>1900</v>
      </c>
      <c r="B531" s="5"/>
      <c r="C531" s="19" t="s">
        <v>77</v>
      </c>
      <c r="D531" s="19" t="s">
        <v>257</v>
      </c>
      <c r="E531" s="8" t="s">
        <v>78</v>
      </c>
      <c r="F531" s="8" t="s">
        <v>1156</v>
      </c>
      <c r="G531" s="5" t="s">
        <v>1901</v>
      </c>
      <c r="J531" s="5" t="s">
        <v>1902</v>
      </c>
      <c r="K531" s="5" t="s">
        <v>29</v>
      </c>
      <c r="L531" s="5" t="s">
        <v>1003</v>
      </c>
      <c r="N531" s="5" t="s">
        <v>36</v>
      </c>
    </row>
    <row r="532" spans="1:19">
      <c r="A532" s="5" t="s">
        <v>1903</v>
      </c>
      <c r="B532" s="5"/>
      <c r="C532" s="19" t="s">
        <v>77</v>
      </c>
      <c r="D532" s="19" t="s">
        <v>257</v>
      </c>
      <c r="E532" s="8" t="s">
        <v>78</v>
      </c>
      <c r="F532" s="8" t="s">
        <v>1904</v>
      </c>
      <c r="G532" s="5" t="s">
        <v>1905</v>
      </c>
      <c r="J532" s="5" t="s">
        <v>1906</v>
      </c>
      <c r="K532" s="5" t="s">
        <v>29</v>
      </c>
      <c r="L532" s="5" t="s">
        <v>808</v>
      </c>
      <c r="N532" s="5" t="s">
        <v>36</v>
      </c>
      <c r="O532" s="5" t="s">
        <v>82</v>
      </c>
      <c r="P532" s="5" t="s">
        <v>83</v>
      </c>
      <c r="Q532" s="5" t="s">
        <v>1218</v>
      </c>
    </row>
    <row r="533" spans="1:19">
      <c r="A533" s="6" t="s">
        <v>1907</v>
      </c>
      <c r="B533" s="6"/>
      <c r="C533" s="15" t="s">
        <v>77</v>
      </c>
      <c r="D533" s="15" t="s">
        <v>24</v>
      </c>
      <c r="E533" s="5" t="s">
        <v>78</v>
      </c>
      <c r="F533" s="6" t="s">
        <v>679</v>
      </c>
      <c r="G533" s="5" t="s">
        <v>1908</v>
      </c>
      <c r="J533" s="5" t="s">
        <v>1844</v>
      </c>
      <c r="K533" s="5" t="s">
        <v>197</v>
      </c>
      <c r="L533" s="5" t="s">
        <v>206</v>
      </c>
      <c r="M533" s="15"/>
      <c r="N533" s="15"/>
      <c r="O533" s="15"/>
      <c r="P533" s="15"/>
      <c r="Q533" s="15"/>
      <c r="R533" s="15"/>
      <c r="S533" s="15"/>
    </row>
    <row r="534" spans="1:19">
      <c r="A534" s="5" t="s">
        <v>1909</v>
      </c>
      <c r="B534" s="5"/>
      <c r="C534" s="19" t="s">
        <v>77</v>
      </c>
      <c r="D534" s="19" t="s">
        <v>257</v>
      </c>
      <c r="E534" s="8" t="s">
        <v>78</v>
      </c>
      <c r="F534" s="8" t="s">
        <v>1910</v>
      </c>
      <c r="G534" s="5" t="s">
        <v>1911</v>
      </c>
      <c r="J534" s="5" t="s">
        <v>1912</v>
      </c>
      <c r="K534" s="5" t="s">
        <v>29</v>
      </c>
      <c r="L534" s="5" t="s">
        <v>1658</v>
      </c>
      <c r="N534" s="5" t="s">
        <v>36</v>
      </c>
    </row>
    <row r="535" spans="1:19">
      <c r="A535" s="5" t="s">
        <v>1913</v>
      </c>
      <c r="B535" s="5"/>
      <c r="C535" s="19" t="s">
        <v>77</v>
      </c>
      <c r="D535" s="19" t="s">
        <v>257</v>
      </c>
      <c r="E535" s="8" t="s">
        <v>78</v>
      </c>
      <c r="F535" s="8" t="s">
        <v>1156</v>
      </c>
      <c r="G535" s="5" t="s">
        <v>1914</v>
      </c>
      <c r="J535" s="5" t="s">
        <v>1915</v>
      </c>
      <c r="K535" s="5" t="s">
        <v>29</v>
      </c>
      <c r="L535" s="5" t="s">
        <v>1003</v>
      </c>
      <c r="N535" s="5" t="s">
        <v>36</v>
      </c>
    </row>
    <row r="536" spans="1:19">
      <c r="A536" s="5" t="s">
        <v>1916</v>
      </c>
      <c r="B536" s="5"/>
      <c r="C536" s="19" t="s">
        <v>77</v>
      </c>
      <c r="D536" s="19" t="s">
        <v>24</v>
      </c>
      <c r="E536" s="8" t="s">
        <v>78</v>
      </c>
      <c r="F536" s="8" t="s">
        <v>679</v>
      </c>
      <c r="G536" s="5" t="s">
        <v>1917</v>
      </c>
      <c r="J536" s="5" t="s">
        <v>1918</v>
      </c>
      <c r="K536" s="5" t="s">
        <v>29</v>
      </c>
      <c r="L536" s="5" t="s">
        <v>62</v>
      </c>
      <c r="M536" s="5" t="s">
        <v>600</v>
      </c>
      <c r="N536" s="5" t="s">
        <v>36</v>
      </c>
    </row>
    <row r="537" spans="1:19">
      <c r="A537" s="5" t="s">
        <v>1919</v>
      </c>
      <c r="B537" s="5"/>
      <c r="C537" s="19" t="s">
        <v>77</v>
      </c>
      <c r="D537" s="19" t="s">
        <v>24</v>
      </c>
      <c r="E537" s="8" t="s">
        <v>78</v>
      </c>
      <c r="F537" s="8" t="s">
        <v>679</v>
      </c>
      <c r="G537" s="5" t="s">
        <v>1920</v>
      </c>
      <c r="J537" s="5" t="s">
        <v>1921</v>
      </c>
      <c r="K537" s="5" t="s">
        <v>29</v>
      </c>
      <c r="L537" s="5" t="s">
        <v>62</v>
      </c>
      <c r="N537" s="5" t="s">
        <v>36</v>
      </c>
    </row>
    <row r="538" spans="1:19">
      <c r="A538" s="6" t="s">
        <v>1922</v>
      </c>
      <c r="B538" s="6"/>
      <c r="C538" s="15" t="s">
        <v>77</v>
      </c>
      <c r="D538" s="15" t="s">
        <v>24</v>
      </c>
      <c r="E538" s="5" t="s">
        <v>78</v>
      </c>
      <c r="F538" s="6" t="s">
        <v>1923</v>
      </c>
      <c r="G538" s="5" t="s">
        <v>1924</v>
      </c>
      <c r="H538" s="5" t="s">
        <v>287</v>
      </c>
      <c r="I538" s="5" t="s">
        <v>1925</v>
      </c>
      <c r="J538" s="5">
        <v>200</v>
      </c>
      <c r="K538" s="5" t="s">
        <v>80</v>
      </c>
      <c r="L538" s="5" t="s">
        <v>206</v>
      </c>
      <c r="O538" s="5" t="s">
        <v>77</v>
      </c>
    </row>
    <row r="539" spans="1:19">
      <c r="A539" s="5" t="s">
        <v>1926</v>
      </c>
      <c r="B539" s="5"/>
      <c r="C539" s="19" t="s">
        <v>77</v>
      </c>
      <c r="D539" s="19" t="s">
        <v>24</v>
      </c>
      <c r="E539" s="8" t="s">
        <v>78</v>
      </c>
      <c r="F539" s="33" t="s">
        <v>312</v>
      </c>
      <c r="G539" s="5" t="s">
        <v>1927</v>
      </c>
      <c r="H539" s="5" t="s">
        <v>287</v>
      </c>
      <c r="I539" s="5" t="s">
        <v>1928</v>
      </c>
      <c r="J539" s="5" t="s">
        <v>1929</v>
      </c>
      <c r="K539" s="5" t="s">
        <v>29</v>
      </c>
      <c r="L539" s="5" t="s">
        <v>1310</v>
      </c>
      <c r="M539" s="5" t="s">
        <v>306</v>
      </c>
      <c r="N539" s="5" t="s">
        <v>36</v>
      </c>
      <c r="O539" s="5" t="s">
        <v>82</v>
      </c>
      <c r="P539" s="5" t="s">
        <v>83</v>
      </c>
      <c r="Q539" s="5" t="s">
        <v>307</v>
      </c>
    </row>
    <row r="540" spans="1:19">
      <c r="A540" s="5" t="s">
        <v>1930</v>
      </c>
      <c r="B540" s="5"/>
      <c r="C540" s="19" t="s">
        <v>77</v>
      </c>
      <c r="D540" s="19" t="s">
        <v>24</v>
      </c>
      <c r="E540" s="8" t="s">
        <v>78</v>
      </c>
      <c r="F540" s="33" t="s">
        <v>312</v>
      </c>
      <c r="G540" s="5" t="s">
        <v>1931</v>
      </c>
      <c r="H540" s="5" t="s">
        <v>287</v>
      </c>
      <c r="I540" s="5" t="s">
        <v>1932</v>
      </c>
      <c r="J540" s="5" t="s">
        <v>1933</v>
      </c>
      <c r="K540" s="5" t="s">
        <v>29</v>
      </c>
      <c r="L540" s="5" t="s">
        <v>1310</v>
      </c>
      <c r="N540" s="5" t="s">
        <v>36</v>
      </c>
      <c r="O540" s="5" t="s">
        <v>82</v>
      </c>
      <c r="P540" s="5" t="s">
        <v>83</v>
      </c>
      <c r="Q540" s="5" t="s">
        <v>1477</v>
      </c>
    </row>
    <row r="541" spans="1:19">
      <c r="A541" s="5" t="s">
        <v>1934</v>
      </c>
      <c r="B541" s="5"/>
      <c r="C541" s="19" t="s">
        <v>77</v>
      </c>
      <c r="D541" s="19" t="s">
        <v>257</v>
      </c>
      <c r="E541" s="8" t="s">
        <v>78</v>
      </c>
      <c r="F541" s="8" t="s">
        <v>1935</v>
      </c>
      <c r="G541" s="5" t="s">
        <v>1936</v>
      </c>
      <c r="I541" s="5" t="s">
        <v>1937</v>
      </c>
      <c r="J541" s="5">
        <v>316</v>
      </c>
      <c r="K541" s="5" t="s">
        <v>61</v>
      </c>
      <c r="L541" s="5" t="s">
        <v>1938</v>
      </c>
      <c r="N541" s="5" t="s">
        <v>36</v>
      </c>
    </row>
    <row r="542" spans="1:19">
      <c r="A542" s="5" t="s">
        <v>1939</v>
      </c>
      <c r="B542" s="5"/>
      <c r="C542" s="19" t="s">
        <v>77</v>
      </c>
      <c r="D542" s="19" t="s">
        <v>257</v>
      </c>
      <c r="E542" s="8" t="s">
        <v>78</v>
      </c>
      <c r="F542" s="8" t="s">
        <v>618</v>
      </c>
      <c r="G542" s="5" t="s">
        <v>1940</v>
      </c>
      <c r="J542" s="5" t="s">
        <v>1222</v>
      </c>
      <c r="K542" s="40" t="s">
        <v>49</v>
      </c>
      <c r="L542" s="5" t="s">
        <v>779</v>
      </c>
      <c r="N542" s="5" t="s">
        <v>36</v>
      </c>
    </row>
    <row r="543" spans="1:19">
      <c r="A543" s="5" t="s">
        <v>1941</v>
      </c>
      <c r="B543" s="5"/>
      <c r="C543" s="19" t="s">
        <v>77</v>
      </c>
      <c r="D543" s="19" t="s">
        <v>24</v>
      </c>
      <c r="E543" s="8" t="s">
        <v>78</v>
      </c>
      <c r="F543" s="8" t="s">
        <v>1942</v>
      </c>
      <c r="G543" s="5" t="s">
        <v>1943</v>
      </c>
      <c r="H543" s="5" t="s">
        <v>41</v>
      </c>
      <c r="J543" s="5" t="s">
        <v>1944</v>
      </c>
      <c r="K543" s="5" t="s">
        <v>29</v>
      </c>
      <c r="L543" s="5" t="s">
        <v>779</v>
      </c>
      <c r="N543" s="5" t="s">
        <v>123</v>
      </c>
    </row>
    <row r="544" spans="1:19">
      <c r="A544" s="5" t="s">
        <v>1945</v>
      </c>
      <c r="B544" s="5"/>
      <c r="C544" s="19" t="s">
        <v>77</v>
      </c>
      <c r="D544" s="19" t="s">
        <v>257</v>
      </c>
      <c r="E544" s="8" t="s">
        <v>78</v>
      </c>
      <c r="F544" s="8" t="s">
        <v>1946</v>
      </c>
      <c r="G544" s="5" t="s">
        <v>1947</v>
      </c>
      <c r="J544" s="5">
        <v>335</v>
      </c>
      <c r="K544" s="5" t="s">
        <v>61</v>
      </c>
      <c r="L544" s="5" t="s">
        <v>62</v>
      </c>
      <c r="N544" s="5" t="s">
        <v>36</v>
      </c>
    </row>
    <row r="545" spans="1:21">
      <c r="A545" s="6" t="s">
        <v>1948</v>
      </c>
      <c r="B545" s="6"/>
      <c r="C545" s="15" t="s">
        <v>77</v>
      </c>
      <c r="D545" s="15" t="s">
        <v>24</v>
      </c>
      <c r="E545" s="5" t="s">
        <v>78</v>
      </c>
      <c r="F545" s="6" t="s">
        <v>679</v>
      </c>
      <c r="G545" s="5" t="s">
        <v>1949</v>
      </c>
      <c r="J545" s="5">
        <v>200</v>
      </c>
      <c r="K545" s="5" t="s">
        <v>80</v>
      </c>
      <c r="L545" s="5" t="s">
        <v>206</v>
      </c>
      <c r="M545" s="15"/>
      <c r="N545" s="15"/>
      <c r="O545" s="15"/>
      <c r="P545" s="15"/>
      <c r="Q545" s="15"/>
      <c r="R545" s="15"/>
      <c r="S545" s="15"/>
    </row>
    <row r="546" spans="1:21">
      <c r="A546" s="5" t="s">
        <v>1950</v>
      </c>
      <c r="B546" s="5"/>
      <c r="C546" s="19" t="s">
        <v>77</v>
      </c>
      <c r="D546" s="19" t="s">
        <v>257</v>
      </c>
      <c r="E546" s="8" t="s">
        <v>78</v>
      </c>
      <c r="F546" s="8" t="s">
        <v>1194</v>
      </c>
      <c r="G546" s="5" t="s">
        <v>1951</v>
      </c>
      <c r="J546" s="5" t="s">
        <v>1952</v>
      </c>
      <c r="K546" s="40" t="s">
        <v>49</v>
      </c>
      <c r="L546" s="5" t="s">
        <v>716</v>
      </c>
      <c r="N546" s="5" t="s">
        <v>36</v>
      </c>
    </row>
    <row r="547" spans="1:21">
      <c r="A547" s="5" t="s">
        <v>1953</v>
      </c>
      <c r="B547" s="5"/>
      <c r="C547" s="19" t="s">
        <v>77</v>
      </c>
      <c r="D547" s="19" t="s">
        <v>257</v>
      </c>
      <c r="E547" s="8" t="s">
        <v>78</v>
      </c>
      <c r="F547" s="8" t="s">
        <v>1954</v>
      </c>
      <c r="G547" s="5" t="s">
        <v>1955</v>
      </c>
      <c r="J547" s="5" t="s">
        <v>502</v>
      </c>
      <c r="K547" s="5" t="s">
        <v>29</v>
      </c>
      <c r="L547" s="5" t="s">
        <v>503</v>
      </c>
      <c r="N547" s="5" t="s">
        <v>36</v>
      </c>
    </row>
    <row r="548" spans="1:21">
      <c r="A548" s="5" t="s">
        <v>1956</v>
      </c>
      <c r="B548" s="5"/>
      <c r="C548" s="19" t="s">
        <v>77</v>
      </c>
      <c r="D548" s="19" t="s">
        <v>257</v>
      </c>
      <c r="E548" s="8" t="s">
        <v>78</v>
      </c>
      <c r="F548" s="8" t="s">
        <v>1954</v>
      </c>
      <c r="G548" s="5" t="s">
        <v>1957</v>
      </c>
      <c r="H548" s="5" t="s">
        <v>41</v>
      </c>
      <c r="J548" s="5" t="s">
        <v>41</v>
      </c>
      <c r="K548" s="5" t="s">
        <v>29</v>
      </c>
      <c r="L548" s="5" t="s">
        <v>503</v>
      </c>
      <c r="N548" s="5" t="s">
        <v>36</v>
      </c>
      <c r="O548" s="5" t="s">
        <v>1154</v>
      </c>
      <c r="P548" s="5" t="s">
        <v>83</v>
      </c>
    </row>
    <row r="549" spans="1:21">
      <c r="A549" s="5" t="s">
        <v>1958</v>
      </c>
      <c r="B549" s="5"/>
      <c r="C549" s="19" t="s">
        <v>77</v>
      </c>
      <c r="D549" s="19" t="s">
        <v>24</v>
      </c>
      <c r="E549" s="8" t="s">
        <v>78</v>
      </c>
      <c r="F549" s="8" t="s">
        <v>1959</v>
      </c>
      <c r="G549" s="5" t="s">
        <v>1960</v>
      </c>
      <c r="H549" s="5" t="s">
        <v>41</v>
      </c>
      <c r="J549" s="5" t="s">
        <v>1961</v>
      </c>
      <c r="K549" s="5" t="s">
        <v>29</v>
      </c>
      <c r="L549" s="5" t="s">
        <v>180</v>
      </c>
      <c r="N549" s="5" t="s">
        <v>123</v>
      </c>
    </row>
    <row r="550" spans="1:21">
      <c r="A550" s="5" t="s">
        <v>1962</v>
      </c>
      <c r="B550" s="5"/>
      <c r="C550" s="19" t="s">
        <v>77</v>
      </c>
      <c r="D550" s="19" t="s">
        <v>24</v>
      </c>
      <c r="E550" s="8" t="s">
        <v>78</v>
      </c>
      <c r="F550" s="33" t="s">
        <v>312</v>
      </c>
      <c r="G550" s="5" t="s">
        <v>1963</v>
      </c>
      <c r="H550" s="5" t="s">
        <v>287</v>
      </c>
      <c r="I550" s="5" t="s">
        <v>1964</v>
      </c>
      <c r="J550" s="5">
        <v>100</v>
      </c>
      <c r="K550" s="5" t="s">
        <v>80</v>
      </c>
      <c r="L550" s="5" t="s">
        <v>488</v>
      </c>
      <c r="N550" s="5" t="s">
        <v>36</v>
      </c>
      <c r="O550" s="5" t="s">
        <v>82</v>
      </c>
      <c r="P550" s="5" t="s">
        <v>83</v>
      </c>
    </row>
    <row r="551" spans="1:21">
      <c r="A551" s="5" t="s">
        <v>1965</v>
      </c>
      <c r="B551" s="5"/>
      <c r="C551" s="19" t="s">
        <v>77</v>
      </c>
      <c r="D551" s="19" t="s">
        <v>24</v>
      </c>
      <c r="E551" s="8" t="s">
        <v>78</v>
      </c>
      <c r="F551" s="33" t="s">
        <v>312</v>
      </c>
      <c r="G551" s="5" t="s">
        <v>1966</v>
      </c>
      <c r="H551" s="5" t="s">
        <v>287</v>
      </c>
      <c r="I551" s="5" t="s">
        <v>1967</v>
      </c>
      <c r="J551" s="5">
        <v>100</v>
      </c>
      <c r="K551" s="5" t="s">
        <v>80</v>
      </c>
      <c r="L551" s="5" t="s">
        <v>488</v>
      </c>
      <c r="M551" s="5" t="s">
        <v>1968</v>
      </c>
      <c r="N551" s="5" t="s">
        <v>36</v>
      </c>
      <c r="O551" s="5" t="s">
        <v>82</v>
      </c>
      <c r="P551" s="5" t="s">
        <v>83</v>
      </c>
    </row>
    <row r="552" spans="1:21">
      <c r="A552" s="5" t="s">
        <v>1969</v>
      </c>
      <c r="B552" s="5"/>
      <c r="C552" s="19" t="s">
        <v>77</v>
      </c>
      <c r="D552" s="19" t="s">
        <v>257</v>
      </c>
      <c r="E552" s="8" t="s">
        <v>78</v>
      </c>
      <c r="F552" s="8" t="s">
        <v>1244</v>
      </c>
      <c r="G552" s="5" t="s">
        <v>1970</v>
      </c>
      <c r="J552" s="5" t="s">
        <v>1971</v>
      </c>
      <c r="K552" s="5" t="s">
        <v>29</v>
      </c>
      <c r="L552" s="5" t="s">
        <v>193</v>
      </c>
      <c r="M552" s="5" t="s">
        <v>1972</v>
      </c>
      <c r="N552" s="5" t="s">
        <v>36</v>
      </c>
    </row>
    <row r="553" spans="1:21">
      <c r="A553" s="5" t="s">
        <v>1973</v>
      </c>
      <c r="B553" s="5"/>
      <c r="C553" s="19" t="s">
        <v>77</v>
      </c>
      <c r="D553" s="19" t="s">
        <v>257</v>
      </c>
      <c r="E553" s="8" t="s">
        <v>78</v>
      </c>
      <c r="F553" s="8" t="s">
        <v>1244</v>
      </c>
      <c r="G553" s="5" t="s">
        <v>1974</v>
      </c>
      <c r="J553" s="5" t="s">
        <v>1971</v>
      </c>
      <c r="K553" s="5" t="s">
        <v>29</v>
      </c>
      <c r="L553" s="5" t="s">
        <v>193</v>
      </c>
      <c r="M553" s="5" t="s">
        <v>1972</v>
      </c>
      <c r="N553" s="5" t="s">
        <v>36</v>
      </c>
    </row>
    <row r="554" spans="1:21">
      <c r="A554" s="5" t="s">
        <v>1975</v>
      </c>
      <c r="B554" s="5"/>
      <c r="C554" s="19" t="s">
        <v>77</v>
      </c>
      <c r="D554" s="19" t="s">
        <v>257</v>
      </c>
      <c r="E554" s="8" t="s">
        <v>78</v>
      </c>
      <c r="F554" s="8" t="s">
        <v>1244</v>
      </c>
      <c r="G554" s="5" t="s">
        <v>1976</v>
      </c>
      <c r="J554" s="5" t="s">
        <v>1977</v>
      </c>
      <c r="K554" s="5" t="s">
        <v>29</v>
      </c>
      <c r="L554" s="5" t="s">
        <v>193</v>
      </c>
      <c r="N554" s="5" t="s">
        <v>36</v>
      </c>
    </row>
    <row r="555" spans="1:21">
      <c r="A555" s="5" t="s">
        <v>1978</v>
      </c>
      <c r="B555" s="5"/>
      <c r="C555" s="19" t="s">
        <v>77</v>
      </c>
      <c r="D555" s="19" t="s">
        <v>24</v>
      </c>
      <c r="E555" s="8" t="s">
        <v>78</v>
      </c>
      <c r="F555" s="8" t="s">
        <v>401</v>
      </c>
      <c r="G555" s="5" t="s">
        <v>1979</v>
      </c>
      <c r="H555" s="5" t="s">
        <v>287</v>
      </c>
      <c r="I555" s="5" t="s">
        <v>1980</v>
      </c>
      <c r="J555" s="5" t="s">
        <v>813</v>
      </c>
      <c r="K555" s="5" t="s">
        <v>29</v>
      </c>
      <c r="L555" s="5" t="s">
        <v>135</v>
      </c>
      <c r="N555" s="5" t="s">
        <v>36</v>
      </c>
      <c r="O555" s="5" t="s">
        <v>82</v>
      </c>
      <c r="P555" s="5" t="s">
        <v>83</v>
      </c>
    </row>
    <row r="556" spans="1:21">
      <c r="A556" s="5" t="s">
        <v>1981</v>
      </c>
      <c r="B556" s="5"/>
      <c r="C556" s="19" t="s">
        <v>77</v>
      </c>
      <c r="D556" s="19" t="s">
        <v>24</v>
      </c>
      <c r="E556" s="8" t="s">
        <v>78</v>
      </c>
      <c r="F556" s="8" t="s">
        <v>457</v>
      </c>
      <c r="G556" s="5" t="s">
        <v>1982</v>
      </c>
      <c r="H556" s="5" t="s">
        <v>287</v>
      </c>
      <c r="I556" s="5" t="s">
        <v>1983</v>
      </c>
      <c r="J556" s="5" t="s">
        <v>1984</v>
      </c>
      <c r="K556" s="5" t="s">
        <v>29</v>
      </c>
      <c r="L556" s="5" t="s">
        <v>62</v>
      </c>
      <c r="N556" s="5" t="s">
        <v>36</v>
      </c>
      <c r="O556" s="5" t="s">
        <v>82</v>
      </c>
      <c r="P556" s="5" t="s">
        <v>83</v>
      </c>
    </row>
    <row r="557" spans="1:21">
      <c r="A557" s="5" t="s">
        <v>1985</v>
      </c>
      <c r="B557" s="5"/>
      <c r="C557" s="19" t="s">
        <v>77</v>
      </c>
      <c r="D557" s="19" t="s">
        <v>257</v>
      </c>
      <c r="E557" s="8" t="s">
        <v>78</v>
      </c>
      <c r="F557" s="8" t="s">
        <v>1235</v>
      </c>
      <c r="G557" s="5" t="s">
        <v>1986</v>
      </c>
      <c r="J557" s="5" t="s">
        <v>130</v>
      </c>
      <c r="K557" s="5" t="s">
        <v>29</v>
      </c>
      <c r="L557" s="5" t="s">
        <v>62</v>
      </c>
      <c r="N557" s="5" t="s">
        <v>36</v>
      </c>
      <c r="O557" s="5" t="s">
        <v>82</v>
      </c>
      <c r="P557" s="5" t="s">
        <v>83</v>
      </c>
    </row>
    <row r="558" spans="1:21">
      <c r="A558" s="5" t="s">
        <v>1987</v>
      </c>
      <c r="B558" s="5"/>
      <c r="C558" s="15" t="s">
        <v>77</v>
      </c>
      <c r="D558" s="15" t="s">
        <v>24</v>
      </c>
      <c r="E558" s="6" t="s">
        <v>78</v>
      </c>
      <c r="F558" s="6" t="s">
        <v>1102</v>
      </c>
      <c r="G558" s="5" t="s">
        <v>1988</v>
      </c>
      <c r="H558" s="5" t="s">
        <v>40</v>
      </c>
      <c r="I558" s="19"/>
      <c r="J558" s="5" t="s">
        <v>830</v>
      </c>
      <c r="K558" s="5" t="s">
        <v>29</v>
      </c>
      <c r="L558" s="5" t="s">
        <v>360</v>
      </c>
      <c r="M558" s="19"/>
      <c r="N558" s="19"/>
      <c r="T558" s="24">
        <v>42689</v>
      </c>
      <c r="U558" s="5" t="s">
        <v>69</v>
      </c>
    </row>
    <row r="559" spans="1:21">
      <c r="A559" s="5" t="s">
        <v>1989</v>
      </c>
      <c r="B559" s="5"/>
      <c r="C559" s="19" t="s">
        <v>77</v>
      </c>
      <c r="D559" s="19" t="s">
        <v>257</v>
      </c>
      <c r="E559" s="8" t="s">
        <v>78</v>
      </c>
      <c r="F559" s="8" t="s">
        <v>1990</v>
      </c>
      <c r="G559" s="5" t="s">
        <v>1991</v>
      </c>
      <c r="J559" s="5" t="s">
        <v>1992</v>
      </c>
      <c r="K559" s="5" t="s">
        <v>29</v>
      </c>
      <c r="L559" s="5" t="s">
        <v>180</v>
      </c>
      <c r="N559" s="5" t="s">
        <v>36</v>
      </c>
    </row>
    <row r="560" spans="1:21">
      <c r="A560" s="5" t="s">
        <v>1993</v>
      </c>
      <c r="B560" s="5"/>
      <c r="C560" s="19" t="s">
        <v>77</v>
      </c>
      <c r="D560" s="19" t="s">
        <v>24</v>
      </c>
      <c r="E560" s="8" t="s">
        <v>78</v>
      </c>
      <c r="F560" s="8" t="s">
        <v>1492</v>
      </c>
      <c r="G560" s="5" t="s">
        <v>1994</v>
      </c>
      <c r="J560" s="5" t="s">
        <v>1237</v>
      </c>
      <c r="M560" s="5" t="s">
        <v>1995</v>
      </c>
      <c r="N560" s="5" t="s">
        <v>36</v>
      </c>
    </row>
    <row r="561" spans="1:21">
      <c r="A561" s="6" t="s">
        <v>1996</v>
      </c>
      <c r="B561" s="6"/>
      <c r="C561" s="15" t="s">
        <v>77</v>
      </c>
      <c r="D561" s="15" t="s">
        <v>24</v>
      </c>
      <c r="E561" s="5" t="s">
        <v>78</v>
      </c>
      <c r="F561" s="6" t="s">
        <v>679</v>
      </c>
      <c r="G561" s="5" t="s">
        <v>1997</v>
      </c>
      <c r="J561" s="5" t="s">
        <v>1844</v>
      </c>
      <c r="K561" s="5" t="s">
        <v>197</v>
      </c>
      <c r="L561" s="5" t="s">
        <v>206</v>
      </c>
      <c r="M561" s="15"/>
      <c r="N561" s="15"/>
      <c r="O561" s="15"/>
      <c r="P561" s="15"/>
      <c r="Q561" s="15"/>
      <c r="R561" s="15"/>
      <c r="S561" s="15"/>
    </row>
    <row r="562" spans="1:21">
      <c r="A562" s="6" t="s">
        <v>1998</v>
      </c>
      <c r="B562" s="6"/>
      <c r="C562" s="15" t="s">
        <v>77</v>
      </c>
      <c r="D562" s="15" t="s">
        <v>24</v>
      </c>
      <c r="E562" s="5" t="s">
        <v>78</v>
      </c>
      <c r="F562" s="6" t="s">
        <v>679</v>
      </c>
      <c r="G562" s="5" t="s">
        <v>1999</v>
      </c>
      <c r="J562" s="5" t="s">
        <v>1844</v>
      </c>
      <c r="K562" s="5" t="s">
        <v>197</v>
      </c>
      <c r="L562" s="5" t="s">
        <v>206</v>
      </c>
      <c r="M562" s="15"/>
      <c r="N562" s="15"/>
      <c r="O562" s="15"/>
      <c r="P562" s="15"/>
      <c r="Q562" s="15"/>
      <c r="R562" s="15"/>
      <c r="S562" s="15"/>
    </row>
    <row r="563" spans="1:21">
      <c r="A563" s="5" t="s">
        <v>2000</v>
      </c>
      <c r="B563" s="5"/>
      <c r="C563" s="19" t="s">
        <v>77</v>
      </c>
      <c r="D563" s="19" t="s">
        <v>257</v>
      </c>
      <c r="E563" s="8" t="s">
        <v>78</v>
      </c>
      <c r="F563" s="8" t="s">
        <v>1207</v>
      </c>
      <c r="G563" s="5" t="s">
        <v>2001</v>
      </c>
      <c r="J563" s="5" t="s">
        <v>1007</v>
      </c>
      <c r="K563" s="5" t="s">
        <v>29</v>
      </c>
      <c r="L563" s="5" t="s">
        <v>831</v>
      </c>
      <c r="N563" s="5" t="s">
        <v>36</v>
      </c>
    </row>
    <row r="564" spans="1:21">
      <c r="A564" s="5" t="s">
        <v>2002</v>
      </c>
      <c r="B564" s="5"/>
      <c r="C564" s="19" t="s">
        <v>77</v>
      </c>
      <c r="D564" s="19" t="s">
        <v>24</v>
      </c>
      <c r="E564" s="8" t="s">
        <v>78</v>
      </c>
      <c r="F564" s="8" t="s">
        <v>679</v>
      </c>
      <c r="G564" s="5" t="s">
        <v>2003</v>
      </c>
      <c r="J564" s="5" t="s">
        <v>1115</v>
      </c>
      <c r="K564" s="5" t="s">
        <v>29</v>
      </c>
      <c r="L564" s="5" t="s">
        <v>213</v>
      </c>
      <c r="N564" s="5" t="s">
        <v>36</v>
      </c>
    </row>
    <row r="565" spans="1:21">
      <c r="A565" s="5" t="s">
        <v>2004</v>
      </c>
      <c r="B565" s="5"/>
      <c r="C565" s="19" t="s">
        <v>77</v>
      </c>
      <c r="D565" s="19" t="s">
        <v>24</v>
      </c>
      <c r="E565" s="8" t="s">
        <v>78</v>
      </c>
      <c r="F565" s="8" t="s">
        <v>679</v>
      </c>
      <c r="G565" s="5" t="s">
        <v>2005</v>
      </c>
      <c r="J565" s="5" t="s">
        <v>817</v>
      </c>
      <c r="K565" s="5" t="s">
        <v>29</v>
      </c>
      <c r="L565" s="5" t="s">
        <v>213</v>
      </c>
      <c r="N565" s="5" t="s">
        <v>36</v>
      </c>
    </row>
    <row r="566" spans="1:21">
      <c r="A566" s="5" t="s">
        <v>2006</v>
      </c>
      <c r="B566" s="5"/>
      <c r="C566" s="19" t="s">
        <v>77</v>
      </c>
      <c r="D566" s="19" t="s">
        <v>24</v>
      </c>
      <c r="E566" s="8" t="s">
        <v>78</v>
      </c>
      <c r="F566" s="8" t="s">
        <v>679</v>
      </c>
      <c r="G566" s="5" t="s">
        <v>2007</v>
      </c>
      <c r="J566" s="5" t="s">
        <v>817</v>
      </c>
      <c r="K566" s="5" t="s">
        <v>29</v>
      </c>
      <c r="L566" s="5" t="s">
        <v>213</v>
      </c>
      <c r="N566" s="5" t="s">
        <v>36</v>
      </c>
    </row>
    <row r="567" spans="1:21">
      <c r="A567" s="5" t="s">
        <v>2008</v>
      </c>
      <c r="B567" s="5"/>
      <c r="C567" s="19" t="s">
        <v>256</v>
      </c>
      <c r="D567" s="19" t="s">
        <v>257</v>
      </c>
      <c r="E567" s="8" t="s">
        <v>78</v>
      </c>
      <c r="F567" s="8" t="s">
        <v>2009</v>
      </c>
      <c r="G567" s="5" t="s">
        <v>2010</v>
      </c>
      <c r="J567" s="5" t="s">
        <v>1079</v>
      </c>
      <c r="K567" s="5" t="s">
        <v>29</v>
      </c>
      <c r="L567" s="5" t="s">
        <v>193</v>
      </c>
      <c r="N567" s="5" t="s">
        <v>36</v>
      </c>
    </row>
    <row r="568" spans="1:21">
      <c r="A568" s="5" t="s">
        <v>2011</v>
      </c>
      <c r="B568" s="5"/>
      <c r="C568" s="19" t="s">
        <v>256</v>
      </c>
      <c r="D568" s="19" t="s">
        <v>257</v>
      </c>
      <c r="E568" s="8" t="s">
        <v>78</v>
      </c>
      <c r="F568" s="8" t="s">
        <v>2009</v>
      </c>
      <c r="G568" s="5" t="s">
        <v>2012</v>
      </c>
      <c r="J568" s="5" t="s">
        <v>192</v>
      </c>
      <c r="K568" s="5" t="s">
        <v>29</v>
      </c>
      <c r="L568" s="5" t="s">
        <v>193</v>
      </c>
      <c r="N568" s="5" t="s">
        <v>36</v>
      </c>
    </row>
    <row r="569" spans="1:21">
      <c r="A569" s="5" t="s">
        <v>2013</v>
      </c>
      <c r="B569" s="5"/>
      <c r="C569" s="19" t="s">
        <v>256</v>
      </c>
      <c r="D569" s="19" t="s">
        <v>257</v>
      </c>
      <c r="E569" s="8" t="s">
        <v>78</v>
      </c>
      <c r="F569" s="8" t="s">
        <v>2014</v>
      </c>
      <c r="G569" s="5" t="s">
        <v>2015</v>
      </c>
      <c r="H569" s="36" t="s">
        <v>2016</v>
      </c>
      <c r="J569" s="5" t="s">
        <v>2017</v>
      </c>
      <c r="K569" s="5" t="s">
        <v>29</v>
      </c>
      <c r="L569" s="5" t="s">
        <v>149</v>
      </c>
      <c r="N569" s="5" t="s">
        <v>36</v>
      </c>
      <c r="O569" s="5" t="s">
        <v>83</v>
      </c>
      <c r="T569" s="5" t="s">
        <v>2018</v>
      </c>
      <c r="U569" s="37">
        <v>42941.569479166668</v>
      </c>
    </row>
    <row r="570" spans="1:21">
      <c r="A570" s="6" t="s">
        <v>2019</v>
      </c>
      <c r="B570" s="6"/>
      <c r="C570" s="15" t="s">
        <v>77</v>
      </c>
      <c r="D570" s="15" t="s">
        <v>24</v>
      </c>
      <c r="E570" s="5" t="s">
        <v>78</v>
      </c>
      <c r="F570" s="6" t="s">
        <v>679</v>
      </c>
      <c r="G570" s="5" t="s">
        <v>2020</v>
      </c>
      <c r="J570" s="5" t="s">
        <v>1844</v>
      </c>
      <c r="K570" s="5" t="s">
        <v>197</v>
      </c>
      <c r="L570" s="5" t="s">
        <v>206</v>
      </c>
      <c r="M570" s="15"/>
      <c r="N570" s="15"/>
      <c r="O570" s="15"/>
      <c r="P570" s="15"/>
      <c r="Q570" s="15"/>
      <c r="R570" s="15"/>
      <c r="S570" s="15"/>
    </row>
    <row r="571" spans="1:21">
      <c r="A571" s="6" t="s">
        <v>2021</v>
      </c>
      <c r="B571" s="6"/>
      <c r="C571" s="15" t="s">
        <v>77</v>
      </c>
      <c r="D571" s="15" t="s">
        <v>24</v>
      </c>
      <c r="E571" s="5" t="s">
        <v>78</v>
      </c>
      <c r="F571" s="33" t="s">
        <v>312</v>
      </c>
      <c r="G571" s="5" t="s">
        <v>2022</v>
      </c>
      <c r="H571" s="5" t="s">
        <v>287</v>
      </c>
      <c r="I571" s="5" t="s">
        <v>2023</v>
      </c>
      <c r="J571" s="5">
        <v>200</v>
      </c>
      <c r="K571" s="5" t="s">
        <v>80</v>
      </c>
      <c r="L571" s="5" t="s">
        <v>2024</v>
      </c>
      <c r="O571" s="5" t="s">
        <v>77</v>
      </c>
    </row>
    <row r="572" spans="1:21">
      <c r="A572" s="5" t="s">
        <v>2025</v>
      </c>
      <c r="B572" s="5"/>
      <c r="C572" s="19" t="s">
        <v>77</v>
      </c>
      <c r="D572" s="19" t="s">
        <v>24</v>
      </c>
      <c r="E572" s="8" t="s">
        <v>78</v>
      </c>
      <c r="F572" s="8" t="s">
        <v>2026</v>
      </c>
      <c r="G572" s="5" t="s">
        <v>2027</v>
      </c>
      <c r="H572" s="5" t="s">
        <v>287</v>
      </c>
      <c r="I572" s="5" t="s">
        <v>2028</v>
      </c>
      <c r="J572" s="5" t="s">
        <v>2029</v>
      </c>
      <c r="K572" s="40" t="s">
        <v>49</v>
      </c>
      <c r="L572" s="5" t="s">
        <v>2030</v>
      </c>
      <c r="N572" s="5" t="s">
        <v>36</v>
      </c>
      <c r="O572" s="5" t="s">
        <v>82</v>
      </c>
      <c r="P572" s="5" t="s">
        <v>83</v>
      </c>
      <c r="Q572" s="5" t="s">
        <v>1218</v>
      </c>
      <c r="R572" s="5" t="s">
        <v>307</v>
      </c>
    </row>
    <row r="573" spans="1:21">
      <c r="A573" s="5" t="s">
        <v>2031</v>
      </c>
      <c r="B573" s="5"/>
      <c r="C573" s="19" t="s">
        <v>77</v>
      </c>
      <c r="D573" s="19" t="s">
        <v>24</v>
      </c>
      <c r="E573" s="8" t="s">
        <v>78</v>
      </c>
      <c r="F573" s="8" t="s">
        <v>679</v>
      </c>
      <c r="G573" s="5" t="s">
        <v>2032</v>
      </c>
      <c r="J573" s="5" t="s">
        <v>1240</v>
      </c>
      <c r="K573" s="5" t="s">
        <v>29</v>
      </c>
      <c r="L573" s="5" t="s">
        <v>835</v>
      </c>
      <c r="N573" s="5" t="s">
        <v>36</v>
      </c>
    </row>
    <row r="574" spans="1:21">
      <c r="A574" s="5" t="s">
        <v>2033</v>
      </c>
      <c r="B574" s="5"/>
      <c r="C574" s="19" t="s">
        <v>77</v>
      </c>
      <c r="D574" s="19" t="s">
        <v>24</v>
      </c>
      <c r="E574" s="8" t="s">
        <v>78</v>
      </c>
      <c r="F574" s="8" t="s">
        <v>1190</v>
      </c>
      <c r="G574" s="5" t="s">
        <v>2034</v>
      </c>
      <c r="J574" s="5" t="s">
        <v>2035</v>
      </c>
      <c r="K574" s="5" t="s">
        <v>29</v>
      </c>
      <c r="L574" s="5" t="s">
        <v>1790</v>
      </c>
      <c r="N574" s="5" t="s">
        <v>36</v>
      </c>
      <c r="O574" s="5" t="s">
        <v>83</v>
      </c>
    </row>
    <row r="575" spans="1:21">
      <c r="A575" s="5" t="s">
        <v>2036</v>
      </c>
      <c r="B575" s="5"/>
      <c r="C575" s="19" t="s">
        <v>77</v>
      </c>
      <c r="D575" s="19" t="s">
        <v>24</v>
      </c>
      <c r="E575" s="8" t="s">
        <v>78</v>
      </c>
      <c r="F575" s="8" t="s">
        <v>1190</v>
      </c>
      <c r="G575" s="5" t="s">
        <v>2037</v>
      </c>
      <c r="J575" s="5">
        <v>9</v>
      </c>
      <c r="K575" s="5" t="s">
        <v>443</v>
      </c>
      <c r="N575" s="5" t="s">
        <v>36</v>
      </c>
      <c r="T575" s="5" t="s">
        <v>69</v>
      </c>
      <c r="U575" s="24">
        <v>43084</v>
      </c>
    </row>
    <row r="576" spans="1:21">
      <c r="A576" s="5" t="s">
        <v>2038</v>
      </c>
      <c r="B576" s="5"/>
      <c r="C576" s="19" t="s">
        <v>77</v>
      </c>
      <c r="D576" s="19" t="s">
        <v>24</v>
      </c>
      <c r="E576" s="8" t="s">
        <v>78</v>
      </c>
      <c r="F576" s="8" t="s">
        <v>457</v>
      </c>
      <c r="G576" s="5" t="s">
        <v>2039</v>
      </c>
      <c r="H576" s="5" t="s">
        <v>287</v>
      </c>
      <c r="I576" s="5" t="s">
        <v>2040</v>
      </c>
      <c r="J576" s="5" t="s">
        <v>2041</v>
      </c>
      <c r="K576" s="5" t="s">
        <v>29</v>
      </c>
      <c r="L576" s="5" t="s">
        <v>835</v>
      </c>
      <c r="M576" s="5" t="s">
        <v>835</v>
      </c>
      <c r="N576" s="5" t="s">
        <v>36</v>
      </c>
      <c r="O576" s="5" t="s">
        <v>82</v>
      </c>
      <c r="P576" s="5" t="s">
        <v>83</v>
      </c>
      <c r="Q576" s="5" t="s">
        <v>1218</v>
      </c>
    </row>
    <row r="577" spans="1:21">
      <c r="A577" s="5" t="s">
        <v>2042</v>
      </c>
      <c r="B577" s="5"/>
      <c r="C577" s="19" t="s">
        <v>256</v>
      </c>
      <c r="D577" s="19" t="s">
        <v>257</v>
      </c>
      <c r="E577" s="8" t="s">
        <v>78</v>
      </c>
      <c r="F577" s="8" t="s">
        <v>2043</v>
      </c>
      <c r="G577" s="5" t="s">
        <v>2044</v>
      </c>
      <c r="J577" s="5" t="s">
        <v>1279</v>
      </c>
      <c r="K577" s="5" t="s">
        <v>29</v>
      </c>
      <c r="L577" s="5" t="s">
        <v>1881</v>
      </c>
      <c r="N577" s="5" t="s">
        <v>36</v>
      </c>
    </row>
    <row r="578" spans="1:21">
      <c r="A578" s="5" t="s">
        <v>2045</v>
      </c>
      <c r="B578" s="5"/>
      <c r="C578" s="19" t="s">
        <v>77</v>
      </c>
      <c r="D578" s="19" t="s">
        <v>24</v>
      </c>
      <c r="E578" s="8" t="s">
        <v>78</v>
      </c>
      <c r="F578" s="8" t="s">
        <v>679</v>
      </c>
      <c r="G578" s="5" t="s">
        <v>2046</v>
      </c>
      <c r="J578" s="5" t="s">
        <v>2047</v>
      </c>
      <c r="K578" s="5" t="s">
        <v>29</v>
      </c>
      <c r="L578" s="5" t="s">
        <v>283</v>
      </c>
      <c r="N578" s="5" t="s">
        <v>36</v>
      </c>
    </row>
    <row r="579" spans="1:21">
      <c r="A579" s="5" t="s">
        <v>2048</v>
      </c>
      <c r="B579" s="5"/>
      <c r="C579" s="19" t="s">
        <v>77</v>
      </c>
      <c r="D579" s="19" t="s">
        <v>24</v>
      </c>
      <c r="E579" s="8" t="s">
        <v>78</v>
      </c>
      <c r="F579" s="8" t="s">
        <v>679</v>
      </c>
      <c r="G579" s="5" t="s">
        <v>2049</v>
      </c>
      <c r="J579" s="5" t="s">
        <v>2047</v>
      </c>
      <c r="K579" s="5" t="s">
        <v>29</v>
      </c>
      <c r="L579" s="5" t="s">
        <v>283</v>
      </c>
      <c r="N579" s="5" t="s">
        <v>36</v>
      </c>
    </row>
    <row r="580" spans="1:21">
      <c r="A580" s="6" t="s">
        <v>2050</v>
      </c>
      <c r="B580" s="6"/>
      <c r="C580" s="15" t="s">
        <v>77</v>
      </c>
      <c r="D580" s="15" t="s">
        <v>24</v>
      </c>
      <c r="E580" s="5" t="s">
        <v>78</v>
      </c>
      <c r="F580" s="6" t="s">
        <v>2051</v>
      </c>
      <c r="G580" s="5" t="s">
        <v>2052</v>
      </c>
      <c r="J580" s="5" t="s">
        <v>1844</v>
      </c>
      <c r="K580" s="5" t="s">
        <v>197</v>
      </c>
      <c r="L580" s="5" t="s">
        <v>2024</v>
      </c>
    </row>
    <row r="581" spans="1:21">
      <c r="A581" s="5" t="s">
        <v>2053</v>
      </c>
      <c r="B581" s="5"/>
      <c r="C581" s="19" t="s">
        <v>77</v>
      </c>
      <c r="D581" s="19" t="s">
        <v>257</v>
      </c>
      <c r="E581" s="8" t="s">
        <v>78</v>
      </c>
      <c r="F581" s="8" t="s">
        <v>1185</v>
      </c>
      <c r="G581" s="5" t="s">
        <v>2054</v>
      </c>
      <c r="J581" s="5">
        <v>343</v>
      </c>
      <c r="K581" s="5" t="s">
        <v>61</v>
      </c>
      <c r="L581" s="5" t="s">
        <v>62</v>
      </c>
      <c r="N581" s="5" t="s">
        <v>36</v>
      </c>
    </row>
    <row r="582" spans="1:21">
      <c r="A582" s="5" t="s">
        <v>2055</v>
      </c>
      <c r="B582" s="5"/>
      <c r="C582" s="19" t="s">
        <v>77</v>
      </c>
      <c r="D582" s="19" t="s">
        <v>257</v>
      </c>
      <c r="E582" s="8" t="s">
        <v>78</v>
      </c>
      <c r="F582" s="8" t="s">
        <v>2056</v>
      </c>
      <c r="G582" s="5" t="s">
        <v>2057</v>
      </c>
      <c r="H582" s="5" t="s">
        <v>287</v>
      </c>
      <c r="I582" s="5" t="s">
        <v>2058</v>
      </c>
      <c r="J582" s="5" t="s">
        <v>2035</v>
      </c>
      <c r="K582" s="5" t="s">
        <v>29</v>
      </c>
      <c r="L582" s="5" t="s">
        <v>135</v>
      </c>
      <c r="M582" s="5" t="s">
        <v>2059</v>
      </c>
      <c r="N582" s="5" t="s">
        <v>123</v>
      </c>
      <c r="O582" s="5" t="s">
        <v>82</v>
      </c>
      <c r="P582" s="5" t="s">
        <v>83</v>
      </c>
    </row>
    <row r="583" spans="1:21">
      <c r="A583" s="5" t="s">
        <v>2060</v>
      </c>
      <c r="B583" s="5"/>
      <c r="C583" s="19" t="s">
        <v>77</v>
      </c>
      <c r="D583" s="19" t="s">
        <v>257</v>
      </c>
      <c r="E583" s="8" t="s">
        <v>78</v>
      </c>
      <c r="F583" s="8" t="s">
        <v>1207</v>
      </c>
      <c r="G583" s="5" t="s">
        <v>2061</v>
      </c>
      <c r="J583" s="5" t="s">
        <v>1810</v>
      </c>
      <c r="K583" s="40" t="s">
        <v>49</v>
      </c>
      <c r="L583" s="5" t="s">
        <v>2062</v>
      </c>
      <c r="N583" s="5" t="s">
        <v>36</v>
      </c>
    </row>
    <row r="584" spans="1:21">
      <c r="A584" s="5" t="s">
        <v>2063</v>
      </c>
      <c r="B584" s="5"/>
      <c r="C584" s="19" t="s">
        <v>77</v>
      </c>
      <c r="D584" s="19" t="s">
        <v>257</v>
      </c>
      <c r="E584" s="8" t="s">
        <v>78</v>
      </c>
      <c r="F584" s="8" t="s">
        <v>2064</v>
      </c>
      <c r="G584" s="5" t="s">
        <v>2065</v>
      </c>
      <c r="J584" s="5" t="s">
        <v>1867</v>
      </c>
      <c r="K584" s="5" t="s">
        <v>29</v>
      </c>
      <c r="L584" s="5" t="s">
        <v>488</v>
      </c>
      <c r="N584" s="5" t="s">
        <v>36</v>
      </c>
    </row>
    <row r="585" spans="1:21">
      <c r="A585" s="5" t="s">
        <v>2066</v>
      </c>
      <c r="B585" s="5"/>
      <c r="C585" s="19" t="s">
        <v>77</v>
      </c>
      <c r="D585" s="19" t="s">
        <v>257</v>
      </c>
      <c r="E585" s="8" t="s">
        <v>78</v>
      </c>
      <c r="F585" s="8" t="s">
        <v>2064</v>
      </c>
      <c r="G585" s="5" t="s">
        <v>2067</v>
      </c>
      <c r="J585" s="5" t="s">
        <v>2068</v>
      </c>
      <c r="K585" s="5" t="s">
        <v>29</v>
      </c>
      <c r="L585" s="5" t="s">
        <v>488</v>
      </c>
      <c r="N585" s="5" t="s">
        <v>36</v>
      </c>
    </row>
    <row r="586" spans="1:21">
      <c r="A586" s="5" t="s">
        <v>2069</v>
      </c>
      <c r="B586" s="5"/>
      <c r="C586" s="19" t="s">
        <v>77</v>
      </c>
      <c r="D586" s="19" t="s">
        <v>257</v>
      </c>
      <c r="E586" s="8" t="s">
        <v>78</v>
      </c>
      <c r="F586" s="8" t="s">
        <v>2064</v>
      </c>
      <c r="G586" s="5" t="s">
        <v>2070</v>
      </c>
      <c r="J586" s="5" t="s">
        <v>1624</v>
      </c>
      <c r="K586" s="5" t="s">
        <v>29</v>
      </c>
      <c r="L586" s="5" t="s">
        <v>808</v>
      </c>
      <c r="N586" s="5" t="s">
        <v>36</v>
      </c>
    </row>
    <row r="587" spans="1:21">
      <c r="A587" s="5" t="s">
        <v>2071</v>
      </c>
      <c r="B587" s="5"/>
      <c r="C587" s="19" t="s">
        <v>256</v>
      </c>
      <c r="D587" s="19" t="s">
        <v>257</v>
      </c>
      <c r="E587" s="8" t="s">
        <v>78</v>
      </c>
      <c r="F587" s="8" t="s">
        <v>1682</v>
      </c>
      <c r="G587" s="5" t="s">
        <v>2072</v>
      </c>
      <c r="J587" s="5" t="s">
        <v>1717</v>
      </c>
      <c r="K587" s="5" t="s">
        <v>29</v>
      </c>
      <c r="L587" s="5" t="s">
        <v>213</v>
      </c>
      <c r="N587" s="5" t="s">
        <v>36</v>
      </c>
    </row>
    <row r="588" spans="1:21">
      <c r="A588" s="5" t="s">
        <v>2073</v>
      </c>
      <c r="B588" s="5"/>
      <c r="C588" s="19" t="s">
        <v>256</v>
      </c>
      <c r="D588" s="19" t="s">
        <v>257</v>
      </c>
      <c r="E588" s="8" t="s">
        <v>78</v>
      </c>
      <c r="F588" s="8" t="s">
        <v>1682</v>
      </c>
      <c r="G588" s="5" t="s">
        <v>2074</v>
      </c>
      <c r="J588" s="5" t="s">
        <v>1717</v>
      </c>
      <c r="K588" s="5" t="s">
        <v>29</v>
      </c>
      <c r="L588" s="5" t="s">
        <v>213</v>
      </c>
      <c r="N588" s="5" t="s">
        <v>36</v>
      </c>
    </row>
    <row r="589" spans="1:21">
      <c r="A589" s="5" t="s">
        <v>2075</v>
      </c>
      <c r="B589" s="5"/>
      <c r="C589" s="19" t="s">
        <v>256</v>
      </c>
      <c r="D589" s="19" t="s">
        <v>257</v>
      </c>
      <c r="E589" s="8" t="s">
        <v>78</v>
      </c>
      <c r="F589" s="8" t="s">
        <v>1682</v>
      </c>
      <c r="G589" s="5" t="s">
        <v>2076</v>
      </c>
      <c r="J589" s="5" t="s">
        <v>1717</v>
      </c>
      <c r="K589" s="5" t="s">
        <v>29</v>
      </c>
      <c r="L589" s="5" t="s">
        <v>213</v>
      </c>
      <c r="N589" s="5" t="s">
        <v>36</v>
      </c>
    </row>
    <row r="590" spans="1:21">
      <c r="A590" s="5" t="s">
        <v>2077</v>
      </c>
      <c r="B590" s="5"/>
      <c r="C590" s="19" t="s">
        <v>256</v>
      </c>
      <c r="D590" s="19" t="s">
        <v>257</v>
      </c>
      <c r="E590" s="8" t="s">
        <v>78</v>
      </c>
      <c r="F590" s="8" t="s">
        <v>1682</v>
      </c>
      <c r="G590" s="5" t="s">
        <v>2078</v>
      </c>
      <c r="J590" s="5" t="s">
        <v>1717</v>
      </c>
      <c r="K590" s="5" t="s">
        <v>29</v>
      </c>
      <c r="L590" s="5" t="s">
        <v>213</v>
      </c>
      <c r="N590" s="5" t="s">
        <v>36</v>
      </c>
    </row>
    <row r="591" spans="1:21">
      <c r="A591" s="5" t="s">
        <v>2079</v>
      </c>
      <c r="B591" s="5"/>
      <c r="C591" s="19" t="s">
        <v>77</v>
      </c>
      <c r="D591" s="19" t="s">
        <v>24</v>
      </c>
      <c r="E591" s="8" t="s">
        <v>78</v>
      </c>
      <c r="F591" s="33" t="s">
        <v>312</v>
      </c>
      <c r="G591" s="5" t="s">
        <v>2080</v>
      </c>
      <c r="I591" s="5" t="s">
        <v>2081</v>
      </c>
      <c r="K591" s="5" t="s">
        <v>29</v>
      </c>
      <c r="N591" s="5" t="s">
        <v>36</v>
      </c>
      <c r="O591" s="5" t="s">
        <v>82</v>
      </c>
      <c r="T591" s="5" t="s">
        <v>2082</v>
      </c>
      <c r="U591" s="5">
        <v>43017</v>
      </c>
    </row>
    <row r="592" spans="1:21">
      <c r="A592" s="5" t="s">
        <v>2083</v>
      </c>
      <c r="B592" s="5"/>
      <c r="C592" s="19" t="s">
        <v>77</v>
      </c>
      <c r="D592" s="19" t="s">
        <v>257</v>
      </c>
      <c r="E592" s="8" t="s">
        <v>78</v>
      </c>
      <c r="F592" s="8" t="s">
        <v>2084</v>
      </c>
      <c r="G592" s="5" t="s">
        <v>2085</v>
      </c>
      <c r="J592" s="5" t="s">
        <v>1897</v>
      </c>
      <c r="K592" s="5" t="s">
        <v>29</v>
      </c>
      <c r="L592" s="5" t="s">
        <v>62</v>
      </c>
      <c r="N592" s="5" t="s">
        <v>36</v>
      </c>
    </row>
    <row r="593" spans="1:16">
      <c r="A593" s="5" t="s">
        <v>2086</v>
      </c>
      <c r="B593" s="5"/>
      <c r="C593" s="19" t="s">
        <v>77</v>
      </c>
      <c r="D593" s="19" t="s">
        <v>257</v>
      </c>
      <c r="E593" s="8" t="s">
        <v>78</v>
      </c>
      <c r="F593" s="8" t="s">
        <v>2087</v>
      </c>
      <c r="G593" s="5" t="s">
        <v>2088</v>
      </c>
      <c r="J593" s="5" t="s">
        <v>582</v>
      </c>
      <c r="K593" s="5" t="s">
        <v>29</v>
      </c>
      <c r="L593" s="5" t="s">
        <v>283</v>
      </c>
      <c r="N593" s="5" t="s">
        <v>36</v>
      </c>
      <c r="O593" s="5" t="s">
        <v>82</v>
      </c>
      <c r="P593" s="5" t="s">
        <v>83</v>
      </c>
    </row>
    <row r="594" spans="1:16">
      <c r="A594" s="5" t="s">
        <v>2089</v>
      </c>
      <c r="B594" s="5"/>
      <c r="C594" s="19" t="s">
        <v>77</v>
      </c>
      <c r="D594" s="19" t="s">
        <v>24</v>
      </c>
      <c r="E594" s="8" t="s">
        <v>78</v>
      </c>
      <c r="F594" s="8" t="s">
        <v>2090</v>
      </c>
      <c r="G594" s="5" t="s">
        <v>2091</v>
      </c>
      <c r="I594" s="5" t="s">
        <v>40</v>
      </c>
      <c r="J594" s="5" t="s">
        <v>2092</v>
      </c>
      <c r="K594" s="5" t="s">
        <v>29</v>
      </c>
      <c r="L594" s="5" t="s">
        <v>180</v>
      </c>
      <c r="N594" s="5" t="s">
        <v>36</v>
      </c>
      <c r="O594" s="5" t="s">
        <v>82</v>
      </c>
      <c r="P594" s="5" t="s">
        <v>83</v>
      </c>
    </row>
    <row r="595" spans="1:16">
      <c r="A595" s="6" t="s">
        <v>2093</v>
      </c>
      <c r="B595" s="6"/>
      <c r="C595" s="15" t="s">
        <v>77</v>
      </c>
      <c r="D595" s="15" t="s">
        <v>24</v>
      </c>
      <c r="E595" s="5" t="s">
        <v>78</v>
      </c>
      <c r="F595" s="6" t="s">
        <v>2094</v>
      </c>
      <c r="G595" s="5" t="s">
        <v>2095</v>
      </c>
      <c r="J595" s="5">
        <v>200</v>
      </c>
      <c r="K595" s="5" t="s">
        <v>80</v>
      </c>
      <c r="L595" s="5" t="s">
        <v>2024</v>
      </c>
    </row>
    <row r="596" spans="1:16">
      <c r="A596" s="5" t="s">
        <v>2096</v>
      </c>
      <c r="B596" s="5"/>
      <c r="C596" s="19" t="s">
        <v>256</v>
      </c>
      <c r="D596" s="19" t="s">
        <v>257</v>
      </c>
      <c r="E596" s="8" t="s">
        <v>78</v>
      </c>
      <c r="F596" s="8" t="s">
        <v>2097</v>
      </c>
      <c r="G596" s="5" t="s">
        <v>2098</v>
      </c>
      <c r="J596" s="5" t="s">
        <v>830</v>
      </c>
      <c r="K596" s="5" t="s">
        <v>29</v>
      </c>
      <c r="L596" s="5" t="s">
        <v>62</v>
      </c>
      <c r="N596" s="5" t="s">
        <v>36</v>
      </c>
    </row>
    <row r="597" spans="1:16">
      <c r="A597" s="5" t="s">
        <v>2099</v>
      </c>
      <c r="B597" s="5"/>
      <c r="C597" s="19" t="s">
        <v>256</v>
      </c>
      <c r="D597" s="19" t="s">
        <v>24</v>
      </c>
      <c r="E597" s="8" t="s">
        <v>78</v>
      </c>
      <c r="F597" s="8" t="s">
        <v>2100</v>
      </c>
      <c r="G597" s="5" t="s">
        <v>2101</v>
      </c>
      <c r="J597" s="5" t="s">
        <v>874</v>
      </c>
      <c r="K597" s="5" t="s">
        <v>29</v>
      </c>
      <c r="L597" s="5" t="s">
        <v>35</v>
      </c>
      <c r="N597" s="5" t="s">
        <v>36</v>
      </c>
    </row>
    <row r="598" spans="1:16">
      <c r="A598" s="5" t="s">
        <v>2102</v>
      </c>
      <c r="B598" s="5"/>
      <c r="C598" s="19" t="s">
        <v>77</v>
      </c>
      <c r="D598" s="19" t="s">
        <v>24</v>
      </c>
      <c r="E598" s="8" t="s">
        <v>78</v>
      </c>
      <c r="F598" s="8" t="s">
        <v>1113</v>
      </c>
      <c r="G598" s="5" t="s">
        <v>2103</v>
      </c>
      <c r="J598" s="5" t="s">
        <v>1870</v>
      </c>
      <c r="K598" s="5" t="s">
        <v>29</v>
      </c>
      <c r="L598" s="5" t="s">
        <v>488</v>
      </c>
      <c r="N598" s="5" t="s">
        <v>36</v>
      </c>
    </row>
    <row r="599" spans="1:16">
      <c r="A599" s="5" t="s">
        <v>2104</v>
      </c>
      <c r="B599" s="5"/>
      <c r="C599" s="19" t="s">
        <v>77</v>
      </c>
      <c r="D599" s="19" t="s">
        <v>24</v>
      </c>
      <c r="E599" s="8" t="s">
        <v>78</v>
      </c>
      <c r="F599" s="8" t="s">
        <v>2105</v>
      </c>
      <c r="G599" s="5" t="s">
        <v>2106</v>
      </c>
      <c r="J599" s="5">
        <v>153</v>
      </c>
      <c r="K599" s="5" t="s">
        <v>321</v>
      </c>
      <c r="L599" s="5" t="s">
        <v>2107</v>
      </c>
      <c r="N599" s="5" t="s">
        <v>36</v>
      </c>
    </row>
    <row r="600" spans="1:16">
      <c r="A600" s="5" t="s">
        <v>2108</v>
      </c>
      <c r="B600" s="5"/>
      <c r="C600" s="19" t="s">
        <v>77</v>
      </c>
      <c r="D600" s="19" t="s">
        <v>24</v>
      </c>
      <c r="E600" s="8" t="s">
        <v>78</v>
      </c>
      <c r="F600" s="33" t="s">
        <v>312</v>
      </c>
      <c r="G600" s="5" t="s">
        <v>2109</v>
      </c>
      <c r="J600" s="5">
        <v>151</v>
      </c>
      <c r="K600" s="5" t="s">
        <v>321</v>
      </c>
      <c r="L600" s="5" t="s">
        <v>2107</v>
      </c>
      <c r="N600" s="5" t="s">
        <v>36</v>
      </c>
    </row>
    <row r="601" spans="1:16">
      <c r="A601" s="5" t="s">
        <v>2110</v>
      </c>
      <c r="B601" s="5"/>
      <c r="C601" s="19" t="s">
        <v>77</v>
      </c>
      <c r="D601" s="19" t="s">
        <v>24</v>
      </c>
      <c r="E601" s="8" t="s">
        <v>78</v>
      </c>
      <c r="F601" s="8" t="s">
        <v>457</v>
      </c>
      <c r="G601" s="5" t="s">
        <v>2111</v>
      </c>
      <c r="H601" s="5" t="s">
        <v>287</v>
      </c>
      <c r="I601" s="5" t="s">
        <v>2112</v>
      </c>
      <c r="J601" s="5" t="s">
        <v>2113</v>
      </c>
      <c r="K601" s="5" t="s">
        <v>29</v>
      </c>
      <c r="N601" s="5" t="s">
        <v>36</v>
      </c>
      <c r="O601" s="5" t="s">
        <v>82</v>
      </c>
      <c r="P601" s="5" t="s">
        <v>83</v>
      </c>
    </row>
    <row r="602" spans="1:16">
      <c r="A602" s="5" t="s">
        <v>2114</v>
      </c>
      <c r="B602" s="5"/>
      <c r="C602" s="19" t="s">
        <v>256</v>
      </c>
      <c r="D602" s="19" t="s">
        <v>257</v>
      </c>
      <c r="E602" s="8" t="s">
        <v>78</v>
      </c>
      <c r="F602" s="8" t="s">
        <v>1682</v>
      </c>
      <c r="G602" s="5" t="s">
        <v>2115</v>
      </c>
      <c r="H602" s="5" t="s">
        <v>2116</v>
      </c>
      <c r="J602" s="5" t="s">
        <v>2117</v>
      </c>
      <c r="K602" s="5" t="s">
        <v>29</v>
      </c>
      <c r="L602" s="5" t="s">
        <v>1658</v>
      </c>
      <c r="N602" s="5" t="s">
        <v>36</v>
      </c>
    </row>
    <row r="603" spans="1:16">
      <c r="A603" s="6" t="s">
        <v>2118</v>
      </c>
      <c r="B603" s="6"/>
      <c r="C603" s="15" t="s">
        <v>77</v>
      </c>
      <c r="D603" s="15" t="s">
        <v>24</v>
      </c>
      <c r="E603" s="5" t="s">
        <v>78</v>
      </c>
      <c r="F603" s="6" t="s">
        <v>2051</v>
      </c>
      <c r="G603" s="5" t="s">
        <v>2119</v>
      </c>
      <c r="J603" s="5" t="s">
        <v>1844</v>
      </c>
      <c r="K603" s="5" t="s">
        <v>197</v>
      </c>
      <c r="L603" s="5" t="s">
        <v>2024</v>
      </c>
    </row>
    <row r="604" spans="1:16">
      <c r="A604" s="6" t="s">
        <v>2120</v>
      </c>
      <c r="B604" s="6"/>
      <c r="C604" s="15" t="s">
        <v>77</v>
      </c>
      <c r="D604" s="15" t="s">
        <v>24</v>
      </c>
      <c r="E604" s="5" t="s">
        <v>78</v>
      </c>
      <c r="F604" s="6" t="s">
        <v>2051</v>
      </c>
      <c r="G604" s="5" t="s">
        <v>2121</v>
      </c>
      <c r="J604" s="5">
        <v>200</v>
      </c>
      <c r="K604" s="5" t="s">
        <v>80</v>
      </c>
      <c r="L604" s="5" t="s">
        <v>2024</v>
      </c>
    </row>
    <row r="605" spans="1:16">
      <c r="A605" s="5" t="s">
        <v>2122</v>
      </c>
      <c r="B605" s="5"/>
      <c r="C605" s="19" t="s">
        <v>77</v>
      </c>
      <c r="D605" s="19" t="s">
        <v>24</v>
      </c>
      <c r="E605" s="8" t="s">
        <v>78</v>
      </c>
      <c r="F605" s="8" t="s">
        <v>2123</v>
      </c>
      <c r="G605" s="5" t="s">
        <v>2124</v>
      </c>
      <c r="J605" s="5" t="s">
        <v>2125</v>
      </c>
      <c r="K605" s="5" t="s">
        <v>29</v>
      </c>
      <c r="L605" s="5" t="s">
        <v>831</v>
      </c>
      <c r="N605" s="5" t="s">
        <v>36</v>
      </c>
    </row>
    <row r="606" spans="1:16">
      <c r="A606" s="5" t="s">
        <v>2126</v>
      </c>
      <c r="B606" s="5"/>
      <c r="C606" s="19" t="s">
        <v>77</v>
      </c>
      <c r="D606" s="19" t="s">
        <v>257</v>
      </c>
      <c r="E606" s="8" t="s">
        <v>78</v>
      </c>
      <c r="F606" s="8" t="s">
        <v>2084</v>
      </c>
      <c r="G606" s="5" t="s">
        <v>2127</v>
      </c>
      <c r="J606" s="5" t="s">
        <v>2128</v>
      </c>
      <c r="K606" s="5" t="s">
        <v>29</v>
      </c>
      <c r="L606" s="5" t="s">
        <v>1310</v>
      </c>
      <c r="N606" s="5" t="s">
        <v>36</v>
      </c>
    </row>
    <row r="607" spans="1:16">
      <c r="A607" s="5" t="s">
        <v>2129</v>
      </c>
      <c r="B607" s="5"/>
      <c r="C607" s="19" t="s">
        <v>77</v>
      </c>
      <c r="D607" s="19" t="s">
        <v>257</v>
      </c>
      <c r="E607" s="8" t="s">
        <v>78</v>
      </c>
      <c r="F607" s="8" t="s">
        <v>2084</v>
      </c>
      <c r="G607" s="5" t="s">
        <v>2130</v>
      </c>
      <c r="J607" s="5" t="s">
        <v>1279</v>
      </c>
      <c r="K607" s="5" t="s">
        <v>29</v>
      </c>
      <c r="L607" s="5" t="s">
        <v>716</v>
      </c>
      <c r="N607" s="5" t="s">
        <v>36</v>
      </c>
    </row>
    <row r="608" spans="1:16">
      <c r="A608" s="46" t="s">
        <v>2131</v>
      </c>
      <c r="B608" s="46"/>
      <c r="C608" s="15" t="s">
        <v>77</v>
      </c>
      <c r="D608" s="15" t="s">
        <v>24</v>
      </c>
      <c r="E608" s="46" t="s">
        <v>78</v>
      </c>
      <c r="F608" s="46" t="s">
        <v>2051</v>
      </c>
      <c r="G608" s="5" t="s">
        <v>2132</v>
      </c>
      <c r="H608" s="45"/>
      <c r="I608" s="45"/>
      <c r="J608" s="45">
        <v>200</v>
      </c>
      <c r="K608" s="5" t="s">
        <v>80</v>
      </c>
      <c r="L608" s="45" t="s">
        <v>2024</v>
      </c>
    </row>
    <row r="609" spans="1:21">
      <c r="A609" s="46" t="s">
        <v>2133</v>
      </c>
      <c r="B609" s="46"/>
      <c r="C609" s="15" t="s">
        <v>77</v>
      </c>
      <c r="D609" s="15" t="s">
        <v>24</v>
      </c>
      <c r="E609" s="46" t="s">
        <v>78</v>
      </c>
      <c r="F609" s="46" t="s">
        <v>2051</v>
      </c>
      <c r="G609" s="5" t="s">
        <v>2134</v>
      </c>
      <c r="H609" s="45"/>
      <c r="I609" s="45"/>
      <c r="J609" s="45">
        <v>200</v>
      </c>
      <c r="K609" s="5" t="s">
        <v>80</v>
      </c>
      <c r="L609" s="45" t="s">
        <v>2024</v>
      </c>
    </row>
    <row r="610" spans="1:21">
      <c r="A610" s="5" t="s">
        <v>2135</v>
      </c>
      <c r="B610" s="5"/>
      <c r="C610" s="19" t="s">
        <v>77</v>
      </c>
      <c r="D610" s="19" t="s">
        <v>24</v>
      </c>
      <c r="E610" s="8" t="s">
        <v>78</v>
      </c>
      <c r="F610" s="8" t="s">
        <v>457</v>
      </c>
      <c r="G610" s="5" t="s">
        <v>2136</v>
      </c>
      <c r="I610" s="5" t="s">
        <v>2137</v>
      </c>
      <c r="J610" s="5" t="s">
        <v>1403</v>
      </c>
      <c r="K610" s="40" t="s">
        <v>49</v>
      </c>
      <c r="L610" s="5" t="s">
        <v>1404</v>
      </c>
      <c r="M610" s="5" t="s">
        <v>2138</v>
      </c>
      <c r="N610" s="5" t="s">
        <v>36</v>
      </c>
      <c r="O610" s="5" t="s">
        <v>82</v>
      </c>
      <c r="P610" s="5" t="s">
        <v>83</v>
      </c>
      <c r="Q610" s="5" t="s">
        <v>1218</v>
      </c>
      <c r="R610" s="5" t="s">
        <v>307</v>
      </c>
    </row>
    <row r="611" spans="1:21">
      <c r="A611" s="5" t="s">
        <v>2139</v>
      </c>
      <c r="B611" s="5"/>
      <c r="C611" s="19" t="s">
        <v>77</v>
      </c>
      <c r="D611" s="19" t="s">
        <v>24</v>
      </c>
      <c r="E611" s="8" t="s">
        <v>78</v>
      </c>
      <c r="F611" s="8" t="s">
        <v>457</v>
      </c>
      <c r="G611" s="5" t="s">
        <v>2140</v>
      </c>
      <c r="I611" s="5" t="s">
        <v>2141</v>
      </c>
      <c r="J611" s="5" t="s">
        <v>2142</v>
      </c>
      <c r="K611" s="40" t="s">
        <v>49</v>
      </c>
      <c r="L611" s="5" t="s">
        <v>893</v>
      </c>
      <c r="M611" s="5" t="s">
        <v>87</v>
      </c>
      <c r="N611" s="5" t="s">
        <v>36</v>
      </c>
      <c r="O611" s="5" t="s">
        <v>82</v>
      </c>
      <c r="P611" s="5" t="s">
        <v>83</v>
      </c>
      <c r="Q611" s="5" t="s">
        <v>1218</v>
      </c>
      <c r="R611" s="5" t="s">
        <v>307</v>
      </c>
    </row>
    <row r="612" spans="1:21">
      <c r="A612" s="6" t="s">
        <v>2143</v>
      </c>
      <c r="B612" s="6"/>
      <c r="C612" s="15" t="s">
        <v>77</v>
      </c>
      <c r="D612" s="15" t="s">
        <v>24</v>
      </c>
      <c r="E612" s="5" t="s">
        <v>78</v>
      </c>
      <c r="F612" s="6" t="s">
        <v>679</v>
      </c>
      <c r="G612" s="5" t="s">
        <v>2144</v>
      </c>
      <c r="J612" s="5" t="s">
        <v>2145</v>
      </c>
      <c r="K612" s="5" t="s">
        <v>197</v>
      </c>
      <c r="L612" s="5" t="s">
        <v>206</v>
      </c>
      <c r="O612" s="5" t="s">
        <v>77</v>
      </c>
    </row>
    <row r="613" spans="1:21">
      <c r="A613" s="5" t="s">
        <v>2146</v>
      </c>
      <c r="B613" s="5"/>
      <c r="C613" s="19" t="s">
        <v>256</v>
      </c>
      <c r="D613" s="19" t="s">
        <v>257</v>
      </c>
      <c r="E613" s="8" t="s">
        <v>78</v>
      </c>
      <c r="F613" s="8" t="s">
        <v>2147</v>
      </c>
      <c r="G613" s="5" t="s">
        <v>2148</v>
      </c>
      <c r="J613" s="5" t="s">
        <v>2149</v>
      </c>
      <c r="K613" s="5" t="s">
        <v>29</v>
      </c>
      <c r="L613" s="5" t="s">
        <v>193</v>
      </c>
      <c r="N613" s="5" t="s">
        <v>36</v>
      </c>
    </row>
    <row r="614" spans="1:21">
      <c r="A614" s="5" t="s">
        <v>2150</v>
      </c>
      <c r="B614" s="5"/>
      <c r="C614" s="19" t="s">
        <v>256</v>
      </c>
      <c r="D614" s="19" t="s">
        <v>257</v>
      </c>
      <c r="E614" s="8" t="s">
        <v>78</v>
      </c>
      <c r="F614" s="8" t="s">
        <v>2147</v>
      </c>
      <c r="G614" s="5" t="s">
        <v>2151</v>
      </c>
      <c r="J614" s="5" t="s">
        <v>616</v>
      </c>
      <c r="K614" s="5" t="s">
        <v>29</v>
      </c>
      <c r="L614" s="5" t="s">
        <v>193</v>
      </c>
      <c r="N614" s="5" t="s">
        <v>36</v>
      </c>
      <c r="O614" s="5" t="s">
        <v>83</v>
      </c>
    </row>
    <row r="615" spans="1:21">
      <c r="A615" s="5" t="s">
        <v>2152</v>
      </c>
      <c r="B615" s="5"/>
      <c r="C615" s="19" t="s">
        <v>77</v>
      </c>
      <c r="D615" s="19" t="s">
        <v>257</v>
      </c>
      <c r="E615" s="8" t="s">
        <v>78</v>
      </c>
      <c r="F615" s="8" t="s">
        <v>2153</v>
      </c>
      <c r="G615" s="5" t="s">
        <v>2154</v>
      </c>
      <c r="J615" s="5">
        <v>314</v>
      </c>
      <c r="K615" s="5" t="s">
        <v>61</v>
      </c>
      <c r="L615" s="5" t="s">
        <v>2155</v>
      </c>
      <c r="N615" s="5" t="s">
        <v>36</v>
      </c>
    </row>
    <row r="616" spans="1:21">
      <c r="A616" s="5" t="s">
        <v>2156</v>
      </c>
      <c r="B616" s="5"/>
      <c r="C616" s="19" t="s">
        <v>77</v>
      </c>
      <c r="D616" s="19" t="s">
        <v>257</v>
      </c>
      <c r="E616" s="8" t="s">
        <v>78</v>
      </c>
      <c r="F616" s="8" t="s">
        <v>2157</v>
      </c>
      <c r="G616" s="5" t="s">
        <v>2158</v>
      </c>
      <c r="J616" s="5">
        <v>314</v>
      </c>
      <c r="K616" s="5" t="s">
        <v>61</v>
      </c>
      <c r="L616" s="5" t="s">
        <v>2155</v>
      </c>
      <c r="N616" s="5" t="s">
        <v>36</v>
      </c>
    </row>
    <row r="617" spans="1:21">
      <c r="A617" s="5" t="s">
        <v>2159</v>
      </c>
      <c r="B617" s="5"/>
      <c r="C617" s="19" t="s">
        <v>77</v>
      </c>
      <c r="D617" s="19" t="s">
        <v>24</v>
      </c>
      <c r="E617" s="8" t="s">
        <v>78</v>
      </c>
      <c r="F617" s="8" t="s">
        <v>2090</v>
      </c>
      <c r="G617" s="5" t="s">
        <v>2160</v>
      </c>
      <c r="J617" s="5" t="s">
        <v>2161</v>
      </c>
      <c r="K617" s="5" t="s">
        <v>29</v>
      </c>
      <c r="L617" s="5" t="s">
        <v>153</v>
      </c>
      <c r="N617" s="5" t="s">
        <v>36</v>
      </c>
    </row>
    <row r="618" spans="1:21">
      <c r="A618" s="5" t="s">
        <v>2162</v>
      </c>
      <c r="B618" s="5"/>
      <c r="C618" s="19" t="s">
        <v>77</v>
      </c>
      <c r="D618" s="19" t="s">
        <v>257</v>
      </c>
      <c r="E618" s="8" t="s">
        <v>78</v>
      </c>
      <c r="F618" s="8" t="s">
        <v>2163</v>
      </c>
      <c r="G618" s="5" t="s">
        <v>2164</v>
      </c>
      <c r="H618" s="5" t="s">
        <v>652</v>
      </c>
      <c r="J618" s="5" t="s">
        <v>2165</v>
      </c>
      <c r="K618" s="5" t="s">
        <v>29</v>
      </c>
      <c r="L618" s="5" t="s">
        <v>694</v>
      </c>
      <c r="N618" s="5" t="s">
        <v>36</v>
      </c>
      <c r="T618" s="5" t="s">
        <v>2166</v>
      </c>
      <c r="U618" s="37">
        <v>42958.648206018515</v>
      </c>
    </row>
    <row r="619" spans="1:21">
      <c r="A619" s="5" t="s">
        <v>2167</v>
      </c>
      <c r="B619" s="5"/>
      <c r="C619" s="19" t="s">
        <v>77</v>
      </c>
      <c r="D619" s="19" t="s">
        <v>257</v>
      </c>
      <c r="E619" s="8" t="s">
        <v>78</v>
      </c>
      <c r="F619" s="8" t="s">
        <v>614</v>
      </c>
      <c r="G619" s="5" t="s">
        <v>2168</v>
      </c>
      <c r="J619" s="5" t="s">
        <v>2169</v>
      </c>
      <c r="K619" s="40" t="s">
        <v>49</v>
      </c>
      <c r="L619" s="5" t="s">
        <v>2170</v>
      </c>
      <c r="N619" s="5" t="s">
        <v>36</v>
      </c>
    </row>
    <row r="620" spans="1:21">
      <c r="A620" s="5" t="s">
        <v>2171</v>
      </c>
      <c r="B620" s="5"/>
      <c r="C620" s="19" t="s">
        <v>77</v>
      </c>
      <c r="D620" s="19" t="s">
        <v>257</v>
      </c>
      <c r="E620" s="8" t="s">
        <v>78</v>
      </c>
      <c r="F620" s="8" t="s">
        <v>2172</v>
      </c>
      <c r="G620" s="5" t="s">
        <v>2173</v>
      </c>
      <c r="J620" s="5" t="s">
        <v>668</v>
      </c>
      <c r="K620" s="40" t="s">
        <v>49</v>
      </c>
      <c r="L620" s="5" t="s">
        <v>62</v>
      </c>
      <c r="N620" s="5" t="s">
        <v>36</v>
      </c>
    </row>
    <row r="621" spans="1:21">
      <c r="A621" s="5" t="s">
        <v>2174</v>
      </c>
      <c r="B621" s="5"/>
      <c r="C621" s="19" t="s">
        <v>77</v>
      </c>
      <c r="D621" s="19" t="s">
        <v>24</v>
      </c>
      <c r="E621" s="8" t="s">
        <v>78</v>
      </c>
      <c r="F621" s="8" t="s">
        <v>457</v>
      </c>
      <c r="G621" s="5" t="s">
        <v>2175</v>
      </c>
      <c r="H621" s="5" t="s">
        <v>287</v>
      </c>
      <c r="I621" s="5" t="s">
        <v>2176</v>
      </c>
      <c r="J621" s="5">
        <v>4201</v>
      </c>
      <c r="K621" s="5" t="s">
        <v>29</v>
      </c>
      <c r="L621" s="5" t="s">
        <v>653</v>
      </c>
      <c r="N621" s="5" t="s">
        <v>36</v>
      </c>
      <c r="O621" s="5" t="s">
        <v>1154</v>
      </c>
      <c r="P621" s="5" t="s">
        <v>83</v>
      </c>
    </row>
    <row r="622" spans="1:21">
      <c r="A622" s="5" t="s">
        <v>2177</v>
      </c>
      <c r="B622" s="5"/>
      <c r="C622" s="19" t="s">
        <v>77</v>
      </c>
      <c r="D622" s="19" t="s">
        <v>24</v>
      </c>
      <c r="E622" s="8" t="s">
        <v>78</v>
      </c>
      <c r="F622" s="33" t="s">
        <v>312</v>
      </c>
      <c r="G622" s="5" t="s">
        <v>2178</v>
      </c>
      <c r="H622" s="5" t="s">
        <v>287</v>
      </c>
      <c r="I622" s="5" t="s">
        <v>2179</v>
      </c>
      <c r="J622" s="5" t="s">
        <v>1789</v>
      </c>
      <c r="K622" s="5" t="s">
        <v>29</v>
      </c>
      <c r="L622" s="5" t="s">
        <v>1790</v>
      </c>
      <c r="N622" s="5" t="s">
        <v>36</v>
      </c>
      <c r="O622" s="5" t="s">
        <v>82</v>
      </c>
      <c r="P622" s="5" t="s">
        <v>83</v>
      </c>
    </row>
    <row r="623" spans="1:21">
      <c r="A623" s="5" t="s">
        <v>2180</v>
      </c>
      <c r="B623" s="5"/>
      <c r="C623" s="19" t="s">
        <v>256</v>
      </c>
      <c r="D623" s="19" t="s">
        <v>257</v>
      </c>
      <c r="E623" s="8" t="s">
        <v>78</v>
      </c>
      <c r="F623" s="8" t="s">
        <v>2181</v>
      </c>
      <c r="G623" s="5" t="s">
        <v>2182</v>
      </c>
      <c r="J623" s="5" t="s">
        <v>2183</v>
      </c>
      <c r="K623" s="5" t="s">
        <v>49</v>
      </c>
      <c r="L623" s="5" t="s">
        <v>2184</v>
      </c>
      <c r="M623" s="5" t="s">
        <v>2185</v>
      </c>
      <c r="N623" s="5" t="s">
        <v>36</v>
      </c>
    </row>
    <row r="624" spans="1:21">
      <c r="A624" s="5" t="s">
        <v>2186</v>
      </c>
      <c r="B624" s="5"/>
      <c r="C624" s="19" t="s">
        <v>77</v>
      </c>
      <c r="D624" s="19" t="s">
        <v>257</v>
      </c>
      <c r="E624" s="8" t="s">
        <v>78</v>
      </c>
      <c r="F624" s="8" t="s">
        <v>2163</v>
      </c>
      <c r="G624" s="5" t="s">
        <v>2187</v>
      </c>
      <c r="K624" s="5" t="s">
        <v>29</v>
      </c>
      <c r="L624" s="5" t="s">
        <v>1310</v>
      </c>
      <c r="N624" s="5" t="s">
        <v>36</v>
      </c>
    </row>
    <row r="625" spans="1:21">
      <c r="A625" s="5" t="s">
        <v>2188</v>
      </c>
      <c r="B625" s="5"/>
      <c r="C625" s="19" t="s">
        <v>77</v>
      </c>
      <c r="D625" s="19" t="s">
        <v>257</v>
      </c>
      <c r="E625" s="8" t="s">
        <v>78</v>
      </c>
      <c r="F625" s="8" t="s">
        <v>2189</v>
      </c>
      <c r="G625" s="5" t="s">
        <v>2190</v>
      </c>
      <c r="H625" s="5" t="s">
        <v>287</v>
      </c>
      <c r="I625" s="5" t="s">
        <v>2191</v>
      </c>
      <c r="J625" s="5" t="s">
        <v>1014</v>
      </c>
      <c r="K625" s="5" t="s">
        <v>29</v>
      </c>
      <c r="L625" s="5" t="s">
        <v>206</v>
      </c>
      <c r="N625" s="5" t="s">
        <v>36</v>
      </c>
      <c r="O625" s="5" t="s">
        <v>82</v>
      </c>
      <c r="P625" s="5" t="s">
        <v>83</v>
      </c>
    </row>
    <row r="626" spans="1:21">
      <c r="A626" s="5" t="s">
        <v>2192</v>
      </c>
      <c r="B626" s="5"/>
      <c r="C626" s="19" t="s">
        <v>77</v>
      </c>
      <c r="D626" s="19" t="s">
        <v>257</v>
      </c>
      <c r="E626" s="8" t="s">
        <v>78</v>
      </c>
      <c r="F626" s="8" t="s">
        <v>2193</v>
      </c>
      <c r="G626" s="5" t="s">
        <v>2194</v>
      </c>
      <c r="J626" s="5" t="s">
        <v>2195</v>
      </c>
      <c r="K626" s="5" t="s">
        <v>29</v>
      </c>
      <c r="L626" s="5" t="s">
        <v>716</v>
      </c>
      <c r="N626" s="5" t="s">
        <v>36</v>
      </c>
    </row>
    <row r="627" spans="1:21">
      <c r="A627" s="5" t="s">
        <v>2196</v>
      </c>
      <c r="B627" s="5"/>
      <c r="C627" s="19" t="s">
        <v>77</v>
      </c>
      <c r="D627" s="19" t="s">
        <v>24</v>
      </c>
      <c r="E627" s="8" t="s">
        <v>78</v>
      </c>
      <c r="F627" s="33" t="s">
        <v>312</v>
      </c>
      <c r="G627" s="5" t="s">
        <v>2197</v>
      </c>
      <c r="H627" s="5" t="s">
        <v>287</v>
      </c>
      <c r="I627" s="5" t="s">
        <v>2198</v>
      </c>
      <c r="J627" s="5" t="s">
        <v>2199</v>
      </c>
      <c r="K627" s="5" t="s">
        <v>433</v>
      </c>
      <c r="L627" s="5" t="s">
        <v>808</v>
      </c>
      <c r="N627" s="5" t="s">
        <v>36</v>
      </c>
      <c r="O627" s="5" t="s">
        <v>82</v>
      </c>
      <c r="P627" s="5" t="s">
        <v>83</v>
      </c>
    </row>
    <row r="628" spans="1:21">
      <c r="A628" s="5" t="s">
        <v>2200</v>
      </c>
      <c r="B628" s="5"/>
      <c r="C628" s="19" t="s">
        <v>77</v>
      </c>
      <c r="D628" s="19" t="s">
        <v>24</v>
      </c>
      <c r="E628" s="8" t="s">
        <v>78</v>
      </c>
      <c r="F628" s="33" t="s">
        <v>312</v>
      </c>
      <c r="G628" s="5" t="s">
        <v>2201</v>
      </c>
    </row>
    <row r="629" spans="1:21">
      <c r="A629" s="5" t="s">
        <v>2202</v>
      </c>
      <c r="B629" s="5"/>
      <c r="C629" s="19" t="s">
        <v>77</v>
      </c>
      <c r="D629" s="19" t="s">
        <v>24</v>
      </c>
      <c r="E629" s="8" t="s">
        <v>78</v>
      </c>
      <c r="F629" s="33" t="s">
        <v>312</v>
      </c>
      <c r="G629" s="5" t="s">
        <v>2203</v>
      </c>
      <c r="H629" s="5" t="s">
        <v>287</v>
      </c>
      <c r="I629" s="5" t="s">
        <v>2204</v>
      </c>
      <c r="J629" s="5">
        <v>43</v>
      </c>
      <c r="K629" s="5" t="s">
        <v>443</v>
      </c>
      <c r="L629" s="5" t="s">
        <v>2205</v>
      </c>
      <c r="N629" s="5" t="s">
        <v>36</v>
      </c>
      <c r="O629" s="5" t="s">
        <v>82</v>
      </c>
      <c r="P629" s="5" t="s">
        <v>83</v>
      </c>
    </row>
    <row r="630" spans="1:21">
      <c r="A630" s="5" t="s">
        <v>2206</v>
      </c>
      <c r="B630" s="5"/>
      <c r="C630" s="19" t="s">
        <v>77</v>
      </c>
      <c r="D630" s="19" t="s">
        <v>24</v>
      </c>
      <c r="E630" s="8" t="s">
        <v>78</v>
      </c>
      <c r="F630" s="33" t="s">
        <v>312</v>
      </c>
      <c r="G630" s="5" t="s">
        <v>2207</v>
      </c>
      <c r="H630" s="5" t="s">
        <v>287</v>
      </c>
      <c r="O630" s="5" t="s">
        <v>82</v>
      </c>
      <c r="P630" s="5" t="s">
        <v>83</v>
      </c>
    </row>
    <row r="631" spans="1:21">
      <c r="A631" s="5" t="s">
        <v>2208</v>
      </c>
      <c r="B631" s="5"/>
      <c r="C631" s="19" t="s">
        <v>77</v>
      </c>
      <c r="D631" s="19" t="s">
        <v>24</v>
      </c>
      <c r="E631" s="8" t="s">
        <v>78</v>
      </c>
      <c r="F631" s="33" t="s">
        <v>312</v>
      </c>
      <c r="G631" s="5" t="s">
        <v>2209</v>
      </c>
      <c r="H631" s="5" t="s">
        <v>287</v>
      </c>
      <c r="I631" s="5" t="s">
        <v>2210</v>
      </c>
      <c r="K631" s="5" t="s">
        <v>403</v>
      </c>
      <c r="L631" s="5" t="s">
        <v>404</v>
      </c>
      <c r="M631" s="5" t="s">
        <v>2211</v>
      </c>
      <c r="N631" s="5" t="s">
        <v>36</v>
      </c>
      <c r="O631" s="5" t="s">
        <v>82</v>
      </c>
      <c r="P631" s="5" t="s">
        <v>83</v>
      </c>
      <c r="Q631" s="5" t="s">
        <v>307</v>
      </c>
    </row>
    <row r="632" spans="1:21">
      <c r="A632" s="5" t="s">
        <v>2212</v>
      </c>
      <c r="B632" s="5"/>
      <c r="C632" s="19" t="s">
        <v>77</v>
      </c>
      <c r="D632" s="19" t="s">
        <v>24</v>
      </c>
      <c r="E632" s="8" t="s">
        <v>78</v>
      </c>
      <c r="F632" s="33" t="s">
        <v>312</v>
      </c>
      <c r="G632" s="5" t="s">
        <v>2213</v>
      </c>
      <c r="H632" s="5" t="s">
        <v>287</v>
      </c>
      <c r="I632" s="5" t="s">
        <v>2214</v>
      </c>
      <c r="K632" s="5" t="s">
        <v>403</v>
      </c>
      <c r="L632" s="5" t="s">
        <v>404</v>
      </c>
      <c r="M632" s="5" t="s">
        <v>2215</v>
      </c>
      <c r="N632" s="5" t="s">
        <v>36</v>
      </c>
      <c r="O632" s="5" t="s">
        <v>82</v>
      </c>
      <c r="P632" s="5" t="s">
        <v>83</v>
      </c>
    </row>
    <row r="633" spans="1:21">
      <c r="A633" s="5" t="s">
        <v>2216</v>
      </c>
      <c r="B633" s="5"/>
      <c r="C633" s="19" t="s">
        <v>77</v>
      </c>
      <c r="D633" s="19" t="s">
        <v>24</v>
      </c>
      <c r="E633" s="8" t="s">
        <v>78</v>
      </c>
      <c r="F633" s="33" t="s">
        <v>312</v>
      </c>
      <c r="G633" s="5" t="s">
        <v>2217</v>
      </c>
      <c r="H633" s="5" t="s">
        <v>287</v>
      </c>
      <c r="I633" s="5" t="s">
        <v>2218</v>
      </c>
      <c r="K633" s="5" t="s">
        <v>403</v>
      </c>
      <c r="L633" s="5" t="s">
        <v>404</v>
      </c>
      <c r="N633" s="5" t="s">
        <v>36</v>
      </c>
    </row>
    <row r="634" spans="1:21">
      <c r="A634" s="5" t="s">
        <v>2219</v>
      </c>
      <c r="B634" s="5"/>
      <c r="C634" s="19" t="s">
        <v>77</v>
      </c>
      <c r="D634" s="19" t="s">
        <v>24</v>
      </c>
      <c r="E634" s="8" t="s">
        <v>78</v>
      </c>
      <c r="F634" s="33" t="s">
        <v>312</v>
      </c>
      <c r="G634" s="5" t="s">
        <v>2220</v>
      </c>
      <c r="H634" s="5" t="s">
        <v>287</v>
      </c>
      <c r="I634" s="36" t="s">
        <v>2221</v>
      </c>
      <c r="N634" s="5" t="s">
        <v>36</v>
      </c>
      <c r="O634" s="5" t="s">
        <v>82</v>
      </c>
      <c r="T634" s="5" t="s">
        <v>2018</v>
      </c>
      <c r="U634" s="37">
        <v>42941.506215277775</v>
      </c>
    </row>
    <row r="635" spans="1:21">
      <c r="A635" s="5" t="s">
        <v>2222</v>
      </c>
      <c r="B635" s="5"/>
      <c r="C635" s="19" t="s">
        <v>77</v>
      </c>
      <c r="D635" s="19" t="s">
        <v>24</v>
      </c>
      <c r="E635" s="8" t="s">
        <v>78</v>
      </c>
      <c r="F635" s="33" t="s">
        <v>312</v>
      </c>
      <c r="G635" s="5" t="s">
        <v>2223</v>
      </c>
      <c r="H635" s="5" t="s">
        <v>287</v>
      </c>
      <c r="I635" s="5" t="s">
        <v>2224</v>
      </c>
      <c r="J635" s="5">
        <v>104</v>
      </c>
      <c r="K635" s="5" t="s">
        <v>321</v>
      </c>
      <c r="L635" s="5" t="s">
        <v>404</v>
      </c>
      <c r="M635" s="5" t="s">
        <v>2225</v>
      </c>
      <c r="N635" s="5" t="s">
        <v>36</v>
      </c>
      <c r="O635" s="5" t="s">
        <v>82</v>
      </c>
      <c r="P635" s="5" t="s">
        <v>83</v>
      </c>
      <c r="Q635" s="5" t="s">
        <v>307</v>
      </c>
    </row>
    <row r="636" spans="1:21">
      <c r="A636" s="5" t="s">
        <v>2226</v>
      </c>
      <c r="B636" s="5"/>
      <c r="C636" s="19" t="s">
        <v>77</v>
      </c>
      <c r="D636" s="19" t="s">
        <v>24</v>
      </c>
      <c r="E636" s="8" t="s">
        <v>78</v>
      </c>
      <c r="F636" s="33" t="s">
        <v>312</v>
      </c>
      <c r="G636" s="5" t="s">
        <v>2227</v>
      </c>
      <c r="H636" s="5" t="s">
        <v>287</v>
      </c>
      <c r="I636" s="5" t="s">
        <v>2228</v>
      </c>
      <c r="K636" s="5" t="s">
        <v>321</v>
      </c>
      <c r="L636" s="5" t="s">
        <v>404</v>
      </c>
      <c r="M636" s="5" t="s">
        <v>2229</v>
      </c>
      <c r="N636" s="5" t="s">
        <v>36</v>
      </c>
      <c r="O636" s="5" t="s">
        <v>82</v>
      </c>
      <c r="P636" s="5" t="s">
        <v>83</v>
      </c>
      <c r="Q636" s="5" t="s">
        <v>307</v>
      </c>
    </row>
    <row r="637" spans="1:21">
      <c r="A637" s="5" t="s">
        <v>2230</v>
      </c>
      <c r="B637" s="5"/>
      <c r="C637" s="19" t="s">
        <v>77</v>
      </c>
      <c r="D637" s="19" t="s">
        <v>24</v>
      </c>
      <c r="E637" s="8" t="s">
        <v>78</v>
      </c>
      <c r="F637" s="33" t="s">
        <v>312</v>
      </c>
      <c r="G637" s="5" t="s">
        <v>2231</v>
      </c>
      <c r="H637" s="5" t="s">
        <v>287</v>
      </c>
      <c r="I637" s="5" t="s">
        <v>2232</v>
      </c>
      <c r="J637" s="5">
        <v>127</v>
      </c>
      <c r="K637" s="5" t="s">
        <v>321</v>
      </c>
      <c r="L637" s="5" t="s">
        <v>2205</v>
      </c>
      <c r="M637" s="5" t="s">
        <v>2233</v>
      </c>
      <c r="N637" s="5" t="s">
        <v>36</v>
      </c>
      <c r="O637" s="5" t="s">
        <v>82</v>
      </c>
      <c r="P637" s="5" t="s">
        <v>83</v>
      </c>
      <c r="Q637" s="5" t="s">
        <v>307</v>
      </c>
    </row>
    <row r="638" spans="1:21">
      <c r="A638" s="5" t="s">
        <v>2234</v>
      </c>
      <c r="B638" s="5"/>
      <c r="C638" s="19" t="s">
        <v>77</v>
      </c>
      <c r="D638" s="19" t="s">
        <v>24</v>
      </c>
      <c r="E638" s="8" t="s">
        <v>78</v>
      </c>
      <c r="F638" s="33" t="s">
        <v>312</v>
      </c>
      <c r="G638" s="5" t="s">
        <v>2235</v>
      </c>
      <c r="H638" s="5" t="s">
        <v>287</v>
      </c>
      <c r="I638" s="5" t="s">
        <v>2236</v>
      </c>
      <c r="J638" s="5" t="s">
        <v>2237</v>
      </c>
      <c r="K638" s="5" t="s">
        <v>321</v>
      </c>
      <c r="L638" s="5" t="s">
        <v>2205</v>
      </c>
      <c r="M638" s="5" t="s">
        <v>2238</v>
      </c>
      <c r="N638" s="5" t="s">
        <v>36</v>
      </c>
      <c r="O638" s="5" t="s">
        <v>82</v>
      </c>
      <c r="P638" s="5" t="s">
        <v>83</v>
      </c>
      <c r="Q638" s="5" t="s">
        <v>307</v>
      </c>
    </row>
    <row r="639" spans="1:21">
      <c r="A639" s="5" t="s">
        <v>2239</v>
      </c>
      <c r="B639" s="5"/>
      <c r="C639" s="19" t="s">
        <v>77</v>
      </c>
      <c r="D639" s="19" t="s">
        <v>24</v>
      </c>
      <c r="E639" s="8" t="s">
        <v>78</v>
      </c>
      <c r="F639" s="33" t="s">
        <v>312</v>
      </c>
      <c r="G639" s="5" t="s">
        <v>2240</v>
      </c>
      <c r="H639" s="5" t="s">
        <v>287</v>
      </c>
      <c r="I639" s="5" t="s">
        <v>2241</v>
      </c>
      <c r="J639" s="5">
        <v>110</v>
      </c>
      <c r="K639" s="5" t="s">
        <v>321</v>
      </c>
      <c r="L639" s="5" t="s">
        <v>2205</v>
      </c>
      <c r="M639" s="5" t="s">
        <v>2242</v>
      </c>
      <c r="N639" s="5" t="s">
        <v>36</v>
      </c>
      <c r="O639" s="5" t="s">
        <v>82</v>
      </c>
      <c r="P639" s="5" t="s">
        <v>83</v>
      </c>
      <c r="Q639" s="5" t="s">
        <v>307</v>
      </c>
    </row>
    <row r="640" spans="1:21">
      <c r="A640" s="5" t="s">
        <v>2243</v>
      </c>
      <c r="B640" s="5"/>
      <c r="C640" s="19" t="s">
        <v>77</v>
      </c>
      <c r="D640" s="19" t="s">
        <v>24</v>
      </c>
      <c r="E640" s="8" t="s">
        <v>78</v>
      </c>
      <c r="F640" s="33" t="s">
        <v>312</v>
      </c>
      <c r="G640" s="5" t="s">
        <v>2244</v>
      </c>
      <c r="H640" s="5" t="s">
        <v>287</v>
      </c>
      <c r="I640" s="5" t="s">
        <v>2245</v>
      </c>
      <c r="K640" s="40" t="s">
        <v>298</v>
      </c>
      <c r="L640" s="5" t="s">
        <v>404</v>
      </c>
      <c r="M640" s="5" t="s">
        <v>2246</v>
      </c>
      <c r="N640" s="5" t="s">
        <v>36</v>
      </c>
      <c r="O640" s="5" t="s">
        <v>82</v>
      </c>
    </row>
    <row r="641" spans="1:21">
      <c r="A641" s="5" t="s">
        <v>2247</v>
      </c>
      <c r="B641" s="5"/>
      <c r="C641" s="19" t="s">
        <v>77</v>
      </c>
      <c r="D641" s="19" t="s">
        <v>24</v>
      </c>
      <c r="E641" s="8" t="s">
        <v>78</v>
      </c>
      <c r="F641" s="33" t="s">
        <v>312</v>
      </c>
      <c r="G641" s="5" t="s">
        <v>2248</v>
      </c>
      <c r="H641" s="5" t="s">
        <v>287</v>
      </c>
      <c r="I641" s="5" t="s">
        <v>2249</v>
      </c>
      <c r="K641" s="5" t="s">
        <v>418</v>
      </c>
      <c r="L641" s="5" t="s">
        <v>2205</v>
      </c>
      <c r="M641" s="5" t="s">
        <v>2250</v>
      </c>
      <c r="N641" s="5" t="s">
        <v>36</v>
      </c>
      <c r="O641" s="5" t="s">
        <v>82</v>
      </c>
      <c r="P641" s="5" t="s">
        <v>83</v>
      </c>
      <c r="Q641" s="5" t="s">
        <v>307</v>
      </c>
    </row>
    <row r="642" spans="1:21">
      <c r="A642" s="5" t="s">
        <v>2251</v>
      </c>
      <c r="B642" s="5"/>
      <c r="C642" s="19" t="s">
        <v>77</v>
      </c>
      <c r="D642" s="19" t="s">
        <v>24</v>
      </c>
      <c r="E642" s="8" t="s">
        <v>78</v>
      </c>
      <c r="F642" s="33" t="s">
        <v>312</v>
      </c>
      <c r="G642" s="5" t="s">
        <v>2252</v>
      </c>
      <c r="H642" s="5" t="s">
        <v>40</v>
      </c>
      <c r="K642" s="5" t="s">
        <v>418</v>
      </c>
      <c r="L642" s="5" t="s">
        <v>404</v>
      </c>
      <c r="N642" s="5" t="s">
        <v>36</v>
      </c>
    </row>
    <row r="643" spans="1:21">
      <c r="A643" s="5" t="s">
        <v>2253</v>
      </c>
      <c r="B643" s="5"/>
      <c r="C643" s="19" t="s">
        <v>77</v>
      </c>
      <c r="D643" s="19" t="s">
        <v>24</v>
      </c>
      <c r="E643" s="8" t="s">
        <v>78</v>
      </c>
      <c r="F643" s="33" t="s">
        <v>312</v>
      </c>
      <c r="G643" s="5" t="s">
        <v>2254</v>
      </c>
      <c r="H643" s="5" t="s">
        <v>287</v>
      </c>
      <c r="I643" s="5" t="s">
        <v>2255</v>
      </c>
      <c r="J643" s="5" t="s">
        <v>2256</v>
      </c>
      <c r="K643" s="5" t="s">
        <v>305</v>
      </c>
      <c r="L643" s="5" t="s">
        <v>2205</v>
      </c>
      <c r="M643" s="5" t="s">
        <v>2257</v>
      </c>
      <c r="N643" s="5" t="s">
        <v>36</v>
      </c>
      <c r="O643" s="5" t="s">
        <v>82</v>
      </c>
      <c r="P643" s="5" t="s">
        <v>83</v>
      </c>
    </row>
    <row r="644" spans="1:21">
      <c r="A644" s="5" t="s">
        <v>2258</v>
      </c>
      <c r="B644" s="5"/>
      <c r="C644" s="19" t="s">
        <v>77</v>
      </c>
      <c r="D644" s="19" t="s">
        <v>24</v>
      </c>
      <c r="E644" s="8" t="s">
        <v>78</v>
      </c>
      <c r="F644" s="33" t="s">
        <v>312</v>
      </c>
      <c r="G644" s="5" t="s">
        <v>2259</v>
      </c>
      <c r="H644" s="5" t="s">
        <v>287</v>
      </c>
      <c r="I644" s="5" t="s">
        <v>2260</v>
      </c>
      <c r="K644" s="5" t="s">
        <v>305</v>
      </c>
      <c r="L644" s="5" t="s">
        <v>404</v>
      </c>
      <c r="M644" s="5" t="s">
        <v>2261</v>
      </c>
      <c r="N644" s="5" t="s">
        <v>36</v>
      </c>
      <c r="O644" s="5" t="s">
        <v>82</v>
      </c>
      <c r="P644" s="5" t="s">
        <v>83</v>
      </c>
    </row>
    <row r="645" spans="1:21">
      <c r="A645" s="5" t="s">
        <v>2262</v>
      </c>
      <c r="B645" s="5"/>
      <c r="C645" s="19" t="s">
        <v>77</v>
      </c>
      <c r="D645" s="19" t="s">
        <v>24</v>
      </c>
      <c r="E645" s="8" t="s">
        <v>78</v>
      </c>
      <c r="F645" s="33" t="s">
        <v>312</v>
      </c>
      <c r="G645" s="5" t="s">
        <v>2263</v>
      </c>
      <c r="H645" s="5" t="s">
        <v>287</v>
      </c>
      <c r="I645" s="5" t="s">
        <v>2264</v>
      </c>
      <c r="J645" s="5">
        <v>20</v>
      </c>
      <c r="K645" s="5" t="s">
        <v>305</v>
      </c>
      <c r="L645" s="5" t="s">
        <v>404</v>
      </c>
      <c r="M645" s="5" t="s">
        <v>2265</v>
      </c>
      <c r="N645" s="5" t="s">
        <v>36</v>
      </c>
      <c r="O645" s="5" t="s">
        <v>82</v>
      </c>
      <c r="P645" s="5" t="s">
        <v>83</v>
      </c>
    </row>
    <row r="646" spans="1:21">
      <c r="A646" s="5" t="s">
        <v>2266</v>
      </c>
      <c r="B646" s="5"/>
      <c r="C646" s="19" t="s">
        <v>77</v>
      </c>
      <c r="D646" s="19" t="s">
        <v>24</v>
      </c>
      <c r="E646" s="8" t="s">
        <v>78</v>
      </c>
      <c r="F646" s="33" t="s">
        <v>312</v>
      </c>
      <c r="G646" s="5" t="s">
        <v>2267</v>
      </c>
      <c r="H646" s="5" t="s">
        <v>287</v>
      </c>
      <c r="I646" s="5" t="s">
        <v>2268</v>
      </c>
      <c r="J646" s="5" t="s">
        <v>2269</v>
      </c>
      <c r="K646" s="5" t="s">
        <v>29</v>
      </c>
      <c r="L646" s="5" t="s">
        <v>135</v>
      </c>
      <c r="N646" s="5" t="s">
        <v>36</v>
      </c>
      <c r="O646" s="5" t="s">
        <v>82</v>
      </c>
      <c r="P646" s="5" t="s">
        <v>83</v>
      </c>
      <c r="T646" s="24">
        <v>42717</v>
      </c>
      <c r="U646" s="5" t="s">
        <v>2270</v>
      </c>
    </row>
    <row r="647" spans="1:21">
      <c r="A647" s="5" t="s">
        <v>2271</v>
      </c>
      <c r="B647" s="5"/>
      <c r="C647" s="19" t="s">
        <v>77</v>
      </c>
      <c r="D647" s="19" t="s">
        <v>24</v>
      </c>
      <c r="E647" s="8" t="s">
        <v>78</v>
      </c>
      <c r="F647" s="33" t="s">
        <v>312</v>
      </c>
      <c r="G647" s="5" t="s">
        <v>2272</v>
      </c>
      <c r="H647" s="5" t="s">
        <v>287</v>
      </c>
      <c r="I647" s="5" t="s">
        <v>2273</v>
      </c>
      <c r="J647" s="5" t="s">
        <v>2274</v>
      </c>
      <c r="K647" s="5" t="s">
        <v>2275</v>
      </c>
      <c r="M647" s="5" t="s">
        <v>2276</v>
      </c>
      <c r="N647" s="5" t="s">
        <v>36</v>
      </c>
      <c r="O647" s="5" t="s">
        <v>82</v>
      </c>
      <c r="P647" s="5" t="s">
        <v>83</v>
      </c>
      <c r="Q647" s="5" t="s">
        <v>1218</v>
      </c>
      <c r="R647" s="5" t="s">
        <v>307</v>
      </c>
    </row>
    <row r="648" spans="1:21">
      <c r="A648" s="5" t="s">
        <v>2277</v>
      </c>
      <c r="B648" s="5"/>
      <c r="C648" s="19" t="s">
        <v>256</v>
      </c>
      <c r="D648" s="19" t="s">
        <v>257</v>
      </c>
      <c r="E648" s="8" t="s">
        <v>78</v>
      </c>
      <c r="F648" s="8" t="s">
        <v>2278</v>
      </c>
      <c r="G648" s="5" t="s">
        <v>2279</v>
      </c>
      <c r="H648" s="5" t="s">
        <v>40</v>
      </c>
      <c r="J648" s="5" t="s">
        <v>2280</v>
      </c>
      <c r="K648" s="40" t="s">
        <v>49</v>
      </c>
      <c r="L648" s="5" t="s">
        <v>62</v>
      </c>
      <c r="N648" s="5" t="s">
        <v>36</v>
      </c>
    </row>
    <row r="649" spans="1:21">
      <c r="A649" s="5" t="s">
        <v>2281</v>
      </c>
      <c r="B649" s="5"/>
      <c r="C649" s="19" t="s">
        <v>77</v>
      </c>
      <c r="D649" s="19" t="s">
        <v>24</v>
      </c>
      <c r="E649" s="8" t="s">
        <v>78</v>
      </c>
      <c r="F649" s="8" t="s">
        <v>2123</v>
      </c>
      <c r="G649" s="5" t="s">
        <v>2282</v>
      </c>
      <c r="H649" s="5" t="s">
        <v>40</v>
      </c>
      <c r="J649" s="5" t="s">
        <v>2283</v>
      </c>
      <c r="K649" s="40" t="s">
        <v>49</v>
      </c>
      <c r="L649" s="5" t="s">
        <v>2284</v>
      </c>
      <c r="N649" s="5" t="s">
        <v>36</v>
      </c>
    </row>
    <row r="650" spans="1:21">
      <c r="A650" s="5" t="s">
        <v>2285</v>
      </c>
      <c r="B650" s="5"/>
      <c r="C650" s="19" t="s">
        <v>77</v>
      </c>
      <c r="D650" s="19" t="s">
        <v>24</v>
      </c>
      <c r="E650" s="8" t="s">
        <v>78</v>
      </c>
      <c r="F650" s="33" t="s">
        <v>312</v>
      </c>
      <c r="G650" s="5" t="s">
        <v>2286</v>
      </c>
      <c r="H650" s="5" t="s">
        <v>287</v>
      </c>
      <c r="I650" s="5" t="s">
        <v>2287</v>
      </c>
      <c r="J650" s="5" t="s">
        <v>817</v>
      </c>
      <c r="K650" s="5" t="s">
        <v>29</v>
      </c>
      <c r="L650" s="5" t="s">
        <v>213</v>
      </c>
      <c r="M650" s="5" t="s">
        <v>1718</v>
      </c>
      <c r="N650" s="5" t="s">
        <v>36</v>
      </c>
      <c r="O650" s="5" t="s">
        <v>82</v>
      </c>
      <c r="P650" s="5" t="s">
        <v>83</v>
      </c>
    </row>
    <row r="651" spans="1:21">
      <c r="A651" s="5" t="s">
        <v>2288</v>
      </c>
      <c r="B651" s="5"/>
      <c r="C651" s="19" t="s">
        <v>77</v>
      </c>
      <c r="D651" s="19" t="s">
        <v>24</v>
      </c>
      <c r="E651" s="8" t="s">
        <v>78</v>
      </c>
      <c r="F651" s="33" t="s">
        <v>312</v>
      </c>
      <c r="G651" s="5" t="s">
        <v>2289</v>
      </c>
      <c r="H651" s="5" t="s">
        <v>287</v>
      </c>
      <c r="I651" s="5" t="s">
        <v>2290</v>
      </c>
      <c r="J651" s="5" t="s">
        <v>817</v>
      </c>
      <c r="K651" s="5" t="s">
        <v>29</v>
      </c>
      <c r="L651" s="5" t="s">
        <v>213</v>
      </c>
      <c r="N651" s="5" t="s">
        <v>36</v>
      </c>
      <c r="O651" s="5" t="s">
        <v>82</v>
      </c>
      <c r="P651" s="5" t="s">
        <v>83</v>
      </c>
    </row>
    <row r="652" spans="1:21">
      <c r="A652" s="5" t="s">
        <v>2291</v>
      </c>
      <c r="B652" s="5"/>
      <c r="C652" s="19" t="s">
        <v>77</v>
      </c>
      <c r="D652" s="19" t="s">
        <v>24</v>
      </c>
      <c r="E652" s="8" t="s">
        <v>78</v>
      </c>
      <c r="F652" s="33" t="s">
        <v>312</v>
      </c>
      <c r="G652" s="5" t="s">
        <v>2292</v>
      </c>
      <c r="H652" s="5" t="s">
        <v>287</v>
      </c>
      <c r="I652" s="5" t="s">
        <v>2293</v>
      </c>
      <c r="J652" s="5" t="s">
        <v>2294</v>
      </c>
      <c r="K652" s="5" t="s">
        <v>29</v>
      </c>
      <c r="L652" s="5" t="s">
        <v>835</v>
      </c>
      <c r="N652" s="5" t="s">
        <v>36</v>
      </c>
      <c r="O652" s="5" t="s">
        <v>82</v>
      </c>
      <c r="P652" s="5" t="s">
        <v>83</v>
      </c>
      <c r="Q652" s="5" t="s">
        <v>1218</v>
      </c>
      <c r="R652" s="5" t="s">
        <v>307</v>
      </c>
    </row>
    <row r="653" spans="1:21">
      <c r="A653" s="5" t="s">
        <v>2295</v>
      </c>
      <c r="B653" s="5"/>
      <c r="C653" s="19" t="s">
        <v>77</v>
      </c>
      <c r="D653" s="19" t="s">
        <v>257</v>
      </c>
      <c r="E653" s="8" t="s">
        <v>78</v>
      </c>
      <c r="F653" s="8" t="s">
        <v>2296</v>
      </c>
      <c r="G653" s="5" t="s">
        <v>2297</v>
      </c>
      <c r="I653" s="5" t="s">
        <v>2298</v>
      </c>
      <c r="J653" s="5" t="s">
        <v>2299</v>
      </c>
      <c r="K653" s="5" t="s">
        <v>29</v>
      </c>
      <c r="L653" s="5" t="s">
        <v>404</v>
      </c>
      <c r="N653" s="5" t="s">
        <v>36</v>
      </c>
      <c r="O653" s="5" t="s">
        <v>82</v>
      </c>
      <c r="P653" s="5" t="s">
        <v>83</v>
      </c>
    </row>
    <row r="654" spans="1:21">
      <c r="A654" s="5" t="s">
        <v>2300</v>
      </c>
      <c r="B654" s="5"/>
      <c r="C654" s="19" t="s">
        <v>77</v>
      </c>
      <c r="D654" s="19" t="s">
        <v>24</v>
      </c>
      <c r="E654" s="8" t="s">
        <v>78</v>
      </c>
      <c r="F654" s="8" t="s">
        <v>751</v>
      </c>
      <c r="G654" s="5" t="s">
        <v>2301</v>
      </c>
      <c r="J654" s="5" t="s">
        <v>110</v>
      </c>
      <c r="K654" s="5" t="s">
        <v>29</v>
      </c>
      <c r="L654" s="5" t="s">
        <v>404</v>
      </c>
      <c r="N654" s="5" t="s">
        <v>36</v>
      </c>
    </row>
    <row r="655" spans="1:21">
      <c r="A655" s="5" t="s">
        <v>2302</v>
      </c>
      <c r="B655" s="5"/>
      <c r="C655" s="19" t="s">
        <v>77</v>
      </c>
      <c r="D655" s="19" t="s">
        <v>24</v>
      </c>
      <c r="E655" s="8" t="s">
        <v>78</v>
      </c>
      <c r="F655" s="33" t="s">
        <v>312</v>
      </c>
      <c r="G655" s="5" t="s">
        <v>2303</v>
      </c>
      <c r="H655" s="5" t="s">
        <v>287</v>
      </c>
      <c r="I655" s="5" t="s">
        <v>2304</v>
      </c>
      <c r="J655" s="5" t="s">
        <v>104</v>
      </c>
      <c r="K655" s="5" t="s">
        <v>29</v>
      </c>
      <c r="L655" s="5" t="s">
        <v>2305</v>
      </c>
      <c r="N655" s="5" t="s">
        <v>36</v>
      </c>
      <c r="O655" s="5" t="s">
        <v>82</v>
      </c>
      <c r="P655" s="5" t="s">
        <v>83</v>
      </c>
    </row>
    <row r="656" spans="1:21">
      <c r="A656" s="5" t="s">
        <v>2306</v>
      </c>
      <c r="B656" s="5"/>
      <c r="C656" s="19" t="s">
        <v>77</v>
      </c>
      <c r="D656" s="19" t="s">
        <v>24</v>
      </c>
      <c r="E656" s="8" t="s">
        <v>78</v>
      </c>
      <c r="F656" s="33" t="s">
        <v>312</v>
      </c>
      <c r="G656" s="5" t="s">
        <v>2307</v>
      </c>
      <c r="H656" s="5" t="s">
        <v>40</v>
      </c>
      <c r="J656" s="5" t="s">
        <v>1014</v>
      </c>
      <c r="K656" s="5" t="s">
        <v>29</v>
      </c>
      <c r="L656" s="5" t="s">
        <v>2308</v>
      </c>
      <c r="N656" s="5" t="s">
        <v>36</v>
      </c>
    </row>
    <row r="657" spans="1:21">
      <c r="A657" s="5" t="s">
        <v>2309</v>
      </c>
      <c r="B657" s="5"/>
      <c r="C657" s="19" t="s">
        <v>77</v>
      </c>
      <c r="D657" s="19" t="s">
        <v>24</v>
      </c>
      <c r="E657" s="8" t="s">
        <v>78</v>
      </c>
      <c r="F657" s="33" t="s">
        <v>312</v>
      </c>
      <c r="G657" s="5" t="s">
        <v>2310</v>
      </c>
      <c r="H657" s="5" t="s">
        <v>287</v>
      </c>
      <c r="I657" s="5" t="s">
        <v>2311</v>
      </c>
      <c r="J657" s="5">
        <v>200</v>
      </c>
      <c r="K657" s="5" t="s">
        <v>80</v>
      </c>
      <c r="L657" s="5" t="s">
        <v>135</v>
      </c>
      <c r="N657" s="5" t="s">
        <v>36</v>
      </c>
      <c r="O657" s="5" t="s">
        <v>82</v>
      </c>
      <c r="P657" s="5" t="s">
        <v>83</v>
      </c>
    </row>
    <row r="658" spans="1:21">
      <c r="A658" s="5" t="s">
        <v>2312</v>
      </c>
      <c r="B658" s="5"/>
      <c r="C658" s="19" t="s">
        <v>77</v>
      </c>
      <c r="D658" s="19" t="s">
        <v>24</v>
      </c>
      <c r="E658" s="8" t="s">
        <v>78</v>
      </c>
      <c r="F658" s="33" t="s">
        <v>312</v>
      </c>
      <c r="G658" s="5" t="s">
        <v>2313</v>
      </c>
      <c r="H658" s="5" t="s">
        <v>287</v>
      </c>
      <c r="I658" s="5" t="s">
        <v>2314</v>
      </c>
      <c r="J658" s="5" t="s">
        <v>813</v>
      </c>
      <c r="K658" s="5" t="s">
        <v>29</v>
      </c>
      <c r="L658" s="5" t="s">
        <v>135</v>
      </c>
      <c r="N658" s="5" t="s">
        <v>36</v>
      </c>
      <c r="O658" s="5" t="s">
        <v>82</v>
      </c>
      <c r="P658" s="5" t="s">
        <v>83</v>
      </c>
      <c r="Q658" s="5" t="s">
        <v>1218</v>
      </c>
      <c r="R658" s="5" t="s">
        <v>307</v>
      </c>
    </row>
    <row r="659" spans="1:21">
      <c r="A659" s="5" t="s">
        <v>2315</v>
      </c>
      <c r="B659" s="5"/>
      <c r="C659" s="19" t="s">
        <v>77</v>
      </c>
      <c r="D659" s="19" t="s">
        <v>24</v>
      </c>
      <c r="E659" s="8" t="s">
        <v>78</v>
      </c>
      <c r="F659" s="33" t="s">
        <v>312</v>
      </c>
      <c r="G659" s="5" t="s">
        <v>2316</v>
      </c>
      <c r="H659" s="5" t="s">
        <v>287</v>
      </c>
      <c r="I659" s="5" t="s">
        <v>2317</v>
      </c>
      <c r="J659" s="5" t="s">
        <v>2318</v>
      </c>
      <c r="K659" s="5" t="s">
        <v>29</v>
      </c>
      <c r="L659" s="5" t="s">
        <v>234</v>
      </c>
      <c r="N659" s="5" t="s">
        <v>36</v>
      </c>
      <c r="O659" s="5" t="s">
        <v>82</v>
      </c>
      <c r="P659" s="5" t="s">
        <v>83</v>
      </c>
    </row>
    <row r="660" spans="1:21">
      <c r="A660" s="5" t="s">
        <v>2319</v>
      </c>
      <c r="B660" s="5"/>
      <c r="C660" s="19" t="s">
        <v>77</v>
      </c>
      <c r="D660" s="19" t="s">
        <v>24</v>
      </c>
      <c r="E660" s="8" t="s">
        <v>78</v>
      </c>
      <c r="F660" s="33" t="s">
        <v>312</v>
      </c>
      <c r="G660" s="5" t="s">
        <v>2320</v>
      </c>
      <c r="H660" s="5" t="s">
        <v>287</v>
      </c>
      <c r="I660" s="5" t="s">
        <v>2321</v>
      </c>
      <c r="J660" s="5" t="s">
        <v>1352</v>
      </c>
      <c r="K660" s="5" t="s">
        <v>29</v>
      </c>
      <c r="L660" s="5" t="s">
        <v>1353</v>
      </c>
      <c r="N660" s="5" t="s">
        <v>36</v>
      </c>
      <c r="O660" s="5" t="s">
        <v>905</v>
      </c>
      <c r="P660" s="5" t="s">
        <v>906</v>
      </c>
    </row>
    <row r="661" spans="1:21">
      <c r="A661" s="6" t="s">
        <v>2322</v>
      </c>
      <c r="B661" s="6"/>
      <c r="C661" s="15" t="s">
        <v>77</v>
      </c>
      <c r="D661" s="15" t="s">
        <v>257</v>
      </c>
      <c r="E661" s="5" t="s">
        <v>78</v>
      </c>
      <c r="F661" s="6" t="s">
        <v>2323</v>
      </c>
      <c r="G661" s="5" t="s">
        <v>2324</v>
      </c>
      <c r="H661" s="15"/>
      <c r="I661" s="15"/>
      <c r="J661" s="5">
        <v>213</v>
      </c>
      <c r="K661" s="5" t="s">
        <v>80</v>
      </c>
      <c r="L661" s="5" t="s">
        <v>2024</v>
      </c>
      <c r="M661" s="15"/>
      <c r="N661" s="15"/>
      <c r="O661" s="15"/>
      <c r="P661" s="15"/>
      <c r="Q661" s="15"/>
      <c r="R661" s="15"/>
      <c r="S661" s="15"/>
    </row>
    <row r="662" spans="1:21">
      <c r="A662" s="5" t="s">
        <v>2325</v>
      </c>
      <c r="B662" s="5"/>
      <c r="C662" s="19" t="s">
        <v>77</v>
      </c>
      <c r="D662" s="19" t="s">
        <v>24</v>
      </c>
      <c r="E662" s="8" t="s">
        <v>78</v>
      </c>
      <c r="F662" s="33" t="s">
        <v>312</v>
      </c>
      <c r="G662" s="5" t="s">
        <v>2326</v>
      </c>
      <c r="H662" s="5" t="s">
        <v>287</v>
      </c>
      <c r="I662" s="5" t="s">
        <v>2327</v>
      </c>
      <c r="J662" s="5">
        <v>104</v>
      </c>
      <c r="K662" s="5" t="s">
        <v>321</v>
      </c>
      <c r="L662" s="5" t="s">
        <v>2205</v>
      </c>
      <c r="M662" s="5" t="s">
        <v>2225</v>
      </c>
      <c r="N662" s="5" t="s">
        <v>36</v>
      </c>
      <c r="O662" s="5" t="s">
        <v>82</v>
      </c>
      <c r="P662" s="5" t="s">
        <v>83</v>
      </c>
      <c r="Q662" s="5" t="s">
        <v>1218</v>
      </c>
    </row>
    <row r="663" spans="1:21">
      <c r="A663" s="5" t="s">
        <v>2328</v>
      </c>
      <c r="B663" s="5"/>
      <c r="C663" s="19" t="s">
        <v>77</v>
      </c>
      <c r="D663" s="19" t="s">
        <v>24</v>
      </c>
      <c r="E663" s="8" t="s">
        <v>78</v>
      </c>
      <c r="F663" s="33" t="s">
        <v>312</v>
      </c>
      <c r="G663" s="5" t="s">
        <v>2329</v>
      </c>
      <c r="H663" s="5" t="s">
        <v>287</v>
      </c>
      <c r="I663" s="5" t="s">
        <v>2330</v>
      </c>
      <c r="J663" s="5">
        <v>104</v>
      </c>
      <c r="K663" s="5" t="s">
        <v>321</v>
      </c>
      <c r="L663" s="5" t="s">
        <v>2205</v>
      </c>
      <c r="M663" s="5" t="s">
        <v>2225</v>
      </c>
      <c r="N663" s="5" t="s">
        <v>36</v>
      </c>
    </row>
    <row r="664" spans="1:21">
      <c r="A664" s="5" t="s">
        <v>2331</v>
      </c>
      <c r="B664" s="5"/>
      <c r="C664" s="19" t="s">
        <v>77</v>
      </c>
      <c r="D664" s="19" t="s">
        <v>24</v>
      </c>
      <c r="E664" s="8" t="s">
        <v>78</v>
      </c>
      <c r="F664" s="33" t="s">
        <v>312</v>
      </c>
      <c r="G664" s="5" t="s">
        <v>2332</v>
      </c>
      <c r="H664" s="5" t="s">
        <v>287</v>
      </c>
      <c r="I664" s="5" t="s">
        <v>2333</v>
      </c>
      <c r="J664" s="5" t="s">
        <v>2334</v>
      </c>
      <c r="K664" s="5" t="s">
        <v>2275</v>
      </c>
      <c r="L664" s="5" t="s">
        <v>2205</v>
      </c>
      <c r="N664" s="5" t="s">
        <v>36</v>
      </c>
      <c r="O664" s="5" t="s">
        <v>82</v>
      </c>
      <c r="P664" s="5" t="s">
        <v>83</v>
      </c>
      <c r="Q664" s="5" t="s">
        <v>1218</v>
      </c>
    </row>
    <row r="665" spans="1:21">
      <c r="A665" s="46" t="s">
        <v>2335</v>
      </c>
      <c r="B665" s="46"/>
      <c r="C665" s="15" t="s">
        <v>77</v>
      </c>
      <c r="D665" s="15" t="s">
        <v>24</v>
      </c>
      <c r="E665" s="46" t="s">
        <v>78</v>
      </c>
      <c r="F665" s="46" t="s">
        <v>2336</v>
      </c>
      <c r="G665" s="5" t="s">
        <v>2337</v>
      </c>
      <c r="H665" s="45"/>
      <c r="I665" s="45"/>
      <c r="J665" s="45">
        <v>206</v>
      </c>
      <c r="K665" s="5" t="s">
        <v>80</v>
      </c>
      <c r="L665" s="45" t="s">
        <v>2024</v>
      </c>
    </row>
    <row r="666" spans="1:21">
      <c r="A666" s="5" t="s">
        <v>2338</v>
      </c>
      <c r="B666" s="5"/>
      <c r="C666" s="19" t="s">
        <v>77</v>
      </c>
      <c r="D666" s="19" t="s">
        <v>24</v>
      </c>
      <c r="E666" s="8" t="s">
        <v>78</v>
      </c>
      <c r="F666" s="33" t="s">
        <v>312</v>
      </c>
      <c r="G666" s="5" t="s">
        <v>2339</v>
      </c>
      <c r="H666" s="5" t="s">
        <v>287</v>
      </c>
      <c r="I666" s="5" t="s">
        <v>2340</v>
      </c>
      <c r="J666" s="5" t="s">
        <v>88</v>
      </c>
      <c r="K666" s="5" t="s">
        <v>305</v>
      </c>
      <c r="N666" s="5" t="s">
        <v>36</v>
      </c>
      <c r="O666" s="5" t="s">
        <v>82</v>
      </c>
      <c r="P666" s="5" t="s">
        <v>83</v>
      </c>
      <c r="Q666" s="5" t="s">
        <v>307</v>
      </c>
    </row>
    <row r="667" spans="1:21">
      <c r="A667" s="5" t="s">
        <v>2341</v>
      </c>
      <c r="B667" s="5"/>
      <c r="C667" s="19" t="s">
        <v>77</v>
      </c>
      <c r="D667" s="19" t="s">
        <v>24</v>
      </c>
      <c r="E667" s="8" t="s">
        <v>78</v>
      </c>
      <c r="F667" s="8" t="s">
        <v>2342</v>
      </c>
      <c r="G667" s="5" t="s">
        <v>2343</v>
      </c>
      <c r="H667" s="5" t="s">
        <v>287</v>
      </c>
      <c r="I667" s="5" t="s">
        <v>2344</v>
      </c>
      <c r="J667" s="5" t="s">
        <v>931</v>
      </c>
      <c r="K667" s="5" t="s">
        <v>29</v>
      </c>
      <c r="L667" s="5" t="s">
        <v>404</v>
      </c>
      <c r="N667" s="5" t="s">
        <v>36</v>
      </c>
      <c r="O667" s="5" t="s">
        <v>82</v>
      </c>
      <c r="P667" s="5" t="s">
        <v>83</v>
      </c>
    </row>
    <row r="668" spans="1:21">
      <c r="A668" s="5" t="s">
        <v>2345</v>
      </c>
      <c r="B668" s="5"/>
      <c r="C668" s="19" t="s">
        <v>77</v>
      </c>
      <c r="D668" s="19" t="s">
        <v>24</v>
      </c>
      <c r="E668" s="8" t="s">
        <v>78</v>
      </c>
      <c r="F668" s="33" t="s">
        <v>312</v>
      </c>
      <c r="G668" s="5" t="s">
        <v>2346</v>
      </c>
      <c r="H668" s="5" t="s">
        <v>287</v>
      </c>
      <c r="I668" s="5" t="s">
        <v>2347</v>
      </c>
      <c r="J668" s="5" t="s">
        <v>1583</v>
      </c>
      <c r="K668" s="5" t="s">
        <v>29</v>
      </c>
      <c r="L668" s="5" t="s">
        <v>2348</v>
      </c>
      <c r="N668" s="5" t="s">
        <v>36</v>
      </c>
      <c r="O668" s="5" t="s">
        <v>82</v>
      </c>
      <c r="P668" s="5" t="s">
        <v>83</v>
      </c>
    </row>
    <row r="669" spans="1:21">
      <c r="A669" s="5" t="s">
        <v>2349</v>
      </c>
      <c r="B669" s="5"/>
      <c r="C669" s="19" t="s">
        <v>77</v>
      </c>
      <c r="D669" s="19" t="s">
        <v>24</v>
      </c>
      <c r="E669" s="8" t="s">
        <v>78</v>
      </c>
      <c r="F669" s="33" t="s">
        <v>312</v>
      </c>
      <c r="G669" s="5" t="s">
        <v>2350</v>
      </c>
      <c r="H669" s="5" t="s">
        <v>287</v>
      </c>
      <c r="I669" s="5" t="s">
        <v>2351</v>
      </c>
      <c r="J669" s="5" t="s">
        <v>2352</v>
      </c>
      <c r="K669" s="5" t="s">
        <v>29</v>
      </c>
      <c r="L669" s="5" t="s">
        <v>2353</v>
      </c>
      <c r="N669" s="5" t="s">
        <v>36</v>
      </c>
      <c r="O669" s="5" t="s">
        <v>82</v>
      </c>
      <c r="P669" s="5" t="s">
        <v>83</v>
      </c>
      <c r="Q669" s="5" t="s">
        <v>1218</v>
      </c>
      <c r="R669" s="5" t="s">
        <v>307</v>
      </c>
    </row>
    <row r="670" spans="1:21">
      <c r="A670" s="5" t="s">
        <v>2354</v>
      </c>
      <c r="B670" s="5"/>
      <c r="C670" s="19" t="s">
        <v>77</v>
      </c>
      <c r="D670" s="19" t="s">
        <v>24</v>
      </c>
      <c r="E670" s="8" t="s">
        <v>78</v>
      </c>
      <c r="F670" s="33" t="s">
        <v>312</v>
      </c>
      <c r="G670" s="5" t="s">
        <v>2355</v>
      </c>
      <c r="H670" s="5" t="s">
        <v>287</v>
      </c>
      <c r="I670" s="5" t="s">
        <v>2356</v>
      </c>
      <c r="J670" s="5" t="s">
        <v>1296</v>
      </c>
      <c r="K670" s="5" t="s">
        <v>29</v>
      </c>
      <c r="L670" s="5" t="s">
        <v>653</v>
      </c>
      <c r="N670" s="5" t="s">
        <v>36</v>
      </c>
      <c r="O670" s="5" t="s">
        <v>82</v>
      </c>
      <c r="P670" s="5" t="s">
        <v>83</v>
      </c>
    </row>
    <row r="671" spans="1:21">
      <c r="A671" s="5" t="s">
        <v>2357</v>
      </c>
      <c r="B671" s="5"/>
      <c r="C671" s="19" t="s">
        <v>77</v>
      </c>
      <c r="D671" s="19" t="s">
        <v>24</v>
      </c>
      <c r="E671" s="8" t="s">
        <v>78</v>
      </c>
      <c r="F671" s="33" t="s">
        <v>312</v>
      </c>
      <c r="G671" s="5" t="s">
        <v>2358</v>
      </c>
      <c r="H671" s="5" t="s">
        <v>287</v>
      </c>
      <c r="I671" s="5" t="s">
        <v>2359</v>
      </c>
      <c r="J671" s="5" t="s">
        <v>1100</v>
      </c>
      <c r="K671" s="5" t="s">
        <v>29</v>
      </c>
      <c r="L671" s="5" t="s">
        <v>35</v>
      </c>
      <c r="N671" s="5" t="s">
        <v>36</v>
      </c>
      <c r="O671" s="5" t="s">
        <v>82</v>
      </c>
      <c r="P671" s="5" t="s">
        <v>83</v>
      </c>
      <c r="T671" s="5" t="s">
        <v>1219</v>
      </c>
      <c r="U671" s="37">
        <v>42947.499675925923</v>
      </c>
    </row>
    <row r="672" spans="1:21">
      <c r="A672" s="5" t="s">
        <v>2360</v>
      </c>
      <c r="B672" s="5"/>
      <c r="C672" s="19" t="s">
        <v>77</v>
      </c>
      <c r="D672" s="19" t="s">
        <v>24</v>
      </c>
      <c r="E672" s="8" t="s">
        <v>78</v>
      </c>
      <c r="F672" s="33" t="s">
        <v>312</v>
      </c>
      <c r="G672" s="5" t="s">
        <v>2361</v>
      </c>
      <c r="H672" s="5" t="s">
        <v>287</v>
      </c>
      <c r="I672" s="5" t="s">
        <v>2362</v>
      </c>
      <c r="J672" s="5" t="s">
        <v>542</v>
      </c>
      <c r="K672" s="5" t="s">
        <v>29</v>
      </c>
      <c r="L672" s="5" t="s">
        <v>35</v>
      </c>
      <c r="N672" s="5" t="s">
        <v>36</v>
      </c>
      <c r="O672" s="5" t="s">
        <v>82</v>
      </c>
      <c r="P672" s="5" t="s">
        <v>83</v>
      </c>
    </row>
    <row r="673" spans="1:21">
      <c r="A673" s="5" t="s">
        <v>2363</v>
      </c>
      <c r="B673" s="5"/>
      <c r="C673" s="19" t="s">
        <v>77</v>
      </c>
      <c r="D673" s="19" t="s">
        <v>24</v>
      </c>
      <c r="E673" s="8" t="s">
        <v>78</v>
      </c>
      <c r="F673" s="33" t="s">
        <v>312</v>
      </c>
      <c r="G673" s="5" t="s">
        <v>2364</v>
      </c>
      <c r="H673" s="5" t="s">
        <v>287</v>
      </c>
      <c r="I673" s="5" t="s">
        <v>2365</v>
      </c>
      <c r="J673" s="5" t="s">
        <v>249</v>
      </c>
      <c r="K673" s="5" t="s">
        <v>29</v>
      </c>
      <c r="L673" s="5" t="s">
        <v>35</v>
      </c>
      <c r="N673" s="5" t="s">
        <v>36</v>
      </c>
      <c r="O673" s="5" t="s">
        <v>82</v>
      </c>
      <c r="P673" s="5" t="s">
        <v>83</v>
      </c>
      <c r="Q673" s="5" t="s">
        <v>1218</v>
      </c>
    </row>
    <row r="674" spans="1:21">
      <c r="A674" s="5" t="s">
        <v>2366</v>
      </c>
      <c r="B674" s="5"/>
      <c r="C674" s="19" t="s">
        <v>77</v>
      </c>
      <c r="D674" s="19" t="s">
        <v>24</v>
      </c>
      <c r="E674" s="8" t="s">
        <v>78</v>
      </c>
      <c r="F674" s="33" t="s">
        <v>312</v>
      </c>
      <c r="G674" s="5" t="s">
        <v>2367</v>
      </c>
      <c r="H674" s="5" t="s">
        <v>287</v>
      </c>
      <c r="I674" s="5" t="s">
        <v>2368</v>
      </c>
      <c r="J674" s="5" t="s">
        <v>249</v>
      </c>
      <c r="K674" s="5" t="s">
        <v>29</v>
      </c>
      <c r="L674" s="5" t="s">
        <v>2369</v>
      </c>
      <c r="N674" s="5" t="s">
        <v>36</v>
      </c>
      <c r="O674" s="5" t="s">
        <v>82</v>
      </c>
      <c r="P674" s="5" t="s">
        <v>83</v>
      </c>
      <c r="Q674" s="5" t="s">
        <v>1218</v>
      </c>
    </row>
    <row r="675" spans="1:21">
      <c r="A675" s="5" t="s">
        <v>2370</v>
      </c>
      <c r="B675" s="5"/>
      <c r="C675" s="19" t="s">
        <v>77</v>
      </c>
      <c r="D675" s="19" t="s">
        <v>24</v>
      </c>
      <c r="E675" s="8" t="s">
        <v>78</v>
      </c>
      <c r="F675" s="33" t="s">
        <v>312</v>
      </c>
      <c r="G675" s="5" t="s">
        <v>2371</v>
      </c>
      <c r="H675" s="5" t="s">
        <v>287</v>
      </c>
      <c r="I675" s="5" t="s">
        <v>2372</v>
      </c>
      <c r="J675" s="5" t="s">
        <v>249</v>
      </c>
      <c r="K675" s="5" t="s">
        <v>29</v>
      </c>
      <c r="L675" s="5" t="s">
        <v>35</v>
      </c>
      <c r="N675" s="5" t="s">
        <v>36</v>
      </c>
      <c r="O675" s="5" t="s">
        <v>82</v>
      </c>
      <c r="P675" s="5" t="s">
        <v>2373</v>
      </c>
      <c r="Q675" s="5" t="s">
        <v>1218</v>
      </c>
    </row>
    <row r="676" spans="1:21">
      <c r="A676" s="6" t="s">
        <v>2374</v>
      </c>
      <c r="B676" s="6"/>
      <c r="C676" s="15" t="s">
        <v>77</v>
      </c>
      <c r="D676" s="15" t="s">
        <v>24</v>
      </c>
      <c r="E676" s="5" t="s">
        <v>78</v>
      </c>
      <c r="F676" s="6" t="s">
        <v>679</v>
      </c>
      <c r="G676" s="5" t="s">
        <v>2375</v>
      </c>
      <c r="J676" s="5" t="s">
        <v>2376</v>
      </c>
      <c r="K676" s="5" t="s">
        <v>197</v>
      </c>
      <c r="L676" s="5" t="s">
        <v>206</v>
      </c>
      <c r="O676" s="5" t="s">
        <v>77</v>
      </c>
    </row>
    <row r="677" spans="1:21">
      <c r="A677" s="5" t="s">
        <v>2377</v>
      </c>
      <c r="B677" s="5"/>
      <c r="C677" s="19" t="s">
        <v>77</v>
      </c>
      <c r="D677" s="19" t="s">
        <v>24</v>
      </c>
      <c r="E677" s="8" t="s">
        <v>78</v>
      </c>
      <c r="F677" s="33" t="s">
        <v>312</v>
      </c>
      <c r="G677" s="5" t="s">
        <v>2378</v>
      </c>
      <c r="H677" s="5" t="s">
        <v>287</v>
      </c>
      <c r="I677" s="5" t="s">
        <v>2379</v>
      </c>
      <c r="J677" s="5" t="s">
        <v>28</v>
      </c>
      <c r="K677" s="5" t="s">
        <v>29</v>
      </c>
      <c r="L677" s="5" t="s">
        <v>35</v>
      </c>
      <c r="N677" s="5" t="s">
        <v>36</v>
      </c>
      <c r="O677" s="5" t="s">
        <v>82</v>
      </c>
      <c r="P677" s="5" t="s">
        <v>961</v>
      </c>
      <c r="Q677" s="5" t="s">
        <v>1218</v>
      </c>
    </row>
    <row r="678" spans="1:21">
      <c r="A678" s="5" t="s">
        <v>2380</v>
      </c>
      <c r="B678" s="5"/>
      <c r="C678" s="19" t="s">
        <v>77</v>
      </c>
      <c r="D678" s="19" t="s">
        <v>257</v>
      </c>
      <c r="E678" s="8" t="s">
        <v>78</v>
      </c>
      <c r="F678" s="8" t="s">
        <v>2381</v>
      </c>
      <c r="G678" s="5" t="s">
        <v>2382</v>
      </c>
      <c r="H678" s="5" t="s">
        <v>287</v>
      </c>
      <c r="I678" s="5" t="s">
        <v>2383</v>
      </c>
      <c r="J678" s="5" t="s">
        <v>2384</v>
      </c>
      <c r="K678" s="5" t="s">
        <v>29</v>
      </c>
      <c r="L678" s="5" t="s">
        <v>35</v>
      </c>
      <c r="N678" s="5" t="s">
        <v>36</v>
      </c>
      <c r="O678" s="5" t="s">
        <v>82</v>
      </c>
      <c r="P678" s="5" t="s">
        <v>83</v>
      </c>
    </row>
    <row r="679" spans="1:21">
      <c r="A679" s="5" t="s">
        <v>2385</v>
      </c>
      <c r="B679" s="5"/>
      <c r="C679" s="19" t="s">
        <v>77</v>
      </c>
      <c r="D679" s="19" t="s">
        <v>257</v>
      </c>
      <c r="E679" s="8" t="s">
        <v>78</v>
      </c>
      <c r="F679" s="8" t="s">
        <v>2386</v>
      </c>
      <c r="G679" s="5" t="s">
        <v>2387</v>
      </c>
      <c r="H679" s="5" t="s">
        <v>287</v>
      </c>
      <c r="I679" s="5" t="s">
        <v>2388</v>
      </c>
      <c r="J679" s="5" t="s">
        <v>527</v>
      </c>
      <c r="K679" s="5" t="s">
        <v>29</v>
      </c>
      <c r="L679" s="5" t="s">
        <v>35</v>
      </c>
      <c r="N679" s="5" t="s">
        <v>36</v>
      </c>
      <c r="O679" s="5" t="s">
        <v>82</v>
      </c>
      <c r="P679" s="5" t="s">
        <v>83</v>
      </c>
    </row>
    <row r="680" spans="1:21">
      <c r="A680" s="5" t="s">
        <v>2389</v>
      </c>
      <c r="B680" s="5"/>
      <c r="C680" s="19" t="s">
        <v>77</v>
      </c>
      <c r="D680" s="19" t="s">
        <v>24</v>
      </c>
      <c r="E680" s="8" t="s">
        <v>78</v>
      </c>
      <c r="F680" s="33" t="s">
        <v>312</v>
      </c>
      <c r="G680" s="5" t="s">
        <v>2390</v>
      </c>
      <c r="H680" s="5" t="s">
        <v>287</v>
      </c>
      <c r="I680" s="5" t="s">
        <v>2391</v>
      </c>
      <c r="J680" s="5">
        <v>110</v>
      </c>
      <c r="K680" s="5" t="s">
        <v>80</v>
      </c>
      <c r="L680" s="5" t="s">
        <v>135</v>
      </c>
      <c r="N680" s="5" t="s">
        <v>36</v>
      </c>
      <c r="O680" s="5" t="s">
        <v>82</v>
      </c>
      <c r="P680" s="5" t="s">
        <v>1574</v>
      </c>
    </row>
    <row r="681" spans="1:21">
      <c r="A681" s="5" t="s">
        <v>2392</v>
      </c>
      <c r="B681" s="5"/>
      <c r="C681" s="19" t="s">
        <v>77</v>
      </c>
      <c r="D681" s="19" t="s">
        <v>24</v>
      </c>
      <c r="E681" s="8" t="s">
        <v>78</v>
      </c>
      <c r="F681" s="33" t="s">
        <v>312</v>
      </c>
      <c r="G681" s="5" t="s">
        <v>2393</v>
      </c>
      <c r="H681" s="5" t="s">
        <v>287</v>
      </c>
      <c r="I681" s="5" t="s">
        <v>2394</v>
      </c>
      <c r="J681" s="5" t="s">
        <v>1025</v>
      </c>
      <c r="K681" s="5" t="s">
        <v>29</v>
      </c>
      <c r="L681" s="5" t="s">
        <v>135</v>
      </c>
      <c r="N681" s="5" t="s">
        <v>36</v>
      </c>
      <c r="O681" s="5" t="s">
        <v>82</v>
      </c>
      <c r="P681" s="5" t="s">
        <v>83</v>
      </c>
      <c r="Q681" s="5" t="s">
        <v>1574</v>
      </c>
    </row>
    <row r="682" spans="1:21">
      <c r="A682" s="5" t="s">
        <v>2395</v>
      </c>
      <c r="B682" s="5"/>
      <c r="C682" s="19" t="s">
        <v>77</v>
      </c>
      <c r="D682" s="19" t="s">
        <v>24</v>
      </c>
      <c r="E682" s="8" t="s">
        <v>78</v>
      </c>
      <c r="F682" s="33" t="s">
        <v>312</v>
      </c>
      <c r="G682" s="5" t="s">
        <v>2396</v>
      </c>
      <c r="H682" s="5" t="s">
        <v>287</v>
      </c>
      <c r="I682" s="5" t="s">
        <v>2397</v>
      </c>
      <c r="J682" s="5" t="s">
        <v>2398</v>
      </c>
      <c r="K682" s="5" t="s">
        <v>29</v>
      </c>
      <c r="L682" s="5" t="s">
        <v>135</v>
      </c>
      <c r="M682" s="5" t="s">
        <v>2399</v>
      </c>
      <c r="N682" s="5" t="s">
        <v>36</v>
      </c>
      <c r="O682" s="5" t="s">
        <v>82</v>
      </c>
      <c r="P682" s="5" t="s">
        <v>83</v>
      </c>
      <c r="Q682" s="5" t="s">
        <v>1218</v>
      </c>
      <c r="U682" s="5" t="s">
        <v>2400</v>
      </c>
    </row>
    <row r="683" spans="1:21">
      <c r="A683" s="5" t="s">
        <v>2401</v>
      </c>
      <c r="B683" s="5"/>
      <c r="C683" s="19" t="s">
        <v>77</v>
      </c>
      <c r="D683" s="19" t="s">
        <v>24</v>
      </c>
      <c r="E683" s="8" t="s">
        <v>78</v>
      </c>
      <c r="F683" s="8" t="s">
        <v>2402</v>
      </c>
      <c r="G683" s="5" t="s">
        <v>2403</v>
      </c>
      <c r="H683" s="5" t="s">
        <v>287</v>
      </c>
      <c r="I683" s="5" t="s">
        <v>2404</v>
      </c>
      <c r="J683" s="5" t="s">
        <v>773</v>
      </c>
      <c r="K683" s="5" t="s">
        <v>29</v>
      </c>
      <c r="L683" s="5" t="s">
        <v>935</v>
      </c>
      <c r="N683" s="5" t="s">
        <v>36</v>
      </c>
      <c r="O683" s="5" t="s">
        <v>82</v>
      </c>
      <c r="P683" s="5" t="s">
        <v>961</v>
      </c>
    </row>
    <row r="684" spans="1:21">
      <c r="A684" s="5" t="s">
        <v>2405</v>
      </c>
      <c r="B684" s="5"/>
      <c r="C684" s="19" t="s">
        <v>77</v>
      </c>
      <c r="D684" s="19" t="s">
        <v>24</v>
      </c>
      <c r="E684" s="8" t="s">
        <v>78</v>
      </c>
      <c r="F684" s="8" t="s">
        <v>2336</v>
      </c>
      <c r="G684" s="5" t="s">
        <v>2406</v>
      </c>
      <c r="I684" s="5" t="s">
        <v>2407</v>
      </c>
      <c r="J684" s="5" t="s">
        <v>734</v>
      </c>
      <c r="K684" s="5" t="s">
        <v>29</v>
      </c>
      <c r="L684" s="5" t="s">
        <v>176</v>
      </c>
      <c r="N684" s="5" t="s">
        <v>36</v>
      </c>
      <c r="O684" s="5" t="s">
        <v>82</v>
      </c>
      <c r="P684" s="5" t="s">
        <v>83</v>
      </c>
    </row>
    <row r="685" spans="1:21">
      <c r="A685" s="5" t="s">
        <v>2408</v>
      </c>
      <c r="B685" s="5"/>
      <c r="C685" s="19" t="s">
        <v>77</v>
      </c>
      <c r="D685" s="19" t="s">
        <v>24</v>
      </c>
      <c r="E685" s="8" t="s">
        <v>78</v>
      </c>
      <c r="F685" s="33" t="s">
        <v>312</v>
      </c>
      <c r="G685" s="5" t="s">
        <v>2409</v>
      </c>
      <c r="H685" s="5" t="s">
        <v>287</v>
      </c>
      <c r="I685" s="5" t="s">
        <v>2410</v>
      </c>
      <c r="J685" s="5" t="s">
        <v>2411</v>
      </c>
      <c r="K685" s="5" t="s">
        <v>29</v>
      </c>
      <c r="L685" s="5" t="s">
        <v>198</v>
      </c>
      <c r="N685" s="5" t="s">
        <v>36</v>
      </c>
      <c r="O685" s="5" t="s">
        <v>82</v>
      </c>
      <c r="P685" s="5" t="s">
        <v>83</v>
      </c>
    </row>
    <row r="686" spans="1:21">
      <c r="A686" s="5" t="s">
        <v>2412</v>
      </c>
      <c r="B686" s="5"/>
      <c r="C686" s="19" t="s">
        <v>77</v>
      </c>
      <c r="D686" s="19" t="s">
        <v>24</v>
      </c>
      <c r="E686" s="8" t="s">
        <v>78</v>
      </c>
      <c r="F686" s="8" t="s">
        <v>2090</v>
      </c>
      <c r="G686" s="5" t="s">
        <v>2413</v>
      </c>
      <c r="H686" s="5" t="s">
        <v>40</v>
      </c>
      <c r="J686" s="5" t="s">
        <v>2414</v>
      </c>
      <c r="K686" s="40" t="s">
        <v>49</v>
      </c>
      <c r="L686" s="5" t="s">
        <v>2415</v>
      </c>
      <c r="N686" s="5" t="s">
        <v>36</v>
      </c>
    </row>
    <row r="687" spans="1:21">
      <c r="A687" s="5" t="s">
        <v>2416</v>
      </c>
      <c r="B687" s="5"/>
      <c r="C687" s="19" t="s">
        <v>77</v>
      </c>
      <c r="D687" s="19" t="s">
        <v>24</v>
      </c>
      <c r="E687" s="8" t="s">
        <v>78</v>
      </c>
      <c r="F687" s="33" t="s">
        <v>312</v>
      </c>
      <c r="G687" s="5" t="s">
        <v>2417</v>
      </c>
      <c r="H687" s="5" t="s">
        <v>287</v>
      </c>
      <c r="I687" s="5" t="s">
        <v>2418</v>
      </c>
      <c r="J687" s="5" t="s">
        <v>2419</v>
      </c>
      <c r="K687" s="40" t="s">
        <v>49</v>
      </c>
      <c r="L687" s="5" t="s">
        <v>35</v>
      </c>
      <c r="M687" s="5" t="s">
        <v>35</v>
      </c>
      <c r="N687" s="5" t="s">
        <v>36</v>
      </c>
      <c r="O687" s="5" t="s">
        <v>82</v>
      </c>
      <c r="P687" s="5" t="s">
        <v>83</v>
      </c>
      <c r="Q687" s="5" t="s">
        <v>307</v>
      </c>
    </row>
    <row r="688" spans="1:21">
      <c r="A688" s="5" t="s">
        <v>2420</v>
      </c>
      <c r="B688" s="5"/>
      <c r="C688" s="19" t="s">
        <v>77</v>
      </c>
      <c r="D688" s="19" t="s">
        <v>24</v>
      </c>
      <c r="E688" s="8" t="s">
        <v>78</v>
      </c>
      <c r="F688" s="8" t="s">
        <v>2094</v>
      </c>
      <c r="G688" s="5" t="s">
        <v>2421</v>
      </c>
      <c r="H688" s="5" t="s">
        <v>40</v>
      </c>
      <c r="J688" s="5" t="s">
        <v>1014</v>
      </c>
      <c r="K688" s="5" t="s">
        <v>29</v>
      </c>
      <c r="L688" s="5" t="s">
        <v>206</v>
      </c>
      <c r="N688" s="5" t="s">
        <v>36</v>
      </c>
      <c r="O688" s="5" t="s">
        <v>82</v>
      </c>
      <c r="P688" s="5" t="s">
        <v>83</v>
      </c>
    </row>
    <row r="689" spans="1:21">
      <c r="A689" s="6" t="s">
        <v>2422</v>
      </c>
      <c r="B689" s="6"/>
      <c r="C689" s="15" t="s">
        <v>77</v>
      </c>
      <c r="D689" s="15" t="s">
        <v>24</v>
      </c>
      <c r="E689" s="5" t="s">
        <v>78</v>
      </c>
      <c r="F689" s="33" t="s">
        <v>312</v>
      </c>
      <c r="G689" s="5" t="s">
        <v>2423</v>
      </c>
      <c r="O689" s="5" t="s">
        <v>77</v>
      </c>
    </row>
    <row r="690" spans="1:21">
      <c r="A690" s="5" t="s">
        <v>2424</v>
      </c>
      <c r="B690" s="5"/>
      <c r="C690" s="19" t="s">
        <v>77</v>
      </c>
      <c r="D690" s="19" t="s">
        <v>24</v>
      </c>
      <c r="E690" s="8" t="s">
        <v>78</v>
      </c>
      <c r="F690" s="8" t="s">
        <v>2425</v>
      </c>
      <c r="G690" s="5" t="s">
        <v>2426</v>
      </c>
      <c r="H690" s="5" t="s">
        <v>287</v>
      </c>
      <c r="I690" s="5" t="s">
        <v>2427</v>
      </c>
      <c r="J690" s="5" t="s">
        <v>2428</v>
      </c>
      <c r="K690" s="5" t="s">
        <v>29</v>
      </c>
      <c r="L690" s="5" t="s">
        <v>2107</v>
      </c>
      <c r="N690" s="5" t="s">
        <v>36</v>
      </c>
      <c r="O690" s="5" t="s">
        <v>1154</v>
      </c>
      <c r="P690" s="5" t="s">
        <v>83</v>
      </c>
    </row>
    <row r="691" spans="1:21">
      <c r="A691" s="5" t="s">
        <v>2429</v>
      </c>
      <c r="B691" s="5"/>
      <c r="C691" s="19" t="s">
        <v>77</v>
      </c>
      <c r="D691" s="19" t="s">
        <v>24</v>
      </c>
      <c r="E691" s="8" t="s">
        <v>78</v>
      </c>
      <c r="F691" s="33" t="s">
        <v>312</v>
      </c>
      <c r="G691" s="5" t="s">
        <v>2430</v>
      </c>
      <c r="H691" s="5" t="s">
        <v>287</v>
      </c>
      <c r="I691" s="5" t="s">
        <v>2431</v>
      </c>
      <c r="J691" s="5" t="s">
        <v>1929</v>
      </c>
      <c r="K691" s="5" t="s">
        <v>29</v>
      </c>
      <c r="L691" s="5" t="s">
        <v>1310</v>
      </c>
      <c r="N691" s="5" t="s">
        <v>36</v>
      </c>
      <c r="O691" s="5" t="s">
        <v>1154</v>
      </c>
      <c r="P691" s="5" t="s">
        <v>83</v>
      </c>
      <c r="Q691" s="5" t="s">
        <v>83</v>
      </c>
    </row>
    <row r="692" spans="1:21">
      <c r="A692" s="5" t="s">
        <v>2432</v>
      </c>
      <c r="B692" s="5"/>
      <c r="C692" s="19" t="s">
        <v>77</v>
      </c>
      <c r="D692" s="19" t="s">
        <v>24</v>
      </c>
      <c r="E692" s="8" t="s">
        <v>78</v>
      </c>
      <c r="F692" s="33" t="s">
        <v>312</v>
      </c>
      <c r="G692" s="5" t="s">
        <v>2433</v>
      </c>
      <c r="H692" s="5" t="s">
        <v>287</v>
      </c>
      <c r="I692" s="5" t="s">
        <v>2434</v>
      </c>
      <c r="J692" s="5" t="s">
        <v>254</v>
      </c>
      <c r="K692" s="5" t="s">
        <v>29</v>
      </c>
      <c r="L692" s="5" t="s">
        <v>985</v>
      </c>
      <c r="M692" s="5" t="s">
        <v>986</v>
      </c>
      <c r="N692" s="5" t="s">
        <v>36</v>
      </c>
      <c r="O692" s="5" t="s">
        <v>82</v>
      </c>
      <c r="P692" s="5" t="s">
        <v>83</v>
      </c>
    </row>
    <row r="693" spans="1:21">
      <c r="A693" s="5" t="s">
        <v>2435</v>
      </c>
      <c r="B693" s="5"/>
      <c r="C693" s="19" t="s">
        <v>77</v>
      </c>
      <c r="D693" s="19" t="s">
        <v>24</v>
      </c>
      <c r="E693" s="8" t="s">
        <v>78</v>
      </c>
      <c r="F693" s="33" t="s">
        <v>312</v>
      </c>
      <c r="G693" s="5" t="s">
        <v>2436</v>
      </c>
      <c r="H693" s="5" t="s">
        <v>287</v>
      </c>
      <c r="I693" s="5" t="s">
        <v>2437</v>
      </c>
      <c r="J693" s="5" t="s">
        <v>254</v>
      </c>
      <c r="K693" s="5" t="s">
        <v>29</v>
      </c>
      <c r="L693" s="5" t="s">
        <v>180</v>
      </c>
      <c r="N693" s="5" t="s">
        <v>36</v>
      </c>
      <c r="O693" s="5" t="s">
        <v>905</v>
      </c>
      <c r="P693" s="5" t="s">
        <v>906</v>
      </c>
    </row>
    <row r="694" spans="1:21">
      <c r="A694" s="5" t="s">
        <v>2438</v>
      </c>
      <c r="B694" s="5"/>
      <c r="C694" s="19" t="s">
        <v>77</v>
      </c>
      <c r="D694" s="19" t="s">
        <v>257</v>
      </c>
      <c r="E694" s="8" t="s">
        <v>78</v>
      </c>
      <c r="F694" s="8" t="s">
        <v>2439</v>
      </c>
      <c r="G694" s="5" t="s">
        <v>2440</v>
      </c>
      <c r="J694" s="5" t="s">
        <v>609</v>
      </c>
      <c r="K694" s="5" t="s">
        <v>29</v>
      </c>
      <c r="L694" s="5" t="s">
        <v>610</v>
      </c>
      <c r="N694" s="5" t="s">
        <v>36</v>
      </c>
    </row>
    <row r="695" spans="1:21">
      <c r="A695" s="5" t="s">
        <v>2441</v>
      </c>
      <c r="B695" s="5"/>
      <c r="C695" s="19" t="s">
        <v>256</v>
      </c>
      <c r="D695" s="19" t="s">
        <v>257</v>
      </c>
      <c r="E695" s="8" t="s">
        <v>78</v>
      </c>
      <c r="F695" s="16" t="s">
        <v>2442</v>
      </c>
      <c r="G695" s="5" t="s">
        <v>2443</v>
      </c>
      <c r="H695" s="5" t="s">
        <v>40</v>
      </c>
      <c r="K695" s="5" t="s">
        <v>61</v>
      </c>
      <c r="L695" s="5" t="s">
        <v>2444</v>
      </c>
      <c r="M695" s="5" t="s">
        <v>1400</v>
      </c>
      <c r="N695" s="5" t="s">
        <v>36</v>
      </c>
    </row>
    <row r="696" spans="1:21">
      <c r="A696" s="5" t="s">
        <v>2445</v>
      </c>
      <c r="B696" s="5"/>
      <c r="C696" s="19" t="s">
        <v>77</v>
      </c>
      <c r="D696" s="19" t="s">
        <v>257</v>
      </c>
      <c r="E696" s="8" t="s">
        <v>78</v>
      </c>
      <c r="F696" s="8" t="s">
        <v>2381</v>
      </c>
      <c r="G696" s="5" t="s">
        <v>2446</v>
      </c>
      <c r="H696" s="5" t="s">
        <v>287</v>
      </c>
      <c r="I696" s="5" t="s">
        <v>2447</v>
      </c>
      <c r="J696" s="5" t="s">
        <v>2448</v>
      </c>
      <c r="K696" s="5" t="s">
        <v>29</v>
      </c>
      <c r="L696" s="5" t="s">
        <v>2449</v>
      </c>
      <c r="N696" s="5" t="s">
        <v>36</v>
      </c>
    </row>
    <row r="697" spans="1:21">
      <c r="A697" s="5" t="s">
        <v>2450</v>
      </c>
      <c r="B697" s="5"/>
      <c r="C697" s="19" t="s">
        <v>77</v>
      </c>
      <c r="D697" s="19" t="s">
        <v>24</v>
      </c>
      <c r="E697" s="8" t="s">
        <v>78</v>
      </c>
      <c r="F697" s="33" t="s">
        <v>312</v>
      </c>
      <c r="G697" s="5" t="s">
        <v>2451</v>
      </c>
      <c r="H697" s="5" t="s">
        <v>287</v>
      </c>
      <c r="I697" s="5" t="s">
        <v>2452</v>
      </c>
      <c r="J697" s="5" t="s">
        <v>1933</v>
      </c>
      <c r="K697" s="5" t="s">
        <v>29</v>
      </c>
      <c r="L697" s="5" t="s">
        <v>2453</v>
      </c>
      <c r="N697" s="5" t="s">
        <v>36</v>
      </c>
      <c r="O697" s="5" t="s">
        <v>82</v>
      </c>
      <c r="P697" s="5" t="s">
        <v>83</v>
      </c>
    </row>
    <row r="698" spans="1:21">
      <c r="A698" s="5" t="s">
        <v>2454</v>
      </c>
      <c r="B698" s="5"/>
      <c r="C698" s="19" t="s">
        <v>77</v>
      </c>
      <c r="D698" s="19" t="s">
        <v>24</v>
      </c>
      <c r="E698" s="8" t="s">
        <v>78</v>
      </c>
      <c r="F698" s="33" t="s">
        <v>312</v>
      </c>
      <c r="G698" s="5" t="s">
        <v>2455</v>
      </c>
      <c r="H698" s="5" t="s">
        <v>40</v>
      </c>
      <c r="J698" s="5" t="s">
        <v>1014</v>
      </c>
      <c r="K698" s="5" t="s">
        <v>29</v>
      </c>
      <c r="L698" s="5" t="s">
        <v>206</v>
      </c>
      <c r="N698" s="5" t="s">
        <v>36</v>
      </c>
    </row>
    <row r="699" spans="1:21">
      <c r="A699" s="5" t="s">
        <v>2456</v>
      </c>
      <c r="B699" s="5"/>
      <c r="C699" s="19" t="s">
        <v>77</v>
      </c>
      <c r="D699" s="19" t="s">
        <v>24</v>
      </c>
      <c r="E699" s="8" t="s">
        <v>78</v>
      </c>
      <c r="F699" s="33" t="s">
        <v>312</v>
      </c>
      <c r="G699" s="5" t="s">
        <v>409</v>
      </c>
      <c r="H699" s="5" t="s">
        <v>287</v>
      </c>
      <c r="I699" s="15" t="s">
        <v>2457</v>
      </c>
      <c r="J699" s="5" t="s">
        <v>2458</v>
      </c>
      <c r="K699" s="40" t="s">
        <v>49</v>
      </c>
      <c r="L699" s="5" t="s">
        <v>2459</v>
      </c>
      <c r="N699" s="5" t="s">
        <v>36</v>
      </c>
      <c r="O699" s="5" t="s">
        <v>82</v>
      </c>
      <c r="P699" s="5" t="s">
        <v>83</v>
      </c>
      <c r="Q699" s="5" t="s">
        <v>1218</v>
      </c>
      <c r="U699" s="19" t="s">
        <v>2460</v>
      </c>
    </row>
    <row r="700" spans="1:21">
      <c r="A700" s="5" t="s">
        <v>2461</v>
      </c>
      <c r="B700" s="5"/>
      <c r="C700" s="19" t="s">
        <v>77</v>
      </c>
      <c r="D700" s="19" t="s">
        <v>24</v>
      </c>
      <c r="E700" s="8" t="s">
        <v>78</v>
      </c>
      <c r="F700" s="33" t="s">
        <v>312</v>
      </c>
      <c r="G700" s="5" t="s">
        <v>2462</v>
      </c>
      <c r="H700" s="5" t="s">
        <v>287</v>
      </c>
      <c r="I700" s="5" t="s">
        <v>2463</v>
      </c>
      <c r="J700" s="5" t="s">
        <v>2269</v>
      </c>
      <c r="K700" s="5" t="s">
        <v>29</v>
      </c>
      <c r="L700" s="5" t="s">
        <v>135</v>
      </c>
      <c r="N700" s="5" t="s">
        <v>36</v>
      </c>
      <c r="O700" s="5" t="s">
        <v>82</v>
      </c>
      <c r="P700" s="5" t="s">
        <v>83</v>
      </c>
    </row>
    <row r="701" spans="1:21">
      <c r="A701" s="5" t="s">
        <v>2464</v>
      </c>
      <c r="B701" s="5"/>
      <c r="C701" s="19" t="s">
        <v>77</v>
      </c>
      <c r="D701" s="19" t="s">
        <v>24</v>
      </c>
      <c r="E701" s="8" t="s">
        <v>78</v>
      </c>
      <c r="F701" s="33" t="s">
        <v>312</v>
      </c>
      <c r="G701" s="5" t="s">
        <v>2465</v>
      </c>
      <c r="H701" s="5" t="s">
        <v>287</v>
      </c>
      <c r="I701" s="5" t="s">
        <v>2466</v>
      </c>
      <c r="J701" s="5" t="s">
        <v>2467</v>
      </c>
      <c r="K701" s="5" t="s">
        <v>29</v>
      </c>
      <c r="L701" s="5" t="s">
        <v>2468</v>
      </c>
      <c r="M701" s="5" t="s">
        <v>809</v>
      </c>
      <c r="N701" s="5" t="s">
        <v>36</v>
      </c>
      <c r="O701" s="5" t="s">
        <v>82</v>
      </c>
      <c r="P701" s="5" t="s">
        <v>83</v>
      </c>
      <c r="Q701" s="5" t="s">
        <v>1218</v>
      </c>
    </row>
    <row r="702" spans="1:21">
      <c r="A702" s="5" t="s">
        <v>2469</v>
      </c>
      <c r="B702" s="5"/>
      <c r="C702" s="19" t="s">
        <v>77</v>
      </c>
      <c r="D702" s="19" t="s">
        <v>24</v>
      </c>
      <c r="E702" s="8" t="s">
        <v>78</v>
      </c>
      <c r="F702" s="33" t="s">
        <v>312</v>
      </c>
      <c r="G702" s="5" t="s">
        <v>2470</v>
      </c>
      <c r="H702" s="5" t="s">
        <v>287</v>
      </c>
      <c r="I702" s="5" t="s">
        <v>2471</v>
      </c>
      <c r="J702" s="5" t="s">
        <v>2035</v>
      </c>
      <c r="K702" s="5" t="s">
        <v>29</v>
      </c>
      <c r="L702" s="5" t="s">
        <v>2472</v>
      </c>
      <c r="N702" s="5" t="s">
        <v>36</v>
      </c>
      <c r="O702" s="5" t="s">
        <v>82</v>
      </c>
      <c r="P702" s="5" t="s">
        <v>83</v>
      </c>
    </row>
    <row r="703" spans="1:21">
      <c r="A703" s="5" t="s">
        <v>2473</v>
      </c>
      <c r="B703" s="5"/>
      <c r="C703" s="19" t="s">
        <v>77</v>
      </c>
      <c r="D703" s="19" t="s">
        <v>24</v>
      </c>
      <c r="E703" s="8" t="s">
        <v>78</v>
      </c>
      <c r="F703" s="33" t="s">
        <v>312</v>
      </c>
      <c r="G703" s="5" t="s">
        <v>2474</v>
      </c>
      <c r="H703" s="5" t="s">
        <v>287</v>
      </c>
      <c r="I703" s="5" t="s">
        <v>2475</v>
      </c>
      <c r="J703" s="5" t="s">
        <v>2476</v>
      </c>
      <c r="K703" s="5" t="s">
        <v>29</v>
      </c>
      <c r="L703" s="5" t="s">
        <v>2477</v>
      </c>
      <c r="N703" s="5" t="s">
        <v>36</v>
      </c>
      <c r="O703" s="5" t="s">
        <v>82</v>
      </c>
      <c r="P703" s="5" t="s">
        <v>83</v>
      </c>
      <c r="Q703" s="5" t="s">
        <v>1218</v>
      </c>
    </row>
    <row r="704" spans="1:21">
      <c r="A704" s="5" t="s">
        <v>2478</v>
      </c>
      <c r="B704" s="5"/>
      <c r="C704" s="19" t="s">
        <v>77</v>
      </c>
      <c r="D704" s="19" t="s">
        <v>24</v>
      </c>
      <c r="E704" s="8" t="s">
        <v>78</v>
      </c>
      <c r="F704" s="33" t="s">
        <v>312</v>
      </c>
      <c r="G704" s="5" t="s">
        <v>2479</v>
      </c>
      <c r="H704" s="5" t="s">
        <v>287</v>
      </c>
      <c r="I704" s="5" t="s">
        <v>2480</v>
      </c>
      <c r="J704" s="5" t="s">
        <v>2481</v>
      </c>
      <c r="K704" s="5" t="s">
        <v>29</v>
      </c>
      <c r="L704" s="5" t="s">
        <v>808</v>
      </c>
      <c r="M704" s="5" t="s">
        <v>2482</v>
      </c>
      <c r="N704" s="5" t="s">
        <v>36</v>
      </c>
      <c r="O704" s="5" t="s">
        <v>82</v>
      </c>
      <c r="P704" s="5" t="s">
        <v>83</v>
      </c>
      <c r="Q704" s="5" t="s">
        <v>1218</v>
      </c>
    </row>
    <row r="705" spans="1:16379">
      <c r="A705" s="5" t="s">
        <v>2483</v>
      </c>
      <c r="B705" s="5"/>
      <c r="C705" s="19" t="s">
        <v>77</v>
      </c>
      <c r="D705" s="19" t="s">
        <v>24</v>
      </c>
      <c r="E705" s="8" t="s">
        <v>78</v>
      </c>
      <c r="F705" s="33" t="s">
        <v>312</v>
      </c>
      <c r="G705" s="5" t="s">
        <v>2484</v>
      </c>
      <c r="H705" s="5" t="s">
        <v>287</v>
      </c>
      <c r="I705" s="5" t="s">
        <v>2485</v>
      </c>
      <c r="J705" s="5" t="s">
        <v>2486</v>
      </c>
      <c r="K705" s="5" t="s">
        <v>29</v>
      </c>
      <c r="L705" s="5" t="s">
        <v>2487</v>
      </c>
      <c r="N705" s="5" t="s">
        <v>36</v>
      </c>
      <c r="O705" s="5" t="s">
        <v>82</v>
      </c>
      <c r="P705" s="5" t="s">
        <v>83</v>
      </c>
    </row>
    <row r="706" spans="1:16379">
      <c r="A706" s="5" t="s">
        <v>2488</v>
      </c>
      <c r="B706" s="5"/>
      <c r="C706" s="19" t="s">
        <v>77</v>
      </c>
      <c r="D706" s="19" t="s">
        <v>24</v>
      </c>
      <c r="E706" s="8" t="s">
        <v>78</v>
      </c>
      <c r="F706" s="33" t="s">
        <v>312</v>
      </c>
      <c r="G706" s="5" t="s">
        <v>2489</v>
      </c>
      <c r="H706" s="5" t="s">
        <v>287</v>
      </c>
      <c r="I706" s="5" t="s">
        <v>2490</v>
      </c>
      <c r="J706" s="5" t="s">
        <v>171</v>
      </c>
      <c r="K706" s="5" t="s">
        <v>29</v>
      </c>
      <c r="L706" s="5" t="s">
        <v>1543</v>
      </c>
      <c r="N706" s="5" t="s">
        <v>36</v>
      </c>
      <c r="O706" s="5" t="s">
        <v>82</v>
      </c>
      <c r="P706" s="5" t="s">
        <v>83</v>
      </c>
    </row>
    <row r="707" spans="1:16379" s="18" customFormat="1" ht="18.75">
      <c r="A707" s="5" t="s">
        <v>2491</v>
      </c>
      <c r="B707" s="5"/>
      <c r="C707" s="19" t="s">
        <v>77</v>
      </c>
      <c r="D707" s="19" t="s">
        <v>24</v>
      </c>
      <c r="E707" s="8" t="s">
        <v>78</v>
      </c>
      <c r="F707" s="33" t="s">
        <v>312</v>
      </c>
      <c r="G707" s="5" t="s">
        <v>2492</v>
      </c>
      <c r="H707" s="5" t="s">
        <v>287</v>
      </c>
      <c r="I707" s="5" t="s">
        <v>2493</v>
      </c>
      <c r="J707" s="5" t="s">
        <v>2494</v>
      </c>
      <c r="K707" s="5" t="s">
        <v>29</v>
      </c>
      <c r="L707" s="5" t="s">
        <v>2495</v>
      </c>
      <c r="M707" s="5"/>
      <c r="N707" s="5" t="s">
        <v>36</v>
      </c>
      <c r="O707" s="5" t="s">
        <v>82</v>
      </c>
      <c r="P707" s="5" t="s">
        <v>83</v>
      </c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  <c r="JW707" s="5"/>
      <c r="JX707" s="5"/>
      <c r="JY707" s="5"/>
      <c r="JZ707" s="5"/>
      <c r="KA707" s="5"/>
      <c r="KB707" s="5"/>
      <c r="KC707" s="5"/>
      <c r="KD707" s="5"/>
      <c r="KE707" s="5"/>
      <c r="KF707" s="5"/>
      <c r="KG707" s="5"/>
      <c r="KH707" s="5"/>
      <c r="KI707" s="5"/>
      <c r="KJ707" s="5"/>
      <c r="KK707" s="5"/>
      <c r="KL707" s="5"/>
      <c r="KM707" s="5"/>
      <c r="KN707" s="5"/>
      <c r="KO707" s="5"/>
      <c r="KP707" s="5"/>
      <c r="KQ707" s="5"/>
      <c r="KR707" s="5"/>
      <c r="KS707" s="5"/>
      <c r="KT707" s="5"/>
      <c r="KU707" s="5"/>
      <c r="KV707" s="5"/>
      <c r="KW707" s="5"/>
      <c r="KX707" s="5"/>
      <c r="KY707" s="5"/>
      <c r="KZ707" s="5"/>
      <c r="LA707" s="5"/>
      <c r="LB707" s="5"/>
      <c r="LC707" s="5"/>
      <c r="LD707" s="5"/>
      <c r="LE707" s="5"/>
      <c r="LF707" s="5"/>
      <c r="LG707" s="5"/>
      <c r="LH707" s="5"/>
      <c r="LI707" s="5"/>
      <c r="LJ707" s="5"/>
      <c r="LK707" s="5"/>
      <c r="LL707" s="5"/>
      <c r="LM707" s="5"/>
      <c r="LN707" s="5"/>
      <c r="LO707" s="5"/>
      <c r="LP707" s="5"/>
      <c r="LQ707" s="5"/>
      <c r="LR707" s="5"/>
      <c r="LS707" s="5"/>
      <c r="LT707" s="5"/>
      <c r="LU707" s="5"/>
      <c r="LV707" s="5"/>
      <c r="LW707" s="5"/>
      <c r="LX707" s="5"/>
      <c r="LY707" s="5"/>
      <c r="LZ707" s="5"/>
      <c r="MA707" s="5"/>
      <c r="MB707" s="5"/>
      <c r="MC707" s="5"/>
      <c r="MD707" s="5"/>
      <c r="ME707" s="5"/>
      <c r="MF707" s="5"/>
      <c r="MG707" s="5"/>
      <c r="MH707" s="5"/>
      <c r="MI707" s="5"/>
      <c r="MJ707" s="5"/>
      <c r="MK707" s="5"/>
      <c r="ML707" s="5"/>
      <c r="MM707" s="5"/>
      <c r="MN707" s="5"/>
      <c r="MO707" s="5"/>
      <c r="MP707" s="5"/>
      <c r="MQ707" s="5"/>
      <c r="MR707" s="5"/>
      <c r="MS707" s="5"/>
      <c r="MT707" s="5"/>
      <c r="MU707" s="5"/>
      <c r="MV707" s="5"/>
      <c r="MW707" s="5"/>
      <c r="MX707" s="5"/>
      <c r="MY707" s="5"/>
      <c r="MZ707" s="5"/>
      <c r="NA707" s="5"/>
      <c r="NB707" s="5"/>
      <c r="NC707" s="5"/>
      <c r="ND707" s="5"/>
      <c r="NE707" s="5"/>
      <c r="NF707" s="5"/>
      <c r="NG707" s="5"/>
      <c r="NH707" s="5"/>
      <c r="NI707" s="5"/>
      <c r="NJ707" s="5"/>
      <c r="NK707" s="5"/>
      <c r="NL707" s="5"/>
      <c r="NM707" s="5"/>
      <c r="NN707" s="5"/>
      <c r="NO707" s="5"/>
      <c r="NP707" s="5"/>
      <c r="NQ707" s="5"/>
      <c r="NR707" s="5"/>
      <c r="NS707" s="5"/>
      <c r="NT707" s="5"/>
      <c r="NU707" s="5"/>
      <c r="NV707" s="5"/>
      <c r="NW707" s="5"/>
      <c r="NX707" s="5"/>
      <c r="NY707" s="5"/>
      <c r="NZ707" s="5"/>
      <c r="OA707" s="5"/>
      <c r="OB707" s="5"/>
      <c r="OC707" s="5"/>
      <c r="OD707" s="5"/>
      <c r="OE707" s="5"/>
      <c r="OF707" s="5"/>
      <c r="OG707" s="5"/>
      <c r="OH707" s="5"/>
      <c r="OI707" s="5"/>
      <c r="OJ707" s="5"/>
      <c r="OK707" s="5"/>
      <c r="OL707" s="5"/>
      <c r="OM707" s="5"/>
      <c r="ON707" s="5"/>
      <c r="OO707" s="5"/>
      <c r="OP707" s="5"/>
      <c r="OQ707" s="5"/>
      <c r="OR707" s="5"/>
      <c r="OS707" s="5"/>
      <c r="OT707" s="5"/>
      <c r="OU707" s="5"/>
      <c r="OV707" s="5"/>
      <c r="OW707" s="5"/>
      <c r="OX707" s="5"/>
      <c r="OY707" s="5"/>
      <c r="OZ707" s="5"/>
      <c r="PA707" s="5"/>
      <c r="PB707" s="5"/>
      <c r="PC707" s="5"/>
      <c r="PD707" s="5"/>
      <c r="PE707" s="5"/>
      <c r="PF707" s="5"/>
      <c r="PG707" s="5"/>
      <c r="PH707" s="5"/>
      <c r="PI707" s="5"/>
      <c r="PJ707" s="5"/>
      <c r="PK707" s="5"/>
      <c r="PL707" s="5"/>
      <c r="PM707" s="5"/>
      <c r="PN707" s="5"/>
      <c r="PO707" s="5"/>
      <c r="PP707" s="5"/>
      <c r="PQ707" s="5"/>
      <c r="PR707" s="5"/>
      <c r="PS707" s="5"/>
      <c r="PT707" s="5"/>
      <c r="PU707" s="5"/>
      <c r="PV707" s="5"/>
      <c r="PW707" s="5"/>
      <c r="PX707" s="5"/>
      <c r="PY707" s="5"/>
      <c r="PZ707" s="5"/>
      <c r="QA707" s="5"/>
      <c r="QB707" s="5"/>
      <c r="QC707" s="5"/>
      <c r="QD707" s="5"/>
      <c r="QE707" s="5"/>
      <c r="QF707" s="5"/>
      <c r="QG707" s="5"/>
      <c r="QH707" s="5"/>
      <c r="QI707" s="5"/>
      <c r="QJ707" s="5"/>
      <c r="QK707" s="5"/>
      <c r="QL707" s="5"/>
      <c r="QM707" s="5"/>
      <c r="QN707" s="5"/>
      <c r="QO707" s="5"/>
      <c r="QP707" s="5"/>
      <c r="QQ707" s="5"/>
      <c r="QR707" s="5"/>
      <c r="QS707" s="5"/>
      <c r="QT707" s="5"/>
      <c r="QU707" s="5"/>
      <c r="QV707" s="5"/>
      <c r="QW707" s="5"/>
      <c r="QX707" s="5"/>
      <c r="QY707" s="5"/>
      <c r="QZ707" s="5"/>
      <c r="RA707" s="5"/>
      <c r="RB707" s="5"/>
      <c r="RC707" s="5"/>
      <c r="RD707" s="5"/>
      <c r="RE707" s="5"/>
      <c r="RF707" s="5"/>
      <c r="RG707" s="5"/>
      <c r="RH707" s="5"/>
      <c r="RI707" s="5"/>
      <c r="RJ707" s="5"/>
      <c r="RK707" s="5"/>
      <c r="RL707" s="5"/>
      <c r="RM707" s="5"/>
      <c r="RN707" s="5"/>
      <c r="RO707" s="5"/>
      <c r="RP707" s="5"/>
      <c r="RQ707" s="5"/>
      <c r="RR707" s="5"/>
      <c r="RS707" s="5"/>
      <c r="RT707" s="5"/>
      <c r="RU707" s="5"/>
      <c r="RV707" s="5"/>
      <c r="RW707" s="5"/>
      <c r="RX707" s="5"/>
      <c r="RY707" s="5"/>
      <c r="RZ707" s="5"/>
      <c r="SA707" s="5"/>
      <c r="SB707" s="5"/>
      <c r="SC707" s="5"/>
      <c r="SD707" s="5"/>
      <c r="SE707" s="5"/>
      <c r="SF707" s="5"/>
      <c r="SG707" s="5"/>
      <c r="SH707" s="5"/>
      <c r="SI707" s="5"/>
      <c r="SJ707" s="5"/>
      <c r="SK707" s="5"/>
      <c r="SL707" s="5"/>
      <c r="SM707" s="5"/>
      <c r="SN707" s="5"/>
      <c r="SO707" s="5"/>
      <c r="SP707" s="5"/>
      <c r="SQ707" s="5"/>
      <c r="SR707" s="5"/>
      <c r="SS707" s="5"/>
      <c r="ST707" s="5"/>
      <c r="SU707" s="5"/>
      <c r="SV707" s="5"/>
      <c r="SW707" s="5"/>
      <c r="SX707" s="5"/>
      <c r="SY707" s="5"/>
      <c r="SZ707" s="5"/>
      <c r="TA707" s="5"/>
      <c r="TB707" s="5"/>
      <c r="TC707" s="5"/>
      <c r="TD707" s="5"/>
      <c r="TE707" s="5"/>
      <c r="TF707" s="5"/>
      <c r="TG707" s="5"/>
      <c r="TH707" s="5"/>
      <c r="TI707" s="5"/>
      <c r="TJ707" s="5"/>
      <c r="TK707" s="5"/>
      <c r="TL707" s="5"/>
      <c r="TM707" s="5"/>
      <c r="TN707" s="5"/>
      <c r="TO707" s="5"/>
      <c r="TP707" s="5"/>
      <c r="TQ707" s="5"/>
      <c r="TR707" s="5"/>
      <c r="TS707" s="5"/>
      <c r="TT707" s="5"/>
      <c r="TU707" s="5"/>
      <c r="TV707" s="5"/>
      <c r="TW707" s="5"/>
      <c r="TX707" s="5"/>
      <c r="TY707" s="5"/>
      <c r="TZ707" s="5"/>
      <c r="UA707" s="5"/>
      <c r="UB707" s="5"/>
      <c r="UC707" s="5"/>
      <c r="UD707" s="5"/>
      <c r="UE707" s="5"/>
      <c r="UF707" s="5"/>
      <c r="UG707" s="5"/>
      <c r="UH707" s="5"/>
      <c r="UI707" s="5"/>
      <c r="UJ707" s="5"/>
      <c r="UK707" s="5"/>
      <c r="UL707" s="5"/>
      <c r="UM707" s="5"/>
      <c r="UN707" s="5"/>
      <c r="UO707" s="5"/>
      <c r="UP707" s="5"/>
      <c r="UQ707" s="5"/>
      <c r="UR707" s="5"/>
      <c r="US707" s="5"/>
      <c r="UT707" s="5"/>
      <c r="UU707" s="5"/>
      <c r="UV707" s="5"/>
      <c r="UW707" s="5"/>
      <c r="UX707" s="5"/>
      <c r="UY707" s="5"/>
      <c r="UZ707" s="5"/>
      <c r="VA707" s="5"/>
      <c r="VB707" s="5"/>
      <c r="VC707" s="5"/>
      <c r="VD707" s="5"/>
      <c r="VE707" s="5"/>
      <c r="VF707" s="5"/>
      <c r="VG707" s="5"/>
      <c r="VH707" s="5"/>
      <c r="VI707" s="5"/>
      <c r="VJ707" s="5"/>
      <c r="VK707" s="5"/>
      <c r="VL707" s="5"/>
      <c r="VM707" s="5"/>
      <c r="VN707" s="5"/>
      <c r="VO707" s="5"/>
      <c r="VP707" s="5"/>
      <c r="VQ707" s="5"/>
      <c r="VR707" s="5"/>
      <c r="VS707" s="5"/>
      <c r="VT707" s="5"/>
      <c r="VU707" s="5"/>
      <c r="VV707" s="5"/>
      <c r="VW707" s="5"/>
      <c r="VX707" s="5"/>
      <c r="VY707" s="5"/>
      <c r="VZ707" s="5"/>
      <c r="WA707" s="5"/>
      <c r="WB707" s="5"/>
      <c r="WC707" s="5"/>
      <c r="WD707" s="5"/>
      <c r="WE707" s="5"/>
      <c r="WF707" s="5"/>
      <c r="WG707" s="5"/>
      <c r="WH707" s="5"/>
      <c r="WI707" s="5"/>
      <c r="WJ707" s="5"/>
      <c r="WK707" s="5"/>
      <c r="WL707" s="5"/>
      <c r="WM707" s="5"/>
      <c r="WN707" s="5"/>
      <c r="WO707" s="5"/>
      <c r="WP707" s="5"/>
      <c r="WQ707" s="5"/>
      <c r="WR707" s="5"/>
      <c r="WS707" s="5"/>
      <c r="WT707" s="5"/>
      <c r="WU707" s="5"/>
      <c r="WV707" s="5"/>
      <c r="WW707" s="5"/>
      <c r="WX707" s="5"/>
      <c r="WY707" s="5"/>
      <c r="WZ707" s="5"/>
      <c r="XA707" s="5"/>
      <c r="XB707" s="5"/>
      <c r="XC707" s="5"/>
      <c r="XD707" s="5"/>
      <c r="XE707" s="5"/>
      <c r="XF707" s="5"/>
      <c r="XG707" s="5"/>
      <c r="XH707" s="5"/>
      <c r="XI707" s="5"/>
      <c r="XJ707" s="5"/>
      <c r="XK707" s="5"/>
      <c r="XL707" s="5"/>
      <c r="XM707" s="5"/>
      <c r="XN707" s="5"/>
      <c r="XO707" s="5"/>
      <c r="XP707" s="5"/>
      <c r="XQ707" s="5"/>
      <c r="XR707" s="5"/>
      <c r="XS707" s="5"/>
      <c r="XT707" s="5"/>
      <c r="XU707" s="5"/>
      <c r="XV707" s="5"/>
      <c r="XW707" s="5"/>
      <c r="XX707" s="5"/>
      <c r="XY707" s="5"/>
      <c r="XZ707" s="5"/>
      <c r="YA707" s="5"/>
      <c r="YB707" s="5"/>
      <c r="YC707" s="5"/>
      <c r="YD707" s="5"/>
      <c r="YE707" s="5"/>
      <c r="YF707" s="5"/>
      <c r="YG707" s="5"/>
      <c r="YH707" s="5"/>
      <c r="YI707" s="5"/>
      <c r="YJ707" s="5"/>
      <c r="YK707" s="5"/>
      <c r="YL707" s="5"/>
      <c r="YM707" s="5"/>
      <c r="YN707" s="5"/>
      <c r="YO707" s="5"/>
      <c r="YP707" s="5"/>
      <c r="YQ707" s="5"/>
      <c r="YR707" s="5"/>
      <c r="YS707" s="5"/>
      <c r="YT707" s="5"/>
      <c r="YU707" s="5"/>
      <c r="YV707" s="5"/>
      <c r="YW707" s="5"/>
      <c r="YX707" s="5"/>
      <c r="YY707" s="5"/>
      <c r="YZ707" s="5"/>
      <c r="ZA707" s="5"/>
      <c r="ZB707" s="5"/>
      <c r="ZC707" s="5"/>
      <c r="ZD707" s="5"/>
      <c r="ZE707" s="5"/>
      <c r="ZF707" s="5"/>
      <c r="ZG707" s="5"/>
      <c r="ZH707" s="5"/>
      <c r="ZI707" s="5"/>
      <c r="ZJ707" s="5"/>
      <c r="ZK707" s="5"/>
      <c r="ZL707" s="5"/>
      <c r="ZM707" s="5"/>
      <c r="ZN707" s="5"/>
      <c r="ZO707" s="5"/>
      <c r="ZP707" s="5"/>
      <c r="ZQ707" s="5"/>
      <c r="ZR707" s="5"/>
      <c r="ZS707" s="5"/>
      <c r="ZT707" s="5"/>
      <c r="ZU707" s="5"/>
      <c r="ZV707" s="5"/>
      <c r="ZW707" s="5"/>
      <c r="ZX707" s="5"/>
      <c r="ZY707" s="5"/>
      <c r="ZZ707" s="5"/>
      <c r="AAA707" s="5"/>
      <c r="AAB707" s="5"/>
      <c r="AAC707" s="5"/>
      <c r="AAD707" s="5"/>
      <c r="AAE707" s="5"/>
      <c r="AAF707" s="5"/>
      <c r="AAG707" s="5"/>
      <c r="AAH707" s="5"/>
      <c r="AAI707" s="5"/>
      <c r="AAJ707" s="5"/>
      <c r="AAK707" s="5"/>
      <c r="AAL707" s="5"/>
      <c r="AAM707" s="5"/>
      <c r="AAN707" s="5"/>
      <c r="AAO707" s="5"/>
      <c r="AAP707" s="5"/>
      <c r="AAQ707" s="5"/>
      <c r="AAR707" s="5"/>
      <c r="AAS707" s="5"/>
      <c r="AAT707" s="5"/>
      <c r="AAU707" s="5"/>
      <c r="AAV707" s="5"/>
      <c r="AAW707" s="5"/>
      <c r="AAX707" s="5"/>
      <c r="AAY707" s="5"/>
      <c r="AAZ707" s="5"/>
      <c r="ABA707" s="5"/>
      <c r="ABB707" s="5"/>
      <c r="ABC707" s="5"/>
      <c r="ABD707" s="5"/>
      <c r="ABE707" s="5"/>
      <c r="ABF707" s="5"/>
      <c r="ABG707" s="5"/>
      <c r="ABH707" s="5"/>
      <c r="ABI707" s="5"/>
      <c r="ABJ707" s="5"/>
      <c r="ABK707" s="5"/>
      <c r="ABL707" s="5"/>
      <c r="ABM707" s="5"/>
      <c r="ABN707" s="5"/>
      <c r="ABO707" s="5"/>
      <c r="ABP707" s="5"/>
      <c r="ABQ707" s="5"/>
      <c r="ABR707" s="5"/>
      <c r="ABS707" s="5"/>
      <c r="ABT707" s="5"/>
      <c r="ABU707" s="5"/>
      <c r="ABV707" s="5"/>
      <c r="ABW707" s="5"/>
      <c r="ABX707" s="5"/>
      <c r="ABY707" s="5"/>
      <c r="ABZ707" s="5"/>
      <c r="ACA707" s="5"/>
      <c r="ACB707" s="5"/>
      <c r="ACC707" s="5"/>
      <c r="ACD707" s="5"/>
      <c r="ACE707" s="5"/>
      <c r="ACF707" s="5"/>
      <c r="ACG707" s="5"/>
      <c r="ACH707" s="5"/>
      <c r="ACI707" s="5"/>
      <c r="ACJ707" s="5"/>
      <c r="ACK707" s="5"/>
      <c r="ACL707" s="5"/>
      <c r="ACM707" s="5"/>
      <c r="ACN707" s="5"/>
      <c r="ACO707" s="5"/>
      <c r="ACP707" s="5"/>
      <c r="ACQ707" s="5"/>
      <c r="ACR707" s="5"/>
      <c r="ACS707" s="5"/>
      <c r="ACT707" s="5"/>
      <c r="ACU707" s="5"/>
      <c r="ACV707" s="5"/>
      <c r="ACW707" s="5"/>
      <c r="ACX707" s="5"/>
      <c r="ACY707" s="5"/>
      <c r="ACZ707" s="5"/>
      <c r="ADA707" s="5"/>
      <c r="ADB707" s="5"/>
      <c r="ADC707" s="5"/>
      <c r="ADD707" s="5"/>
      <c r="ADE707" s="5"/>
      <c r="ADF707" s="5"/>
      <c r="ADG707" s="5"/>
      <c r="ADH707" s="5"/>
      <c r="ADI707" s="5"/>
      <c r="ADJ707" s="5"/>
      <c r="ADK707" s="5"/>
      <c r="ADL707" s="5"/>
      <c r="ADM707" s="5"/>
      <c r="ADN707" s="5"/>
      <c r="ADO707" s="5"/>
      <c r="ADP707" s="5"/>
      <c r="ADQ707" s="5"/>
      <c r="ADR707" s="5"/>
      <c r="ADS707" s="5"/>
      <c r="ADT707" s="5"/>
      <c r="ADU707" s="5"/>
      <c r="ADV707" s="5"/>
      <c r="ADW707" s="5"/>
      <c r="ADX707" s="5"/>
      <c r="ADY707" s="5"/>
      <c r="ADZ707" s="5"/>
      <c r="AEA707" s="5"/>
      <c r="AEB707" s="5"/>
      <c r="AEC707" s="5"/>
      <c r="AED707" s="5"/>
      <c r="AEE707" s="5"/>
      <c r="AEF707" s="5"/>
      <c r="AEG707" s="5"/>
      <c r="AEH707" s="5"/>
      <c r="AEI707" s="5"/>
      <c r="AEJ707" s="5"/>
      <c r="AEK707" s="5"/>
      <c r="AEL707" s="5"/>
      <c r="AEM707" s="5"/>
      <c r="AEN707" s="5"/>
      <c r="AEO707" s="5"/>
      <c r="AEP707" s="5"/>
      <c r="AEQ707" s="5"/>
      <c r="AER707" s="5"/>
      <c r="AES707" s="5"/>
      <c r="AET707" s="5"/>
      <c r="AEU707" s="5"/>
      <c r="AEV707" s="5"/>
      <c r="AEW707" s="5"/>
      <c r="AEX707" s="5"/>
      <c r="AEY707" s="5"/>
      <c r="AEZ707" s="5"/>
      <c r="AFA707" s="5"/>
      <c r="AFB707" s="5"/>
      <c r="AFC707" s="5"/>
      <c r="AFD707" s="5"/>
      <c r="AFE707" s="5"/>
      <c r="AFF707" s="5"/>
      <c r="AFG707" s="5"/>
      <c r="AFH707" s="5"/>
      <c r="AFI707" s="5"/>
      <c r="AFJ707" s="5"/>
      <c r="AFK707" s="5"/>
      <c r="AFL707" s="5"/>
      <c r="AFM707" s="5"/>
      <c r="AFN707" s="5"/>
      <c r="AFO707" s="5"/>
      <c r="AFP707" s="5"/>
      <c r="AFQ707" s="5"/>
      <c r="AFR707" s="5"/>
      <c r="AFS707" s="5"/>
      <c r="AFT707" s="5"/>
      <c r="AFU707" s="5"/>
      <c r="AFV707" s="5"/>
      <c r="AFW707" s="5"/>
      <c r="AFX707" s="5"/>
      <c r="AFY707" s="5"/>
      <c r="AFZ707" s="5"/>
      <c r="AGA707" s="5"/>
      <c r="AGB707" s="5"/>
      <c r="AGC707" s="5"/>
      <c r="AGD707" s="5"/>
      <c r="AGE707" s="5"/>
      <c r="AGF707" s="5"/>
      <c r="AGG707" s="5"/>
      <c r="AGH707" s="5"/>
      <c r="AGI707" s="5"/>
      <c r="AGJ707" s="5"/>
      <c r="AGK707" s="5"/>
      <c r="AGL707" s="5"/>
      <c r="AGM707" s="5"/>
      <c r="AGN707" s="5"/>
      <c r="AGO707" s="5"/>
      <c r="AGP707" s="5"/>
      <c r="AGQ707" s="5"/>
      <c r="AGR707" s="5"/>
      <c r="AGS707" s="5"/>
      <c r="AGT707" s="5"/>
      <c r="AGU707" s="5"/>
      <c r="AGV707" s="5"/>
      <c r="AGW707" s="5"/>
      <c r="AGX707" s="5"/>
      <c r="AGY707" s="5"/>
      <c r="AGZ707" s="5"/>
      <c r="AHA707" s="5"/>
      <c r="AHB707" s="5"/>
      <c r="AHC707" s="5"/>
      <c r="AHD707" s="5"/>
      <c r="AHE707" s="5"/>
      <c r="AHF707" s="5"/>
      <c r="AHG707" s="5"/>
      <c r="AHH707" s="5"/>
      <c r="AHI707" s="5"/>
      <c r="AHJ707" s="5"/>
      <c r="AHK707" s="5"/>
      <c r="AHL707" s="5"/>
      <c r="AHM707" s="5"/>
      <c r="AHN707" s="5"/>
      <c r="AHO707" s="5"/>
      <c r="AHP707" s="5"/>
      <c r="AHQ707" s="5"/>
      <c r="AHR707" s="5"/>
      <c r="AHS707" s="5"/>
      <c r="AHT707" s="5"/>
      <c r="AHU707" s="5"/>
      <c r="AHV707" s="5"/>
      <c r="AHW707" s="5"/>
      <c r="AHX707" s="5"/>
      <c r="AHY707" s="5"/>
      <c r="AHZ707" s="5"/>
      <c r="AIA707" s="5"/>
      <c r="AIB707" s="5"/>
      <c r="AIC707" s="5"/>
      <c r="AID707" s="5"/>
      <c r="AIE707" s="5"/>
      <c r="AIF707" s="5"/>
      <c r="AIG707" s="5"/>
      <c r="AIH707" s="5"/>
      <c r="AII707" s="5"/>
      <c r="AIJ707" s="5"/>
      <c r="AIK707" s="5"/>
      <c r="AIL707" s="5"/>
      <c r="AIM707" s="5"/>
      <c r="AIN707" s="5"/>
      <c r="AIO707" s="5"/>
      <c r="AIP707" s="5"/>
      <c r="AIQ707" s="5"/>
      <c r="AIR707" s="5"/>
      <c r="AIS707" s="5"/>
      <c r="AIT707" s="5"/>
      <c r="AIU707" s="5"/>
      <c r="AIV707" s="5"/>
      <c r="AIW707" s="5"/>
      <c r="AIX707" s="5"/>
      <c r="AIY707" s="5"/>
      <c r="AIZ707" s="5"/>
      <c r="AJA707" s="5"/>
      <c r="AJB707" s="5"/>
      <c r="AJC707" s="5"/>
      <c r="AJD707" s="5"/>
      <c r="AJE707" s="5"/>
      <c r="AJF707" s="5"/>
      <c r="AJG707" s="5"/>
      <c r="AJH707" s="5"/>
      <c r="AJI707" s="5"/>
      <c r="AJJ707" s="5"/>
      <c r="AJK707" s="5"/>
      <c r="AJL707" s="5"/>
      <c r="AJM707" s="5"/>
      <c r="AJN707" s="5"/>
      <c r="AJO707" s="5"/>
      <c r="AJP707" s="5"/>
      <c r="AJQ707" s="5"/>
      <c r="AJR707" s="5"/>
      <c r="AJS707" s="5"/>
      <c r="AJT707" s="5"/>
      <c r="AJU707" s="5"/>
      <c r="AJV707" s="5"/>
      <c r="AJW707" s="5"/>
      <c r="AJX707" s="5"/>
      <c r="AJY707" s="5"/>
      <c r="AJZ707" s="5"/>
      <c r="AKA707" s="5"/>
      <c r="AKB707" s="5"/>
      <c r="AKC707" s="5"/>
      <c r="AKD707" s="5"/>
      <c r="AKE707" s="5"/>
      <c r="AKF707" s="5"/>
      <c r="AKG707" s="5"/>
      <c r="AKH707" s="5"/>
      <c r="AKI707" s="5"/>
      <c r="AKJ707" s="5"/>
      <c r="AKK707" s="5"/>
      <c r="AKL707" s="5"/>
      <c r="AKM707" s="5"/>
      <c r="AKN707" s="5"/>
      <c r="AKO707" s="5"/>
      <c r="AKP707" s="5"/>
      <c r="AKQ707" s="5"/>
      <c r="AKR707" s="5"/>
      <c r="AKS707" s="5"/>
      <c r="AKT707" s="5"/>
      <c r="AKU707" s="5"/>
      <c r="AKV707" s="5"/>
      <c r="AKW707" s="5"/>
      <c r="AKX707" s="5"/>
      <c r="AKY707" s="5"/>
      <c r="AKZ707" s="5"/>
      <c r="ALA707" s="5"/>
      <c r="ALB707" s="5"/>
      <c r="ALC707" s="5"/>
      <c r="ALD707" s="5"/>
      <c r="ALE707" s="5"/>
      <c r="ALF707" s="5"/>
      <c r="ALG707" s="5"/>
      <c r="ALH707" s="5"/>
      <c r="ALI707" s="5"/>
      <c r="ALJ707" s="5"/>
      <c r="ALK707" s="5"/>
      <c r="ALL707" s="5"/>
      <c r="ALM707" s="5"/>
      <c r="ALN707" s="5"/>
      <c r="ALO707" s="5"/>
      <c r="ALP707" s="5"/>
      <c r="ALQ707" s="5"/>
      <c r="ALR707" s="5"/>
      <c r="ALS707" s="5"/>
      <c r="ALT707" s="5"/>
      <c r="ALU707" s="5"/>
      <c r="ALV707" s="5"/>
      <c r="ALW707" s="5"/>
      <c r="ALX707" s="5"/>
      <c r="ALY707" s="5"/>
      <c r="ALZ707" s="5"/>
      <c r="AMA707" s="5"/>
      <c r="AMB707" s="5"/>
      <c r="AMC707" s="5"/>
      <c r="AMD707" s="5"/>
      <c r="AME707" s="5"/>
      <c r="AMF707" s="5"/>
      <c r="AMG707" s="5"/>
      <c r="AMH707" s="5"/>
      <c r="AMI707" s="5"/>
      <c r="AMJ707" s="5"/>
      <c r="AMK707" s="5"/>
      <c r="AML707" s="5"/>
      <c r="AMM707" s="5"/>
      <c r="AMN707" s="5"/>
      <c r="AMO707" s="5"/>
      <c r="AMP707" s="5"/>
      <c r="AMQ707" s="5"/>
      <c r="AMR707" s="5"/>
      <c r="AMS707" s="5"/>
      <c r="AMT707" s="5"/>
      <c r="AMU707" s="5"/>
      <c r="AMV707" s="5"/>
      <c r="AMW707" s="5"/>
      <c r="AMX707" s="5"/>
      <c r="AMY707" s="5"/>
      <c r="AMZ707" s="5"/>
      <c r="ANA707" s="5"/>
      <c r="ANB707" s="5"/>
      <c r="ANC707" s="5"/>
      <c r="AND707" s="5"/>
      <c r="ANE707" s="5"/>
      <c r="ANF707" s="5"/>
      <c r="ANG707" s="5"/>
      <c r="ANH707" s="5"/>
      <c r="ANI707" s="5"/>
      <c r="ANJ707" s="5"/>
      <c r="ANK707" s="5"/>
      <c r="ANL707" s="5"/>
      <c r="ANM707" s="5"/>
      <c r="ANN707" s="5"/>
      <c r="ANO707" s="5"/>
      <c r="ANP707" s="5"/>
      <c r="ANQ707" s="5"/>
      <c r="ANR707" s="5"/>
      <c r="ANS707" s="5"/>
      <c r="ANT707" s="5"/>
      <c r="ANU707" s="5"/>
      <c r="ANV707" s="5"/>
      <c r="ANW707" s="5"/>
      <c r="ANX707" s="5"/>
      <c r="ANY707" s="5"/>
      <c r="ANZ707" s="5"/>
      <c r="AOA707" s="5"/>
      <c r="AOB707" s="5"/>
      <c r="AOC707" s="5"/>
      <c r="AOD707" s="5"/>
      <c r="AOE707" s="5"/>
      <c r="AOF707" s="5"/>
      <c r="AOG707" s="5"/>
      <c r="AOH707" s="5"/>
      <c r="AOI707" s="5"/>
      <c r="AOJ707" s="5"/>
      <c r="AOK707" s="5"/>
      <c r="AOL707" s="5"/>
      <c r="AOM707" s="5"/>
      <c r="AON707" s="5"/>
      <c r="AOO707" s="5"/>
      <c r="AOP707" s="5"/>
      <c r="AOQ707" s="5"/>
      <c r="AOR707" s="5"/>
      <c r="AOS707" s="5"/>
      <c r="AOT707" s="5"/>
      <c r="AOU707" s="5"/>
      <c r="AOV707" s="5"/>
      <c r="AOW707" s="5"/>
      <c r="AOX707" s="5"/>
      <c r="AOY707" s="5"/>
      <c r="AOZ707" s="5"/>
      <c r="APA707" s="5"/>
      <c r="APB707" s="5"/>
      <c r="APC707" s="5"/>
      <c r="APD707" s="5"/>
      <c r="APE707" s="5"/>
      <c r="APF707" s="5"/>
      <c r="APG707" s="5"/>
      <c r="APH707" s="5"/>
      <c r="API707" s="5"/>
      <c r="APJ707" s="5"/>
      <c r="APK707" s="5"/>
      <c r="APL707" s="5"/>
      <c r="APM707" s="5"/>
      <c r="APN707" s="5"/>
      <c r="APO707" s="5"/>
      <c r="APP707" s="5"/>
      <c r="APQ707" s="5"/>
      <c r="APR707" s="5"/>
      <c r="APS707" s="5"/>
      <c r="APT707" s="5"/>
      <c r="APU707" s="5"/>
      <c r="APV707" s="5"/>
      <c r="APW707" s="5"/>
      <c r="APX707" s="5"/>
      <c r="APY707" s="5"/>
      <c r="APZ707" s="5"/>
      <c r="AQA707" s="5"/>
      <c r="AQB707" s="5"/>
      <c r="AQC707" s="5"/>
      <c r="AQD707" s="5"/>
      <c r="AQE707" s="5"/>
      <c r="AQF707" s="5"/>
      <c r="AQG707" s="5"/>
      <c r="AQH707" s="5"/>
      <c r="AQI707" s="5"/>
      <c r="AQJ707" s="5"/>
      <c r="AQK707" s="5"/>
      <c r="AQL707" s="5"/>
      <c r="AQM707" s="5"/>
      <c r="AQN707" s="5"/>
      <c r="AQO707" s="5"/>
      <c r="AQP707" s="5"/>
      <c r="AQQ707" s="5"/>
      <c r="AQR707" s="5"/>
      <c r="AQS707" s="5"/>
      <c r="AQT707" s="5"/>
      <c r="AQU707" s="5"/>
      <c r="AQV707" s="5"/>
      <c r="AQW707" s="5"/>
      <c r="AQX707" s="5"/>
      <c r="AQY707" s="5"/>
      <c r="AQZ707" s="5"/>
      <c r="ARA707" s="5"/>
      <c r="ARB707" s="5"/>
      <c r="ARC707" s="5"/>
      <c r="ARD707" s="5"/>
      <c r="ARE707" s="5"/>
      <c r="ARF707" s="5"/>
      <c r="ARG707" s="5"/>
      <c r="ARH707" s="5"/>
      <c r="ARI707" s="5"/>
      <c r="ARJ707" s="5"/>
      <c r="ARK707" s="5"/>
      <c r="ARL707" s="5"/>
      <c r="ARM707" s="5"/>
      <c r="ARN707" s="5"/>
      <c r="ARO707" s="5"/>
      <c r="ARP707" s="5"/>
      <c r="ARQ707" s="5"/>
      <c r="ARR707" s="5"/>
      <c r="ARS707" s="5"/>
      <c r="ART707" s="5"/>
      <c r="ARU707" s="5"/>
      <c r="ARV707" s="5"/>
      <c r="ARW707" s="5"/>
      <c r="ARX707" s="5"/>
      <c r="ARY707" s="5"/>
      <c r="ARZ707" s="5"/>
      <c r="ASA707" s="5"/>
      <c r="ASB707" s="5"/>
      <c r="ASC707" s="5"/>
      <c r="ASD707" s="5"/>
      <c r="ASE707" s="5"/>
      <c r="ASF707" s="5"/>
      <c r="ASG707" s="5"/>
      <c r="ASH707" s="5"/>
      <c r="ASI707" s="5"/>
      <c r="ASJ707" s="5"/>
      <c r="ASK707" s="5"/>
      <c r="ASL707" s="5"/>
      <c r="ASM707" s="5"/>
      <c r="ASN707" s="5"/>
      <c r="ASO707" s="5"/>
      <c r="ASP707" s="5"/>
      <c r="ASQ707" s="5"/>
      <c r="ASR707" s="5"/>
      <c r="ASS707" s="5"/>
      <c r="AST707" s="5"/>
      <c r="ASU707" s="5"/>
      <c r="ASV707" s="5"/>
      <c r="ASW707" s="5"/>
      <c r="ASX707" s="5"/>
      <c r="ASY707" s="5"/>
      <c r="ASZ707" s="5"/>
      <c r="ATA707" s="5"/>
      <c r="ATB707" s="5"/>
      <c r="ATC707" s="5"/>
      <c r="ATD707" s="5"/>
      <c r="ATE707" s="5"/>
      <c r="ATF707" s="5"/>
      <c r="ATG707" s="5"/>
      <c r="ATH707" s="5"/>
      <c r="ATI707" s="5"/>
      <c r="ATJ707" s="5"/>
      <c r="ATK707" s="5"/>
      <c r="ATL707" s="5"/>
      <c r="ATM707" s="5"/>
      <c r="ATN707" s="5"/>
      <c r="ATO707" s="5"/>
      <c r="ATP707" s="5"/>
      <c r="ATQ707" s="5"/>
      <c r="ATR707" s="5"/>
      <c r="ATS707" s="5"/>
      <c r="ATT707" s="5"/>
      <c r="ATU707" s="5"/>
      <c r="ATV707" s="5"/>
      <c r="ATW707" s="5"/>
      <c r="ATX707" s="5"/>
      <c r="ATY707" s="5"/>
      <c r="ATZ707" s="5"/>
      <c r="AUA707" s="5"/>
      <c r="AUB707" s="5"/>
      <c r="AUC707" s="5"/>
      <c r="AUD707" s="5"/>
      <c r="AUE707" s="5"/>
      <c r="AUF707" s="5"/>
      <c r="AUG707" s="5"/>
      <c r="AUH707" s="5"/>
      <c r="AUI707" s="5"/>
      <c r="AUJ707" s="5"/>
      <c r="AUK707" s="5"/>
      <c r="AUL707" s="5"/>
      <c r="AUM707" s="5"/>
      <c r="AUN707" s="5"/>
      <c r="AUO707" s="5"/>
      <c r="AUP707" s="5"/>
      <c r="AUQ707" s="5"/>
      <c r="AUR707" s="5"/>
      <c r="AUS707" s="5"/>
      <c r="AUT707" s="5"/>
      <c r="AUU707" s="5"/>
      <c r="AUV707" s="5"/>
      <c r="AUW707" s="5"/>
      <c r="AUX707" s="5"/>
      <c r="AUY707" s="5"/>
      <c r="AUZ707" s="5"/>
      <c r="AVA707" s="5"/>
      <c r="AVB707" s="5"/>
      <c r="AVC707" s="5"/>
      <c r="AVD707" s="5"/>
      <c r="AVE707" s="5"/>
      <c r="AVF707" s="5"/>
      <c r="AVG707" s="5"/>
      <c r="AVH707" s="5"/>
      <c r="AVI707" s="5"/>
      <c r="AVJ707" s="5"/>
      <c r="AVK707" s="5"/>
      <c r="AVL707" s="5"/>
      <c r="AVM707" s="5"/>
      <c r="AVN707" s="5"/>
      <c r="AVO707" s="5"/>
      <c r="AVP707" s="5"/>
      <c r="AVQ707" s="5"/>
      <c r="AVR707" s="5"/>
      <c r="AVS707" s="5"/>
      <c r="AVT707" s="5"/>
      <c r="AVU707" s="5"/>
      <c r="AVV707" s="5"/>
      <c r="AVW707" s="5"/>
      <c r="AVX707" s="5"/>
      <c r="AVY707" s="5"/>
      <c r="AVZ707" s="5"/>
      <c r="AWA707" s="5"/>
      <c r="AWB707" s="5"/>
      <c r="AWC707" s="5"/>
      <c r="AWD707" s="5"/>
      <c r="AWE707" s="5"/>
      <c r="AWF707" s="5"/>
      <c r="AWG707" s="5"/>
      <c r="AWH707" s="5"/>
      <c r="AWI707" s="5"/>
      <c r="AWJ707" s="5"/>
      <c r="AWK707" s="5"/>
      <c r="AWL707" s="5"/>
      <c r="AWM707" s="5"/>
      <c r="AWN707" s="5"/>
      <c r="AWO707" s="5"/>
      <c r="AWP707" s="5"/>
      <c r="AWQ707" s="5"/>
      <c r="AWR707" s="5"/>
      <c r="AWS707" s="5"/>
      <c r="AWT707" s="5"/>
      <c r="AWU707" s="5"/>
      <c r="AWV707" s="5"/>
      <c r="AWW707" s="5"/>
      <c r="AWX707" s="5"/>
      <c r="AWY707" s="5"/>
      <c r="AWZ707" s="5"/>
      <c r="AXA707" s="5"/>
      <c r="AXB707" s="5"/>
      <c r="AXC707" s="5"/>
      <c r="AXD707" s="5"/>
      <c r="AXE707" s="5"/>
      <c r="AXF707" s="5"/>
      <c r="AXG707" s="5"/>
      <c r="AXH707" s="5"/>
      <c r="AXI707" s="5"/>
      <c r="AXJ707" s="5"/>
      <c r="AXK707" s="5"/>
      <c r="AXL707" s="5"/>
      <c r="AXM707" s="5"/>
      <c r="AXN707" s="5"/>
      <c r="AXO707" s="5"/>
      <c r="AXP707" s="5"/>
      <c r="AXQ707" s="5"/>
      <c r="AXR707" s="5"/>
      <c r="AXS707" s="5"/>
      <c r="AXT707" s="5"/>
      <c r="AXU707" s="5"/>
      <c r="AXV707" s="5"/>
      <c r="AXW707" s="5"/>
      <c r="AXX707" s="5"/>
      <c r="AXY707" s="5"/>
      <c r="AXZ707" s="5"/>
      <c r="AYA707" s="5"/>
      <c r="AYB707" s="5"/>
      <c r="AYC707" s="5"/>
      <c r="AYD707" s="5"/>
      <c r="AYE707" s="5"/>
      <c r="AYF707" s="5"/>
      <c r="AYG707" s="5"/>
      <c r="AYH707" s="5"/>
      <c r="AYI707" s="5"/>
      <c r="AYJ707" s="5"/>
      <c r="AYK707" s="5"/>
      <c r="AYL707" s="5"/>
      <c r="AYM707" s="5"/>
      <c r="AYN707" s="5"/>
      <c r="AYO707" s="5"/>
      <c r="AYP707" s="5"/>
      <c r="AYQ707" s="5"/>
      <c r="AYR707" s="5"/>
      <c r="AYS707" s="5"/>
      <c r="AYT707" s="5"/>
      <c r="AYU707" s="5"/>
      <c r="AYV707" s="5"/>
      <c r="AYW707" s="5"/>
      <c r="AYX707" s="5"/>
      <c r="AYY707" s="5"/>
      <c r="AYZ707" s="5"/>
      <c r="AZA707" s="5"/>
      <c r="AZB707" s="5"/>
      <c r="AZC707" s="5"/>
      <c r="AZD707" s="5"/>
      <c r="AZE707" s="5"/>
      <c r="AZF707" s="5"/>
      <c r="AZG707" s="5"/>
      <c r="AZH707" s="5"/>
      <c r="AZI707" s="5"/>
      <c r="AZJ707" s="5"/>
      <c r="AZK707" s="5"/>
      <c r="AZL707" s="5"/>
      <c r="AZM707" s="5"/>
      <c r="AZN707" s="5"/>
      <c r="AZO707" s="5"/>
      <c r="AZP707" s="5"/>
      <c r="AZQ707" s="5"/>
      <c r="AZR707" s="5"/>
      <c r="AZS707" s="5"/>
      <c r="AZT707" s="5"/>
      <c r="AZU707" s="5"/>
      <c r="AZV707" s="5"/>
      <c r="AZW707" s="5"/>
      <c r="AZX707" s="5"/>
      <c r="AZY707" s="5"/>
      <c r="AZZ707" s="5"/>
      <c r="BAA707" s="5"/>
      <c r="BAB707" s="5"/>
      <c r="BAC707" s="5"/>
      <c r="BAD707" s="5"/>
      <c r="BAE707" s="5"/>
      <c r="BAF707" s="5"/>
      <c r="BAG707" s="5"/>
      <c r="BAH707" s="5"/>
      <c r="BAI707" s="5"/>
      <c r="BAJ707" s="5"/>
      <c r="BAK707" s="5"/>
      <c r="BAL707" s="5"/>
      <c r="BAM707" s="5"/>
      <c r="BAN707" s="5"/>
      <c r="BAO707" s="5"/>
      <c r="BAP707" s="5"/>
      <c r="BAQ707" s="5"/>
      <c r="BAR707" s="5"/>
      <c r="BAS707" s="5"/>
      <c r="BAT707" s="5"/>
      <c r="BAU707" s="5"/>
      <c r="BAV707" s="5"/>
      <c r="BAW707" s="5"/>
      <c r="BAX707" s="5"/>
      <c r="BAY707" s="5"/>
      <c r="BAZ707" s="5"/>
      <c r="BBA707" s="5"/>
      <c r="BBB707" s="5"/>
      <c r="BBC707" s="5"/>
      <c r="BBD707" s="5"/>
      <c r="BBE707" s="5"/>
      <c r="BBF707" s="5"/>
      <c r="BBG707" s="5"/>
      <c r="BBH707" s="5"/>
      <c r="BBI707" s="5"/>
      <c r="BBJ707" s="5"/>
      <c r="BBK707" s="5"/>
      <c r="BBL707" s="5"/>
      <c r="BBM707" s="5"/>
      <c r="BBN707" s="5"/>
      <c r="BBO707" s="5"/>
      <c r="BBP707" s="5"/>
      <c r="BBQ707" s="5"/>
      <c r="BBR707" s="5"/>
      <c r="BBS707" s="5"/>
      <c r="BBT707" s="5"/>
      <c r="BBU707" s="5"/>
      <c r="BBV707" s="5"/>
      <c r="BBW707" s="5"/>
      <c r="BBX707" s="5"/>
      <c r="BBY707" s="5"/>
      <c r="BBZ707" s="5"/>
      <c r="BCA707" s="5"/>
      <c r="BCB707" s="5"/>
      <c r="BCC707" s="5"/>
      <c r="BCD707" s="5"/>
      <c r="BCE707" s="5"/>
      <c r="BCF707" s="5"/>
      <c r="BCG707" s="5"/>
      <c r="BCH707" s="5"/>
      <c r="BCI707" s="5"/>
      <c r="BCJ707" s="5"/>
      <c r="BCK707" s="5"/>
      <c r="BCL707" s="5"/>
      <c r="BCM707" s="5"/>
      <c r="BCN707" s="5"/>
      <c r="BCO707" s="5"/>
      <c r="BCP707" s="5"/>
      <c r="BCQ707" s="5"/>
      <c r="BCR707" s="5"/>
      <c r="BCS707" s="5"/>
      <c r="BCT707" s="5"/>
      <c r="BCU707" s="5"/>
      <c r="BCV707" s="5"/>
      <c r="BCW707" s="5"/>
      <c r="BCX707" s="5"/>
      <c r="BCY707" s="5"/>
      <c r="BCZ707" s="5"/>
      <c r="BDA707" s="5"/>
      <c r="BDB707" s="5"/>
      <c r="BDC707" s="5"/>
      <c r="BDD707" s="5"/>
      <c r="BDE707" s="5"/>
      <c r="BDF707" s="5"/>
      <c r="BDG707" s="5"/>
      <c r="BDH707" s="5"/>
      <c r="BDI707" s="5"/>
      <c r="BDJ707" s="5"/>
      <c r="BDK707" s="5"/>
      <c r="BDL707" s="5"/>
      <c r="BDM707" s="5"/>
      <c r="BDN707" s="5"/>
      <c r="BDO707" s="5"/>
      <c r="BDP707" s="5"/>
      <c r="BDQ707" s="5"/>
      <c r="BDR707" s="5"/>
      <c r="BDS707" s="5"/>
      <c r="BDT707" s="5"/>
      <c r="BDU707" s="5"/>
      <c r="BDV707" s="5"/>
      <c r="BDW707" s="5"/>
      <c r="BDX707" s="5"/>
      <c r="BDY707" s="5"/>
      <c r="BDZ707" s="5"/>
      <c r="BEA707" s="5"/>
      <c r="BEB707" s="5"/>
      <c r="BEC707" s="5"/>
      <c r="BED707" s="5"/>
      <c r="BEE707" s="5"/>
      <c r="BEF707" s="5"/>
      <c r="BEG707" s="5"/>
      <c r="BEH707" s="5"/>
      <c r="BEI707" s="5"/>
      <c r="BEJ707" s="5"/>
      <c r="BEK707" s="5"/>
      <c r="BEL707" s="5"/>
      <c r="BEM707" s="5"/>
      <c r="BEN707" s="5"/>
      <c r="BEO707" s="5"/>
      <c r="BEP707" s="5"/>
      <c r="BEQ707" s="5"/>
      <c r="BER707" s="5"/>
      <c r="BES707" s="5"/>
      <c r="BET707" s="5"/>
      <c r="BEU707" s="5"/>
      <c r="BEV707" s="5"/>
      <c r="BEW707" s="5"/>
      <c r="BEX707" s="5"/>
      <c r="BEY707" s="5"/>
      <c r="BEZ707" s="5"/>
      <c r="BFA707" s="5"/>
      <c r="BFB707" s="5"/>
      <c r="BFC707" s="5"/>
      <c r="BFD707" s="5"/>
      <c r="BFE707" s="5"/>
      <c r="BFF707" s="5"/>
      <c r="BFG707" s="5"/>
      <c r="BFH707" s="5"/>
      <c r="BFI707" s="5"/>
      <c r="BFJ707" s="5"/>
      <c r="BFK707" s="5"/>
      <c r="BFL707" s="5"/>
      <c r="BFM707" s="5"/>
      <c r="BFN707" s="5"/>
      <c r="BFO707" s="5"/>
      <c r="BFP707" s="5"/>
      <c r="BFQ707" s="5"/>
      <c r="BFR707" s="5"/>
      <c r="BFS707" s="5"/>
      <c r="BFT707" s="5"/>
      <c r="BFU707" s="5"/>
      <c r="BFV707" s="5"/>
      <c r="BFW707" s="5"/>
      <c r="BFX707" s="5"/>
      <c r="BFY707" s="5"/>
      <c r="BFZ707" s="5"/>
      <c r="BGA707" s="5"/>
      <c r="BGB707" s="5"/>
      <c r="BGC707" s="5"/>
      <c r="BGD707" s="5"/>
      <c r="BGE707" s="5"/>
      <c r="BGF707" s="5"/>
      <c r="BGG707" s="5"/>
      <c r="BGH707" s="5"/>
      <c r="BGI707" s="5"/>
      <c r="BGJ707" s="5"/>
      <c r="BGK707" s="5"/>
      <c r="BGL707" s="5"/>
      <c r="BGM707" s="5"/>
      <c r="BGN707" s="5"/>
      <c r="BGO707" s="5"/>
      <c r="BGP707" s="5"/>
      <c r="BGQ707" s="5"/>
      <c r="BGR707" s="5"/>
      <c r="BGS707" s="5"/>
      <c r="BGT707" s="5"/>
      <c r="BGU707" s="5"/>
      <c r="BGV707" s="5"/>
      <c r="BGW707" s="5"/>
      <c r="BGX707" s="5"/>
      <c r="BGY707" s="5"/>
      <c r="BGZ707" s="5"/>
      <c r="BHA707" s="5"/>
      <c r="BHB707" s="5"/>
      <c r="BHC707" s="5"/>
      <c r="BHD707" s="5"/>
      <c r="BHE707" s="5"/>
      <c r="BHF707" s="5"/>
      <c r="BHG707" s="5"/>
      <c r="BHH707" s="5"/>
      <c r="BHI707" s="5"/>
      <c r="BHJ707" s="5"/>
      <c r="BHK707" s="5"/>
      <c r="BHL707" s="5"/>
      <c r="BHM707" s="5"/>
      <c r="BHN707" s="5"/>
      <c r="BHO707" s="5"/>
      <c r="BHP707" s="5"/>
      <c r="BHQ707" s="5"/>
      <c r="BHR707" s="5"/>
      <c r="BHS707" s="5"/>
      <c r="BHT707" s="5"/>
      <c r="BHU707" s="5"/>
      <c r="BHV707" s="5"/>
      <c r="BHW707" s="5"/>
      <c r="BHX707" s="5"/>
      <c r="BHY707" s="5"/>
      <c r="BHZ707" s="5"/>
      <c r="BIA707" s="5"/>
      <c r="BIB707" s="5"/>
      <c r="BIC707" s="5"/>
      <c r="BID707" s="5"/>
      <c r="BIE707" s="5"/>
      <c r="BIF707" s="5"/>
      <c r="BIG707" s="5"/>
      <c r="BIH707" s="5"/>
      <c r="BII707" s="5"/>
      <c r="BIJ707" s="5"/>
      <c r="BIK707" s="5"/>
      <c r="BIL707" s="5"/>
      <c r="BIM707" s="5"/>
      <c r="BIN707" s="5"/>
      <c r="BIO707" s="5"/>
      <c r="BIP707" s="5"/>
      <c r="BIQ707" s="5"/>
      <c r="BIR707" s="5"/>
      <c r="BIS707" s="5"/>
      <c r="BIT707" s="5"/>
      <c r="BIU707" s="5"/>
      <c r="BIV707" s="5"/>
      <c r="BIW707" s="5"/>
      <c r="BIX707" s="5"/>
      <c r="BIY707" s="5"/>
      <c r="BIZ707" s="5"/>
      <c r="BJA707" s="5"/>
      <c r="BJB707" s="5"/>
      <c r="BJC707" s="5"/>
      <c r="BJD707" s="5"/>
      <c r="BJE707" s="5"/>
      <c r="BJF707" s="5"/>
      <c r="BJG707" s="5"/>
      <c r="BJH707" s="5"/>
      <c r="BJI707" s="5"/>
      <c r="BJJ707" s="5"/>
      <c r="BJK707" s="5"/>
      <c r="BJL707" s="5"/>
      <c r="BJM707" s="5"/>
      <c r="BJN707" s="5"/>
      <c r="BJO707" s="5"/>
      <c r="BJP707" s="5"/>
      <c r="BJQ707" s="5"/>
      <c r="BJR707" s="5"/>
      <c r="BJS707" s="5"/>
      <c r="BJT707" s="5"/>
      <c r="BJU707" s="5"/>
      <c r="BJV707" s="5"/>
      <c r="BJW707" s="5"/>
      <c r="BJX707" s="5"/>
      <c r="BJY707" s="5"/>
      <c r="BJZ707" s="5"/>
      <c r="BKA707" s="5"/>
      <c r="BKB707" s="5"/>
      <c r="BKC707" s="5"/>
      <c r="BKD707" s="5"/>
      <c r="BKE707" s="5"/>
      <c r="BKF707" s="5"/>
      <c r="BKG707" s="5"/>
      <c r="BKH707" s="5"/>
      <c r="BKI707" s="5"/>
      <c r="BKJ707" s="5"/>
      <c r="BKK707" s="5"/>
      <c r="BKL707" s="5"/>
      <c r="BKM707" s="5"/>
      <c r="BKN707" s="5"/>
      <c r="BKO707" s="5"/>
      <c r="BKP707" s="5"/>
      <c r="BKQ707" s="5"/>
      <c r="BKR707" s="5"/>
      <c r="BKS707" s="5"/>
      <c r="BKT707" s="5"/>
      <c r="BKU707" s="5"/>
      <c r="BKV707" s="5"/>
      <c r="BKW707" s="5"/>
      <c r="BKX707" s="5"/>
      <c r="BKY707" s="5"/>
      <c r="BKZ707" s="5"/>
      <c r="BLA707" s="5"/>
      <c r="BLB707" s="5"/>
      <c r="BLC707" s="5"/>
      <c r="BLD707" s="5"/>
      <c r="BLE707" s="5"/>
      <c r="BLF707" s="5"/>
      <c r="BLG707" s="5"/>
      <c r="BLH707" s="5"/>
      <c r="BLI707" s="5"/>
      <c r="BLJ707" s="5"/>
      <c r="BLK707" s="5"/>
      <c r="BLL707" s="5"/>
      <c r="BLM707" s="5"/>
      <c r="BLN707" s="5"/>
      <c r="BLO707" s="5"/>
      <c r="BLP707" s="5"/>
      <c r="BLQ707" s="5"/>
      <c r="BLR707" s="5"/>
      <c r="BLS707" s="5"/>
      <c r="BLT707" s="5"/>
      <c r="BLU707" s="5"/>
      <c r="BLV707" s="5"/>
      <c r="BLW707" s="5"/>
      <c r="BLX707" s="5"/>
      <c r="BLY707" s="5"/>
      <c r="BLZ707" s="5"/>
      <c r="BMA707" s="5"/>
      <c r="BMB707" s="5"/>
      <c r="BMC707" s="5"/>
      <c r="BMD707" s="5"/>
      <c r="BME707" s="5"/>
      <c r="BMF707" s="5"/>
      <c r="BMG707" s="5"/>
      <c r="BMH707" s="5"/>
      <c r="BMI707" s="5"/>
      <c r="BMJ707" s="5"/>
      <c r="BMK707" s="5"/>
      <c r="BML707" s="5"/>
      <c r="BMM707" s="5"/>
      <c r="BMN707" s="5"/>
      <c r="BMO707" s="5"/>
      <c r="BMP707" s="5"/>
      <c r="BMQ707" s="5"/>
      <c r="BMR707" s="5"/>
      <c r="BMS707" s="5"/>
      <c r="BMT707" s="5"/>
      <c r="BMU707" s="5"/>
      <c r="BMV707" s="5"/>
      <c r="BMW707" s="5"/>
      <c r="BMX707" s="5"/>
      <c r="BMY707" s="5"/>
      <c r="BMZ707" s="5"/>
      <c r="BNA707" s="5"/>
      <c r="BNB707" s="5"/>
      <c r="BNC707" s="5"/>
      <c r="BND707" s="5"/>
      <c r="BNE707" s="5"/>
      <c r="BNF707" s="5"/>
      <c r="BNG707" s="5"/>
      <c r="BNH707" s="5"/>
      <c r="BNI707" s="5"/>
      <c r="BNJ707" s="5"/>
      <c r="BNK707" s="5"/>
      <c r="BNL707" s="5"/>
      <c r="BNM707" s="5"/>
      <c r="BNN707" s="5"/>
      <c r="BNO707" s="5"/>
      <c r="BNP707" s="5"/>
      <c r="BNQ707" s="5"/>
      <c r="BNR707" s="5"/>
      <c r="BNS707" s="5"/>
      <c r="BNT707" s="5"/>
      <c r="BNU707" s="5"/>
      <c r="BNV707" s="5"/>
      <c r="BNW707" s="5"/>
      <c r="BNX707" s="5"/>
      <c r="BNY707" s="5"/>
      <c r="BNZ707" s="5"/>
      <c r="BOA707" s="5"/>
      <c r="BOB707" s="5"/>
      <c r="BOC707" s="5"/>
      <c r="BOD707" s="5"/>
      <c r="BOE707" s="5"/>
      <c r="BOF707" s="5"/>
      <c r="BOG707" s="5"/>
      <c r="BOH707" s="5"/>
      <c r="BOI707" s="5"/>
      <c r="BOJ707" s="5"/>
      <c r="BOK707" s="5"/>
      <c r="BOL707" s="5"/>
      <c r="BOM707" s="5"/>
      <c r="BON707" s="5"/>
      <c r="BOO707" s="5"/>
      <c r="BOP707" s="5"/>
      <c r="BOQ707" s="5"/>
      <c r="BOR707" s="5"/>
      <c r="BOS707" s="5"/>
      <c r="BOT707" s="5"/>
      <c r="BOU707" s="5"/>
      <c r="BOV707" s="5"/>
      <c r="BOW707" s="5"/>
      <c r="BOX707" s="5"/>
      <c r="BOY707" s="5"/>
      <c r="BOZ707" s="5"/>
      <c r="BPA707" s="5"/>
      <c r="BPB707" s="5"/>
      <c r="BPC707" s="5"/>
      <c r="BPD707" s="5"/>
      <c r="BPE707" s="5"/>
      <c r="BPF707" s="5"/>
      <c r="BPG707" s="5"/>
      <c r="BPH707" s="5"/>
      <c r="BPI707" s="5"/>
      <c r="BPJ707" s="5"/>
      <c r="BPK707" s="5"/>
      <c r="BPL707" s="5"/>
      <c r="BPM707" s="5"/>
      <c r="BPN707" s="5"/>
      <c r="BPO707" s="5"/>
      <c r="BPP707" s="5"/>
      <c r="BPQ707" s="5"/>
      <c r="BPR707" s="5"/>
      <c r="BPS707" s="5"/>
      <c r="BPT707" s="5"/>
      <c r="BPU707" s="5"/>
      <c r="BPV707" s="5"/>
      <c r="BPW707" s="5"/>
      <c r="BPX707" s="5"/>
      <c r="BPY707" s="5"/>
      <c r="BPZ707" s="5"/>
      <c r="BQA707" s="5"/>
      <c r="BQB707" s="5"/>
      <c r="BQC707" s="5"/>
      <c r="BQD707" s="5"/>
      <c r="BQE707" s="5"/>
      <c r="BQF707" s="5"/>
      <c r="BQG707" s="5"/>
      <c r="BQH707" s="5"/>
      <c r="BQI707" s="5"/>
      <c r="BQJ707" s="5"/>
      <c r="BQK707" s="5"/>
      <c r="BQL707" s="5"/>
      <c r="BQM707" s="5"/>
      <c r="BQN707" s="5"/>
      <c r="BQO707" s="5"/>
      <c r="BQP707" s="5"/>
      <c r="BQQ707" s="5"/>
      <c r="BQR707" s="5"/>
      <c r="BQS707" s="5"/>
      <c r="BQT707" s="5"/>
      <c r="BQU707" s="5"/>
      <c r="BQV707" s="5"/>
      <c r="BQW707" s="5"/>
      <c r="BQX707" s="5"/>
      <c r="BQY707" s="5"/>
      <c r="BQZ707" s="5"/>
      <c r="BRA707" s="5"/>
      <c r="BRB707" s="5"/>
      <c r="BRC707" s="5"/>
      <c r="BRD707" s="5"/>
      <c r="BRE707" s="5"/>
      <c r="BRF707" s="5"/>
      <c r="BRG707" s="5"/>
      <c r="BRH707" s="5"/>
      <c r="BRI707" s="5"/>
      <c r="BRJ707" s="5"/>
      <c r="BRK707" s="5"/>
      <c r="BRL707" s="5"/>
      <c r="BRM707" s="5"/>
      <c r="BRN707" s="5"/>
      <c r="BRO707" s="5"/>
      <c r="BRP707" s="5"/>
      <c r="BRQ707" s="5"/>
      <c r="BRR707" s="5"/>
      <c r="BRS707" s="5"/>
      <c r="BRT707" s="5"/>
      <c r="BRU707" s="5"/>
      <c r="BRV707" s="5"/>
      <c r="BRW707" s="5"/>
      <c r="BRX707" s="5"/>
      <c r="BRY707" s="5"/>
      <c r="BRZ707" s="5"/>
      <c r="BSA707" s="5"/>
      <c r="BSB707" s="5"/>
      <c r="BSC707" s="5"/>
      <c r="BSD707" s="5"/>
      <c r="BSE707" s="5"/>
      <c r="BSF707" s="5"/>
      <c r="BSG707" s="5"/>
      <c r="BSH707" s="5"/>
      <c r="BSI707" s="5"/>
      <c r="BSJ707" s="5"/>
      <c r="BSK707" s="5"/>
      <c r="BSL707" s="5"/>
      <c r="BSM707" s="5"/>
      <c r="BSN707" s="5"/>
      <c r="BSO707" s="5"/>
      <c r="BSP707" s="5"/>
      <c r="BSQ707" s="5"/>
      <c r="BSR707" s="5"/>
      <c r="BSS707" s="5"/>
      <c r="BST707" s="5"/>
      <c r="BSU707" s="5"/>
      <c r="BSV707" s="5"/>
      <c r="BSW707" s="5"/>
      <c r="BSX707" s="5"/>
      <c r="BSY707" s="5"/>
      <c r="BSZ707" s="5"/>
      <c r="BTA707" s="5"/>
      <c r="BTB707" s="5"/>
      <c r="BTC707" s="5"/>
      <c r="BTD707" s="5"/>
      <c r="BTE707" s="5"/>
      <c r="BTF707" s="5"/>
      <c r="BTG707" s="5"/>
      <c r="BTH707" s="5"/>
      <c r="BTI707" s="5"/>
      <c r="BTJ707" s="5"/>
      <c r="BTK707" s="5"/>
      <c r="BTL707" s="5"/>
      <c r="BTM707" s="5"/>
      <c r="BTN707" s="5"/>
      <c r="BTO707" s="5"/>
      <c r="BTP707" s="5"/>
      <c r="BTQ707" s="5"/>
      <c r="BTR707" s="5"/>
      <c r="BTS707" s="5"/>
      <c r="BTT707" s="5"/>
      <c r="BTU707" s="5"/>
      <c r="BTV707" s="5"/>
      <c r="BTW707" s="5"/>
      <c r="BTX707" s="5"/>
      <c r="BTY707" s="5"/>
      <c r="BTZ707" s="5"/>
      <c r="BUA707" s="5"/>
      <c r="BUB707" s="5"/>
      <c r="BUC707" s="5"/>
      <c r="BUD707" s="5"/>
      <c r="BUE707" s="5"/>
      <c r="BUF707" s="5"/>
      <c r="BUG707" s="5"/>
      <c r="BUH707" s="5"/>
      <c r="BUI707" s="5"/>
      <c r="BUJ707" s="5"/>
      <c r="BUK707" s="5"/>
      <c r="BUL707" s="5"/>
      <c r="BUM707" s="5"/>
      <c r="BUN707" s="5"/>
      <c r="BUO707" s="5"/>
      <c r="BUP707" s="5"/>
      <c r="BUQ707" s="5"/>
      <c r="BUR707" s="5"/>
      <c r="BUS707" s="5"/>
      <c r="BUT707" s="5"/>
      <c r="BUU707" s="5"/>
      <c r="BUV707" s="5"/>
      <c r="BUW707" s="5"/>
      <c r="BUX707" s="5"/>
      <c r="BUY707" s="5"/>
      <c r="BUZ707" s="5"/>
      <c r="BVA707" s="5"/>
      <c r="BVB707" s="5"/>
      <c r="BVC707" s="5"/>
      <c r="BVD707" s="5"/>
      <c r="BVE707" s="5"/>
      <c r="BVF707" s="5"/>
      <c r="BVG707" s="5"/>
      <c r="BVH707" s="5"/>
      <c r="BVI707" s="5"/>
      <c r="BVJ707" s="5"/>
      <c r="BVK707" s="5"/>
      <c r="BVL707" s="5"/>
      <c r="BVM707" s="5"/>
      <c r="BVN707" s="5"/>
      <c r="BVO707" s="5"/>
      <c r="BVP707" s="5"/>
      <c r="BVQ707" s="5"/>
      <c r="BVR707" s="5"/>
      <c r="BVS707" s="5"/>
      <c r="BVT707" s="5"/>
      <c r="BVU707" s="5"/>
      <c r="BVV707" s="5"/>
      <c r="BVW707" s="5"/>
      <c r="BVX707" s="5"/>
      <c r="BVY707" s="5"/>
      <c r="BVZ707" s="5"/>
      <c r="BWA707" s="5"/>
      <c r="BWB707" s="5"/>
      <c r="BWC707" s="5"/>
      <c r="BWD707" s="5"/>
      <c r="BWE707" s="5"/>
      <c r="BWF707" s="5"/>
      <c r="BWG707" s="5"/>
      <c r="BWH707" s="5"/>
      <c r="BWI707" s="5"/>
      <c r="BWJ707" s="5"/>
      <c r="BWK707" s="5"/>
      <c r="BWL707" s="5"/>
      <c r="BWM707" s="5"/>
      <c r="BWN707" s="5"/>
      <c r="BWO707" s="5"/>
      <c r="BWP707" s="5"/>
      <c r="BWQ707" s="5"/>
      <c r="BWR707" s="5"/>
      <c r="BWS707" s="5"/>
      <c r="BWT707" s="5"/>
      <c r="BWU707" s="5"/>
      <c r="BWV707" s="5"/>
      <c r="BWW707" s="5"/>
      <c r="BWX707" s="5"/>
      <c r="BWY707" s="5"/>
      <c r="BWZ707" s="5"/>
      <c r="BXA707" s="5"/>
      <c r="BXB707" s="5"/>
      <c r="BXC707" s="5"/>
      <c r="BXD707" s="5"/>
      <c r="BXE707" s="5"/>
      <c r="BXF707" s="5"/>
      <c r="BXG707" s="5"/>
      <c r="BXH707" s="5"/>
      <c r="BXI707" s="5"/>
      <c r="BXJ707" s="5"/>
      <c r="BXK707" s="5"/>
      <c r="BXL707" s="5"/>
      <c r="BXM707" s="5"/>
      <c r="BXN707" s="5"/>
      <c r="BXO707" s="5"/>
      <c r="BXP707" s="5"/>
      <c r="BXQ707" s="5"/>
      <c r="BXR707" s="5"/>
      <c r="BXS707" s="5"/>
      <c r="BXT707" s="5"/>
      <c r="BXU707" s="5"/>
      <c r="BXV707" s="5"/>
      <c r="BXW707" s="5"/>
      <c r="BXX707" s="5"/>
      <c r="BXY707" s="5"/>
      <c r="BXZ707" s="5"/>
      <c r="BYA707" s="5"/>
      <c r="BYB707" s="5"/>
      <c r="BYC707" s="5"/>
      <c r="BYD707" s="5"/>
      <c r="BYE707" s="5"/>
      <c r="BYF707" s="5"/>
      <c r="BYG707" s="5"/>
      <c r="BYH707" s="5"/>
      <c r="BYI707" s="5"/>
      <c r="BYJ707" s="5"/>
      <c r="BYK707" s="5"/>
      <c r="BYL707" s="5"/>
      <c r="BYM707" s="5"/>
      <c r="BYN707" s="5"/>
      <c r="BYO707" s="5"/>
      <c r="BYP707" s="5"/>
      <c r="BYQ707" s="5"/>
      <c r="BYR707" s="5"/>
      <c r="BYS707" s="5"/>
      <c r="BYT707" s="5"/>
      <c r="BYU707" s="5"/>
      <c r="BYV707" s="5"/>
      <c r="BYW707" s="5"/>
      <c r="BYX707" s="5"/>
      <c r="BYY707" s="5"/>
      <c r="BYZ707" s="5"/>
      <c r="BZA707" s="5"/>
      <c r="BZB707" s="5"/>
      <c r="BZC707" s="5"/>
      <c r="BZD707" s="5"/>
      <c r="BZE707" s="5"/>
      <c r="BZF707" s="5"/>
      <c r="BZG707" s="5"/>
      <c r="BZH707" s="5"/>
      <c r="BZI707" s="5"/>
      <c r="BZJ707" s="5"/>
      <c r="BZK707" s="5"/>
      <c r="BZL707" s="5"/>
      <c r="BZM707" s="5"/>
      <c r="BZN707" s="5"/>
      <c r="BZO707" s="5"/>
      <c r="BZP707" s="5"/>
      <c r="BZQ707" s="5"/>
      <c r="BZR707" s="5"/>
      <c r="BZS707" s="5"/>
      <c r="BZT707" s="5"/>
      <c r="BZU707" s="5"/>
      <c r="BZV707" s="5"/>
      <c r="BZW707" s="5"/>
      <c r="BZX707" s="5"/>
      <c r="BZY707" s="5"/>
      <c r="BZZ707" s="5"/>
      <c r="CAA707" s="5"/>
      <c r="CAB707" s="5"/>
      <c r="CAC707" s="5"/>
      <c r="CAD707" s="5"/>
      <c r="CAE707" s="5"/>
      <c r="CAF707" s="5"/>
      <c r="CAG707" s="5"/>
      <c r="CAH707" s="5"/>
      <c r="CAI707" s="5"/>
      <c r="CAJ707" s="5"/>
      <c r="CAK707" s="5"/>
      <c r="CAL707" s="5"/>
      <c r="CAM707" s="5"/>
      <c r="CAN707" s="5"/>
      <c r="CAO707" s="5"/>
      <c r="CAP707" s="5"/>
      <c r="CAQ707" s="5"/>
      <c r="CAR707" s="5"/>
      <c r="CAS707" s="5"/>
      <c r="CAT707" s="5"/>
      <c r="CAU707" s="5"/>
      <c r="CAV707" s="5"/>
      <c r="CAW707" s="5"/>
      <c r="CAX707" s="5"/>
      <c r="CAY707" s="5"/>
      <c r="CAZ707" s="5"/>
      <c r="CBA707" s="5"/>
      <c r="CBB707" s="5"/>
      <c r="CBC707" s="5"/>
      <c r="CBD707" s="5"/>
      <c r="CBE707" s="5"/>
      <c r="CBF707" s="5"/>
      <c r="CBG707" s="5"/>
      <c r="CBH707" s="5"/>
      <c r="CBI707" s="5"/>
      <c r="CBJ707" s="5"/>
      <c r="CBK707" s="5"/>
      <c r="CBL707" s="5"/>
      <c r="CBM707" s="5"/>
      <c r="CBN707" s="5"/>
      <c r="CBO707" s="5"/>
      <c r="CBP707" s="5"/>
      <c r="CBQ707" s="5"/>
      <c r="CBR707" s="5"/>
      <c r="CBS707" s="5"/>
      <c r="CBT707" s="5"/>
      <c r="CBU707" s="5"/>
      <c r="CBV707" s="5"/>
      <c r="CBW707" s="5"/>
      <c r="CBX707" s="5"/>
      <c r="CBY707" s="5"/>
      <c r="CBZ707" s="5"/>
      <c r="CCA707" s="5"/>
      <c r="CCB707" s="5"/>
      <c r="CCC707" s="5"/>
      <c r="CCD707" s="5"/>
      <c r="CCE707" s="5"/>
      <c r="CCF707" s="5"/>
      <c r="CCG707" s="5"/>
      <c r="CCH707" s="5"/>
      <c r="CCI707" s="5"/>
      <c r="CCJ707" s="5"/>
      <c r="CCK707" s="5"/>
      <c r="CCL707" s="5"/>
      <c r="CCM707" s="5"/>
      <c r="CCN707" s="5"/>
      <c r="CCO707" s="5"/>
      <c r="CCP707" s="5"/>
      <c r="CCQ707" s="5"/>
      <c r="CCR707" s="5"/>
      <c r="CCS707" s="5"/>
      <c r="CCT707" s="5"/>
      <c r="CCU707" s="5"/>
      <c r="CCV707" s="5"/>
      <c r="CCW707" s="5"/>
      <c r="CCX707" s="5"/>
      <c r="CCY707" s="5"/>
      <c r="CCZ707" s="5"/>
      <c r="CDA707" s="5"/>
      <c r="CDB707" s="5"/>
      <c r="CDC707" s="5"/>
      <c r="CDD707" s="5"/>
      <c r="CDE707" s="5"/>
      <c r="CDF707" s="5"/>
      <c r="CDG707" s="5"/>
      <c r="CDH707" s="5"/>
      <c r="CDI707" s="5"/>
      <c r="CDJ707" s="5"/>
      <c r="CDK707" s="5"/>
      <c r="CDL707" s="5"/>
      <c r="CDM707" s="5"/>
      <c r="CDN707" s="5"/>
      <c r="CDO707" s="5"/>
      <c r="CDP707" s="5"/>
      <c r="CDQ707" s="5"/>
      <c r="CDR707" s="5"/>
      <c r="CDS707" s="5"/>
      <c r="CDT707" s="5"/>
      <c r="CDU707" s="5"/>
      <c r="CDV707" s="5"/>
      <c r="CDW707" s="5"/>
      <c r="CDX707" s="5"/>
      <c r="CDY707" s="5"/>
      <c r="CDZ707" s="5"/>
      <c r="CEA707" s="5"/>
      <c r="CEB707" s="5"/>
      <c r="CEC707" s="5"/>
      <c r="CED707" s="5"/>
      <c r="CEE707" s="5"/>
      <c r="CEF707" s="5"/>
      <c r="CEG707" s="5"/>
      <c r="CEH707" s="5"/>
      <c r="CEI707" s="5"/>
      <c r="CEJ707" s="5"/>
      <c r="CEK707" s="5"/>
      <c r="CEL707" s="5"/>
      <c r="CEM707" s="5"/>
      <c r="CEN707" s="5"/>
      <c r="CEO707" s="5"/>
      <c r="CEP707" s="5"/>
      <c r="CEQ707" s="5"/>
      <c r="CER707" s="5"/>
      <c r="CES707" s="5"/>
      <c r="CET707" s="5"/>
      <c r="CEU707" s="5"/>
      <c r="CEV707" s="5"/>
      <c r="CEW707" s="5"/>
      <c r="CEX707" s="5"/>
      <c r="CEY707" s="5"/>
      <c r="CEZ707" s="5"/>
      <c r="CFA707" s="5"/>
      <c r="CFB707" s="5"/>
      <c r="CFC707" s="5"/>
      <c r="CFD707" s="5"/>
      <c r="CFE707" s="5"/>
      <c r="CFF707" s="5"/>
      <c r="CFG707" s="5"/>
      <c r="CFH707" s="5"/>
      <c r="CFI707" s="5"/>
      <c r="CFJ707" s="5"/>
      <c r="CFK707" s="5"/>
      <c r="CFL707" s="5"/>
      <c r="CFM707" s="5"/>
      <c r="CFN707" s="5"/>
      <c r="CFO707" s="5"/>
      <c r="CFP707" s="5"/>
      <c r="CFQ707" s="5"/>
      <c r="CFR707" s="5"/>
      <c r="CFS707" s="5"/>
      <c r="CFT707" s="5"/>
      <c r="CFU707" s="5"/>
      <c r="CFV707" s="5"/>
      <c r="CFW707" s="5"/>
      <c r="CFX707" s="5"/>
      <c r="CFY707" s="5"/>
      <c r="CFZ707" s="5"/>
      <c r="CGA707" s="5"/>
      <c r="CGB707" s="5"/>
      <c r="CGC707" s="5"/>
      <c r="CGD707" s="5"/>
      <c r="CGE707" s="5"/>
      <c r="CGF707" s="5"/>
      <c r="CGG707" s="5"/>
      <c r="CGH707" s="5"/>
      <c r="CGI707" s="5"/>
      <c r="CGJ707" s="5"/>
      <c r="CGK707" s="5"/>
      <c r="CGL707" s="5"/>
      <c r="CGM707" s="5"/>
      <c r="CGN707" s="5"/>
      <c r="CGO707" s="5"/>
      <c r="CGP707" s="5"/>
      <c r="CGQ707" s="5"/>
      <c r="CGR707" s="5"/>
      <c r="CGS707" s="5"/>
      <c r="CGT707" s="5"/>
      <c r="CGU707" s="5"/>
      <c r="CGV707" s="5"/>
      <c r="CGW707" s="5"/>
      <c r="CGX707" s="5"/>
      <c r="CGY707" s="5"/>
      <c r="CGZ707" s="5"/>
      <c r="CHA707" s="5"/>
      <c r="CHB707" s="5"/>
      <c r="CHC707" s="5"/>
      <c r="CHD707" s="5"/>
      <c r="CHE707" s="5"/>
      <c r="CHF707" s="5"/>
      <c r="CHG707" s="5"/>
      <c r="CHH707" s="5"/>
      <c r="CHI707" s="5"/>
      <c r="CHJ707" s="5"/>
      <c r="CHK707" s="5"/>
      <c r="CHL707" s="5"/>
      <c r="CHM707" s="5"/>
      <c r="CHN707" s="5"/>
      <c r="CHO707" s="5"/>
      <c r="CHP707" s="5"/>
      <c r="CHQ707" s="5"/>
      <c r="CHR707" s="5"/>
      <c r="CHS707" s="5"/>
      <c r="CHT707" s="5"/>
      <c r="CHU707" s="5"/>
      <c r="CHV707" s="5"/>
      <c r="CHW707" s="5"/>
      <c r="CHX707" s="5"/>
      <c r="CHY707" s="5"/>
      <c r="CHZ707" s="5"/>
      <c r="CIA707" s="5"/>
      <c r="CIB707" s="5"/>
      <c r="CIC707" s="5"/>
      <c r="CID707" s="5"/>
      <c r="CIE707" s="5"/>
      <c r="CIF707" s="5"/>
      <c r="CIG707" s="5"/>
      <c r="CIH707" s="5"/>
      <c r="CII707" s="5"/>
      <c r="CIJ707" s="5"/>
      <c r="CIK707" s="5"/>
      <c r="CIL707" s="5"/>
      <c r="CIM707" s="5"/>
      <c r="CIN707" s="5"/>
      <c r="CIO707" s="5"/>
      <c r="CIP707" s="5"/>
      <c r="CIQ707" s="5"/>
      <c r="CIR707" s="5"/>
      <c r="CIS707" s="5"/>
      <c r="CIT707" s="5"/>
      <c r="CIU707" s="5"/>
      <c r="CIV707" s="5"/>
      <c r="CIW707" s="5"/>
      <c r="CIX707" s="5"/>
      <c r="CIY707" s="5"/>
      <c r="CIZ707" s="5"/>
      <c r="CJA707" s="5"/>
      <c r="CJB707" s="5"/>
      <c r="CJC707" s="5"/>
      <c r="CJD707" s="5"/>
      <c r="CJE707" s="5"/>
      <c r="CJF707" s="5"/>
      <c r="CJG707" s="5"/>
      <c r="CJH707" s="5"/>
      <c r="CJI707" s="5"/>
      <c r="CJJ707" s="5"/>
      <c r="CJK707" s="5"/>
      <c r="CJL707" s="5"/>
      <c r="CJM707" s="5"/>
      <c r="CJN707" s="5"/>
      <c r="CJO707" s="5"/>
      <c r="CJP707" s="5"/>
      <c r="CJQ707" s="5"/>
      <c r="CJR707" s="5"/>
      <c r="CJS707" s="5"/>
      <c r="CJT707" s="5"/>
      <c r="CJU707" s="5"/>
      <c r="CJV707" s="5"/>
      <c r="CJW707" s="5"/>
      <c r="CJX707" s="5"/>
      <c r="CJY707" s="5"/>
      <c r="CJZ707" s="5"/>
      <c r="CKA707" s="5"/>
      <c r="CKB707" s="5"/>
      <c r="CKC707" s="5"/>
      <c r="CKD707" s="5"/>
      <c r="CKE707" s="5"/>
      <c r="CKF707" s="5"/>
      <c r="CKG707" s="5"/>
      <c r="CKH707" s="5"/>
      <c r="CKI707" s="5"/>
      <c r="CKJ707" s="5"/>
      <c r="CKK707" s="5"/>
      <c r="CKL707" s="5"/>
      <c r="CKM707" s="5"/>
      <c r="CKN707" s="5"/>
      <c r="CKO707" s="5"/>
      <c r="CKP707" s="5"/>
      <c r="CKQ707" s="5"/>
      <c r="CKR707" s="5"/>
      <c r="CKS707" s="5"/>
      <c r="CKT707" s="5"/>
      <c r="CKU707" s="5"/>
      <c r="CKV707" s="5"/>
      <c r="CKW707" s="5"/>
      <c r="CKX707" s="5"/>
      <c r="CKY707" s="5"/>
      <c r="CKZ707" s="5"/>
      <c r="CLA707" s="5"/>
      <c r="CLB707" s="5"/>
      <c r="CLC707" s="5"/>
      <c r="CLD707" s="5"/>
      <c r="CLE707" s="5"/>
      <c r="CLF707" s="5"/>
      <c r="CLG707" s="5"/>
      <c r="CLH707" s="5"/>
      <c r="CLI707" s="5"/>
      <c r="CLJ707" s="5"/>
      <c r="CLK707" s="5"/>
      <c r="CLL707" s="5"/>
      <c r="CLM707" s="5"/>
      <c r="CLN707" s="5"/>
      <c r="CLO707" s="5"/>
      <c r="CLP707" s="5"/>
      <c r="CLQ707" s="5"/>
      <c r="CLR707" s="5"/>
      <c r="CLS707" s="5"/>
      <c r="CLT707" s="5"/>
      <c r="CLU707" s="5"/>
      <c r="CLV707" s="5"/>
      <c r="CLW707" s="5"/>
      <c r="CLX707" s="5"/>
      <c r="CLY707" s="5"/>
      <c r="CLZ707" s="5"/>
      <c r="CMA707" s="5"/>
      <c r="CMB707" s="5"/>
      <c r="CMC707" s="5"/>
      <c r="CMD707" s="5"/>
      <c r="CME707" s="5"/>
      <c r="CMF707" s="5"/>
      <c r="CMG707" s="5"/>
      <c r="CMH707" s="5"/>
      <c r="CMI707" s="5"/>
      <c r="CMJ707" s="5"/>
      <c r="CMK707" s="5"/>
      <c r="CML707" s="5"/>
      <c r="CMM707" s="5"/>
      <c r="CMN707" s="5"/>
      <c r="CMO707" s="5"/>
      <c r="CMP707" s="5"/>
      <c r="CMQ707" s="5"/>
      <c r="CMR707" s="5"/>
      <c r="CMS707" s="5"/>
      <c r="CMT707" s="5"/>
      <c r="CMU707" s="5"/>
      <c r="CMV707" s="5"/>
      <c r="CMW707" s="5"/>
      <c r="CMX707" s="5"/>
      <c r="CMY707" s="5"/>
      <c r="CMZ707" s="5"/>
      <c r="CNA707" s="5"/>
      <c r="CNB707" s="5"/>
      <c r="CNC707" s="5"/>
      <c r="CND707" s="5"/>
      <c r="CNE707" s="5"/>
      <c r="CNF707" s="5"/>
      <c r="CNG707" s="5"/>
      <c r="CNH707" s="5"/>
      <c r="CNI707" s="5"/>
      <c r="CNJ707" s="5"/>
      <c r="CNK707" s="5"/>
      <c r="CNL707" s="5"/>
      <c r="CNM707" s="5"/>
      <c r="CNN707" s="5"/>
      <c r="CNO707" s="5"/>
      <c r="CNP707" s="5"/>
      <c r="CNQ707" s="5"/>
      <c r="CNR707" s="5"/>
      <c r="CNS707" s="5"/>
      <c r="CNT707" s="5"/>
      <c r="CNU707" s="5"/>
      <c r="CNV707" s="5"/>
      <c r="CNW707" s="5"/>
      <c r="CNX707" s="5"/>
      <c r="CNY707" s="5"/>
      <c r="CNZ707" s="5"/>
      <c r="COA707" s="5"/>
      <c r="COB707" s="5"/>
      <c r="COC707" s="5"/>
      <c r="COD707" s="5"/>
      <c r="COE707" s="5"/>
      <c r="COF707" s="5"/>
      <c r="COG707" s="5"/>
      <c r="COH707" s="5"/>
      <c r="COI707" s="5"/>
      <c r="COJ707" s="5"/>
      <c r="COK707" s="5"/>
      <c r="COL707" s="5"/>
      <c r="COM707" s="5"/>
      <c r="CON707" s="5"/>
      <c r="COO707" s="5"/>
      <c r="COP707" s="5"/>
      <c r="COQ707" s="5"/>
      <c r="COR707" s="5"/>
      <c r="COS707" s="5"/>
      <c r="COT707" s="5"/>
      <c r="COU707" s="5"/>
      <c r="COV707" s="5"/>
      <c r="COW707" s="5"/>
      <c r="COX707" s="5"/>
      <c r="COY707" s="5"/>
      <c r="COZ707" s="5"/>
      <c r="CPA707" s="5"/>
      <c r="CPB707" s="5"/>
      <c r="CPC707" s="5"/>
      <c r="CPD707" s="5"/>
      <c r="CPE707" s="5"/>
      <c r="CPF707" s="5"/>
      <c r="CPG707" s="5"/>
      <c r="CPH707" s="5"/>
      <c r="CPI707" s="5"/>
      <c r="CPJ707" s="5"/>
      <c r="CPK707" s="5"/>
      <c r="CPL707" s="5"/>
      <c r="CPM707" s="5"/>
      <c r="CPN707" s="5"/>
      <c r="CPO707" s="5"/>
      <c r="CPP707" s="5"/>
      <c r="CPQ707" s="5"/>
      <c r="CPR707" s="5"/>
      <c r="CPS707" s="5"/>
      <c r="CPT707" s="5"/>
      <c r="CPU707" s="5"/>
      <c r="CPV707" s="5"/>
      <c r="CPW707" s="5"/>
      <c r="CPX707" s="5"/>
      <c r="CPY707" s="5"/>
      <c r="CPZ707" s="5"/>
      <c r="CQA707" s="5"/>
      <c r="CQB707" s="5"/>
      <c r="CQC707" s="5"/>
      <c r="CQD707" s="5"/>
      <c r="CQE707" s="5"/>
      <c r="CQF707" s="5"/>
      <c r="CQG707" s="5"/>
      <c r="CQH707" s="5"/>
      <c r="CQI707" s="5"/>
      <c r="CQJ707" s="5"/>
      <c r="CQK707" s="5"/>
      <c r="CQL707" s="5"/>
      <c r="CQM707" s="5"/>
      <c r="CQN707" s="5"/>
      <c r="CQO707" s="5"/>
      <c r="CQP707" s="5"/>
      <c r="CQQ707" s="5"/>
      <c r="CQR707" s="5"/>
      <c r="CQS707" s="5"/>
      <c r="CQT707" s="5"/>
      <c r="CQU707" s="5"/>
      <c r="CQV707" s="5"/>
      <c r="CQW707" s="5"/>
      <c r="CQX707" s="5"/>
      <c r="CQY707" s="5"/>
      <c r="CQZ707" s="5"/>
      <c r="CRA707" s="5"/>
      <c r="CRB707" s="5"/>
      <c r="CRC707" s="5"/>
      <c r="CRD707" s="5"/>
      <c r="CRE707" s="5"/>
      <c r="CRF707" s="5"/>
      <c r="CRG707" s="5"/>
      <c r="CRH707" s="5"/>
      <c r="CRI707" s="5"/>
      <c r="CRJ707" s="5"/>
      <c r="CRK707" s="5"/>
      <c r="CRL707" s="5"/>
      <c r="CRM707" s="5"/>
      <c r="CRN707" s="5"/>
      <c r="CRO707" s="5"/>
      <c r="CRP707" s="5"/>
      <c r="CRQ707" s="5"/>
      <c r="CRR707" s="5"/>
      <c r="CRS707" s="5"/>
      <c r="CRT707" s="5"/>
      <c r="CRU707" s="5"/>
      <c r="CRV707" s="5"/>
      <c r="CRW707" s="5"/>
      <c r="CRX707" s="5"/>
      <c r="CRY707" s="5"/>
      <c r="CRZ707" s="5"/>
      <c r="CSA707" s="5"/>
      <c r="CSB707" s="5"/>
      <c r="CSC707" s="5"/>
      <c r="CSD707" s="5"/>
      <c r="CSE707" s="5"/>
      <c r="CSF707" s="5"/>
      <c r="CSG707" s="5"/>
      <c r="CSH707" s="5"/>
      <c r="CSI707" s="5"/>
      <c r="CSJ707" s="5"/>
      <c r="CSK707" s="5"/>
      <c r="CSL707" s="5"/>
      <c r="CSM707" s="5"/>
      <c r="CSN707" s="5"/>
      <c r="CSO707" s="5"/>
      <c r="CSP707" s="5"/>
      <c r="CSQ707" s="5"/>
      <c r="CSR707" s="5"/>
      <c r="CSS707" s="5"/>
      <c r="CST707" s="5"/>
      <c r="CSU707" s="5"/>
      <c r="CSV707" s="5"/>
      <c r="CSW707" s="5"/>
      <c r="CSX707" s="5"/>
      <c r="CSY707" s="5"/>
      <c r="CSZ707" s="5"/>
      <c r="CTA707" s="5"/>
      <c r="CTB707" s="5"/>
      <c r="CTC707" s="5"/>
      <c r="CTD707" s="5"/>
      <c r="CTE707" s="5"/>
      <c r="CTF707" s="5"/>
      <c r="CTG707" s="5"/>
      <c r="CTH707" s="5"/>
      <c r="CTI707" s="5"/>
      <c r="CTJ707" s="5"/>
      <c r="CTK707" s="5"/>
      <c r="CTL707" s="5"/>
      <c r="CTM707" s="5"/>
      <c r="CTN707" s="5"/>
      <c r="CTO707" s="5"/>
      <c r="CTP707" s="5"/>
      <c r="CTQ707" s="5"/>
      <c r="CTR707" s="5"/>
      <c r="CTS707" s="5"/>
      <c r="CTT707" s="5"/>
      <c r="CTU707" s="5"/>
      <c r="CTV707" s="5"/>
      <c r="CTW707" s="5"/>
      <c r="CTX707" s="5"/>
      <c r="CTY707" s="5"/>
      <c r="CTZ707" s="5"/>
      <c r="CUA707" s="5"/>
      <c r="CUB707" s="5"/>
      <c r="CUC707" s="5"/>
      <c r="CUD707" s="5"/>
      <c r="CUE707" s="5"/>
      <c r="CUF707" s="5"/>
      <c r="CUG707" s="5"/>
      <c r="CUH707" s="5"/>
      <c r="CUI707" s="5"/>
      <c r="CUJ707" s="5"/>
      <c r="CUK707" s="5"/>
      <c r="CUL707" s="5"/>
      <c r="CUM707" s="5"/>
      <c r="CUN707" s="5"/>
      <c r="CUO707" s="5"/>
      <c r="CUP707" s="5"/>
      <c r="CUQ707" s="5"/>
      <c r="CUR707" s="5"/>
      <c r="CUS707" s="5"/>
      <c r="CUT707" s="5"/>
      <c r="CUU707" s="5"/>
      <c r="CUV707" s="5"/>
      <c r="CUW707" s="5"/>
      <c r="CUX707" s="5"/>
      <c r="CUY707" s="5"/>
      <c r="CUZ707" s="5"/>
      <c r="CVA707" s="5"/>
      <c r="CVB707" s="5"/>
      <c r="CVC707" s="5"/>
      <c r="CVD707" s="5"/>
      <c r="CVE707" s="5"/>
      <c r="CVF707" s="5"/>
      <c r="CVG707" s="5"/>
      <c r="CVH707" s="5"/>
      <c r="CVI707" s="5"/>
      <c r="CVJ707" s="5"/>
      <c r="CVK707" s="5"/>
      <c r="CVL707" s="5"/>
      <c r="CVM707" s="5"/>
      <c r="CVN707" s="5"/>
      <c r="CVO707" s="5"/>
      <c r="CVP707" s="5"/>
      <c r="CVQ707" s="5"/>
      <c r="CVR707" s="5"/>
      <c r="CVS707" s="5"/>
      <c r="CVT707" s="5"/>
      <c r="CVU707" s="5"/>
      <c r="CVV707" s="5"/>
      <c r="CVW707" s="5"/>
      <c r="CVX707" s="5"/>
      <c r="CVY707" s="5"/>
      <c r="CVZ707" s="5"/>
      <c r="CWA707" s="5"/>
      <c r="CWB707" s="5"/>
      <c r="CWC707" s="5"/>
      <c r="CWD707" s="5"/>
      <c r="CWE707" s="5"/>
      <c r="CWF707" s="5"/>
      <c r="CWG707" s="5"/>
      <c r="CWH707" s="5"/>
      <c r="CWI707" s="5"/>
      <c r="CWJ707" s="5"/>
      <c r="CWK707" s="5"/>
      <c r="CWL707" s="5"/>
      <c r="CWM707" s="5"/>
      <c r="CWN707" s="5"/>
      <c r="CWO707" s="5"/>
      <c r="CWP707" s="5"/>
      <c r="CWQ707" s="5"/>
      <c r="CWR707" s="5"/>
      <c r="CWS707" s="5"/>
      <c r="CWT707" s="5"/>
      <c r="CWU707" s="5"/>
      <c r="CWV707" s="5"/>
      <c r="CWW707" s="5"/>
      <c r="CWX707" s="5"/>
      <c r="CWY707" s="5"/>
      <c r="CWZ707" s="5"/>
      <c r="CXA707" s="5"/>
      <c r="CXB707" s="5"/>
      <c r="CXC707" s="5"/>
      <c r="CXD707" s="5"/>
      <c r="CXE707" s="5"/>
      <c r="CXF707" s="5"/>
      <c r="CXG707" s="5"/>
      <c r="CXH707" s="5"/>
      <c r="CXI707" s="5"/>
      <c r="CXJ707" s="5"/>
      <c r="CXK707" s="5"/>
      <c r="CXL707" s="5"/>
      <c r="CXM707" s="5"/>
      <c r="CXN707" s="5"/>
      <c r="CXO707" s="5"/>
      <c r="CXP707" s="5"/>
      <c r="CXQ707" s="5"/>
      <c r="CXR707" s="5"/>
      <c r="CXS707" s="5"/>
      <c r="CXT707" s="5"/>
      <c r="CXU707" s="5"/>
      <c r="CXV707" s="5"/>
      <c r="CXW707" s="5"/>
      <c r="CXX707" s="5"/>
      <c r="CXY707" s="5"/>
      <c r="CXZ707" s="5"/>
      <c r="CYA707" s="5"/>
      <c r="CYB707" s="5"/>
      <c r="CYC707" s="5"/>
      <c r="CYD707" s="5"/>
      <c r="CYE707" s="5"/>
      <c r="CYF707" s="5"/>
      <c r="CYG707" s="5"/>
      <c r="CYH707" s="5"/>
      <c r="CYI707" s="5"/>
      <c r="CYJ707" s="5"/>
      <c r="CYK707" s="5"/>
      <c r="CYL707" s="5"/>
      <c r="CYM707" s="5"/>
      <c r="CYN707" s="5"/>
      <c r="CYO707" s="5"/>
      <c r="CYP707" s="5"/>
      <c r="CYQ707" s="5"/>
      <c r="CYR707" s="5"/>
      <c r="CYS707" s="5"/>
      <c r="CYT707" s="5"/>
      <c r="CYU707" s="5"/>
      <c r="CYV707" s="5"/>
      <c r="CYW707" s="5"/>
      <c r="CYX707" s="5"/>
      <c r="CYY707" s="5"/>
      <c r="CYZ707" s="5"/>
      <c r="CZA707" s="5"/>
      <c r="CZB707" s="5"/>
      <c r="CZC707" s="5"/>
      <c r="CZD707" s="5"/>
      <c r="CZE707" s="5"/>
      <c r="CZF707" s="5"/>
      <c r="CZG707" s="5"/>
      <c r="CZH707" s="5"/>
      <c r="CZI707" s="5"/>
      <c r="CZJ707" s="5"/>
      <c r="CZK707" s="5"/>
      <c r="CZL707" s="5"/>
      <c r="CZM707" s="5"/>
      <c r="CZN707" s="5"/>
      <c r="CZO707" s="5"/>
      <c r="CZP707" s="5"/>
      <c r="CZQ707" s="5"/>
      <c r="CZR707" s="5"/>
      <c r="CZS707" s="5"/>
      <c r="CZT707" s="5"/>
      <c r="CZU707" s="5"/>
      <c r="CZV707" s="5"/>
      <c r="CZW707" s="5"/>
      <c r="CZX707" s="5"/>
      <c r="CZY707" s="5"/>
      <c r="CZZ707" s="5"/>
      <c r="DAA707" s="5"/>
      <c r="DAB707" s="5"/>
      <c r="DAC707" s="5"/>
      <c r="DAD707" s="5"/>
      <c r="DAE707" s="5"/>
      <c r="DAF707" s="5"/>
      <c r="DAG707" s="5"/>
      <c r="DAH707" s="5"/>
      <c r="DAI707" s="5"/>
      <c r="DAJ707" s="5"/>
      <c r="DAK707" s="5"/>
      <c r="DAL707" s="5"/>
      <c r="DAM707" s="5"/>
      <c r="DAN707" s="5"/>
      <c r="DAO707" s="5"/>
      <c r="DAP707" s="5"/>
      <c r="DAQ707" s="5"/>
      <c r="DAR707" s="5"/>
      <c r="DAS707" s="5"/>
      <c r="DAT707" s="5"/>
      <c r="DAU707" s="5"/>
      <c r="DAV707" s="5"/>
      <c r="DAW707" s="5"/>
      <c r="DAX707" s="5"/>
      <c r="DAY707" s="5"/>
      <c r="DAZ707" s="5"/>
      <c r="DBA707" s="5"/>
      <c r="DBB707" s="5"/>
      <c r="DBC707" s="5"/>
      <c r="DBD707" s="5"/>
      <c r="DBE707" s="5"/>
      <c r="DBF707" s="5"/>
      <c r="DBG707" s="5"/>
      <c r="DBH707" s="5"/>
      <c r="DBI707" s="5"/>
      <c r="DBJ707" s="5"/>
      <c r="DBK707" s="5"/>
      <c r="DBL707" s="5"/>
      <c r="DBM707" s="5"/>
      <c r="DBN707" s="5"/>
      <c r="DBO707" s="5"/>
      <c r="DBP707" s="5"/>
      <c r="DBQ707" s="5"/>
      <c r="DBR707" s="5"/>
      <c r="DBS707" s="5"/>
      <c r="DBT707" s="5"/>
      <c r="DBU707" s="5"/>
      <c r="DBV707" s="5"/>
      <c r="DBW707" s="5"/>
      <c r="DBX707" s="5"/>
      <c r="DBY707" s="5"/>
      <c r="DBZ707" s="5"/>
      <c r="DCA707" s="5"/>
      <c r="DCB707" s="5"/>
      <c r="DCC707" s="5"/>
      <c r="DCD707" s="5"/>
      <c r="DCE707" s="5"/>
      <c r="DCF707" s="5"/>
      <c r="DCG707" s="5"/>
      <c r="DCH707" s="5"/>
      <c r="DCI707" s="5"/>
      <c r="DCJ707" s="5"/>
      <c r="DCK707" s="5"/>
      <c r="DCL707" s="5"/>
      <c r="DCM707" s="5"/>
      <c r="DCN707" s="5"/>
      <c r="DCO707" s="5"/>
      <c r="DCP707" s="5"/>
      <c r="DCQ707" s="5"/>
      <c r="DCR707" s="5"/>
      <c r="DCS707" s="5"/>
      <c r="DCT707" s="5"/>
      <c r="DCU707" s="5"/>
      <c r="DCV707" s="5"/>
      <c r="DCW707" s="5"/>
      <c r="DCX707" s="5"/>
      <c r="DCY707" s="5"/>
      <c r="DCZ707" s="5"/>
      <c r="DDA707" s="5"/>
      <c r="DDB707" s="5"/>
      <c r="DDC707" s="5"/>
      <c r="DDD707" s="5"/>
      <c r="DDE707" s="5"/>
      <c r="DDF707" s="5"/>
      <c r="DDG707" s="5"/>
      <c r="DDH707" s="5"/>
      <c r="DDI707" s="5"/>
      <c r="DDJ707" s="5"/>
      <c r="DDK707" s="5"/>
      <c r="DDL707" s="5"/>
      <c r="DDM707" s="5"/>
      <c r="DDN707" s="5"/>
      <c r="DDO707" s="5"/>
      <c r="DDP707" s="5"/>
      <c r="DDQ707" s="5"/>
      <c r="DDR707" s="5"/>
      <c r="DDS707" s="5"/>
      <c r="DDT707" s="5"/>
      <c r="DDU707" s="5"/>
      <c r="DDV707" s="5"/>
      <c r="DDW707" s="5"/>
      <c r="DDX707" s="5"/>
      <c r="DDY707" s="5"/>
      <c r="DDZ707" s="5"/>
      <c r="DEA707" s="5"/>
      <c r="DEB707" s="5"/>
      <c r="DEC707" s="5"/>
      <c r="DED707" s="5"/>
      <c r="DEE707" s="5"/>
      <c r="DEF707" s="5"/>
      <c r="DEG707" s="5"/>
      <c r="DEH707" s="5"/>
      <c r="DEI707" s="5"/>
      <c r="DEJ707" s="5"/>
      <c r="DEK707" s="5"/>
      <c r="DEL707" s="5"/>
      <c r="DEM707" s="5"/>
      <c r="DEN707" s="5"/>
      <c r="DEO707" s="5"/>
      <c r="DEP707" s="5"/>
      <c r="DEQ707" s="5"/>
      <c r="DER707" s="5"/>
      <c r="DES707" s="5"/>
      <c r="DET707" s="5"/>
      <c r="DEU707" s="5"/>
      <c r="DEV707" s="5"/>
      <c r="DEW707" s="5"/>
      <c r="DEX707" s="5"/>
      <c r="DEY707" s="5"/>
      <c r="DEZ707" s="5"/>
      <c r="DFA707" s="5"/>
      <c r="DFB707" s="5"/>
      <c r="DFC707" s="5"/>
      <c r="DFD707" s="5"/>
      <c r="DFE707" s="5"/>
      <c r="DFF707" s="5"/>
      <c r="DFG707" s="5"/>
      <c r="DFH707" s="5"/>
      <c r="DFI707" s="5"/>
      <c r="DFJ707" s="5"/>
      <c r="DFK707" s="5"/>
      <c r="DFL707" s="5"/>
      <c r="DFM707" s="5"/>
      <c r="DFN707" s="5"/>
      <c r="DFO707" s="5"/>
      <c r="DFP707" s="5"/>
      <c r="DFQ707" s="5"/>
      <c r="DFR707" s="5"/>
      <c r="DFS707" s="5"/>
      <c r="DFT707" s="5"/>
      <c r="DFU707" s="5"/>
      <c r="DFV707" s="5"/>
      <c r="DFW707" s="5"/>
      <c r="DFX707" s="5"/>
      <c r="DFY707" s="5"/>
      <c r="DFZ707" s="5"/>
      <c r="DGA707" s="5"/>
      <c r="DGB707" s="5"/>
      <c r="DGC707" s="5"/>
      <c r="DGD707" s="5"/>
      <c r="DGE707" s="5"/>
      <c r="DGF707" s="5"/>
      <c r="DGG707" s="5"/>
      <c r="DGH707" s="5"/>
      <c r="DGI707" s="5"/>
      <c r="DGJ707" s="5"/>
      <c r="DGK707" s="5"/>
      <c r="DGL707" s="5"/>
      <c r="DGM707" s="5"/>
      <c r="DGN707" s="5"/>
      <c r="DGO707" s="5"/>
      <c r="DGP707" s="5"/>
      <c r="DGQ707" s="5"/>
      <c r="DGR707" s="5"/>
      <c r="DGS707" s="5"/>
      <c r="DGT707" s="5"/>
      <c r="DGU707" s="5"/>
      <c r="DGV707" s="5"/>
      <c r="DGW707" s="5"/>
      <c r="DGX707" s="5"/>
      <c r="DGY707" s="5"/>
      <c r="DGZ707" s="5"/>
      <c r="DHA707" s="5"/>
      <c r="DHB707" s="5"/>
      <c r="DHC707" s="5"/>
      <c r="DHD707" s="5"/>
      <c r="DHE707" s="5"/>
      <c r="DHF707" s="5"/>
      <c r="DHG707" s="5"/>
      <c r="DHH707" s="5"/>
      <c r="DHI707" s="5"/>
      <c r="DHJ707" s="5"/>
      <c r="DHK707" s="5"/>
      <c r="DHL707" s="5"/>
      <c r="DHM707" s="5"/>
      <c r="DHN707" s="5"/>
      <c r="DHO707" s="5"/>
      <c r="DHP707" s="5"/>
      <c r="DHQ707" s="5"/>
      <c r="DHR707" s="5"/>
      <c r="DHS707" s="5"/>
      <c r="DHT707" s="5"/>
      <c r="DHU707" s="5"/>
      <c r="DHV707" s="5"/>
      <c r="DHW707" s="5"/>
      <c r="DHX707" s="5"/>
      <c r="DHY707" s="5"/>
      <c r="DHZ707" s="5"/>
      <c r="DIA707" s="5"/>
      <c r="DIB707" s="5"/>
      <c r="DIC707" s="5"/>
      <c r="DID707" s="5"/>
      <c r="DIE707" s="5"/>
      <c r="DIF707" s="5"/>
      <c r="DIG707" s="5"/>
      <c r="DIH707" s="5"/>
      <c r="DII707" s="5"/>
      <c r="DIJ707" s="5"/>
      <c r="DIK707" s="5"/>
      <c r="DIL707" s="5"/>
      <c r="DIM707" s="5"/>
      <c r="DIN707" s="5"/>
      <c r="DIO707" s="5"/>
      <c r="DIP707" s="5"/>
      <c r="DIQ707" s="5"/>
      <c r="DIR707" s="5"/>
      <c r="DIS707" s="5"/>
      <c r="DIT707" s="5"/>
      <c r="DIU707" s="5"/>
      <c r="DIV707" s="5"/>
      <c r="DIW707" s="5"/>
      <c r="DIX707" s="5"/>
      <c r="DIY707" s="5"/>
      <c r="DIZ707" s="5"/>
      <c r="DJA707" s="5"/>
      <c r="DJB707" s="5"/>
      <c r="DJC707" s="5"/>
      <c r="DJD707" s="5"/>
      <c r="DJE707" s="5"/>
      <c r="DJF707" s="5"/>
      <c r="DJG707" s="5"/>
      <c r="DJH707" s="5"/>
      <c r="DJI707" s="5"/>
      <c r="DJJ707" s="5"/>
      <c r="DJK707" s="5"/>
      <c r="DJL707" s="5"/>
      <c r="DJM707" s="5"/>
      <c r="DJN707" s="5"/>
      <c r="DJO707" s="5"/>
      <c r="DJP707" s="5"/>
      <c r="DJQ707" s="5"/>
      <c r="DJR707" s="5"/>
      <c r="DJS707" s="5"/>
      <c r="DJT707" s="5"/>
      <c r="DJU707" s="5"/>
      <c r="DJV707" s="5"/>
      <c r="DJW707" s="5"/>
      <c r="DJX707" s="5"/>
      <c r="DJY707" s="5"/>
      <c r="DJZ707" s="5"/>
      <c r="DKA707" s="5"/>
      <c r="DKB707" s="5"/>
      <c r="DKC707" s="5"/>
      <c r="DKD707" s="5"/>
      <c r="DKE707" s="5"/>
      <c r="DKF707" s="5"/>
      <c r="DKG707" s="5"/>
      <c r="DKH707" s="5"/>
      <c r="DKI707" s="5"/>
      <c r="DKJ707" s="5"/>
      <c r="DKK707" s="5"/>
      <c r="DKL707" s="5"/>
      <c r="DKM707" s="5"/>
      <c r="DKN707" s="5"/>
      <c r="DKO707" s="5"/>
      <c r="DKP707" s="5"/>
      <c r="DKQ707" s="5"/>
      <c r="DKR707" s="5"/>
      <c r="DKS707" s="5"/>
      <c r="DKT707" s="5"/>
      <c r="DKU707" s="5"/>
      <c r="DKV707" s="5"/>
      <c r="DKW707" s="5"/>
      <c r="DKX707" s="5"/>
      <c r="DKY707" s="5"/>
      <c r="DKZ707" s="5"/>
      <c r="DLA707" s="5"/>
      <c r="DLB707" s="5"/>
      <c r="DLC707" s="5"/>
      <c r="DLD707" s="5"/>
      <c r="DLE707" s="5"/>
      <c r="DLF707" s="5"/>
      <c r="DLG707" s="5"/>
      <c r="DLH707" s="5"/>
      <c r="DLI707" s="5"/>
      <c r="DLJ707" s="5"/>
      <c r="DLK707" s="5"/>
      <c r="DLL707" s="5"/>
      <c r="DLM707" s="5"/>
      <c r="DLN707" s="5"/>
      <c r="DLO707" s="5"/>
      <c r="DLP707" s="5"/>
      <c r="DLQ707" s="5"/>
      <c r="DLR707" s="5"/>
      <c r="DLS707" s="5"/>
      <c r="DLT707" s="5"/>
      <c r="DLU707" s="5"/>
      <c r="DLV707" s="5"/>
      <c r="DLW707" s="5"/>
      <c r="DLX707" s="5"/>
      <c r="DLY707" s="5"/>
      <c r="DLZ707" s="5"/>
      <c r="DMA707" s="5"/>
      <c r="DMB707" s="5"/>
      <c r="DMC707" s="5"/>
      <c r="DMD707" s="5"/>
      <c r="DME707" s="5"/>
      <c r="DMF707" s="5"/>
      <c r="DMG707" s="5"/>
      <c r="DMH707" s="5"/>
      <c r="DMI707" s="5"/>
      <c r="DMJ707" s="5"/>
      <c r="DMK707" s="5"/>
      <c r="DML707" s="5"/>
      <c r="DMM707" s="5"/>
      <c r="DMN707" s="5"/>
      <c r="DMO707" s="5"/>
      <c r="DMP707" s="5"/>
      <c r="DMQ707" s="5"/>
      <c r="DMR707" s="5"/>
      <c r="DMS707" s="5"/>
      <c r="DMT707" s="5"/>
      <c r="DMU707" s="5"/>
      <c r="DMV707" s="5"/>
      <c r="DMW707" s="5"/>
      <c r="DMX707" s="5"/>
      <c r="DMY707" s="5"/>
      <c r="DMZ707" s="5"/>
      <c r="DNA707" s="5"/>
      <c r="DNB707" s="5"/>
      <c r="DNC707" s="5"/>
      <c r="DND707" s="5"/>
      <c r="DNE707" s="5"/>
      <c r="DNF707" s="5"/>
      <c r="DNG707" s="5"/>
      <c r="DNH707" s="5"/>
      <c r="DNI707" s="5"/>
      <c r="DNJ707" s="5"/>
      <c r="DNK707" s="5"/>
      <c r="DNL707" s="5"/>
      <c r="DNM707" s="5"/>
      <c r="DNN707" s="5"/>
      <c r="DNO707" s="5"/>
      <c r="DNP707" s="5"/>
      <c r="DNQ707" s="5"/>
      <c r="DNR707" s="5"/>
      <c r="DNS707" s="5"/>
      <c r="DNT707" s="5"/>
      <c r="DNU707" s="5"/>
      <c r="DNV707" s="5"/>
      <c r="DNW707" s="5"/>
      <c r="DNX707" s="5"/>
      <c r="DNY707" s="5"/>
      <c r="DNZ707" s="5"/>
      <c r="DOA707" s="5"/>
      <c r="DOB707" s="5"/>
      <c r="DOC707" s="5"/>
      <c r="DOD707" s="5"/>
      <c r="DOE707" s="5"/>
      <c r="DOF707" s="5"/>
      <c r="DOG707" s="5"/>
      <c r="DOH707" s="5"/>
      <c r="DOI707" s="5"/>
      <c r="DOJ707" s="5"/>
      <c r="DOK707" s="5"/>
      <c r="DOL707" s="5"/>
      <c r="DOM707" s="5"/>
      <c r="DON707" s="5"/>
      <c r="DOO707" s="5"/>
      <c r="DOP707" s="5"/>
      <c r="DOQ707" s="5"/>
      <c r="DOR707" s="5"/>
      <c r="DOS707" s="5"/>
      <c r="DOT707" s="5"/>
      <c r="DOU707" s="5"/>
      <c r="DOV707" s="5"/>
      <c r="DOW707" s="5"/>
      <c r="DOX707" s="5"/>
      <c r="DOY707" s="5"/>
      <c r="DOZ707" s="5"/>
      <c r="DPA707" s="5"/>
      <c r="DPB707" s="5"/>
      <c r="DPC707" s="5"/>
      <c r="DPD707" s="5"/>
      <c r="DPE707" s="5"/>
      <c r="DPF707" s="5"/>
      <c r="DPG707" s="5"/>
      <c r="DPH707" s="5"/>
      <c r="DPI707" s="5"/>
      <c r="DPJ707" s="5"/>
      <c r="DPK707" s="5"/>
      <c r="DPL707" s="5"/>
      <c r="DPM707" s="5"/>
      <c r="DPN707" s="5"/>
      <c r="DPO707" s="5"/>
      <c r="DPP707" s="5"/>
      <c r="DPQ707" s="5"/>
      <c r="DPR707" s="5"/>
      <c r="DPS707" s="5"/>
      <c r="DPT707" s="5"/>
      <c r="DPU707" s="5"/>
      <c r="DPV707" s="5"/>
      <c r="DPW707" s="5"/>
      <c r="DPX707" s="5"/>
      <c r="DPY707" s="5"/>
      <c r="DPZ707" s="5"/>
      <c r="DQA707" s="5"/>
      <c r="DQB707" s="5"/>
      <c r="DQC707" s="5"/>
      <c r="DQD707" s="5"/>
      <c r="DQE707" s="5"/>
      <c r="DQF707" s="5"/>
      <c r="DQG707" s="5"/>
      <c r="DQH707" s="5"/>
      <c r="DQI707" s="5"/>
      <c r="DQJ707" s="5"/>
      <c r="DQK707" s="5"/>
      <c r="DQL707" s="5"/>
      <c r="DQM707" s="5"/>
      <c r="DQN707" s="5"/>
      <c r="DQO707" s="5"/>
      <c r="DQP707" s="5"/>
      <c r="DQQ707" s="5"/>
      <c r="DQR707" s="5"/>
      <c r="DQS707" s="5"/>
      <c r="DQT707" s="5"/>
      <c r="DQU707" s="5"/>
      <c r="DQV707" s="5"/>
      <c r="DQW707" s="5"/>
      <c r="DQX707" s="5"/>
      <c r="DQY707" s="5"/>
      <c r="DQZ707" s="5"/>
      <c r="DRA707" s="5"/>
      <c r="DRB707" s="5"/>
      <c r="DRC707" s="5"/>
      <c r="DRD707" s="5"/>
      <c r="DRE707" s="5"/>
      <c r="DRF707" s="5"/>
      <c r="DRG707" s="5"/>
      <c r="DRH707" s="5"/>
      <c r="DRI707" s="5"/>
      <c r="DRJ707" s="5"/>
      <c r="DRK707" s="5"/>
      <c r="DRL707" s="5"/>
      <c r="DRM707" s="5"/>
      <c r="DRN707" s="5"/>
      <c r="DRO707" s="5"/>
      <c r="DRP707" s="5"/>
      <c r="DRQ707" s="5"/>
      <c r="DRR707" s="5"/>
      <c r="DRS707" s="5"/>
      <c r="DRT707" s="5"/>
      <c r="DRU707" s="5"/>
      <c r="DRV707" s="5"/>
      <c r="DRW707" s="5"/>
      <c r="DRX707" s="5"/>
      <c r="DRY707" s="5"/>
      <c r="DRZ707" s="5"/>
      <c r="DSA707" s="5"/>
      <c r="DSB707" s="5"/>
      <c r="DSC707" s="5"/>
      <c r="DSD707" s="5"/>
      <c r="DSE707" s="5"/>
      <c r="DSF707" s="5"/>
      <c r="DSG707" s="5"/>
      <c r="DSH707" s="5"/>
      <c r="DSI707" s="5"/>
      <c r="DSJ707" s="5"/>
      <c r="DSK707" s="5"/>
      <c r="DSL707" s="5"/>
      <c r="DSM707" s="5"/>
      <c r="DSN707" s="5"/>
      <c r="DSO707" s="5"/>
      <c r="DSP707" s="5"/>
      <c r="DSQ707" s="5"/>
      <c r="DSR707" s="5"/>
      <c r="DSS707" s="5"/>
      <c r="DST707" s="5"/>
      <c r="DSU707" s="5"/>
      <c r="DSV707" s="5"/>
      <c r="DSW707" s="5"/>
      <c r="DSX707" s="5"/>
      <c r="DSY707" s="5"/>
      <c r="DSZ707" s="5"/>
      <c r="DTA707" s="5"/>
      <c r="DTB707" s="5"/>
      <c r="DTC707" s="5"/>
      <c r="DTD707" s="5"/>
      <c r="DTE707" s="5"/>
      <c r="DTF707" s="5"/>
      <c r="DTG707" s="5"/>
      <c r="DTH707" s="5"/>
      <c r="DTI707" s="5"/>
      <c r="DTJ707" s="5"/>
      <c r="DTK707" s="5"/>
      <c r="DTL707" s="5"/>
      <c r="DTM707" s="5"/>
      <c r="DTN707" s="5"/>
      <c r="DTO707" s="5"/>
      <c r="DTP707" s="5"/>
      <c r="DTQ707" s="5"/>
      <c r="DTR707" s="5"/>
      <c r="DTS707" s="5"/>
      <c r="DTT707" s="5"/>
      <c r="DTU707" s="5"/>
      <c r="DTV707" s="5"/>
      <c r="DTW707" s="5"/>
      <c r="DTX707" s="5"/>
      <c r="DTY707" s="5"/>
      <c r="DTZ707" s="5"/>
      <c r="DUA707" s="5"/>
      <c r="DUB707" s="5"/>
      <c r="DUC707" s="5"/>
      <c r="DUD707" s="5"/>
      <c r="DUE707" s="5"/>
      <c r="DUF707" s="5"/>
      <c r="DUG707" s="5"/>
      <c r="DUH707" s="5"/>
      <c r="DUI707" s="5"/>
      <c r="DUJ707" s="5"/>
      <c r="DUK707" s="5"/>
      <c r="DUL707" s="5"/>
      <c r="DUM707" s="5"/>
      <c r="DUN707" s="5"/>
      <c r="DUO707" s="5"/>
      <c r="DUP707" s="5"/>
      <c r="DUQ707" s="5"/>
      <c r="DUR707" s="5"/>
      <c r="DUS707" s="5"/>
      <c r="DUT707" s="5"/>
      <c r="DUU707" s="5"/>
      <c r="DUV707" s="5"/>
      <c r="DUW707" s="5"/>
      <c r="DUX707" s="5"/>
      <c r="DUY707" s="5"/>
      <c r="DUZ707" s="5"/>
      <c r="DVA707" s="5"/>
      <c r="DVB707" s="5"/>
      <c r="DVC707" s="5"/>
      <c r="DVD707" s="5"/>
      <c r="DVE707" s="5"/>
      <c r="DVF707" s="5"/>
      <c r="DVG707" s="5"/>
      <c r="DVH707" s="5"/>
      <c r="DVI707" s="5"/>
      <c r="DVJ707" s="5"/>
      <c r="DVK707" s="5"/>
      <c r="DVL707" s="5"/>
      <c r="DVM707" s="5"/>
      <c r="DVN707" s="5"/>
      <c r="DVO707" s="5"/>
      <c r="DVP707" s="5"/>
      <c r="DVQ707" s="5"/>
      <c r="DVR707" s="5"/>
      <c r="DVS707" s="5"/>
      <c r="DVT707" s="5"/>
      <c r="DVU707" s="5"/>
      <c r="DVV707" s="5"/>
      <c r="DVW707" s="5"/>
      <c r="DVX707" s="5"/>
      <c r="DVY707" s="5"/>
      <c r="DVZ707" s="5"/>
      <c r="DWA707" s="5"/>
      <c r="DWB707" s="5"/>
      <c r="DWC707" s="5"/>
      <c r="DWD707" s="5"/>
      <c r="DWE707" s="5"/>
      <c r="DWF707" s="5"/>
      <c r="DWG707" s="5"/>
      <c r="DWH707" s="5"/>
      <c r="DWI707" s="5"/>
      <c r="DWJ707" s="5"/>
      <c r="DWK707" s="5"/>
      <c r="DWL707" s="5"/>
      <c r="DWM707" s="5"/>
      <c r="DWN707" s="5"/>
      <c r="DWO707" s="5"/>
      <c r="DWP707" s="5"/>
      <c r="DWQ707" s="5"/>
      <c r="DWR707" s="5"/>
      <c r="DWS707" s="5"/>
      <c r="DWT707" s="5"/>
      <c r="DWU707" s="5"/>
      <c r="DWV707" s="5"/>
      <c r="DWW707" s="5"/>
      <c r="DWX707" s="5"/>
      <c r="DWY707" s="5"/>
      <c r="DWZ707" s="5"/>
      <c r="DXA707" s="5"/>
      <c r="DXB707" s="5"/>
      <c r="DXC707" s="5"/>
      <c r="DXD707" s="5"/>
      <c r="DXE707" s="5"/>
      <c r="DXF707" s="5"/>
      <c r="DXG707" s="5"/>
      <c r="DXH707" s="5"/>
      <c r="DXI707" s="5"/>
      <c r="DXJ707" s="5"/>
      <c r="DXK707" s="5"/>
      <c r="DXL707" s="5"/>
      <c r="DXM707" s="5"/>
      <c r="DXN707" s="5"/>
      <c r="DXO707" s="5"/>
      <c r="DXP707" s="5"/>
      <c r="DXQ707" s="5"/>
      <c r="DXR707" s="5"/>
      <c r="DXS707" s="5"/>
      <c r="DXT707" s="5"/>
      <c r="DXU707" s="5"/>
      <c r="DXV707" s="5"/>
      <c r="DXW707" s="5"/>
      <c r="DXX707" s="5"/>
      <c r="DXY707" s="5"/>
      <c r="DXZ707" s="5"/>
      <c r="DYA707" s="5"/>
      <c r="DYB707" s="5"/>
      <c r="DYC707" s="5"/>
      <c r="DYD707" s="5"/>
      <c r="DYE707" s="5"/>
      <c r="DYF707" s="5"/>
      <c r="DYG707" s="5"/>
      <c r="DYH707" s="5"/>
      <c r="DYI707" s="5"/>
      <c r="DYJ707" s="5"/>
      <c r="DYK707" s="5"/>
      <c r="DYL707" s="5"/>
      <c r="DYM707" s="5"/>
      <c r="DYN707" s="5"/>
      <c r="DYO707" s="5"/>
      <c r="DYP707" s="5"/>
      <c r="DYQ707" s="5"/>
      <c r="DYR707" s="5"/>
      <c r="DYS707" s="5"/>
      <c r="DYT707" s="5"/>
      <c r="DYU707" s="5"/>
      <c r="DYV707" s="5"/>
      <c r="DYW707" s="5"/>
      <c r="DYX707" s="5"/>
      <c r="DYY707" s="5"/>
      <c r="DYZ707" s="5"/>
      <c r="DZA707" s="5"/>
      <c r="DZB707" s="5"/>
      <c r="DZC707" s="5"/>
      <c r="DZD707" s="5"/>
      <c r="DZE707" s="5"/>
      <c r="DZF707" s="5"/>
      <c r="DZG707" s="5"/>
      <c r="DZH707" s="5"/>
      <c r="DZI707" s="5"/>
      <c r="DZJ707" s="5"/>
      <c r="DZK707" s="5"/>
      <c r="DZL707" s="5"/>
      <c r="DZM707" s="5"/>
      <c r="DZN707" s="5"/>
      <c r="DZO707" s="5"/>
      <c r="DZP707" s="5"/>
      <c r="DZQ707" s="5"/>
      <c r="DZR707" s="5"/>
      <c r="DZS707" s="5"/>
      <c r="DZT707" s="5"/>
      <c r="DZU707" s="5"/>
      <c r="DZV707" s="5"/>
      <c r="DZW707" s="5"/>
      <c r="DZX707" s="5"/>
      <c r="DZY707" s="5"/>
      <c r="DZZ707" s="5"/>
      <c r="EAA707" s="5"/>
      <c r="EAB707" s="5"/>
      <c r="EAC707" s="5"/>
      <c r="EAD707" s="5"/>
      <c r="EAE707" s="5"/>
      <c r="EAF707" s="5"/>
      <c r="EAG707" s="5"/>
      <c r="EAH707" s="5"/>
      <c r="EAI707" s="5"/>
      <c r="EAJ707" s="5"/>
      <c r="EAK707" s="5"/>
      <c r="EAL707" s="5"/>
      <c r="EAM707" s="5"/>
      <c r="EAN707" s="5"/>
      <c r="EAO707" s="5"/>
      <c r="EAP707" s="5"/>
      <c r="EAQ707" s="5"/>
      <c r="EAR707" s="5"/>
      <c r="EAS707" s="5"/>
      <c r="EAT707" s="5"/>
      <c r="EAU707" s="5"/>
      <c r="EAV707" s="5"/>
      <c r="EAW707" s="5"/>
      <c r="EAX707" s="5"/>
      <c r="EAY707" s="5"/>
      <c r="EAZ707" s="5"/>
      <c r="EBA707" s="5"/>
      <c r="EBB707" s="5"/>
      <c r="EBC707" s="5"/>
      <c r="EBD707" s="5"/>
      <c r="EBE707" s="5"/>
      <c r="EBF707" s="5"/>
      <c r="EBG707" s="5"/>
      <c r="EBH707" s="5"/>
      <c r="EBI707" s="5"/>
      <c r="EBJ707" s="5"/>
      <c r="EBK707" s="5"/>
      <c r="EBL707" s="5"/>
      <c r="EBM707" s="5"/>
      <c r="EBN707" s="5"/>
      <c r="EBO707" s="5"/>
      <c r="EBP707" s="5"/>
      <c r="EBQ707" s="5"/>
      <c r="EBR707" s="5"/>
      <c r="EBS707" s="5"/>
      <c r="EBT707" s="5"/>
      <c r="EBU707" s="5"/>
      <c r="EBV707" s="5"/>
      <c r="EBW707" s="5"/>
      <c r="EBX707" s="5"/>
      <c r="EBY707" s="5"/>
      <c r="EBZ707" s="5"/>
      <c r="ECA707" s="5"/>
      <c r="ECB707" s="5"/>
      <c r="ECC707" s="5"/>
      <c r="ECD707" s="5"/>
      <c r="ECE707" s="5"/>
      <c r="ECF707" s="5"/>
      <c r="ECG707" s="5"/>
      <c r="ECH707" s="5"/>
      <c r="ECI707" s="5"/>
      <c r="ECJ707" s="5"/>
      <c r="ECK707" s="5"/>
      <c r="ECL707" s="5"/>
      <c r="ECM707" s="5"/>
      <c r="ECN707" s="5"/>
      <c r="ECO707" s="5"/>
      <c r="ECP707" s="5"/>
      <c r="ECQ707" s="5"/>
      <c r="ECR707" s="5"/>
      <c r="ECS707" s="5"/>
      <c r="ECT707" s="5"/>
      <c r="ECU707" s="5"/>
      <c r="ECV707" s="5"/>
      <c r="ECW707" s="5"/>
      <c r="ECX707" s="5"/>
      <c r="ECY707" s="5"/>
      <c r="ECZ707" s="5"/>
      <c r="EDA707" s="5"/>
      <c r="EDB707" s="5"/>
      <c r="EDC707" s="5"/>
      <c r="EDD707" s="5"/>
      <c r="EDE707" s="5"/>
      <c r="EDF707" s="5"/>
      <c r="EDG707" s="5"/>
      <c r="EDH707" s="5"/>
      <c r="EDI707" s="5"/>
      <c r="EDJ707" s="5"/>
      <c r="EDK707" s="5"/>
      <c r="EDL707" s="5"/>
      <c r="EDM707" s="5"/>
      <c r="EDN707" s="5"/>
      <c r="EDO707" s="5"/>
      <c r="EDP707" s="5"/>
      <c r="EDQ707" s="5"/>
      <c r="EDR707" s="5"/>
      <c r="EDS707" s="5"/>
      <c r="EDT707" s="5"/>
      <c r="EDU707" s="5"/>
      <c r="EDV707" s="5"/>
      <c r="EDW707" s="5"/>
      <c r="EDX707" s="5"/>
      <c r="EDY707" s="5"/>
      <c r="EDZ707" s="5"/>
      <c r="EEA707" s="5"/>
      <c r="EEB707" s="5"/>
      <c r="EEC707" s="5"/>
      <c r="EED707" s="5"/>
      <c r="EEE707" s="5"/>
      <c r="EEF707" s="5"/>
      <c r="EEG707" s="5"/>
      <c r="EEH707" s="5"/>
      <c r="EEI707" s="5"/>
      <c r="EEJ707" s="5"/>
      <c r="EEK707" s="5"/>
      <c r="EEL707" s="5"/>
      <c r="EEM707" s="5"/>
      <c r="EEN707" s="5"/>
      <c r="EEO707" s="5"/>
      <c r="EEP707" s="5"/>
      <c r="EEQ707" s="5"/>
      <c r="EER707" s="5"/>
      <c r="EES707" s="5"/>
      <c r="EET707" s="5"/>
      <c r="EEU707" s="5"/>
      <c r="EEV707" s="5"/>
      <c r="EEW707" s="5"/>
      <c r="EEX707" s="5"/>
      <c r="EEY707" s="5"/>
      <c r="EEZ707" s="5"/>
      <c r="EFA707" s="5"/>
      <c r="EFB707" s="5"/>
      <c r="EFC707" s="5"/>
      <c r="EFD707" s="5"/>
      <c r="EFE707" s="5"/>
      <c r="EFF707" s="5"/>
      <c r="EFG707" s="5"/>
      <c r="EFH707" s="5"/>
      <c r="EFI707" s="5"/>
      <c r="EFJ707" s="5"/>
      <c r="EFK707" s="5"/>
      <c r="EFL707" s="5"/>
      <c r="EFM707" s="5"/>
      <c r="EFN707" s="5"/>
      <c r="EFO707" s="5"/>
      <c r="EFP707" s="5"/>
      <c r="EFQ707" s="5"/>
      <c r="EFR707" s="5"/>
      <c r="EFS707" s="5"/>
      <c r="EFT707" s="5"/>
      <c r="EFU707" s="5"/>
      <c r="EFV707" s="5"/>
      <c r="EFW707" s="5"/>
      <c r="EFX707" s="5"/>
      <c r="EFY707" s="5"/>
      <c r="EFZ707" s="5"/>
      <c r="EGA707" s="5"/>
      <c r="EGB707" s="5"/>
      <c r="EGC707" s="5"/>
      <c r="EGD707" s="5"/>
      <c r="EGE707" s="5"/>
      <c r="EGF707" s="5"/>
      <c r="EGG707" s="5"/>
      <c r="EGH707" s="5"/>
      <c r="EGI707" s="5"/>
      <c r="EGJ707" s="5"/>
      <c r="EGK707" s="5"/>
      <c r="EGL707" s="5"/>
      <c r="EGM707" s="5"/>
      <c r="EGN707" s="5"/>
      <c r="EGO707" s="5"/>
      <c r="EGP707" s="5"/>
      <c r="EGQ707" s="5"/>
      <c r="EGR707" s="5"/>
      <c r="EGS707" s="5"/>
      <c r="EGT707" s="5"/>
      <c r="EGU707" s="5"/>
      <c r="EGV707" s="5"/>
      <c r="EGW707" s="5"/>
      <c r="EGX707" s="5"/>
      <c r="EGY707" s="5"/>
      <c r="EGZ707" s="5"/>
      <c r="EHA707" s="5"/>
      <c r="EHB707" s="5"/>
      <c r="EHC707" s="5"/>
      <c r="EHD707" s="5"/>
      <c r="EHE707" s="5"/>
      <c r="EHF707" s="5"/>
      <c r="EHG707" s="5"/>
      <c r="EHH707" s="5"/>
      <c r="EHI707" s="5"/>
      <c r="EHJ707" s="5"/>
      <c r="EHK707" s="5"/>
      <c r="EHL707" s="5"/>
      <c r="EHM707" s="5"/>
      <c r="EHN707" s="5"/>
      <c r="EHO707" s="5"/>
      <c r="EHP707" s="5"/>
      <c r="EHQ707" s="5"/>
      <c r="EHR707" s="5"/>
      <c r="EHS707" s="5"/>
      <c r="EHT707" s="5"/>
      <c r="EHU707" s="5"/>
      <c r="EHV707" s="5"/>
      <c r="EHW707" s="5"/>
      <c r="EHX707" s="5"/>
      <c r="EHY707" s="5"/>
      <c r="EHZ707" s="5"/>
      <c r="EIA707" s="5"/>
      <c r="EIB707" s="5"/>
      <c r="EIC707" s="5"/>
      <c r="EID707" s="5"/>
      <c r="EIE707" s="5"/>
      <c r="EIF707" s="5"/>
      <c r="EIG707" s="5"/>
      <c r="EIH707" s="5"/>
      <c r="EII707" s="5"/>
      <c r="EIJ707" s="5"/>
      <c r="EIK707" s="5"/>
      <c r="EIL707" s="5"/>
      <c r="EIM707" s="5"/>
      <c r="EIN707" s="5"/>
      <c r="EIO707" s="5"/>
      <c r="EIP707" s="5"/>
      <c r="EIQ707" s="5"/>
      <c r="EIR707" s="5"/>
      <c r="EIS707" s="5"/>
      <c r="EIT707" s="5"/>
      <c r="EIU707" s="5"/>
      <c r="EIV707" s="5"/>
      <c r="EIW707" s="5"/>
      <c r="EIX707" s="5"/>
      <c r="EIY707" s="5"/>
      <c r="EIZ707" s="5"/>
      <c r="EJA707" s="5"/>
      <c r="EJB707" s="5"/>
      <c r="EJC707" s="5"/>
      <c r="EJD707" s="5"/>
      <c r="EJE707" s="5"/>
      <c r="EJF707" s="5"/>
      <c r="EJG707" s="5"/>
      <c r="EJH707" s="5"/>
      <c r="EJI707" s="5"/>
      <c r="EJJ707" s="5"/>
      <c r="EJK707" s="5"/>
      <c r="EJL707" s="5"/>
      <c r="EJM707" s="5"/>
      <c r="EJN707" s="5"/>
      <c r="EJO707" s="5"/>
      <c r="EJP707" s="5"/>
      <c r="EJQ707" s="5"/>
      <c r="EJR707" s="5"/>
      <c r="EJS707" s="5"/>
      <c r="EJT707" s="5"/>
      <c r="EJU707" s="5"/>
      <c r="EJV707" s="5"/>
      <c r="EJW707" s="5"/>
      <c r="EJX707" s="5"/>
      <c r="EJY707" s="5"/>
      <c r="EJZ707" s="5"/>
      <c r="EKA707" s="5"/>
      <c r="EKB707" s="5"/>
      <c r="EKC707" s="5"/>
      <c r="EKD707" s="5"/>
      <c r="EKE707" s="5"/>
      <c r="EKF707" s="5"/>
      <c r="EKG707" s="5"/>
      <c r="EKH707" s="5"/>
      <c r="EKI707" s="5"/>
      <c r="EKJ707" s="5"/>
      <c r="EKK707" s="5"/>
      <c r="EKL707" s="5"/>
      <c r="EKM707" s="5"/>
      <c r="EKN707" s="5"/>
      <c r="EKO707" s="5"/>
      <c r="EKP707" s="5"/>
      <c r="EKQ707" s="5"/>
      <c r="EKR707" s="5"/>
      <c r="EKS707" s="5"/>
      <c r="EKT707" s="5"/>
      <c r="EKU707" s="5"/>
      <c r="EKV707" s="5"/>
      <c r="EKW707" s="5"/>
      <c r="EKX707" s="5"/>
      <c r="EKY707" s="5"/>
      <c r="EKZ707" s="5"/>
      <c r="ELA707" s="5"/>
      <c r="ELB707" s="5"/>
      <c r="ELC707" s="5"/>
      <c r="ELD707" s="5"/>
      <c r="ELE707" s="5"/>
      <c r="ELF707" s="5"/>
      <c r="ELG707" s="5"/>
      <c r="ELH707" s="5"/>
      <c r="ELI707" s="5"/>
      <c r="ELJ707" s="5"/>
      <c r="ELK707" s="5"/>
      <c r="ELL707" s="5"/>
      <c r="ELM707" s="5"/>
      <c r="ELN707" s="5"/>
      <c r="ELO707" s="5"/>
      <c r="ELP707" s="5"/>
      <c r="ELQ707" s="5"/>
      <c r="ELR707" s="5"/>
      <c r="ELS707" s="5"/>
      <c r="ELT707" s="5"/>
      <c r="ELU707" s="5"/>
      <c r="ELV707" s="5"/>
      <c r="ELW707" s="5"/>
      <c r="ELX707" s="5"/>
      <c r="ELY707" s="5"/>
      <c r="ELZ707" s="5"/>
      <c r="EMA707" s="5"/>
      <c r="EMB707" s="5"/>
      <c r="EMC707" s="5"/>
      <c r="EMD707" s="5"/>
      <c r="EME707" s="5"/>
      <c r="EMF707" s="5"/>
      <c r="EMG707" s="5"/>
      <c r="EMH707" s="5"/>
      <c r="EMI707" s="5"/>
      <c r="EMJ707" s="5"/>
      <c r="EMK707" s="5"/>
      <c r="EML707" s="5"/>
      <c r="EMM707" s="5"/>
      <c r="EMN707" s="5"/>
      <c r="EMO707" s="5"/>
      <c r="EMP707" s="5"/>
      <c r="EMQ707" s="5"/>
      <c r="EMR707" s="5"/>
      <c r="EMS707" s="5"/>
      <c r="EMT707" s="5"/>
      <c r="EMU707" s="5"/>
      <c r="EMV707" s="5"/>
      <c r="EMW707" s="5"/>
      <c r="EMX707" s="5"/>
      <c r="EMY707" s="5"/>
      <c r="EMZ707" s="5"/>
      <c r="ENA707" s="5"/>
      <c r="ENB707" s="5"/>
      <c r="ENC707" s="5"/>
      <c r="END707" s="5"/>
      <c r="ENE707" s="5"/>
      <c r="ENF707" s="5"/>
      <c r="ENG707" s="5"/>
      <c r="ENH707" s="5"/>
      <c r="ENI707" s="5"/>
      <c r="ENJ707" s="5"/>
      <c r="ENK707" s="5"/>
      <c r="ENL707" s="5"/>
      <c r="ENM707" s="5"/>
      <c r="ENN707" s="5"/>
      <c r="ENO707" s="5"/>
      <c r="ENP707" s="5"/>
      <c r="ENQ707" s="5"/>
      <c r="ENR707" s="5"/>
      <c r="ENS707" s="5"/>
      <c r="ENT707" s="5"/>
      <c r="ENU707" s="5"/>
      <c r="ENV707" s="5"/>
      <c r="ENW707" s="5"/>
      <c r="ENX707" s="5"/>
      <c r="ENY707" s="5"/>
      <c r="ENZ707" s="5"/>
      <c r="EOA707" s="5"/>
      <c r="EOB707" s="5"/>
      <c r="EOC707" s="5"/>
      <c r="EOD707" s="5"/>
      <c r="EOE707" s="5"/>
      <c r="EOF707" s="5"/>
      <c r="EOG707" s="5"/>
      <c r="EOH707" s="5"/>
      <c r="EOI707" s="5"/>
      <c r="EOJ707" s="5"/>
      <c r="EOK707" s="5"/>
      <c r="EOL707" s="5"/>
      <c r="EOM707" s="5"/>
      <c r="EON707" s="5"/>
      <c r="EOO707" s="5"/>
      <c r="EOP707" s="5"/>
      <c r="EOQ707" s="5"/>
      <c r="EOR707" s="5"/>
      <c r="EOS707" s="5"/>
      <c r="EOT707" s="5"/>
      <c r="EOU707" s="5"/>
      <c r="EOV707" s="5"/>
      <c r="EOW707" s="5"/>
      <c r="EOX707" s="5"/>
      <c r="EOY707" s="5"/>
      <c r="EOZ707" s="5"/>
      <c r="EPA707" s="5"/>
      <c r="EPB707" s="5"/>
      <c r="EPC707" s="5"/>
      <c r="EPD707" s="5"/>
      <c r="EPE707" s="5"/>
      <c r="EPF707" s="5"/>
      <c r="EPG707" s="5"/>
      <c r="EPH707" s="5"/>
      <c r="EPI707" s="5"/>
      <c r="EPJ707" s="5"/>
      <c r="EPK707" s="5"/>
      <c r="EPL707" s="5"/>
      <c r="EPM707" s="5"/>
      <c r="EPN707" s="5"/>
      <c r="EPO707" s="5"/>
      <c r="EPP707" s="5"/>
      <c r="EPQ707" s="5"/>
      <c r="EPR707" s="5"/>
      <c r="EPS707" s="5"/>
      <c r="EPT707" s="5"/>
      <c r="EPU707" s="5"/>
      <c r="EPV707" s="5"/>
      <c r="EPW707" s="5"/>
      <c r="EPX707" s="5"/>
      <c r="EPY707" s="5"/>
      <c r="EPZ707" s="5"/>
      <c r="EQA707" s="5"/>
      <c r="EQB707" s="5"/>
      <c r="EQC707" s="5"/>
      <c r="EQD707" s="5"/>
      <c r="EQE707" s="5"/>
      <c r="EQF707" s="5"/>
      <c r="EQG707" s="5"/>
      <c r="EQH707" s="5"/>
      <c r="EQI707" s="5"/>
      <c r="EQJ707" s="5"/>
      <c r="EQK707" s="5"/>
      <c r="EQL707" s="5"/>
      <c r="EQM707" s="5"/>
      <c r="EQN707" s="5"/>
      <c r="EQO707" s="5"/>
      <c r="EQP707" s="5"/>
      <c r="EQQ707" s="5"/>
      <c r="EQR707" s="5"/>
      <c r="EQS707" s="5"/>
      <c r="EQT707" s="5"/>
      <c r="EQU707" s="5"/>
      <c r="EQV707" s="5"/>
      <c r="EQW707" s="5"/>
      <c r="EQX707" s="5"/>
      <c r="EQY707" s="5"/>
      <c r="EQZ707" s="5"/>
      <c r="ERA707" s="5"/>
      <c r="ERB707" s="5"/>
      <c r="ERC707" s="5"/>
      <c r="ERD707" s="5"/>
      <c r="ERE707" s="5"/>
      <c r="ERF707" s="5"/>
      <c r="ERG707" s="5"/>
      <c r="ERH707" s="5"/>
      <c r="ERI707" s="5"/>
      <c r="ERJ707" s="5"/>
      <c r="ERK707" s="5"/>
      <c r="ERL707" s="5"/>
      <c r="ERM707" s="5"/>
      <c r="ERN707" s="5"/>
      <c r="ERO707" s="5"/>
      <c r="ERP707" s="5"/>
      <c r="ERQ707" s="5"/>
      <c r="ERR707" s="5"/>
      <c r="ERS707" s="5"/>
      <c r="ERT707" s="5"/>
      <c r="ERU707" s="5"/>
      <c r="ERV707" s="5"/>
      <c r="ERW707" s="5"/>
      <c r="ERX707" s="5"/>
      <c r="ERY707" s="5"/>
      <c r="ERZ707" s="5"/>
      <c r="ESA707" s="5"/>
      <c r="ESB707" s="5"/>
      <c r="ESC707" s="5"/>
      <c r="ESD707" s="5"/>
      <c r="ESE707" s="5"/>
      <c r="ESF707" s="5"/>
      <c r="ESG707" s="5"/>
      <c r="ESH707" s="5"/>
      <c r="ESI707" s="5"/>
      <c r="ESJ707" s="5"/>
      <c r="ESK707" s="5"/>
      <c r="ESL707" s="5"/>
      <c r="ESM707" s="5"/>
      <c r="ESN707" s="5"/>
      <c r="ESO707" s="5"/>
      <c r="ESP707" s="5"/>
      <c r="ESQ707" s="5"/>
      <c r="ESR707" s="5"/>
      <c r="ESS707" s="5"/>
      <c r="EST707" s="5"/>
      <c r="ESU707" s="5"/>
      <c r="ESV707" s="5"/>
      <c r="ESW707" s="5"/>
      <c r="ESX707" s="5"/>
      <c r="ESY707" s="5"/>
      <c r="ESZ707" s="5"/>
      <c r="ETA707" s="5"/>
      <c r="ETB707" s="5"/>
      <c r="ETC707" s="5"/>
      <c r="ETD707" s="5"/>
      <c r="ETE707" s="5"/>
      <c r="ETF707" s="5"/>
      <c r="ETG707" s="5"/>
      <c r="ETH707" s="5"/>
      <c r="ETI707" s="5"/>
      <c r="ETJ707" s="5"/>
      <c r="ETK707" s="5"/>
      <c r="ETL707" s="5"/>
      <c r="ETM707" s="5"/>
      <c r="ETN707" s="5"/>
      <c r="ETO707" s="5"/>
      <c r="ETP707" s="5"/>
      <c r="ETQ707" s="5"/>
      <c r="ETR707" s="5"/>
      <c r="ETS707" s="5"/>
      <c r="ETT707" s="5"/>
      <c r="ETU707" s="5"/>
      <c r="ETV707" s="5"/>
      <c r="ETW707" s="5"/>
      <c r="ETX707" s="5"/>
      <c r="ETY707" s="5"/>
      <c r="ETZ707" s="5"/>
      <c r="EUA707" s="5"/>
      <c r="EUB707" s="5"/>
      <c r="EUC707" s="5"/>
      <c r="EUD707" s="5"/>
      <c r="EUE707" s="5"/>
      <c r="EUF707" s="5"/>
      <c r="EUG707" s="5"/>
      <c r="EUH707" s="5"/>
      <c r="EUI707" s="5"/>
      <c r="EUJ707" s="5"/>
      <c r="EUK707" s="5"/>
      <c r="EUL707" s="5"/>
      <c r="EUM707" s="5"/>
      <c r="EUN707" s="5"/>
      <c r="EUO707" s="5"/>
      <c r="EUP707" s="5"/>
      <c r="EUQ707" s="5"/>
      <c r="EUR707" s="5"/>
      <c r="EUS707" s="5"/>
      <c r="EUT707" s="5"/>
      <c r="EUU707" s="5"/>
      <c r="EUV707" s="5"/>
      <c r="EUW707" s="5"/>
      <c r="EUX707" s="5"/>
      <c r="EUY707" s="5"/>
      <c r="EUZ707" s="5"/>
      <c r="EVA707" s="5"/>
      <c r="EVB707" s="5"/>
      <c r="EVC707" s="5"/>
      <c r="EVD707" s="5"/>
      <c r="EVE707" s="5"/>
      <c r="EVF707" s="5"/>
      <c r="EVG707" s="5"/>
      <c r="EVH707" s="5"/>
      <c r="EVI707" s="5"/>
      <c r="EVJ707" s="5"/>
      <c r="EVK707" s="5"/>
      <c r="EVL707" s="5"/>
      <c r="EVM707" s="5"/>
      <c r="EVN707" s="5"/>
      <c r="EVO707" s="5"/>
      <c r="EVP707" s="5"/>
      <c r="EVQ707" s="5"/>
      <c r="EVR707" s="5"/>
      <c r="EVS707" s="5"/>
      <c r="EVT707" s="5"/>
      <c r="EVU707" s="5"/>
      <c r="EVV707" s="5"/>
      <c r="EVW707" s="5"/>
      <c r="EVX707" s="5"/>
      <c r="EVY707" s="5"/>
      <c r="EVZ707" s="5"/>
      <c r="EWA707" s="5"/>
      <c r="EWB707" s="5"/>
      <c r="EWC707" s="5"/>
      <c r="EWD707" s="5"/>
      <c r="EWE707" s="5"/>
      <c r="EWF707" s="5"/>
      <c r="EWG707" s="5"/>
      <c r="EWH707" s="5"/>
      <c r="EWI707" s="5"/>
      <c r="EWJ707" s="5"/>
      <c r="EWK707" s="5"/>
      <c r="EWL707" s="5"/>
      <c r="EWM707" s="5"/>
      <c r="EWN707" s="5"/>
      <c r="EWO707" s="5"/>
      <c r="EWP707" s="5"/>
      <c r="EWQ707" s="5"/>
      <c r="EWR707" s="5"/>
      <c r="EWS707" s="5"/>
      <c r="EWT707" s="5"/>
      <c r="EWU707" s="5"/>
      <c r="EWV707" s="5"/>
      <c r="EWW707" s="5"/>
      <c r="EWX707" s="5"/>
      <c r="EWY707" s="5"/>
      <c r="EWZ707" s="5"/>
      <c r="EXA707" s="5"/>
      <c r="EXB707" s="5"/>
      <c r="EXC707" s="5"/>
      <c r="EXD707" s="5"/>
      <c r="EXE707" s="5"/>
      <c r="EXF707" s="5"/>
      <c r="EXG707" s="5"/>
      <c r="EXH707" s="5"/>
      <c r="EXI707" s="5"/>
      <c r="EXJ707" s="5"/>
      <c r="EXK707" s="5"/>
      <c r="EXL707" s="5"/>
      <c r="EXM707" s="5"/>
      <c r="EXN707" s="5"/>
      <c r="EXO707" s="5"/>
      <c r="EXP707" s="5"/>
      <c r="EXQ707" s="5"/>
      <c r="EXR707" s="5"/>
      <c r="EXS707" s="5"/>
      <c r="EXT707" s="5"/>
      <c r="EXU707" s="5"/>
      <c r="EXV707" s="5"/>
      <c r="EXW707" s="5"/>
      <c r="EXX707" s="5"/>
      <c r="EXY707" s="5"/>
      <c r="EXZ707" s="5"/>
      <c r="EYA707" s="5"/>
      <c r="EYB707" s="5"/>
      <c r="EYC707" s="5"/>
      <c r="EYD707" s="5"/>
      <c r="EYE707" s="5"/>
      <c r="EYF707" s="5"/>
      <c r="EYG707" s="5"/>
      <c r="EYH707" s="5"/>
      <c r="EYI707" s="5"/>
      <c r="EYJ707" s="5"/>
      <c r="EYK707" s="5"/>
      <c r="EYL707" s="5"/>
      <c r="EYM707" s="5"/>
      <c r="EYN707" s="5"/>
      <c r="EYO707" s="5"/>
      <c r="EYP707" s="5"/>
      <c r="EYQ707" s="5"/>
      <c r="EYR707" s="5"/>
      <c r="EYS707" s="5"/>
      <c r="EYT707" s="5"/>
      <c r="EYU707" s="5"/>
      <c r="EYV707" s="5"/>
      <c r="EYW707" s="5"/>
      <c r="EYX707" s="5"/>
      <c r="EYY707" s="5"/>
      <c r="EYZ707" s="5"/>
      <c r="EZA707" s="5"/>
      <c r="EZB707" s="5"/>
      <c r="EZC707" s="5"/>
      <c r="EZD707" s="5"/>
      <c r="EZE707" s="5"/>
      <c r="EZF707" s="5"/>
      <c r="EZG707" s="5"/>
      <c r="EZH707" s="5"/>
      <c r="EZI707" s="5"/>
      <c r="EZJ707" s="5"/>
      <c r="EZK707" s="5"/>
      <c r="EZL707" s="5"/>
      <c r="EZM707" s="5"/>
      <c r="EZN707" s="5"/>
      <c r="EZO707" s="5"/>
      <c r="EZP707" s="5"/>
      <c r="EZQ707" s="5"/>
      <c r="EZR707" s="5"/>
      <c r="EZS707" s="5"/>
      <c r="EZT707" s="5"/>
      <c r="EZU707" s="5"/>
      <c r="EZV707" s="5"/>
      <c r="EZW707" s="5"/>
      <c r="EZX707" s="5"/>
      <c r="EZY707" s="5"/>
      <c r="EZZ707" s="5"/>
      <c r="FAA707" s="5"/>
      <c r="FAB707" s="5"/>
      <c r="FAC707" s="5"/>
      <c r="FAD707" s="5"/>
      <c r="FAE707" s="5"/>
      <c r="FAF707" s="5"/>
      <c r="FAG707" s="5"/>
      <c r="FAH707" s="5"/>
      <c r="FAI707" s="5"/>
      <c r="FAJ707" s="5"/>
      <c r="FAK707" s="5"/>
      <c r="FAL707" s="5"/>
      <c r="FAM707" s="5"/>
      <c r="FAN707" s="5"/>
      <c r="FAO707" s="5"/>
      <c r="FAP707" s="5"/>
      <c r="FAQ707" s="5"/>
      <c r="FAR707" s="5"/>
      <c r="FAS707" s="5"/>
      <c r="FAT707" s="5"/>
      <c r="FAU707" s="5"/>
      <c r="FAV707" s="5"/>
      <c r="FAW707" s="5"/>
      <c r="FAX707" s="5"/>
      <c r="FAY707" s="5"/>
      <c r="FAZ707" s="5"/>
      <c r="FBA707" s="5"/>
      <c r="FBB707" s="5"/>
      <c r="FBC707" s="5"/>
      <c r="FBD707" s="5"/>
      <c r="FBE707" s="5"/>
      <c r="FBF707" s="5"/>
      <c r="FBG707" s="5"/>
      <c r="FBH707" s="5"/>
      <c r="FBI707" s="5"/>
      <c r="FBJ707" s="5"/>
      <c r="FBK707" s="5"/>
      <c r="FBL707" s="5"/>
      <c r="FBM707" s="5"/>
      <c r="FBN707" s="5"/>
      <c r="FBO707" s="5"/>
      <c r="FBP707" s="5"/>
      <c r="FBQ707" s="5"/>
      <c r="FBR707" s="5"/>
      <c r="FBS707" s="5"/>
      <c r="FBT707" s="5"/>
      <c r="FBU707" s="5"/>
      <c r="FBV707" s="5"/>
      <c r="FBW707" s="5"/>
      <c r="FBX707" s="5"/>
      <c r="FBY707" s="5"/>
      <c r="FBZ707" s="5"/>
      <c r="FCA707" s="5"/>
      <c r="FCB707" s="5"/>
      <c r="FCC707" s="5"/>
      <c r="FCD707" s="5"/>
      <c r="FCE707" s="5"/>
      <c r="FCF707" s="5"/>
      <c r="FCG707" s="5"/>
      <c r="FCH707" s="5"/>
      <c r="FCI707" s="5"/>
      <c r="FCJ707" s="5"/>
      <c r="FCK707" s="5"/>
      <c r="FCL707" s="5"/>
      <c r="FCM707" s="5"/>
      <c r="FCN707" s="5"/>
      <c r="FCO707" s="5"/>
      <c r="FCP707" s="5"/>
      <c r="FCQ707" s="5"/>
      <c r="FCR707" s="5"/>
      <c r="FCS707" s="5"/>
      <c r="FCT707" s="5"/>
      <c r="FCU707" s="5"/>
      <c r="FCV707" s="5"/>
      <c r="FCW707" s="5"/>
      <c r="FCX707" s="5"/>
      <c r="FCY707" s="5"/>
      <c r="FCZ707" s="5"/>
      <c r="FDA707" s="5"/>
      <c r="FDB707" s="5"/>
      <c r="FDC707" s="5"/>
      <c r="FDD707" s="5"/>
      <c r="FDE707" s="5"/>
      <c r="FDF707" s="5"/>
      <c r="FDG707" s="5"/>
      <c r="FDH707" s="5"/>
      <c r="FDI707" s="5"/>
      <c r="FDJ707" s="5"/>
      <c r="FDK707" s="5"/>
      <c r="FDL707" s="5"/>
      <c r="FDM707" s="5"/>
      <c r="FDN707" s="5"/>
      <c r="FDO707" s="5"/>
      <c r="FDP707" s="5"/>
      <c r="FDQ707" s="5"/>
      <c r="FDR707" s="5"/>
      <c r="FDS707" s="5"/>
      <c r="FDT707" s="5"/>
      <c r="FDU707" s="5"/>
      <c r="FDV707" s="5"/>
      <c r="FDW707" s="5"/>
      <c r="FDX707" s="5"/>
      <c r="FDY707" s="5"/>
      <c r="FDZ707" s="5"/>
      <c r="FEA707" s="5"/>
      <c r="FEB707" s="5"/>
      <c r="FEC707" s="5"/>
      <c r="FED707" s="5"/>
      <c r="FEE707" s="5"/>
      <c r="FEF707" s="5"/>
      <c r="FEG707" s="5"/>
      <c r="FEH707" s="5"/>
      <c r="FEI707" s="5"/>
      <c r="FEJ707" s="5"/>
      <c r="FEK707" s="5"/>
      <c r="FEL707" s="5"/>
      <c r="FEM707" s="5"/>
      <c r="FEN707" s="5"/>
      <c r="FEO707" s="5"/>
      <c r="FEP707" s="5"/>
      <c r="FEQ707" s="5"/>
      <c r="FER707" s="5"/>
      <c r="FES707" s="5"/>
      <c r="FET707" s="5"/>
      <c r="FEU707" s="5"/>
      <c r="FEV707" s="5"/>
      <c r="FEW707" s="5"/>
      <c r="FEX707" s="5"/>
      <c r="FEY707" s="5"/>
      <c r="FEZ707" s="5"/>
      <c r="FFA707" s="5"/>
      <c r="FFB707" s="5"/>
      <c r="FFC707" s="5"/>
      <c r="FFD707" s="5"/>
      <c r="FFE707" s="5"/>
      <c r="FFF707" s="5"/>
      <c r="FFG707" s="5"/>
      <c r="FFH707" s="5"/>
      <c r="FFI707" s="5"/>
      <c r="FFJ707" s="5"/>
      <c r="FFK707" s="5"/>
      <c r="FFL707" s="5"/>
      <c r="FFM707" s="5"/>
      <c r="FFN707" s="5"/>
      <c r="FFO707" s="5"/>
      <c r="FFP707" s="5"/>
      <c r="FFQ707" s="5"/>
      <c r="FFR707" s="5"/>
      <c r="FFS707" s="5"/>
      <c r="FFT707" s="5"/>
      <c r="FFU707" s="5"/>
      <c r="FFV707" s="5"/>
      <c r="FFW707" s="5"/>
      <c r="FFX707" s="5"/>
      <c r="FFY707" s="5"/>
      <c r="FFZ707" s="5"/>
      <c r="FGA707" s="5"/>
      <c r="FGB707" s="5"/>
      <c r="FGC707" s="5"/>
      <c r="FGD707" s="5"/>
      <c r="FGE707" s="5"/>
      <c r="FGF707" s="5"/>
      <c r="FGG707" s="5"/>
      <c r="FGH707" s="5"/>
      <c r="FGI707" s="5"/>
      <c r="FGJ707" s="5"/>
      <c r="FGK707" s="5"/>
      <c r="FGL707" s="5"/>
      <c r="FGM707" s="5"/>
      <c r="FGN707" s="5"/>
      <c r="FGO707" s="5"/>
      <c r="FGP707" s="5"/>
      <c r="FGQ707" s="5"/>
      <c r="FGR707" s="5"/>
      <c r="FGS707" s="5"/>
      <c r="FGT707" s="5"/>
      <c r="FGU707" s="5"/>
      <c r="FGV707" s="5"/>
      <c r="FGW707" s="5"/>
      <c r="FGX707" s="5"/>
      <c r="FGY707" s="5"/>
      <c r="FGZ707" s="5"/>
      <c r="FHA707" s="5"/>
      <c r="FHB707" s="5"/>
      <c r="FHC707" s="5"/>
      <c r="FHD707" s="5"/>
      <c r="FHE707" s="5"/>
      <c r="FHF707" s="5"/>
      <c r="FHG707" s="5"/>
      <c r="FHH707" s="5"/>
      <c r="FHI707" s="5"/>
      <c r="FHJ707" s="5"/>
      <c r="FHK707" s="5"/>
      <c r="FHL707" s="5"/>
      <c r="FHM707" s="5"/>
      <c r="FHN707" s="5"/>
      <c r="FHO707" s="5"/>
      <c r="FHP707" s="5"/>
      <c r="FHQ707" s="5"/>
      <c r="FHR707" s="5"/>
      <c r="FHS707" s="5"/>
      <c r="FHT707" s="5"/>
      <c r="FHU707" s="5"/>
      <c r="FHV707" s="5"/>
      <c r="FHW707" s="5"/>
      <c r="FHX707" s="5"/>
      <c r="FHY707" s="5"/>
      <c r="FHZ707" s="5"/>
      <c r="FIA707" s="5"/>
      <c r="FIB707" s="5"/>
      <c r="FIC707" s="5"/>
      <c r="FID707" s="5"/>
      <c r="FIE707" s="5"/>
      <c r="FIF707" s="5"/>
      <c r="FIG707" s="5"/>
      <c r="FIH707" s="5"/>
      <c r="FII707" s="5"/>
      <c r="FIJ707" s="5"/>
      <c r="FIK707" s="5"/>
      <c r="FIL707" s="5"/>
      <c r="FIM707" s="5"/>
      <c r="FIN707" s="5"/>
      <c r="FIO707" s="5"/>
      <c r="FIP707" s="5"/>
      <c r="FIQ707" s="5"/>
      <c r="FIR707" s="5"/>
      <c r="FIS707" s="5"/>
      <c r="FIT707" s="5"/>
      <c r="FIU707" s="5"/>
      <c r="FIV707" s="5"/>
      <c r="FIW707" s="5"/>
      <c r="FIX707" s="5"/>
      <c r="FIY707" s="5"/>
      <c r="FIZ707" s="5"/>
      <c r="FJA707" s="5"/>
      <c r="FJB707" s="5"/>
      <c r="FJC707" s="5"/>
      <c r="FJD707" s="5"/>
      <c r="FJE707" s="5"/>
      <c r="FJF707" s="5"/>
      <c r="FJG707" s="5"/>
      <c r="FJH707" s="5"/>
      <c r="FJI707" s="5"/>
      <c r="FJJ707" s="5"/>
      <c r="FJK707" s="5"/>
      <c r="FJL707" s="5"/>
      <c r="FJM707" s="5"/>
      <c r="FJN707" s="5"/>
      <c r="FJO707" s="5"/>
      <c r="FJP707" s="5"/>
      <c r="FJQ707" s="5"/>
      <c r="FJR707" s="5"/>
      <c r="FJS707" s="5"/>
      <c r="FJT707" s="5"/>
      <c r="FJU707" s="5"/>
      <c r="FJV707" s="5"/>
      <c r="FJW707" s="5"/>
      <c r="FJX707" s="5"/>
      <c r="FJY707" s="5"/>
      <c r="FJZ707" s="5"/>
      <c r="FKA707" s="5"/>
      <c r="FKB707" s="5"/>
      <c r="FKC707" s="5"/>
      <c r="FKD707" s="5"/>
      <c r="FKE707" s="5"/>
      <c r="FKF707" s="5"/>
      <c r="FKG707" s="5"/>
      <c r="FKH707" s="5"/>
      <c r="FKI707" s="5"/>
      <c r="FKJ707" s="5"/>
      <c r="FKK707" s="5"/>
      <c r="FKL707" s="5"/>
      <c r="FKM707" s="5"/>
      <c r="FKN707" s="5"/>
      <c r="FKO707" s="5"/>
      <c r="FKP707" s="5"/>
      <c r="FKQ707" s="5"/>
      <c r="FKR707" s="5"/>
      <c r="FKS707" s="5"/>
      <c r="FKT707" s="5"/>
      <c r="FKU707" s="5"/>
      <c r="FKV707" s="5"/>
      <c r="FKW707" s="5"/>
      <c r="FKX707" s="5"/>
      <c r="FKY707" s="5"/>
      <c r="FKZ707" s="5"/>
      <c r="FLA707" s="5"/>
      <c r="FLB707" s="5"/>
      <c r="FLC707" s="5"/>
      <c r="FLD707" s="5"/>
      <c r="FLE707" s="5"/>
      <c r="FLF707" s="5"/>
      <c r="FLG707" s="5"/>
      <c r="FLH707" s="5"/>
      <c r="FLI707" s="5"/>
      <c r="FLJ707" s="5"/>
      <c r="FLK707" s="5"/>
      <c r="FLL707" s="5"/>
      <c r="FLM707" s="5"/>
      <c r="FLN707" s="5"/>
      <c r="FLO707" s="5"/>
      <c r="FLP707" s="5"/>
      <c r="FLQ707" s="5"/>
      <c r="FLR707" s="5"/>
      <c r="FLS707" s="5"/>
      <c r="FLT707" s="5"/>
      <c r="FLU707" s="5"/>
      <c r="FLV707" s="5"/>
      <c r="FLW707" s="5"/>
      <c r="FLX707" s="5"/>
      <c r="FLY707" s="5"/>
      <c r="FLZ707" s="5"/>
      <c r="FMA707" s="5"/>
      <c r="FMB707" s="5"/>
      <c r="FMC707" s="5"/>
      <c r="FMD707" s="5"/>
      <c r="FME707" s="5"/>
      <c r="FMF707" s="5"/>
      <c r="FMG707" s="5"/>
      <c r="FMH707" s="5"/>
      <c r="FMI707" s="5"/>
      <c r="FMJ707" s="5"/>
      <c r="FMK707" s="5"/>
      <c r="FML707" s="5"/>
      <c r="FMM707" s="5"/>
      <c r="FMN707" s="5"/>
      <c r="FMO707" s="5"/>
      <c r="FMP707" s="5"/>
      <c r="FMQ707" s="5"/>
      <c r="FMR707" s="5"/>
      <c r="FMS707" s="5"/>
      <c r="FMT707" s="5"/>
      <c r="FMU707" s="5"/>
      <c r="FMV707" s="5"/>
      <c r="FMW707" s="5"/>
      <c r="FMX707" s="5"/>
      <c r="FMY707" s="5"/>
      <c r="FMZ707" s="5"/>
      <c r="FNA707" s="5"/>
      <c r="FNB707" s="5"/>
      <c r="FNC707" s="5"/>
      <c r="FND707" s="5"/>
      <c r="FNE707" s="5"/>
      <c r="FNF707" s="5"/>
      <c r="FNG707" s="5"/>
      <c r="FNH707" s="5"/>
      <c r="FNI707" s="5"/>
      <c r="FNJ707" s="5"/>
      <c r="FNK707" s="5"/>
      <c r="FNL707" s="5"/>
      <c r="FNM707" s="5"/>
      <c r="FNN707" s="5"/>
      <c r="FNO707" s="5"/>
      <c r="FNP707" s="5"/>
      <c r="FNQ707" s="5"/>
      <c r="FNR707" s="5"/>
      <c r="FNS707" s="5"/>
      <c r="FNT707" s="5"/>
      <c r="FNU707" s="5"/>
      <c r="FNV707" s="5"/>
      <c r="FNW707" s="5"/>
      <c r="FNX707" s="5"/>
      <c r="FNY707" s="5"/>
      <c r="FNZ707" s="5"/>
      <c r="FOA707" s="5"/>
      <c r="FOB707" s="5"/>
      <c r="FOC707" s="5"/>
      <c r="FOD707" s="5"/>
      <c r="FOE707" s="5"/>
      <c r="FOF707" s="5"/>
      <c r="FOG707" s="5"/>
      <c r="FOH707" s="5"/>
      <c r="FOI707" s="5"/>
      <c r="FOJ707" s="5"/>
      <c r="FOK707" s="5"/>
      <c r="FOL707" s="5"/>
      <c r="FOM707" s="5"/>
      <c r="FON707" s="5"/>
      <c r="FOO707" s="5"/>
      <c r="FOP707" s="5"/>
      <c r="FOQ707" s="5"/>
      <c r="FOR707" s="5"/>
      <c r="FOS707" s="5"/>
      <c r="FOT707" s="5"/>
      <c r="FOU707" s="5"/>
      <c r="FOV707" s="5"/>
      <c r="FOW707" s="5"/>
      <c r="FOX707" s="5"/>
      <c r="FOY707" s="5"/>
      <c r="FOZ707" s="5"/>
      <c r="FPA707" s="5"/>
      <c r="FPB707" s="5"/>
      <c r="FPC707" s="5"/>
      <c r="FPD707" s="5"/>
      <c r="FPE707" s="5"/>
      <c r="FPF707" s="5"/>
      <c r="FPG707" s="5"/>
      <c r="FPH707" s="5"/>
      <c r="FPI707" s="5"/>
      <c r="FPJ707" s="5"/>
      <c r="FPK707" s="5"/>
      <c r="FPL707" s="5"/>
      <c r="FPM707" s="5"/>
      <c r="FPN707" s="5"/>
      <c r="FPO707" s="5"/>
      <c r="FPP707" s="5"/>
      <c r="FPQ707" s="5"/>
      <c r="FPR707" s="5"/>
      <c r="FPS707" s="5"/>
      <c r="FPT707" s="5"/>
      <c r="FPU707" s="5"/>
      <c r="FPV707" s="5"/>
      <c r="FPW707" s="5"/>
      <c r="FPX707" s="5"/>
      <c r="FPY707" s="5"/>
      <c r="FPZ707" s="5"/>
      <c r="FQA707" s="5"/>
      <c r="FQB707" s="5"/>
      <c r="FQC707" s="5"/>
      <c r="FQD707" s="5"/>
      <c r="FQE707" s="5"/>
      <c r="FQF707" s="5"/>
      <c r="FQG707" s="5"/>
      <c r="FQH707" s="5"/>
      <c r="FQI707" s="5"/>
      <c r="FQJ707" s="5"/>
      <c r="FQK707" s="5"/>
      <c r="FQL707" s="5"/>
      <c r="FQM707" s="5"/>
      <c r="FQN707" s="5"/>
      <c r="FQO707" s="5"/>
      <c r="FQP707" s="5"/>
      <c r="FQQ707" s="5"/>
      <c r="FQR707" s="5"/>
      <c r="FQS707" s="5"/>
      <c r="FQT707" s="5"/>
      <c r="FQU707" s="5"/>
      <c r="FQV707" s="5"/>
      <c r="FQW707" s="5"/>
      <c r="FQX707" s="5"/>
      <c r="FQY707" s="5"/>
      <c r="FQZ707" s="5"/>
      <c r="FRA707" s="5"/>
      <c r="FRB707" s="5"/>
      <c r="FRC707" s="5"/>
      <c r="FRD707" s="5"/>
      <c r="FRE707" s="5"/>
      <c r="FRF707" s="5"/>
      <c r="FRG707" s="5"/>
      <c r="FRH707" s="5"/>
      <c r="FRI707" s="5"/>
      <c r="FRJ707" s="5"/>
      <c r="FRK707" s="5"/>
      <c r="FRL707" s="5"/>
      <c r="FRM707" s="5"/>
      <c r="FRN707" s="5"/>
      <c r="FRO707" s="5"/>
      <c r="FRP707" s="5"/>
      <c r="FRQ707" s="5"/>
      <c r="FRR707" s="5"/>
      <c r="FRS707" s="5"/>
      <c r="FRT707" s="5"/>
      <c r="FRU707" s="5"/>
      <c r="FRV707" s="5"/>
      <c r="FRW707" s="5"/>
      <c r="FRX707" s="5"/>
      <c r="FRY707" s="5"/>
      <c r="FRZ707" s="5"/>
      <c r="FSA707" s="5"/>
      <c r="FSB707" s="5"/>
      <c r="FSC707" s="5"/>
      <c r="FSD707" s="5"/>
      <c r="FSE707" s="5"/>
      <c r="FSF707" s="5"/>
      <c r="FSG707" s="5"/>
      <c r="FSH707" s="5"/>
      <c r="FSI707" s="5"/>
      <c r="FSJ707" s="5"/>
      <c r="FSK707" s="5"/>
      <c r="FSL707" s="5"/>
      <c r="FSM707" s="5"/>
      <c r="FSN707" s="5"/>
      <c r="FSO707" s="5"/>
      <c r="FSP707" s="5"/>
      <c r="FSQ707" s="5"/>
      <c r="FSR707" s="5"/>
      <c r="FSS707" s="5"/>
      <c r="FST707" s="5"/>
      <c r="FSU707" s="5"/>
      <c r="FSV707" s="5"/>
      <c r="FSW707" s="5"/>
      <c r="FSX707" s="5"/>
      <c r="FSY707" s="5"/>
      <c r="FSZ707" s="5"/>
      <c r="FTA707" s="5"/>
      <c r="FTB707" s="5"/>
      <c r="FTC707" s="5"/>
      <c r="FTD707" s="5"/>
      <c r="FTE707" s="5"/>
      <c r="FTF707" s="5"/>
      <c r="FTG707" s="5"/>
      <c r="FTH707" s="5"/>
      <c r="FTI707" s="5"/>
      <c r="FTJ707" s="5"/>
      <c r="FTK707" s="5"/>
      <c r="FTL707" s="5"/>
      <c r="FTM707" s="5"/>
      <c r="FTN707" s="5"/>
      <c r="FTO707" s="5"/>
      <c r="FTP707" s="5"/>
      <c r="FTQ707" s="5"/>
      <c r="FTR707" s="5"/>
      <c r="FTS707" s="5"/>
      <c r="FTT707" s="5"/>
      <c r="FTU707" s="5"/>
      <c r="FTV707" s="5"/>
      <c r="FTW707" s="5"/>
      <c r="FTX707" s="5"/>
      <c r="FTY707" s="5"/>
      <c r="FTZ707" s="5"/>
      <c r="FUA707" s="5"/>
      <c r="FUB707" s="5"/>
      <c r="FUC707" s="5"/>
      <c r="FUD707" s="5"/>
      <c r="FUE707" s="5"/>
      <c r="FUF707" s="5"/>
      <c r="FUG707" s="5"/>
      <c r="FUH707" s="5"/>
      <c r="FUI707" s="5"/>
      <c r="FUJ707" s="5"/>
      <c r="FUK707" s="5"/>
      <c r="FUL707" s="5"/>
      <c r="FUM707" s="5"/>
      <c r="FUN707" s="5"/>
      <c r="FUO707" s="5"/>
      <c r="FUP707" s="5"/>
      <c r="FUQ707" s="5"/>
      <c r="FUR707" s="5"/>
      <c r="FUS707" s="5"/>
      <c r="FUT707" s="5"/>
      <c r="FUU707" s="5"/>
      <c r="FUV707" s="5"/>
      <c r="FUW707" s="5"/>
      <c r="FUX707" s="5"/>
      <c r="FUY707" s="5"/>
      <c r="FUZ707" s="5"/>
      <c r="FVA707" s="5"/>
      <c r="FVB707" s="5"/>
      <c r="FVC707" s="5"/>
      <c r="FVD707" s="5"/>
      <c r="FVE707" s="5"/>
      <c r="FVF707" s="5"/>
      <c r="FVG707" s="5"/>
      <c r="FVH707" s="5"/>
      <c r="FVI707" s="5"/>
      <c r="FVJ707" s="5"/>
      <c r="FVK707" s="5"/>
      <c r="FVL707" s="5"/>
      <c r="FVM707" s="5"/>
      <c r="FVN707" s="5"/>
      <c r="FVO707" s="5"/>
      <c r="FVP707" s="5"/>
      <c r="FVQ707" s="5"/>
      <c r="FVR707" s="5"/>
      <c r="FVS707" s="5"/>
      <c r="FVT707" s="5"/>
      <c r="FVU707" s="5"/>
      <c r="FVV707" s="5"/>
      <c r="FVW707" s="5"/>
      <c r="FVX707" s="5"/>
      <c r="FVY707" s="5"/>
      <c r="FVZ707" s="5"/>
      <c r="FWA707" s="5"/>
      <c r="FWB707" s="5"/>
      <c r="FWC707" s="5"/>
      <c r="FWD707" s="5"/>
      <c r="FWE707" s="5"/>
      <c r="FWF707" s="5"/>
      <c r="FWG707" s="5"/>
      <c r="FWH707" s="5"/>
      <c r="FWI707" s="5"/>
      <c r="FWJ707" s="5"/>
      <c r="FWK707" s="5"/>
      <c r="FWL707" s="5"/>
      <c r="FWM707" s="5"/>
      <c r="FWN707" s="5"/>
      <c r="FWO707" s="5"/>
      <c r="FWP707" s="5"/>
      <c r="FWQ707" s="5"/>
      <c r="FWR707" s="5"/>
      <c r="FWS707" s="5"/>
      <c r="FWT707" s="5"/>
      <c r="FWU707" s="5"/>
      <c r="FWV707" s="5"/>
      <c r="FWW707" s="5"/>
      <c r="FWX707" s="5"/>
      <c r="FWY707" s="5"/>
      <c r="FWZ707" s="5"/>
      <c r="FXA707" s="5"/>
      <c r="FXB707" s="5"/>
      <c r="FXC707" s="5"/>
      <c r="FXD707" s="5"/>
      <c r="FXE707" s="5"/>
      <c r="FXF707" s="5"/>
      <c r="FXG707" s="5"/>
      <c r="FXH707" s="5"/>
      <c r="FXI707" s="5"/>
      <c r="FXJ707" s="5"/>
      <c r="FXK707" s="5"/>
      <c r="FXL707" s="5"/>
      <c r="FXM707" s="5"/>
      <c r="FXN707" s="5"/>
      <c r="FXO707" s="5"/>
      <c r="FXP707" s="5"/>
      <c r="FXQ707" s="5"/>
      <c r="FXR707" s="5"/>
      <c r="FXS707" s="5"/>
      <c r="FXT707" s="5"/>
      <c r="FXU707" s="5"/>
      <c r="FXV707" s="5"/>
      <c r="FXW707" s="5"/>
      <c r="FXX707" s="5"/>
      <c r="FXY707" s="5"/>
      <c r="FXZ707" s="5"/>
      <c r="FYA707" s="5"/>
      <c r="FYB707" s="5"/>
      <c r="FYC707" s="5"/>
      <c r="FYD707" s="5"/>
      <c r="FYE707" s="5"/>
      <c r="FYF707" s="5"/>
      <c r="FYG707" s="5"/>
      <c r="FYH707" s="5"/>
      <c r="FYI707" s="5"/>
      <c r="FYJ707" s="5"/>
      <c r="FYK707" s="5"/>
      <c r="FYL707" s="5"/>
      <c r="FYM707" s="5"/>
      <c r="FYN707" s="5"/>
      <c r="FYO707" s="5"/>
      <c r="FYP707" s="5"/>
      <c r="FYQ707" s="5"/>
      <c r="FYR707" s="5"/>
      <c r="FYS707" s="5"/>
      <c r="FYT707" s="5"/>
      <c r="FYU707" s="5"/>
      <c r="FYV707" s="5"/>
      <c r="FYW707" s="5"/>
      <c r="FYX707" s="5"/>
      <c r="FYY707" s="5"/>
      <c r="FYZ707" s="5"/>
      <c r="FZA707" s="5"/>
      <c r="FZB707" s="5"/>
      <c r="FZC707" s="5"/>
      <c r="FZD707" s="5"/>
      <c r="FZE707" s="5"/>
      <c r="FZF707" s="5"/>
      <c r="FZG707" s="5"/>
      <c r="FZH707" s="5"/>
      <c r="FZI707" s="5"/>
      <c r="FZJ707" s="5"/>
      <c r="FZK707" s="5"/>
      <c r="FZL707" s="5"/>
      <c r="FZM707" s="5"/>
      <c r="FZN707" s="5"/>
      <c r="FZO707" s="5"/>
      <c r="FZP707" s="5"/>
      <c r="FZQ707" s="5"/>
      <c r="FZR707" s="5"/>
      <c r="FZS707" s="5"/>
      <c r="FZT707" s="5"/>
      <c r="FZU707" s="5"/>
      <c r="FZV707" s="5"/>
      <c r="FZW707" s="5"/>
      <c r="FZX707" s="5"/>
      <c r="FZY707" s="5"/>
      <c r="FZZ707" s="5"/>
      <c r="GAA707" s="5"/>
      <c r="GAB707" s="5"/>
      <c r="GAC707" s="5"/>
      <c r="GAD707" s="5"/>
      <c r="GAE707" s="5"/>
      <c r="GAF707" s="5"/>
      <c r="GAG707" s="5"/>
      <c r="GAH707" s="5"/>
      <c r="GAI707" s="5"/>
      <c r="GAJ707" s="5"/>
      <c r="GAK707" s="5"/>
      <c r="GAL707" s="5"/>
      <c r="GAM707" s="5"/>
      <c r="GAN707" s="5"/>
      <c r="GAO707" s="5"/>
      <c r="GAP707" s="5"/>
      <c r="GAQ707" s="5"/>
      <c r="GAR707" s="5"/>
      <c r="GAS707" s="5"/>
      <c r="GAT707" s="5"/>
      <c r="GAU707" s="5"/>
      <c r="GAV707" s="5"/>
      <c r="GAW707" s="5"/>
      <c r="GAX707" s="5"/>
      <c r="GAY707" s="5"/>
      <c r="GAZ707" s="5"/>
      <c r="GBA707" s="5"/>
      <c r="GBB707" s="5"/>
      <c r="GBC707" s="5"/>
      <c r="GBD707" s="5"/>
      <c r="GBE707" s="5"/>
      <c r="GBF707" s="5"/>
      <c r="GBG707" s="5"/>
      <c r="GBH707" s="5"/>
      <c r="GBI707" s="5"/>
      <c r="GBJ707" s="5"/>
      <c r="GBK707" s="5"/>
      <c r="GBL707" s="5"/>
      <c r="GBM707" s="5"/>
      <c r="GBN707" s="5"/>
      <c r="GBO707" s="5"/>
      <c r="GBP707" s="5"/>
      <c r="GBQ707" s="5"/>
      <c r="GBR707" s="5"/>
      <c r="GBS707" s="5"/>
      <c r="GBT707" s="5"/>
      <c r="GBU707" s="5"/>
      <c r="GBV707" s="5"/>
      <c r="GBW707" s="5"/>
      <c r="GBX707" s="5"/>
      <c r="GBY707" s="5"/>
      <c r="GBZ707" s="5"/>
      <c r="GCA707" s="5"/>
      <c r="GCB707" s="5"/>
      <c r="GCC707" s="5"/>
      <c r="GCD707" s="5"/>
      <c r="GCE707" s="5"/>
      <c r="GCF707" s="5"/>
      <c r="GCG707" s="5"/>
      <c r="GCH707" s="5"/>
      <c r="GCI707" s="5"/>
      <c r="GCJ707" s="5"/>
      <c r="GCK707" s="5"/>
      <c r="GCL707" s="5"/>
      <c r="GCM707" s="5"/>
      <c r="GCN707" s="5"/>
      <c r="GCO707" s="5"/>
      <c r="GCP707" s="5"/>
      <c r="GCQ707" s="5"/>
      <c r="GCR707" s="5"/>
      <c r="GCS707" s="5"/>
      <c r="GCT707" s="5"/>
      <c r="GCU707" s="5"/>
      <c r="GCV707" s="5"/>
      <c r="GCW707" s="5"/>
      <c r="GCX707" s="5"/>
      <c r="GCY707" s="5"/>
      <c r="GCZ707" s="5"/>
      <c r="GDA707" s="5"/>
      <c r="GDB707" s="5"/>
      <c r="GDC707" s="5"/>
      <c r="GDD707" s="5"/>
      <c r="GDE707" s="5"/>
      <c r="GDF707" s="5"/>
      <c r="GDG707" s="5"/>
      <c r="GDH707" s="5"/>
      <c r="GDI707" s="5"/>
      <c r="GDJ707" s="5"/>
      <c r="GDK707" s="5"/>
      <c r="GDL707" s="5"/>
      <c r="GDM707" s="5"/>
      <c r="GDN707" s="5"/>
      <c r="GDO707" s="5"/>
      <c r="GDP707" s="5"/>
      <c r="GDQ707" s="5"/>
      <c r="GDR707" s="5"/>
      <c r="GDS707" s="5"/>
      <c r="GDT707" s="5"/>
      <c r="GDU707" s="5"/>
      <c r="GDV707" s="5"/>
      <c r="GDW707" s="5"/>
      <c r="GDX707" s="5"/>
      <c r="GDY707" s="5"/>
      <c r="GDZ707" s="5"/>
      <c r="GEA707" s="5"/>
      <c r="GEB707" s="5"/>
      <c r="GEC707" s="5"/>
      <c r="GED707" s="5"/>
      <c r="GEE707" s="5"/>
      <c r="GEF707" s="5"/>
      <c r="GEG707" s="5"/>
      <c r="GEH707" s="5"/>
      <c r="GEI707" s="5"/>
      <c r="GEJ707" s="5"/>
      <c r="GEK707" s="5"/>
      <c r="GEL707" s="5"/>
      <c r="GEM707" s="5"/>
      <c r="GEN707" s="5"/>
      <c r="GEO707" s="5"/>
      <c r="GEP707" s="5"/>
      <c r="GEQ707" s="5"/>
      <c r="GER707" s="5"/>
      <c r="GES707" s="5"/>
      <c r="GET707" s="5"/>
      <c r="GEU707" s="5"/>
      <c r="GEV707" s="5"/>
      <c r="GEW707" s="5"/>
      <c r="GEX707" s="5"/>
      <c r="GEY707" s="5"/>
      <c r="GEZ707" s="5"/>
      <c r="GFA707" s="5"/>
      <c r="GFB707" s="5"/>
      <c r="GFC707" s="5"/>
      <c r="GFD707" s="5"/>
      <c r="GFE707" s="5"/>
      <c r="GFF707" s="5"/>
      <c r="GFG707" s="5"/>
      <c r="GFH707" s="5"/>
      <c r="GFI707" s="5"/>
      <c r="GFJ707" s="5"/>
      <c r="GFK707" s="5"/>
      <c r="GFL707" s="5"/>
      <c r="GFM707" s="5"/>
      <c r="GFN707" s="5"/>
      <c r="GFO707" s="5"/>
      <c r="GFP707" s="5"/>
      <c r="GFQ707" s="5"/>
      <c r="GFR707" s="5"/>
      <c r="GFS707" s="5"/>
      <c r="GFT707" s="5"/>
      <c r="GFU707" s="5"/>
      <c r="GFV707" s="5"/>
      <c r="GFW707" s="5"/>
      <c r="GFX707" s="5"/>
      <c r="GFY707" s="5"/>
      <c r="GFZ707" s="5"/>
      <c r="GGA707" s="5"/>
      <c r="GGB707" s="5"/>
      <c r="GGC707" s="5"/>
      <c r="GGD707" s="5"/>
      <c r="GGE707" s="5"/>
      <c r="GGF707" s="5"/>
      <c r="GGG707" s="5"/>
      <c r="GGH707" s="5"/>
      <c r="GGI707" s="5"/>
      <c r="GGJ707" s="5"/>
      <c r="GGK707" s="5"/>
      <c r="GGL707" s="5"/>
      <c r="GGM707" s="5"/>
      <c r="GGN707" s="5"/>
      <c r="GGO707" s="5"/>
      <c r="GGP707" s="5"/>
      <c r="GGQ707" s="5"/>
      <c r="GGR707" s="5"/>
      <c r="GGS707" s="5"/>
      <c r="GGT707" s="5"/>
      <c r="GGU707" s="5"/>
      <c r="GGV707" s="5"/>
      <c r="GGW707" s="5"/>
      <c r="GGX707" s="5"/>
      <c r="GGY707" s="5"/>
      <c r="GGZ707" s="5"/>
      <c r="GHA707" s="5"/>
      <c r="GHB707" s="5"/>
      <c r="GHC707" s="5"/>
      <c r="GHD707" s="5"/>
      <c r="GHE707" s="5"/>
      <c r="GHF707" s="5"/>
      <c r="GHG707" s="5"/>
      <c r="GHH707" s="5"/>
      <c r="GHI707" s="5"/>
      <c r="GHJ707" s="5"/>
      <c r="GHK707" s="5"/>
      <c r="GHL707" s="5"/>
      <c r="GHM707" s="5"/>
      <c r="GHN707" s="5"/>
      <c r="GHO707" s="5"/>
      <c r="GHP707" s="5"/>
      <c r="GHQ707" s="5"/>
      <c r="GHR707" s="5"/>
      <c r="GHS707" s="5"/>
      <c r="GHT707" s="5"/>
      <c r="GHU707" s="5"/>
      <c r="GHV707" s="5"/>
      <c r="GHW707" s="5"/>
      <c r="GHX707" s="5"/>
      <c r="GHY707" s="5"/>
      <c r="GHZ707" s="5"/>
      <c r="GIA707" s="5"/>
      <c r="GIB707" s="5"/>
      <c r="GIC707" s="5"/>
      <c r="GID707" s="5"/>
      <c r="GIE707" s="5"/>
      <c r="GIF707" s="5"/>
      <c r="GIG707" s="5"/>
      <c r="GIH707" s="5"/>
      <c r="GII707" s="5"/>
      <c r="GIJ707" s="5"/>
      <c r="GIK707" s="5"/>
      <c r="GIL707" s="5"/>
      <c r="GIM707" s="5"/>
      <c r="GIN707" s="5"/>
      <c r="GIO707" s="5"/>
      <c r="GIP707" s="5"/>
      <c r="GIQ707" s="5"/>
      <c r="GIR707" s="5"/>
      <c r="GIS707" s="5"/>
      <c r="GIT707" s="5"/>
      <c r="GIU707" s="5"/>
      <c r="GIV707" s="5"/>
      <c r="GIW707" s="5"/>
      <c r="GIX707" s="5"/>
      <c r="GIY707" s="5"/>
      <c r="GIZ707" s="5"/>
      <c r="GJA707" s="5"/>
      <c r="GJB707" s="5"/>
      <c r="GJC707" s="5"/>
      <c r="GJD707" s="5"/>
      <c r="GJE707" s="5"/>
      <c r="GJF707" s="5"/>
      <c r="GJG707" s="5"/>
      <c r="GJH707" s="5"/>
      <c r="GJI707" s="5"/>
      <c r="GJJ707" s="5"/>
      <c r="GJK707" s="5"/>
      <c r="GJL707" s="5"/>
      <c r="GJM707" s="5"/>
      <c r="GJN707" s="5"/>
      <c r="GJO707" s="5"/>
      <c r="GJP707" s="5"/>
      <c r="GJQ707" s="5"/>
      <c r="GJR707" s="5"/>
      <c r="GJS707" s="5"/>
      <c r="GJT707" s="5"/>
      <c r="GJU707" s="5"/>
      <c r="GJV707" s="5"/>
      <c r="GJW707" s="5"/>
      <c r="GJX707" s="5"/>
      <c r="GJY707" s="5"/>
      <c r="GJZ707" s="5"/>
      <c r="GKA707" s="5"/>
      <c r="GKB707" s="5"/>
      <c r="GKC707" s="5"/>
      <c r="GKD707" s="5"/>
      <c r="GKE707" s="5"/>
      <c r="GKF707" s="5"/>
      <c r="GKG707" s="5"/>
      <c r="GKH707" s="5"/>
      <c r="GKI707" s="5"/>
      <c r="GKJ707" s="5"/>
      <c r="GKK707" s="5"/>
      <c r="GKL707" s="5"/>
      <c r="GKM707" s="5"/>
      <c r="GKN707" s="5"/>
      <c r="GKO707" s="5"/>
      <c r="GKP707" s="5"/>
      <c r="GKQ707" s="5"/>
      <c r="GKR707" s="5"/>
      <c r="GKS707" s="5"/>
      <c r="GKT707" s="5"/>
      <c r="GKU707" s="5"/>
      <c r="GKV707" s="5"/>
      <c r="GKW707" s="5"/>
      <c r="GKX707" s="5"/>
      <c r="GKY707" s="5"/>
      <c r="GKZ707" s="5"/>
      <c r="GLA707" s="5"/>
      <c r="GLB707" s="5"/>
      <c r="GLC707" s="5"/>
      <c r="GLD707" s="5"/>
      <c r="GLE707" s="5"/>
      <c r="GLF707" s="5"/>
      <c r="GLG707" s="5"/>
      <c r="GLH707" s="5"/>
      <c r="GLI707" s="5"/>
      <c r="GLJ707" s="5"/>
      <c r="GLK707" s="5"/>
      <c r="GLL707" s="5"/>
      <c r="GLM707" s="5"/>
      <c r="GLN707" s="5"/>
      <c r="GLO707" s="5"/>
      <c r="GLP707" s="5"/>
      <c r="GLQ707" s="5"/>
      <c r="GLR707" s="5"/>
      <c r="GLS707" s="5"/>
      <c r="GLT707" s="5"/>
      <c r="GLU707" s="5"/>
      <c r="GLV707" s="5"/>
      <c r="GLW707" s="5"/>
      <c r="GLX707" s="5"/>
      <c r="GLY707" s="5"/>
      <c r="GLZ707" s="5"/>
      <c r="GMA707" s="5"/>
      <c r="GMB707" s="5"/>
      <c r="GMC707" s="5"/>
      <c r="GMD707" s="5"/>
      <c r="GME707" s="5"/>
      <c r="GMF707" s="5"/>
      <c r="GMG707" s="5"/>
      <c r="GMH707" s="5"/>
      <c r="GMI707" s="5"/>
      <c r="GMJ707" s="5"/>
      <c r="GMK707" s="5"/>
      <c r="GML707" s="5"/>
      <c r="GMM707" s="5"/>
      <c r="GMN707" s="5"/>
      <c r="GMO707" s="5"/>
      <c r="GMP707" s="5"/>
      <c r="GMQ707" s="5"/>
      <c r="GMR707" s="5"/>
      <c r="GMS707" s="5"/>
      <c r="GMT707" s="5"/>
      <c r="GMU707" s="5"/>
      <c r="GMV707" s="5"/>
      <c r="GMW707" s="5"/>
      <c r="GMX707" s="5"/>
      <c r="GMY707" s="5"/>
      <c r="GMZ707" s="5"/>
      <c r="GNA707" s="5"/>
      <c r="GNB707" s="5"/>
      <c r="GNC707" s="5"/>
      <c r="GND707" s="5"/>
      <c r="GNE707" s="5"/>
      <c r="GNF707" s="5"/>
      <c r="GNG707" s="5"/>
      <c r="GNH707" s="5"/>
      <c r="GNI707" s="5"/>
      <c r="GNJ707" s="5"/>
      <c r="GNK707" s="5"/>
      <c r="GNL707" s="5"/>
      <c r="GNM707" s="5"/>
      <c r="GNN707" s="5"/>
      <c r="GNO707" s="5"/>
      <c r="GNP707" s="5"/>
      <c r="GNQ707" s="5"/>
      <c r="GNR707" s="5"/>
      <c r="GNS707" s="5"/>
      <c r="GNT707" s="5"/>
      <c r="GNU707" s="5"/>
      <c r="GNV707" s="5"/>
      <c r="GNW707" s="5"/>
      <c r="GNX707" s="5"/>
      <c r="GNY707" s="5"/>
      <c r="GNZ707" s="5"/>
      <c r="GOA707" s="5"/>
      <c r="GOB707" s="5"/>
      <c r="GOC707" s="5"/>
      <c r="GOD707" s="5"/>
      <c r="GOE707" s="5"/>
      <c r="GOF707" s="5"/>
      <c r="GOG707" s="5"/>
      <c r="GOH707" s="5"/>
      <c r="GOI707" s="5"/>
      <c r="GOJ707" s="5"/>
      <c r="GOK707" s="5"/>
      <c r="GOL707" s="5"/>
      <c r="GOM707" s="5"/>
      <c r="GON707" s="5"/>
      <c r="GOO707" s="5"/>
      <c r="GOP707" s="5"/>
      <c r="GOQ707" s="5"/>
      <c r="GOR707" s="5"/>
      <c r="GOS707" s="5"/>
      <c r="GOT707" s="5"/>
      <c r="GOU707" s="5"/>
      <c r="GOV707" s="5"/>
      <c r="GOW707" s="5"/>
      <c r="GOX707" s="5"/>
      <c r="GOY707" s="5"/>
      <c r="GOZ707" s="5"/>
      <c r="GPA707" s="5"/>
      <c r="GPB707" s="5"/>
      <c r="GPC707" s="5"/>
      <c r="GPD707" s="5"/>
      <c r="GPE707" s="5"/>
      <c r="GPF707" s="5"/>
      <c r="GPG707" s="5"/>
      <c r="GPH707" s="5"/>
      <c r="GPI707" s="5"/>
      <c r="GPJ707" s="5"/>
      <c r="GPK707" s="5"/>
      <c r="GPL707" s="5"/>
      <c r="GPM707" s="5"/>
      <c r="GPN707" s="5"/>
      <c r="GPO707" s="5"/>
      <c r="GPP707" s="5"/>
      <c r="GPQ707" s="5"/>
      <c r="GPR707" s="5"/>
      <c r="GPS707" s="5"/>
      <c r="GPT707" s="5"/>
      <c r="GPU707" s="5"/>
      <c r="GPV707" s="5"/>
      <c r="GPW707" s="5"/>
      <c r="GPX707" s="5"/>
      <c r="GPY707" s="5"/>
      <c r="GPZ707" s="5"/>
      <c r="GQA707" s="5"/>
      <c r="GQB707" s="5"/>
      <c r="GQC707" s="5"/>
      <c r="GQD707" s="5"/>
      <c r="GQE707" s="5"/>
      <c r="GQF707" s="5"/>
      <c r="GQG707" s="5"/>
      <c r="GQH707" s="5"/>
      <c r="GQI707" s="5"/>
      <c r="GQJ707" s="5"/>
      <c r="GQK707" s="5"/>
      <c r="GQL707" s="5"/>
      <c r="GQM707" s="5"/>
      <c r="GQN707" s="5"/>
      <c r="GQO707" s="5"/>
      <c r="GQP707" s="5"/>
      <c r="GQQ707" s="5"/>
      <c r="GQR707" s="5"/>
      <c r="GQS707" s="5"/>
      <c r="GQT707" s="5"/>
      <c r="GQU707" s="5"/>
      <c r="GQV707" s="5"/>
      <c r="GQW707" s="5"/>
      <c r="GQX707" s="5"/>
      <c r="GQY707" s="5"/>
      <c r="GQZ707" s="5"/>
      <c r="GRA707" s="5"/>
      <c r="GRB707" s="5"/>
      <c r="GRC707" s="5"/>
      <c r="GRD707" s="5"/>
      <c r="GRE707" s="5"/>
      <c r="GRF707" s="5"/>
      <c r="GRG707" s="5"/>
      <c r="GRH707" s="5"/>
      <c r="GRI707" s="5"/>
      <c r="GRJ707" s="5"/>
      <c r="GRK707" s="5"/>
      <c r="GRL707" s="5"/>
      <c r="GRM707" s="5"/>
      <c r="GRN707" s="5"/>
      <c r="GRO707" s="5"/>
      <c r="GRP707" s="5"/>
      <c r="GRQ707" s="5"/>
      <c r="GRR707" s="5"/>
      <c r="GRS707" s="5"/>
      <c r="GRT707" s="5"/>
      <c r="GRU707" s="5"/>
      <c r="GRV707" s="5"/>
      <c r="GRW707" s="5"/>
      <c r="GRX707" s="5"/>
      <c r="GRY707" s="5"/>
      <c r="GRZ707" s="5"/>
      <c r="GSA707" s="5"/>
      <c r="GSB707" s="5"/>
      <c r="GSC707" s="5"/>
      <c r="GSD707" s="5"/>
      <c r="GSE707" s="5"/>
      <c r="GSF707" s="5"/>
      <c r="GSG707" s="5"/>
      <c r="GSH707" s="5"/>
      <c r="GSI707" s="5"/>
      <c r="GSJ707" s="5"/>
      <c r="GSK707" s="5"/>
      <c r="GSL707" s="5"/>
      <c r="GSM707" s="5"/>
      <c r="GSN707" s="5"/>
      <c r="GSO707" s="5"/>
      <c r="GSP707" s="5"/>
      <c r="GSQ707" s="5"/>
      <c r="GSR707" s="5"/>
      <c r="GSS707" s="5"/>
      <c r="GST707" s="5"/>
      <c r="GSU707" s="5"/>
      <c r="GSV707" s="5"/>
      <c r="GSW707" s="5"/>
      <c r="GSX707" s="5"/>
      <c r="GSY707" s="5"/>
      <c r="GSZ707" s="5"/>
      <c r="GTA707" s="5"/>
      <c r="GTB707" s="5"/>
      <c r="GTC707" s="5"/>
      <c r="GTD707" s="5"/>
      <c r="GTE707" s="5"/>
      <c r="GTF707" s="5"/>
      <c r="GTG707" s="5"/>
      <c r="GTH707" s="5"/>
      <c r="GTI707" s="5"/>
      <c r="GTJ707" s="5"/>
      <c r="GTK707" s="5"/>
      <c r="GTL707" s="5"/>
      <c r="GTM707" s="5"/>
      <c r="GTN707" s="5"/>
      <c r="GTO707" s="5"/>
      <c r="GTP707" s="5"/>
      <c r="GTQ707" s="5"/>
      <c r="GTR707" s="5"/>
      <c r="GTS707" s="5"/>
      <c r="GTT707" s="5"/>
      <c r="GTU707" s="5"/>
      <c r="GTV707" s="5"/>
      <c r="GTW707" s="5"/>
      <c r="GTX707" s="5"/>
      <c r="GTY707" s="5"/>
      <c r="GTZ707" s="5"/>
      <c r="GUA707" s="5"/>
      <c r="GUB707" s="5"/>
      <c r="GUC707" s="5"/>
      <c r="GUD707" s="5"/>
      <c r="GUE707" s="5"/>
      <c r="GUF707" s="5"/>
      <c r="GUG707" s="5"/>
      <c r="GUH707" s="5"/>
      <c r="GUI707" s="5"/>
      <c r="GUJ707" s="5"/>
      <c r="GUK707" s="5"/>
      <c r="GUL707" s="5"/>
      <c r="GUM707" s="5"/>
      <c r="GUN707" s="5"/>
      <c r="GUO707" s="5"/>
      <c r="GUP707" s="5"/>
      <c r="GUQ707" s="5"/>
      <c r="GUR707" s="5"/>
      <c r="GUS707" s="5"/>
      <c r="GUT707" s="5"/>
      <c r="GUU707" s="5"/>
      <c r="GUV707" s="5"/>
      <c r="GUW707" s="5"/>
      <c r="GUX707" s="5"/>
      <c r="GUY707" s="5"/>
      <c r="GUZ707" s="5"/>
      <c r="GVA707" s="5"/>
      <c r="GVB707" s="5"/>
      <c r="GVC707" s="5"/>
      <c r="GVD707" s="5"/>
      <c r="GVE707" s="5"/>
      <c r="GVF707" s="5"/>
      <c r="GVG707" s="5"/>
      <c r="GVH707" s="5"/>
      <c r="GVI707" s="5"/>
      <c r="GVJ707" s="5"/>
      <c r="GVK707" s="5"/>
      <c r="GVL707" s="5"/>
      <c r="GVM707" s="5"/>
      <c r="GVN707" s="5"/>
      <c r="GVO707" s="5"/>
      <c r="GVP707" s="5"/>
      <c r="GVQ707" s="5"/>
      <c r="GVR707" s="5"/>
      <c r="GVS707" s="5"/>
      <c r="GVT707" s="5"/>
      <c r="GVU707" s="5"/>
      <c r="GVV707" s="5"/>
      <c r="GVW707" s="5"/>
      <c r="GVX707" s="5"/>
      <c r="GVY707" s="5"/>
      <c r="GVZ707" s="5"/>
      <c r="GWA707" s="5"/>
      <c r="GWB707" s="5"/>
      <c r="GWC707" s="5"/>
      <c r="GWD707" s="5"/>
      <c r="GWE707" s="5"/>
      <c r="GWF707" s="5"/>
      <c r="GWG707" s="5"/>
      <c r="GWH707" s="5"/>
      <c r="GWI707" s="5"/>
      <c r="GWJ707" s="5"/>
      <c r="GWK707" s="5"/>
      <c r="GWL707" s="5"/>
      <c r="GWM707" s="5"/>
      <c r="GWN707" s="5"/>
      <c r="GWO707" s="5"/>
      <c r="GWP707" s="5"/>
      <c r="GWQ707" s="5"/>
      <c r="GWR707" s="5"/>
      <c r="GWS707" s="5"/>
      <c r="GWT707" s="5"/>
      <c r="GWU707" s="5"/>
      <c r="GWV707" s="5"/>
      <c r="GWW707" s="5"/>
      <c r="GWX707" s="5"/>
      <c r="GWY707" s="5"/>
      <c r="GWZ707" s="5"/>
      <c r="GXA707" s="5"/>
      <c r="GXB707" s="5"/>
      <c r="GXC707" s="5"/>
      <c r="GXD707" s="5"/>
      <c r="GXE707" s="5"/>
      <c r="GXF707" s="5"/>
      <c r="GXG707" s="5"/>
      <c r="GXH707" s="5"/>
      <c r="GXI707" s="5"/>
      <c r="GXJ707" s="5"/>
      <c r="GXK707" s="5"/>
      <c r="GXL707" s="5"/>
      <c r="GXM707" s="5"/>
      <c r="GXN707" s="5"/>
      <c r="GXO707" s="5"/>
      <c r="GXP707" s="5"/>
      <c r="GXQ707" s="5"/>
      <c r="GXR707" s="5"/>
      <c r="GXS707" s="5"/>
      <c r="GXT707" s="5"/>
      <c r="GXU707" s="5"/>
      <c r="GXV707" s="5"/>
      <c r="GXW707" s="5"/>
      <c r="GXX707" s="5"/>
      <c r="GXY707" s="5"/>
      <c r="GXZ707" s="5"/>
      <c r="GYA707" s="5"/>
      <c r="GYB707" s="5"/>
      <c r="GYC707" s="5"/>
      <c r="GYD707" s="5"/>
      <c r="GYE707" s="5"/>
      <c r="GYF707" s="5"/>
      <c r="GYG707" s="5"/>
      <c r="GYH707" s="5"/>
      <c r="GYI707" s="5"/>
      <c r="GYJ707" s="5"/>
      <c r="GYK707" s="5"/>
      <c r="GYL707" s="5"/>
      <c r="GYM707" s="5"/>
      <c r="GYN707" s="5"/>
      <c r="GYO707" s="5"/>
      <c r="GYP707" s="5"/>
      <c r="GYQ707" s="5"/>
      <c r="GYR707" s="5"/>
      <c r="GYS707" s="5"/>
      <c r="GYT707" s="5"/>
      <c r="GYU707" s="5"/>
      <c r="GYV707" s="5"/>
      <c r="GYW707" s="5"/>
      <c r="GYX707" s="5"/>
      <c r="GYY707" s="5"/>
      <c r="GYZ707" s="5"/>
      <c r="GZA707" s="5"/>
      <c r="GZB707" s="5"/>
      <c r="GZC707" s="5"/>
      <c r="GZD707" s="5"/>
      <c r="GZE707" s="5"/>
      <c r="GZF707" s="5"/>
      <c r="GZG707" s="5"/>
      <c r="GZH707" s="5"/>
      <c r="GZI707" s="5"/>
      <c r="GZJ707" s="5"/>
      <c r="GZK707" s="5"/>
      <c r="GZL707" s="5"/>
      <c r="GZM707" s="5"/>
      <c r="GZN707" s="5"/>
      <c r="GZO707" s="5"/>
      <c r="GZP707" s="5"/>
      <c r="GZQ707" s="5"/>
      <c r="GZR707" s="5"/>
      <c r="GZS707" s="5"/>
      <c r="GZT707" s="5"/>
      <c r="GZU707" s="5"/>
      <c r="GZV707" s="5"/>
      <c r="GZW707" s="5"/>
      <c r="GZX707" s="5"/>
      <c r="GZY707" s="5"/>
      <c r="GZZ707" s="5"/>
      <c r="HAA707" s="5"/>
      <c r="HAB707" s="5"/>
      <c r="HAC707" s="5"/>
      <c r="HAD707" s="5"/>
      <c r="HAE707" s="5"/>
      <c r="HAF707" s="5"/>
      <c r="HAG707" s="5"/>
      <c r="HAH707" s="5"/>
      <c r="HAI707" s="5"/>
      <c r="HAJ707" s="5"/>
      <c r="HAK707" s="5"/>
      <c r="HAL707" s="5"/>
      <c r="HAM707" s="5"/>
      <c r="HAN707" s="5"/>
      <c r="HAO707" s="5"/>
      <c r="HAP707" s="5"/>
      <c r="HAQ707" s="5"/>
      <c r="HAR707" s="5"/>
      <c r="HAS707" s="5"/>
      <c r="HAT707" s="5"/>
      <c r="HAU707" s="5"/>
      <c r="HAV707" s="5"/>
      <c r="HAW707" s="5"/>
      <c r="HAX707" s="5"/>
      <c r="HAY707" s="5"/>
      <c r="HAZ707" s="5"/>
      <c r="HBA707" s="5"/>
      <c r="HBB707" s="5"/>
      <c r="HBC707" s="5"/>
      <c r="HBD707" s="5"/>
      <c r="HBE707" s="5"/>
      <c r="HBF707" s="5"/>
      <c r="HBG707" s="5"/>
      <c r="HBH707" s="5"/>
      <c r="HBI707" s="5"/>
      <c r="HBJ707" s="5"/>
      <c r="HBK707" s="5"/>
      <c r="HBL707" s="5"/>
      <c r="HBM707" s="5"/>
      <c r="HBN707" s="5"/>
      <c r="HBO707" s="5"/>
      <c r="HBP707" s="5"/>
      <c r="HBQ707" s="5"/>
      <c r="HBR707" s="5"/>
      <c r="HBS707" s="5"/>
      <c r="HBT707" s="5"/>
      <c r="HBU707" s="5"/>
      <c r="HBV707" s="5"/>
      <c r="HBW707" s="5"/>
      <c r="HBX707" s="5"/>
      <c r="HBY707" s="5"/>
      <c r="HBZ707" s="5"/>
      <c r="HCA707" s="5"/>
      <c r="HCB707" s="5"/>
      <c r="HCC707" s="5"/>
      <c r="HCD707" s="5"/>
      <c r="HCE707" s="5"/>
      <c r="HCF707" s="5"/>
      <c r="HCG707" s="5"/>
      <c r="HCH707" s="5"/>
      <c r="HCI707" s="5"/>
      <c r="HCJ707" s="5"/>
      <c r="HCK707" s="5"/>
      <c r="HCL707" s="5"/>
      <c r="HCM707" s="5"/>
      <c r="HCN707" s="5"/>
      <c r="HCO707" s="5"/>
      <c r="HCP707" s="5"/>
      <c r="HCQ707" s="5"/>
      <c r="HCR707" s="5"/>
      <c r="HCS707" s="5"/>
      <c r="HCT707" s="5"/>
      <c r="HCU707" s="5"/>
      <c r="HCV707" s="5"/>
      <c r="HCW707" s="5"/>
      <c r="HCX707" s="5"/>
      <c r="HCY707" s="5"/>
      <c r="HCZ707" s="5"/>
      <c r="HDA707" s="5"/>
      <c r="HDB707" s="5"/>
      <c r="HDC707" s="5"/>
      <c r="HDD707" s="5"/>
      <c r="HDE707" s="5"/>
      <c r="HDF707" s="5"/>
      <c r="HDG707" s="5"/>
      <c r="HDH707" s="5"/>
      <c r="HDI707" s="5"/>
      <c r="HDJ707" s="5"/>
      <c r="HDK707" s="5"/>
      <c r="HDL707" s="5"/>
      <c r="HDM707" s="5"/>
      <c r="HDN707" s="5"/>
      <c r="HDO707" s="5"/>
      <c r="HDP707" s="5"/>
      <c r="HDQ707" s="5"/>
      <c r="HDR707" s="5"/>
      <c r="HDS707" s="5"/>
      <c r="HDT707" s="5"/>
      <c r="HDU707" s="5"/>
      <c r="HDV707" s="5"/>
      <c r="HDW707" s="5"/>
      <c r="HDX707" s="5"/>
      <c r="HDY707" s="5"/>
      <c r="HDZ707" s="5"/>
      <c r="HEA707" s="5"/>
      <c r="HEB707" s="5"/>
      <c r="HEC707" s="5"/>
      <c r="HED707" s="5"/>
      <c r="HEE707" s="5"/>
      <c r="HEF707" s="5"/>
      <c r="HEG707" s="5"/>
      <c r="HEH707" s="5"/>
      <c r="HEI707" s="5"/>
      <c r="HEJ707" s="5"/>
      <c r="HEK707" s="5"/>
      <c r="HEL707" s="5"/>
      <c r="HEM707" s="5"/>
      <c r="HEN707" s="5"/>
      <c r="HEO707" s="5"/>
      <c r="HEP707" s="5"/>
      <c r="HEQ707" s="5"/>
      <c r="HER707" s="5"/>
      <c r="HES707" s="5"/>
      <c r="HET707" s="5"/>
      <c r="HEU707" s="5"/>
      <c r="HEV707" s="5"/>
      <c r="HEW707" s="5"/>
      <c r="HEX707" s="5"/>
      <c r="HEY707" s="5"/>
      <c r="HEZ707" s="5"/>
      <c r="HFA707" s="5"/>
      <c r="HFB707" s="5"/>
      <c r="HFC707" s="5"/>
      <c r="HFD707" s="5"/>
      <c r="HFE707" s="5"/>
      <c r="HFF707" s="5"/>
      <c r="HFG707" s="5"/>
      <c r="HFH707" s="5"/>
      <c r="HFI707" s="5"/>
      <c r="HFJ707" s="5"/>
      <c r="HFK707" s="5"/>
      <c r="HFL707" s="5"/>
      <c r="HFM707" s="5"/>
      <c r="HFN707" s="5"/>
      <c r="HFO707" s="5"/>
      <c r="HFP707" s="5"/>
      <c r="HFQ707" s="5"/>
      <c r="HFR707" s="5"/>
      <c r="HFS707" s="5"/>
      <c r="HFT707" s="5"/>
      <c r="HFU707" s="5"/>
      <c r="HFV707" s="5"/>
      <c r="HFW707" s="5"/>
      <c r="HFX707" s="5"/>
      <c r="HFY707" s="5"/>
      <c r="HFZ707" s="5"/>
      <c r="HGA707" s="5"/>
      <c r="HGB707" s="5"/>
      <c r="HGC707" s="5"/>
      <c r="HGD707" s="5"/>
      <c r="HGE707" s="5"/>
      <c r="HGF707" s="5"/>
      <c r="HGG707" s="5"/>
      <c r="HGH707" s="5"/>
      <c r="HGI707" s="5"/>
      <c r="HGJ707" s="5"/>
      <c r="HGK707" s="5"/>
      <c r="HGL707" s="5"/>
      <c r="HGM707" s="5"/>
      <c r="HGN707" s="5"/>
      <c r="HGO707" s="5"/>
      <c r="HGP707" s="5"/>
      <c r="HGQ707" s="5"/>
      <c r="HGR707" s="5"/>
      <c r="HGS707" s="5"/>
      <c r="HGT707" s="5"/>
      <c r="HGU707" s="5"/>
      <c r="HGV707" s="5"/>
      <c r="HGW707" s="5"/>
      <c r="HGX707" s="5"/>
      <c r="HGY707" s="5"/>
      <c r="HGZ707" s="5"/>
      <c r="HHA707" s="5"/>
      <c r="HHB707" s="5"/>
      <c r="HHC707" s="5"/>
      <c r="HHD707" s="5"/>
      <c r="HHE707" s="5"/>
      <c r="HHF707" s="5"/>
      <c r="HHG707" s="5"/>
      <c r="HHH707" s="5"/>
      <c r="HHI707" s="5"/>
      <c r="HHJ707" s="5"/>
      <c r="HHK707" s="5"/>
      <c r="HHL707" s="5"/>
      <c r="HHM707" s="5"/>
      <c r="HHN707" s="5"/>
      <c r="HHO707" s="5"/>
      <c r="HHP707" s="5"/>
      <c r="HHQ707" s="5"/>
      <c r="HHR707" s="5"/>
      <c r="HHS707" s="5"/>
      <c r="HHT707" s="5"/>
      <c r="HHU707" s="5"/>
      <c r="HHV707" s="5"/>
      <c r="HHW707" s="5"/>
      <c r="HHX707" s="5"/>
      <c r="HHY707" s="5"/>
      <c r="HHZ707" s="5"/>
      <c r="HIA707" s="5"/>
      <c r="HIB707" s="5"/>
      <c r="HIC707" s="5"/>
      <c r="HID707" s="5"/>
      <c r="HIE707" s="5"/>
      <c r="HIF707" s="5"/>
      <c r="HIG707" s="5"/>
      <c r="HIH707" s="5"/>
      <c r="HII707" s="5"/>
      <c r="HIJ707" s="5"/>
      <c r="HIK707" s="5"/>
      <c r="HIL707" s="5"/>
      <c r="HIM707" s="5"/>
      <c r="HIN707" s="5"/>
      <c r="HIO707" s="5"/>
      <c r="HIP707" s="5"/>
      <c r="HIQ707" s="5"/>
      <c r="HIR707" s="5"/>
      <c r="HIS707" s="5"/>
      <c r="HIT707" s="5"/>
      <c r="HIU707" s="5"/>
      <c r="HIV707" s="5"/>
      <c r="HIW707" s="5"/>
      <c r="HIX707" s="5"/>
      <c r="HIY707" s="5"/>
      <c r="HIZ707" s="5"/>
      <c r="HJA707" s="5"/>
      <c r="HJB707" s="5"/>
      <c r="HJC707" s="5"/>
      <c r="HJD707" s="5"/>
      <c r="HJE707" s="5"/>
      <c r="HJF707" s="5"/>
      <c r="HJG707" s="5"/>
      <c r="HJH707" s="5"/>
      <c r="HJI707" s="5"/>
      <c r="HJJ707" s="5"/>
      <c r="HJK707" s="5"/>
      <c r="HJL707" s="5"/>
      <c r="HJM707" s="5"/>
      <c r="HJN707" s="5"/>
      <c r="HJO707" s="5"/>
      <c r="HJP707" s="5"/>
      <c r="HJQ707" s="5"/>
      <c r="HJR707" s="5"/>
      <c r="HJS707" s="5"/>
      <c r="HJT707" s="5"/>
      <c r="HJU707" s="5"/>
      <c r="HJV707" s="5"/>
      <c r="HJW707" s="5"/>
      <c r="HJX707" s="5"/>
      <c r="HJY707" s="5"/>
      <c r="HJZ707" s="5"/>
      <c r="HKA707" s="5"/>
      <c r="HKB707" s="5"/>
      <c r="HKC707" s="5"/>
      <c r="HKD707" s="5"/>
      <c r="HKE707" s="5"/>
      <c r="HKF707" s="5"/>
      <c r="HKG707" s="5"/>
      <c r="HKH707" s="5"/>
      <c r="HKI707" s="5"/>
      <c r="HKJ707" s="5"/>
      <c r="HKK707" s="5"/>
      <c r="HKL707" s="5"/>
      <c r="HKM707" s="5"/>
      <c r="HKN707" s="5"/>
      <c r="HKO707" s="5"/>
      <c r="HKP707" s="5"/>
      <c r="HKQ707" s="5"/>
      <c r="HKR707" s="5"/>
      <c r="HKS707" s="5"/>
      <c r="HKT707" s="5"/>
      <c r="HKU707" s="5"/>
      <c r="HKV707" s="5"/>
      <c r="HKW707" s="5"/>
      <c r="HKX707" s="5"/>
      <c r="HKY707" s="5"/>
      <c r="HKZ707" s="5"/>
      <c r="HLA707" s="5"/>
      <c r="HLB707" s="5"/>
      <c r="HLC707" s="5"/>
      <c r="HLD707" s="5"/>
      <c r="HLE707" s="5"/>
      <c r="HLF707" s="5"/>
      <c r="HLG707" s="5"/>
      <c r="HLH707" s="5"/>
      <c r="HLI707" s="5"/>
      <c r="HLJ707" s="5"/>
      <c r="HLK707" s="5"/>
      <c r="HLL707" s="5"/>
      <c r="HLM707" s="5"/>
      <c r="HLN707" s="5"/>
      <c r="HLO707" s="5"/>
      <c r="HLP707" s="5"/>
      <c r="HLQ707" s="5"/>
      <c r="HLR707" s="5"/>
      <c r="HLS707" s="5"/>
      <c r="HLT707" s="5"/>
      <c r="HLU707" s="5"/>
      <c r="HLV707" s="5"/>
      <c r="HLW707" s="5"/>
      <c r="HLX707" s="5"/>
      <c r="HLY707" s="5"/>
      <c r="HLZ707" s="5"/>
      <c r="HMA707" s="5"/>
      <c r="HMB707" s="5"/>
      <c r="HMC707" s="5"/>
      <c r="HMD707" s="5"/>
      <c r="HME707" s="5"/>
      <c r="HMF707" s="5"/>
      <c r="HMG707" s="5"/>
      <c r="HMH707" s="5"/>
      <c r="HMI707" s="5"/>
      <c r="HMJ707" s="5"/>
      <c r="HMK707" s="5"/>
      <c r="HML707" s="5"/>
      <c r="HMM707" s="5"/>
      <c r="HMN707" s="5"/>
      <c r="HMO707" s="5"/>
      <c r="HMP707" s="5"/>
      <c r="HMQ707" s="5"/>
      <c r="HMR707" s="5"/>
      <c r="HMS707" s="5"/>
      <c r="HMT707" s="5"/>
      <c r="HMU707" s="5"/>
      <c r="HMV707" s="5"/>
      <c r="HMW707" s="5"/>
      <c r="HMX707" s="5"/>
      <c r="HMY707" s="5"/>
      <c r="HMZ707" s="5"/>
      <c r="HNA707" s="5"/>
      <c r="HNB707" s="5"/>
      <c r="HNC707" s="5"/>
      <c r="HND707" s="5"/>
      <c r="HNE707" s="5"/>
      <c r="HNF707" s="5"/>
      <c r="HNG707" s="5"/>
      <c r="HNH707" s="5"/>
      <c r="HNI707" s="5"/>
      <c r="HNJ707" s="5"/>
      <c r="HNK707" s="5"/>
      <c r="HNL707" s="5"/>
      <c r="HNM707" s="5"/>
      <c r="HNN707" s="5"/>
      <c r="HNO707" s="5"/>
      <c r="HNP707" s="5"/>
      <c r="HNQ707" s="5"/>
      <c r="HNR707" s="5"/>
      <c r="HNS707" s="5"/>
      <c r="HNT707" s="5"/>
      <c r="HNU707" s="5"/>
      <c r="HNV707" s="5"/>
      <c r="HNW707" s="5"/>
      <c r="HNX707" s="5"/>
      <c r="HNY707" s="5"/>
      <c r="HNZ707" s="5"/>
      <c r="HOA707" s="5"/>
      <c r="HOB707" s="5"/>
      <c r="HOC707" s="5"/>
      <c r="HOD707" s="5"/>
      <c r="HOE707" s="5"/>
      <c r="HOF707" s="5"/>
      <c r="HOG707" s="5"/>
      <c r="HOH707" s="5"/>
      <c r="HOI707" s="5"/>
      <c r="HOJ707" s="5"/>
      <c r="HOK707" s="5"/>
      <c r="HOL707" s="5"/>
      <c r="HOM707" s="5"/>
      <c r="HON707" s="5"/>
      <c r="HOO707" s="5"/>
      <c r="HOP707" s="5"/>
      <c r="HOQ707" s="5"/>
      <c r="HOR707" s="5"/>
      <c r="HOS707" s="5"/>
      <c r="HOT707" s="5"/>
      <c r="HOU707" s="5"/>
      <c r="HOV707" s="5"/>
      <c r="HOW707" s="5"/>
      <c r="HOX707" s="5"/>
      <c r="HOY707" s="5"/>
      <c r="HOZ707" s="5"/>
      <c r="HPA707" s="5"/>
      <c r="HPB707" s="5"/>
      <c r="HPC707" s="5"/>
      <c r="HPD707" s="5"/>
      <c r="HPE707" s="5"/>
      <c r="HPF707" s="5"/>
      <c r="HPG707" s="5"/>
      <c r="HPH707" s="5"/>
      <c r="HPI707" s="5"/>
      <c r="HPJ707" s="5"/>
      <c r="HPK707" s="5"/>
      <c r="HPL707" s="5"/>
      <c r="HPM707" s="5"/>
      <c r="HPN707" s="5"/>
      <c r="HPO707" s="5"/>
      <c r="HPP707" s="5"/>
      <c r="HPQ707" s="5"/>
      <c r="HPR707" s="5"/>
      <c r="HPS707" s="5"/>
      <c r="HPT707" s="5"/>
      <c r="HPU707" s="5"/>
      <c r="HPV707" s="5"/>
      <c r="HPW707" s="5"/>
      <c r="HPX707" s="5"/>
      <c r="HPY707" s="5"/>
      <c r="HPZ707" s="5"/>
      <c r="HQA707" s="5"/>
      <c r="HQB707" s="5"/>
      <c r="HQC707" s="5"/>
      <c r="HQD707" s="5"/>
      <c r="HQE707" s="5"/>
      <c r="HQF707" s="5"/>
      <c r="HQG707" s="5"/>
      <c r="HQH707" s="5"/>
      <c r="HQI707" s="5"/>
      <c r="HQJ707" s="5"/>
      <c r="HQK707" s="5"/>
      <c r="HQL707" s="5"/>
      <c r="HQM707" s="5"/>
      <c r="HQN707" s="5"/>
      <c r="HQO707" s="5"/>
      <c r="HQP707" s="5"/>
      <c r="HQQ707" s="5"/>
      <c r="HQR707" s="5"/>
      <c r="HQS707" s="5"/>
      <c r="HQT707" s="5"/>
      <c r="HQU707" s="5"/>
      <c r="HQV707" s="5"/>
      <c r="HQW707" s="5"/>
      <c r="HQX707" s="5"/>
      <c r="HQY707" s="5"/>
      <c r="HQZ707" s="5"/>
      <c r="HRA707" s="5"/>
      <c r="HRB707" s="5"/>
      <c r="HRC707" s="5"/>
      <c r="HRD707" s="5"/>
      <c r="HRE707" s="5"/>
      <c r="HRF707" s="5"/>
      <c r="HRG707" s="5"/>
      <c r="HRH707" s="5"/>
      <c r="HRI707" s="5"/>
      <c r="HRJ707" s="5"/>
      <c r="HRK707" s="5"/>
      <c r="HRL707" s="5"/>
      <c r="HRM707" s="5"/>
      <c r="HRN707" s="5"/>
      <c r="HRO707" s="5"/>
      <c r="HRP707" s="5"/>
      <c r="HRQ707" s="5"/>
      <c r="HRR707" s="5"/>
      <c r="HRS707" s="5"/>
      <c r="HRT707" s="5"/>
      <c r="HRU707" s="5"/>
      <c r="HRV707" s="5"/>
      <c r="HRW707" s="5"/>
      <c r="HRX707" s="5"/>
      <c r="HRY707" s="5"/>
      <c r="HRZ707" s="5"/>
      <c r="HSA707" s="5"/>
      <c r="HSB707" s="5"/>
      <c r="HSC707" s="5"/>
      <c r="HSD707" s="5"/>
      <c r="HSE707" s="5"/>
      <c r="HSF707" s="5"/>
      <c r="HSG707" s="5"/>
      <c r="HSH707" s="5"/>
      <c r="HSI707" s="5"/>
      <c r="HSJ707" s="5"/>
      <c r="HSK707" s="5"/>
      <c r="HSL707" s="5"/>
      <c r="HSM707" s="5"/>
      <c r="HSN707" s="5"/>
      <c r="HSO707" s="5"/>
      <c r="HSP707" s="5"/>
      <c r="HSQ707" s="5"/>
      <c r="HSR707" s="5"/>
      <c r="HSS707" s="5"/>
      <c r="HST707" s="5"/>
      <c r="HSU707" s="5"/>
      <c r="HSV707" s="5"/>
      <c r="HSW707" s="5"/>
      <c r="HSX707" s="5"/>
      <c r="HSY707" s="5"/>
      <c r="HSZ707" s="5"/>
      <c r="HTA707" s="5"/>
      <c r="HTB707" s="5"/>
      <c r="HTC707" s="5"/>
      <c r="HTD707" s="5"/>
      <c r="HTE707" s="5"/>
      <c r="HTF707" s="5"/>
      <c r="HTG707" s="5"/>
      <c r="HTH707" s="5"/>
      <c r="HTI707" s="5"/>
      <c r="HTJ707" s="5"/>
      <c r="HTK707" s="5"/>
      <c r="HTL707" s="5"/>
      <c r="HTM707" s="5"/>
      <c r="HTN707" s="5"/>
      <c r="HTO707" s="5"/>
      <c r="HTP707" s="5"/>
      <c r="HTQ707" s="5"/>
      <c r="HTR707" s="5"/>
      <c r="HTS707" s="5"/>
      <c r="HTT707" s="5"/>
      <c r="HTU707" s="5"/>
      <c r="HTV707" s="5"/>
      <c r="HTW707" s="5"/>
      <c r="HTX707" s="5"/>
      <c r="HTY707" s="5"/>
      <c r="HTZ707" s="5"/>
      <c r="HUA707" s="5"/>
      <c r="HUB707" s="5"/>
      <c r="HUC707" s="5"/>
      <c r="HUD707" s="5"/>
      <c r="HUE707" s="5"/>
      <c r="HUF707" s="5"/>
      <c r="HUG707" s="5"/>
      <c r="HUH707" s="5"/>
      <c r="HUI707" s="5"/>
      <c r="HUJ707" s="5"/>
      <c r="HUK707" s="5"/>
      <c r="HUL707" s="5"/>
      <c r="HUM707" s="5"/>
      <c r="HUN707" s="5"/>
      <c r="HUO707" s="5"/>
      <c r="HUP707" s="5"/>
      <c r="HUQ707" s="5"/>
      <c r="HUR707" s="5"/>
      <c r="HUS707" s="5"/>
      <c r="HUT707" s="5"/>
      <c r="HUU707" s="5"/>
      <c r="HUV707" s="5"/>
      <c r="HUW707" s="5"/>
      <c r="HUX707" s="5"/>
      <c r="HUY707" s="5"/>
      <c r="HUZ707" s="5"/>
      <c r="HVA707" s="5"/>
      <c r="HVB707" s="5"/>
      <c r="HVC707" s="5"/>
      <c r="HVD707" s="5"/>
      <c r="HVE707" s="5"/>
      <c r="HVF707" s="5"/>
      <c r="HVG707" s="5"/>
      <c r="HVH707" s="5"/>
      <c r="HVI707" s="5"/>
      <c r="HVJ707" s="5"/>
      <c r="HVK707" s="5"/>
      <c r="HVL707" s="5"/>
      <c r="HVM707" s="5"/>
      <c r="HVN707" s="5"/>
      <c r="HVO707" s="5"/>
      <c r="HVP707" s="5"/>
      <c r="HVQ707" s="5"/>
      <c r="HVR707" s="5"/>
      <c r="HVS707" s="5"/>
      <c r="HVT707" s="5"/>
      <c r="HVU707" s="5"/>
      <c r="HVV707" s="5"/>
      <c r="HVW707" s="5"/>
      <c r="HVX707" s="5"/>
      <c r="HVY707" s="5"/>
      <c r="HVZ707" s="5"/>
      <c r="HWA707" s="5"/>
      <c r="HWB707" s="5"/>
      <c r="HWC707" s="5"/>
      <c r="HWD707" s="5"/>
      <c r="HWE707" s="5"/>
      <c r="HWF707" s="5"/>
      <c r="HWG707" s="5"/>
      <c r="HWH707" s="5"/>
      <c r="HWI707" s="5"/>
      <c r="HWJ707" s="5"/>
      <c r="HWK707" s="5"/>
      <c r="HWL707" s="5"/>
      <c r="HWM707" s="5"/>
      <c r="HWN707" s="5"/>
      <c r="HWO707" s="5"/>
      <c r="HWP707" s="5"/>
      <c r="HWQ707" s="5"/>
      <c r="HWR707" s="5"/>
      <c r="HWS707" s="5"/>
      <c r="HWT707" s="5"/>
      <c r="HWU707" s="5"/>
      <c r="HWV707" s="5"/>
      <c r="HWW707" s="5"/>
      <c r="HWX707" s="5"/>
      <c r="HWY707" s="5"/>
      <c r="HWZ707" s="5"/>
      <c r="HXA707" s="5"/>
      <c r="HXB707" s="5"/>
      <c r="HXC707" s="5"/>
      <c r="HXD707" s="5"/>
      <c r="HXE707" s="5"/>
      <c r="HXF707" s="5"/>
      <c r="HXG707" s="5"/>
      <c r="HXH707" s="5"/>
      <c r="HXI707" s="5"/>
      <c r="HXJ707" s="5"/>
      <c r="HXK707" s="5"/>
      <c r="HXL707" s="5"/>
      <c r="HXM707" s="5"/>
      <c r="HXN707" s="5"/>
      <c r="HXO707" s="5"/>
      <c r="HXP707" s="5"/>
      <c r="HXQ707" s="5"/>
      <c r="HXR707" s="5"/>
      <c r="HXS707" s="5"/>
      <c r="HXT707" s="5"/>
      <c r="HXU707" s="5"/>
      <c r="HXV707" s="5"/>
      <c r="HXW707" s="5"/>
      <c r="HXX707" s="5"/>
      <c r="HXY707" s="5"/>
      <c r="HXZ707" s="5"/>
      <c r="HYA707" s="5"/>
      <c r="HYB707" s="5"/>
      <c r="HYC707" s="5"/>
      <c r="HYD707" s="5"/>
      <c r="HYE707" s="5"/>
      <c r="HYF707" s="5"/>
      <c r="HYG707" s="5"/>
      <c r="HYH707" s="5"/>
      <c r="HYI707" s="5"/>
      <c r="HYJ707" s="5"/>
      <c r="HYK707" s="5"/>
      <c r="HYL707" s="5"/>
      <c r="HYM707" s="5"/>
      <c r="HYN707" s="5"/>
      <c r="HYO707" s="5"/>
      <c r="HYP707" s="5"/>
      <c r="HYQ707" s="5"/>
      <c r="HYR707" s="5"/>
      <c r="HYS707" s="5"/>
      <c r="HYT707" s="5"/>
      <c r="HYU707" s="5"/>
      <c r="HYV707" s="5"/>
      <c r="HYW707" s="5"/>
      <c r="HYX707" s="5"/>
      <c r="HYY707" s="5"/>
      <c r="HYZ707" s="5"/>
      <c r="HZA707" s="5"/>
      <c r="HZB707" s="5"/>
      <c r="HZC707" s="5"/>
      <c r="HZD707" s="5"/>
      <c r="HZE707" s="5"/>
      <c r="HZF707" s="5"/>
      <c r="HZG707" s="5"/>
      <c r="HZH707" s="5"/>
      <c r="HZI707" s="5"/>
      <c r="HZJ707" s="5"/>
      <c r="HZK707" s="5"/>
      <c r="HZL707" s="5"/>
      <c r="HZM707" s="5"/>
      <c r="HZN707" s="5"/>
      <c r="HZO707" s="5"/>
      <c r="HZP707" s="5"/>
      <c r="HZQ707" s="5"/>
      <c r="HZR707" s="5"/>
      <c r="HZS707" s="5"/>
      <c r="HZT707" s="5"/>
      <c r="HZU707" s="5"/>
      <c r="HZV707" s="5"/>
      <c r="HZW707" s="5"/>
      <c r="HZX707" s="5"/>
      <c r="HZY707" s="5"/>
      <c r="HZZ707" s="5"/>
      <c r="IAA707" s="5"/>
      <c r="IAB707" s="5"/>
      <c r="IAC707" s="5"/>
      <c r="IAD707" s="5"/>
      <c r="IAE707" s="5"/>
      <c r="IAF707" s="5"/>
      <c r="IAG707" s="5"/>
      <c r="IAH707" s="5"/>
      <c r="IAI707" s="5"/>
      <c r="IAJ707" s="5"/>
      <c r="IAK707" s="5"/>
      <c r="IAL707" s="5"/>
      <c r="IAM707" s="5"/>
      <c r="IAN707" s="5"/>
      <c r="IAO707" s="5"/>
      <c r="IAP707" s="5"/>
      <c r="IAQ707" s="5"/>
      <c r="IAR707" s="5"/>
      <c r="IAS707" s="5"/>
      <c r="IAT707" s="5"/>
      <c r="IAU707" s="5"/>
      <c r="IAV707" s="5"/>
      <c r="IAW707" s="5"/>
      <c r="IAX707" s="5"/>
      <c r="IAY707" s="5"/>
      <c r="IAZ707" s="5"/>
      <c r="IBA707" s="5"/>
      <c r="IBB707" s="5"/>
      <c r="IBC707" s="5"/>
      <c r="IBD707" s="5"/>
      <c r="IBE707" s="5"/>
      <c r="IBF707" s="5"/>
      <c r="IBG707" s="5"/>
      <c r="IBH707" s="5"/>
      <c r="IBI707" s="5"/>
      <c r="IBJ707" s="5"/>
      <c r="IBK707" s="5"/>
      <c r="IBL707" s="5"/>
      <c r="IBM707" s="5"/>
      <c r="IBN707" s="5"/>
      <c r="IBO707" s="5"/>
      <c r="IBP707" s="5"/>
      <c r="IBQ707" s="5"/>
      <c r="IBR707" s="5"/>
      <c r="IBS707" s="5"/>
      <c r="IBT707" s="5"/>
      <c r="IBU707" s="5"/>
      <c r="IBV707" s="5"/>
      <c r="IBW707" s="5"/>
      <c r="IBX707" s="5"/>
      <c r="IBY707" s="5"/>
      <c r="IBZ707" s="5"/>
      <c r="ICA707" s="5"/>
      <c r="ICB707" s="5"/>
      <c r="ICC707" s="5"/>
      <c r="ICD707" s="5"/>
      <c r="ICE707" s="5"/>
      <c r="ICF707" s="5"/>
      <c r="ICG707" s="5"/>
      <c r="ICH707" s="5"/>
      <c r="ICI707" s="5"/>
      <c r="ICJ707" s="5"/>
      <c r="ICK707" s="5"/>
      <c r="ICL707" s="5"/>
      <c r="ICM707" s="5"/>
      <c r="ICN707" s="5"/>
      <c r="ICO707" s="5"/>
      <c r="ICP707" s="5"/>
      <c r="ICQ707" s="5"/>
      <c r="ICR707" s="5"/>
      <c r="ICS707" s="5"/>
      <c r="ICT707" s="5"/>
      <c r="ICU707" s="5"/>
      <c r="ICV707" s="5"/>
      <c r="ICW707" s="5"/>
      <c r="ICX707" s="5"/>
      <c r="ICY707" s="5"/>
      <c r="ICZ707" s="5"/>
      <c r="IDA707" s="5"/>
      <c r="IDB707" s="5"/>
      <c r="IDC707" s="5"/>
      <c r="IDD707" s="5"/>
      <c r="IDE707" s="5"/>
      <c r="IDF707" s="5"/>
      <c r="IDG707" s="5"/>
      <c r="IDH707" s="5"/>
      <c r="IDI707" s="5"/>
      <c r="IDJ707" s="5"/>
      <c r="IDK707" s="5"/>
      <c r="IDL707" s="5"/>
      <c r="IDM707" s="5"/>
      <c r="IDN707" s="5"/>
      <c r="IDO707" s="5"/>
      <c r="IDP707" s="5"/>
      <c r="IDQ707" s="5"/>
      <c r="IDR707" s="5"/>
      <c r="IDS707" s="5"/>
      <c r="IDT707" s="5"/>
      <c r="IDU707" s="5"/>
      <c r="IDV707" s="5"/>
      <c r="IDW707" s="5"/>
      <c r="IDX707" s="5"/>
      <c r="IDY707" s="5"/>
      <c r="IDZ707" s="5"/>
      <c r="IEA707" s="5"/>
      <c r="IEB707" s="5"/>
      <c r="IEC707" s="5"/>
      <c r="IED707" s="5"/>
      <c r="IEE707" s="5"/>
      <c r="IEF707" s="5"/>
      <c r="IEG707" s="5"/>
      <c r="IEH707" s="5"/>
      <c r="IEI707" s="5"/>
      <c r="IEJ707" s="5"/>
      <c r="IEK707" s="5"/>
      <c r="IEL707" s="5"/>
      <c r="IEM707" s="5"/>
      <c r="IEN707" s="5"/>
      <c r="IEO707" s="5"/>
      <c r="IEP707" s="5"/>
      <c r="IEQ707" s="5"/>
      <c r="IER707" s="5"/>
      <c r="IES707" s="5"/>
      <c r="IET707" s="5"/>
      <c r="IEU707" s="5"/>
      <c r="IEV707" s="5"/>
      <c r="IEW707" s="5"/>
      <c r="IEX707" s="5"/>
      <c r="IEY707" s="5"/>
      <c r="IEZ707" s="5"/>
      <c r="IFA707" s="5"/>
      <c r="IFB707" s="5"/>
      <c r="IFC707" s="5"/>
      <c r="IFD707" s="5"/>
      <c r="IFE707" s="5"/>
      <c r="IFF707" s="5"/>
      <c r="IFG707" s="5"/>
      <c r="IFH707" s="5"/>
      <c r="IFI707" s="5"/>
      <c r="IFJ707" s="5"/>
      <c r="IFK707" s="5"/>
      <c r="IFL707" s="5"/>
      <c r="IFM707" s="5"/>
      <c r="IFN707" s="5"/>
      <c r="IFO707" s="5"/>
      <c r="IFP707" s="5"/>
      <c r="IFQ707" s="5"/>
      <c r="IFR707" s="5"/>
      <c r="IFS707" s="5"/>
      <c r="IFT707" s="5"/>
      <c r="IFU707" s="5"/>
      <c r="IFV707" s="5"/>
      <c r="IFW707" s="5"/>
      <c r="IFX707" s="5"/>
      <c r="IFY707" s="5"/>
      <c r="IFZ707" s="5"/>
      <c r="IGA707" s="5"/>
      <c r="IGB707" s="5"/>
      <c r="IGC707" s="5"/>
      <c r="IGD707" s="5"/>
      <c r="IGE707" s="5"/>
      <c r="IGF707" s="5"/>
      <c r="IGG707" s="5"/>
      <c r="IGH707" s="5"/>
      <c r="IGI707" s="5"/>
      <c r="IGJ707" s="5"/>
      <c r="IGK707" s="5"/>
      <c r="IGL707" s="5"/>
      <c r="IGM707" s="5"/>
      <c r="IGN707" s="5"/>
      <c r="IGO707" s="5"/>
      <c r="IGP707" s="5"/>
      <c r="IGQ707" s="5"/>
      <c r="IGR707" s="5"/>
      <c r="IGS707" s="5"/>
      <c r="IGT707" s="5"/>
      <c r="IGU707" s="5"/>
      <c r="IGV707" s="5"/>
      <c r="IGW707" s="5"/>
      <c r="IGX707" s="5"/>
      <c r="IGY707" s="5"/>
      <c r="IGZ707" s="5"/>
      <c r="IHA707" s="5"/>
      <c r="IHB707" s="5"/>
      <c r="IHC707" s="5"/>
      <c r="IHD707" s="5"/>
      <c r="IHE707" s="5"/>
      <c r="IHF707" s="5"/>
      <c r="IHG707" s="5"/>
      <c r="IHH707" s="5"/>
      <c r="IHI707" s="5"/>
      <c r="IHJ707" s="5"/>
      <c r="IHK707" s="5"/>
      <c r="IHL707" s="5"/>
      <c r="IHM707" s="5"/>
      <c r="IHN707" s="5"/>
      <c r="IHO707" s="5"/>
      <c r="IHP707" s="5"/>
      <c r="IHQ707" s="5"/>
      <c r="IHR707" s="5"/>
      <c r="IHS707" s="5"/>
      <c r="IHT707" s="5"/>
      <c r="IHU707" s="5"/>
      <c r="IHV707" s="5"/>
      <c r="IHW707" s="5"/>
      <c r="IHX707" s="5"/>
      <c r="IHY707" s="5"/>
      <c r="IHZ707" s="5"/>
      <c r="IIA707" s="5"/>
      <c r="IIB707" s="5"/>
      <c r="IIC707" s="5"/>
      <c r="IID707" s="5"/>
      <c r="IIE707" s="5"/>
      <c r="IIF707" s="5"/>
      <c r="IIG707" s="5"/>
      <c r="IIH707" s="5"/>
      <c r="III707" s="5"/>
      <c r="IIJ707" s="5"/>
      <c r="IIK707" s="5"/>
      <c r="IIL707" s="5"/>
      <c r="IIM707" s="5"/>
      <c r="IIN707" s="5"/>
      <c r="IIO707" s="5"/>
      <c r="IIP707" s="5"/>
      <c r="IIQ707" s="5"/>
      <c r="IIR707" s="5"/>
      <c r="IIS707" s="5"/>
      <c r="IIT707" s="5"/>
      <c r="IIU707" s="5"/>
      <c r="IIV707" s="5"/>
      <c r="IIW707" s="5"/>
      <c r="IIX707" s="5"/>
      <c r="IIY707" s="5"/>
      <c r="IIZ707" s="5"/>
      <c r="IJA707" s="5"/>
      <c r="IJB707" s="5"/>
      <c r="IJC707" s="5"/>
      <c r="IJD707" s="5"/>
      <c r="IJE707" s="5"/>
      <c r="IJF707" s="5"/>
      <c r="IJG707" s="5"/>
      <c r="IJH707" s="5"/>
      <c r="IJI707" s="5"/>
      <c r="IJJ707" s="5"/>
      <c r="IJK707" s="5"/>
      <c r="IJL707" s="5"/>
      <c r="IJM707" s="5"/>
      <c r="IJN707" s="5"/>
      <c r="IJO707" s="5"/>
      <c r="IJP707" s="5"/>
      <c r="IJQ707" s="5"/>
      <c r="IJR707" s="5"/>
      <c r="IJS707" s="5"/>
      <c r="IJT707" s="5"/>
      <c r="IJU707" s="5"/>
      <c r="IJV707" s="5"/>
      <c r="IJW707" s="5"/>
      <c r="IJX707" s="5"/>
      <c r="IJY707" s="5"/>
      <c r="IJZ707" s="5"/>
      <c r="IKA707" s="5"/>
      <c r="IKB707" s="5"/>
      <c r="IKC707" s="5"/>
      <c r="IKD707" s="5"/>
      <c r="IKE707" s="5"/>
      <c r="IKF707" s="5"/>
      <c r="IKG707" s="5"/>
      <c r="IKH707" s="5"/>
      <c r="IKI707" s="5"/>
      <c r="IKJ707" s="5"/>
      <c r="IKK707" s="5"/>
      <c r="IKL707" s="5"/>
      <c r="IKM707" s="5"/>
      <c r="IKN707" s="5"/>
      <c r="IKO707" s="5"/>
      <c r="IKP707" s="5"/>
      <c r="IKQ707" s="5"/>
      <c r="IKR707" s="5"/>
      <c r="IKS707" s="5"/>
      <c r="IKT707" s="5"/>
      <c r="IKU707" s="5"/>
      <c r="IKV707" s="5"/>
      <c r="IKW707" s="5"/>
      <c r="IKX707" s="5"/>
      <c r="IKY707" s="5"/>
      <c r="IKZ707" s="5"/>
      <c r="ILA707" s="5"/>
      <c r="ILB707" s="5"/>
      <c r="ILC707" s="5"/>
      <c r="ILD707" s="5"/>
      <c r="ILE707" s="5"/>
      <c r="ILF707" s="5"/>
      <c r="ILG707" s="5"/>
      <c r="ILH707" s="5"/>
      <c r="ILI707" s="5"/>
      <c r="ILJ707" s="5"/>
      <c r="ILK707" s="5"/>
      <c r="ILL707" s="5"/>
      <c r="ILM707" s="5"/>
      <c r="ILN707" s="5"/>
      <c r="ILO707" s="5"/>
      <c r="ILP707" s="5"/>
      <c r="ILQ707" s="5"/>
      <c r="ILR707" s="5"/>
      <c r="ILS707" s="5"/>
      <c r="ILT707" s="5"/>
      <c r="ILU707" s="5"/>
      <c r="ILV707" s="5"/>
      <c r="ILW707" s="5"/>
      <c r="ILX707" s="5"/>
      <c r="ILY707" s="5"/>
      <c r="ILZ707" s="5"/>
      <c r="IMA707" s="5"/>
      <c r="IMB707" s="5"/>
      <c r="IMC707" s="5"/>
      <c r="IMD707" s="5"/>
      <c r="IME707" s="5"/>
      <c r="IMF707" s="5"/>
      <c r="IMG707" s="5"/>
      <c r="IMH707" s="5"/>
      <c r="IMI707" s="5"/>
      <c r="IMJ707" s="5"/>
      <c r="IMK707" s="5"/>
      <c r="IML707" s="5"/>
      <c r="IMM707" s="5"/>
      <c r="IMN707" s="5"/>
      <c r="IMO707" s="5"/>
      <c r="IMP707" s="5"/>
      <c r="IMQ707" s="5"/>
      <c r="IMR707" s="5"/>
      <c r="IMS707" s="5"/>
      <c r="IMT707" s="5"/>
      <c r="IMU707" s="5"/>
      <c r="IMV707" s="5"/>
      <c r="IMW707" s="5"/>
      <c r="IMX707" s="5"/>
      <c r="IMY707" s="5"/>
      <c r="IMZ707" s="5"/>
      <c r="INA707" s="5"/>
      <c r="INB707" s="5"/>
      <c r="INC707" s="5"/>
      <c r="IND707" s="5"/>
      <c r="INE707" s="5"/>
      <c r="INF707" s="5"/>
      <c r="ING707" s="5"/>
      <c r="INH707" s="5"/>
      <c r="INI707" s="5"/>
      <c r="INJ707" s="5"/>
      <c r="INK707" s="5"/>
      <c r="INL707" s="5"/>
      <c r="INM707" s="5"/>
      <c r="INN707" s="5"/>
      <c r="INO707" s="5"/>
      <c r="INP707" s="5"/>
      <c r="INQ707" s="5"/>
      <c r="INR707" s="5"/>
      <c r="INS707" s="5"/>
      <c r="INT707" s="5"/>
      <c r="INU707" s="5"/>
      <c r="INV707" s="5"/>
      <c r="INW707" s="5"/>
      <c r="INX707" s="5"/>
      <c r="INY707" s="5"/>
      <c r="INZ707" s="5"/>
      <c r="IOA707" s="5"/>
      <c r="IOB707" s="5"/>
      <c r="IOC707" s="5"/>
      <c r="IOD707" s="5"/>
      <c r="IOE707" s="5"/>
      <c r="IOF707" s="5"/>
      <c r="IOG707" s="5"/>
      <c r="IOH707" s="5"/>
      <c r="IOI707" s="5"/>
      <c r="IOJ707" s="5"/>
      <c r="IOK707" s="5"/>
      <c r="IOL707" s="5"/>
      <c r="IOM707" s="5"/>
      <c r="ION707" s="5"/>
      <c r="IOO707" s="5"/>
      <c r="IOP707" s="5"/>
      <c r="IOQ707" s="5"/>
      <c r="IOR707" s="5"/>
      <c r="IOS707" s="5"/>
      <c r="IOT707" s="5"/>
      <c r="IOU707" s="5"/>
      <c r="IOV707" s="5"/>
      <c r="IOW707" s="5"/>
      <c r="IOX707" s="5"/>
      <c r="IOY707" s="5"/>
      <c r="IOZ707" s="5"/>
      <c r="IPA707" s="5"/>
      <c r="IPB707" s="5"/>
      <c r="IPC707" s="5"/>
      <c r="IPD707" s="5"/>
      <c r="IPE707" s="5"/>
      <c r="IPF707" s="5"/>
      <c r="IPG707" s="5"/>
      <c r="IPH707" s="5"/>
      <c r="IPI707" s="5"/>
      <c r="IPJ707" s="5"/>
      <c r="IPK707" s="5"/>
      <c r="IPL707" s="5"/>
      <c r="IPM707" s="5"/>
      <c r="IPN707" s="5"/>
      <c r="IPO707" s="5"/>
      <c r="IPP707" s="5"/>
      <c r="IPQ707" s="5"/>
      <c r="IPR707" s="5"/>
      <c r="IPS707" s="5"/>
      <c r="IPT707" s="5"/>
      <c r="IPU707" s="5"/>
      <c r="IPV707" s="5"/>
      <c r="IPW707" s="5"/>
      <c r="IPX707" s="5"/>
      <c r="IPY707" s="5"/>
      <c r="IPZ707" s="5"/>
      <c r="IQA707" s="5"/>
      <c r="IQB707" s="5"/>
      <c r="IQC707" s="5"/>
      <c r="IQD707" s="5"/>
      <c r="IQE707" s="5"/>
      <c r="IQF707" s="5"/>
      <c r="IQG707" s="5"/>
      <c r="IQH707" s="5"/>
      <c r="IQI707" s="5"/>
      <c r="IQJ707" s="5"/>
      <c r="IQK707" s="5"/>
      <c r="IQL707" s="5"/>
      <c r="IQM707" s="5"/>
      <c r="IQN707" s="5"/>
      <c r="IQO707" s="5"/>
      <c r="IQP707" s="5"/>
      <c r="IQQ707" s="5"/>
      <c r="IQR707" s="5"/>
      <c r="IQS707" s="5"/>
      <c r="IQT707" s="5"/>
      <c r="IQU707" s="5"/>
      <c r="IQV707" s="5"/>
      <c r="IQW707" s="5"/>
      <c r="IQX707" s="5"/>
      <c r="IQY707" s="5"/>
      <c r="IQZ707" s="5"/>
      <c r="IRA707" s="5"/>
      <c r="IRB707" s="5"/>
      <c r="IRC707" s="5"/>
      <c r="IRD707" s="5"/>
      <c r="IRE707" s="5"/>
      <c r="IRF707" s="5"/>
      <c r="IRG707" s="5"/>
      <c r="IRH707" s="5"/>
      <c r="IRI707" s="5"/>
      <c r="IRJ707" s="5"/>
      <c r="IRK707" s="5"/>
      <c r="IRL707" s="5"/>
      <c r="IRM707" s="5"/>
      <c r="IRN707" s="5"/>
      <c r="IRO707" s="5"/>
      <c r="IRP707" s="5"/>
      <c r="IRQ707" s="5"/>
      <c r="IRR707" s="5"/>
      <c r="IRS707" s="5"/>
      <c r="IRT707" s="5"/>
      <c r="IRU707" s="5"/>
      <c r="IRV707" s="5"/>
      <c r="IRW707" s="5"/>
      <c r="IRX707" s="5"/>
      <c r="IRY707" s="5"/>
      <c r="IRZ707" s="5"/>
      <c r="ISA707" s="5"/>
      <c r="ISB707" s="5"/>
      <c r="ISC707" s="5"/>
      <c r="ISD707" s="5"/>
      <c r="ISE707" s="5"/>
      <c r="ISF707" s="5"/>
      <c r="ISG707" s="5"/>
      <c r="ISH707" s="5"/>
      <c r="ISI707" s="5"/>
      <c r="ISJ707" s="5"/>
      <c r="ISK707" s="5"/>
      <c r="ISL707" s="5"/>
      <c r="ISM707" s="5"/>
      <c r="ISN707" s="5"/>
      <c r="ISO707" s="5"/>
      <c r="ISP707" s="5"/>
      <c r="ISQ707" s="5"/>
      <c r="ISR707" s="5"/>
      <c r="ISS707" s="5"/>
      <c r="IST707" s="5"/>
      <c r="ISU707" s="5"/>
      <c r="ISV707" s="5"/>
      <c r="ISW707" s="5"/>
      <c r="ISX707" s="5"/>
      <c r="ISY707" s="5"/>
      <c r="ISZ707" s="5"/>
      <c r="ITA707" s="5"/>
      <c r="ITB707" s="5"/>
      <c r="ITC707" s="5"/>
      <c r="ITD707" s="5"/>
      <c r="ITE707" s="5"/>
      <c r="ITF707" s="5"/>
      <c r="ITG707" s="5"/>
      <c r="ITH707" s="5"/>
      <c r="ITI707" s="5"/>
      <c r="ITJ707" s="5"/>
      <c r="ITK707" s="5"/>
      <c r="ITL707" s="5"/>
      <c r="ITM707" s="5"/>
      <c r="ITN707" s="5"/>
      <c r="ITO707" s="5"/>
      <c r="ITP707" s="5"/>
      <c r="ITQ707" s="5"/>
      <c r="ITR707" s="5"/>
      <c r="ITS707" s="5"/>
      <c r="ITT707" s="5"/>
      <c r="ITU707" s="5"/>
      <c r="ITV707" s="5"/>
      <c r="ITW707" s="5"/>
      <c r="ITX707" s="5"/>
      <c r="ITY707" s="5"/>
      <c r="ITZ707" s="5"/>
      <c r="IUA707" s="5"/>
      <c r="IUB707" s="5"/>
      <c r="IUC707" s="5"/>
      <c r="IUD707" s="5"/>
      <c r="IUE707" s="5"/>
      <c r="IUF707" s="5"/>
      <c r="IUG707" s="5"/>
      <c r="IUH707" s="5"/>
      <c r="IUI707" s="5"/>
      <c r="IUJ707" s="5"/>
      <c r="IUK707" s="5"/>
      <c r="IUL707" s="5"/>
      <c r="IUM707" s="5"/>
      <c r="IUN707" s="5"/>
      <c r="IUO707" s="5"/>
      <c r="IUP707" s="5"/>
      <c r="IUQ707" s="5"/>
      <c r="IUR707" s="5"/>
      <c r="IUS707" s="5"/>
      <c r="IUT707" s="5"/>
      <c r="IUU707" s="5"/>
      <c r="IUV707" s="5"/>
      <c r="IUW707" s="5"/>
      <c r="IUX707" s="5"/>
      <c r="IUY707" s="5"/>
      <c r="IUZ707" s="5"/>
      <c r="IVA707" s="5"/>
      <c r="IVB707" s="5"/>
      <c r="IVC707" s="5"/>
      <c r="IVD707" s="5"/>
      <c r="IVE707" s="5"/>
      <c r="IVF707" s="5"/>
      <c r="IVG707" s="5"/>
      <c r="IVH707" s="5"/>
      <c r="IVI707" s="5"/>
      <c r="IVJ707" s="5"/>
      <c r="IVK707" s="5"/>
      <c r="IVL707" s="5"/>
      <c r="IVM707" s="5"/>
      <c r="IVN707" s="5"/>
      <c r="IVO707" s="5"/>
      <c r="IVP707" s="5"/>
      <c r="IVQ707" s="5"/>
      <c r="IVR707" s="5"/>
      <c r="IVS707" s="5"/>
      <c r="IVT707" s="5"/>
      <c r="IVU707" s="5"/>
      <c r="IVV707" s="5"/>
      <c r="IVW707" s="5"/>
      <c r="IVX707" s="5"/>
      <c r="IVY707" s="5"/>
      <c r="IVZ707" s="5"/>
      <c r="IWA707" s="5"/>
      <c r="IWB707" s="5"/>
      <c r="IWC707" s="5"/>
      <c r="IWD707" s="5"/>
      <c r="IWE707" s="5"/>
      <c r="IWF707" s="5"/>
      <c r="IWG707" s="5"/>
      <c r="IWH707" s="5"/>
      <c r="IWI707" s="5"/>
      <c r="IWJ707" s="5"/>
      <c r="IWK707" s="5"/>
      <c r="IWL707" s="5"/>
      <c r="IWM707" s="5"/>
      <c r="IWN707" s="5"/>
      <c r="IWO707" s="5"/>
      <c r="IWP707" s="5"/>
      <c r="IWQ707" s="5"/>
      <c r="IWR707" s="5"/>
      <c r="IWS707" s="5"/>
      <c r="IWT707" s="5"/>
      <c r="IWU707" s="5"/>
      <c r="IWV707" s="5"/>
      <c r="IWW707" s="5"/>
      <c r="IWX707" s="5"/>
      <c r="IWY707" s="5"/>
      <c r="IWZ707" s="5"/>
      <c r="IXA707" s="5"/>
      <c r="IXB707" s="5"/>
      <c r="IXC707" s="5"/>
      <c r="IXD707" s="5"/>
      <c r="IXE707" s="5"/>
      <c r="IXF707" s="5"/>
      <c r="IXG707" s="5"/>
      <c r="IXH707" s="5"/>
      <c r="IXI707" s="5"/>
      <c r="IXJ707" s="5"/>
      <c r="IXK707" s="5"/>
      <c r="IXL707" s="5"/>
      <c r="IXM707" s="5"/>
      <c r="IXN707" s="5"/>
      <c r="IXO707" s="5"/>
      <c r="IXP707" s="5"/>
      <c r="IXQ707" s="5"/>
      <c r="IXR707" s="5"/>
      <c r="IXS707" s="5"/>
      <c r="IXT707" s="5"/>
      <c r="IXU707" s="5"/>
      <c r="IXV707" s="5"/>
      <c r="IXW707" s="5"/>
      <c r="IXX707" s="5"/>
      <c r="IXY707" s="5"/>
      <c r="IXZ707" s="5"/>
      <c r="IYA707" s="5"/>
      <c r="IYB707" s="5"/>
      <c r="IYC707" s="5"/>
      <c r="IYD707" s="5"/>
      <c r="IYE707" s="5"/>
      <c r="IYF707" s="5"/>
      <c r="IYG707" s="5"/>
      <c r="IYH707" s="5"/>
      <c r="IYI707" s="5"/>
      <c r="IYJ707" s="5"/>
      <c r="IYK707" s="5"/>
      <c r="IYL707" s="5"/>
      <c r="IYM707" s="5"/>
      <c r="IYN707" s="5"/>
      <c r="IYO707" s="5"/>
      <c r="IYP707" s="5"/>
      <c r="IYQ707" s="5"/>
      <c r="IYR707" s="5"/>
      <c r="IYS707" s="5"/>
      <c r="IYT707" s="5"/>
      <c r="IYU707" s="5"/>
      <c r="IYV707" s="5"/>
      <c r="IYW707" s="5"/>
      <c r="IYX707" s="5"/>
      <c r="IYY707" s="5"/>
      <c r="IYZ707" s="5"/>
      <c r="IZA707" s="5"/>
      <c r="IZB707" s="5"/>
      <c r="IZC707" s="5"/>
      <c r="IZD707" s="5"/>
      <c r="IZE707" s="5"/>
      <c r="IZF707" s="5"/>
      <c r="IZG707" s="5"/>
      <c r="IZH707" s="5"/>
      <c r="IZI707" s="5"/>
      <c r="IZJ707" s="5"/>
      <c r="IZK707" s="5"/>
      <c r="IZL707" s="5"/>
      <c r="IZM707" s="5"/>
      <c r="IZN707" s="5"/>
      <c r="IZO707" s="5"/>
      <c r="IZP707" s="5"/>
      <c r="IZQ707" s="5"/>
      <c r="IZR707" s="5"/>
      <c r="IZS707" s="5"/>
      <c r="IZT707" s="5"/>
      <c r="IZU707" s="5"/>
      <c r="IZV707" s="5"/>
      <c r="IZW707" s="5"/>
      <c r="IZX707" s="5"/>
      <c r="IZY707" s="5"/>
      <c r="IZZ707" s="5"/>
      <c r="JAA707" s="5"/>
      <c r="JAB707" s="5"/>
      <c r="JAC707" s="5"/>
      <c r="JAD707" s="5"/>
      <c r="JAE707" s="5"/>
      <c r="JAF707" s="5"/>
      <c r="JAG707" s="5"/>
      <c r="JAH707" s="5"/>
      <c r="JAI707" s="5"/>
      <c r="JAJ707" s="5"/>
      <c r="JAK707" s="5"/>
      <c r="JAL707" s="5"/>
      <c r="JAM707" s="5"/>
      <c r="JAN707" s="5"/>
      <c r="JAO707" s="5"/>
      <c r="JAP707" s="5"/>
      <c r="JAQ707" s="5"/>
      <c r="JAR707" s="5"/>
      <c r="JAS707" s="5"/>
      <c r="JAT707" s="5"/>
      <c r="JAU707" s="5"/>
      <c r="JAV707" s="5"/>
      <c r="JAW707" s="5"/>
      <c r="JAX707" s="5"/>
      <c r="JAY707" s="5"/>
      <c r="JAZ707" s="5"/>
      <c r="JBA707" s="5"/>
      <c r="JBB707" s="5"/>
      <c r="JBC707" s="5"/>
      <c r="JBD707" s="5"/>
      <c r="JBE707" s="5"/>
      <c r="JBF707" s="5"/>
      <c r="JBG707" s="5"/>
      <c r="JBH707" s="5"/>
      <c r="JBI707" s="5"/>
      <c r="JBJ707" s="5"/>
      <c r="JBK707" s="5"/>
      <c r="JBL707" s="5"/>
      <c r="JBM707" s="5"/>
      <c r="JBN707" s="5"/>
      <c r="JBO707" s="5"/>
      <c r="JBP707" s="5"/>
      <c r="JBQ707" s="5"/>
      <c r="JBR707" s="5"/>
      <c r="JBS707" s="5"/>
      <c r="JBT707" s="5"/>
      <c r="JBU707" s="5"/>
      <c r="JBV707" s="5"/>
      <c r="JBW707" s="5"/>
      <c r="JBX707" s="5"/>
      <c r="JBY707" s="5"/>
      <c r="JBZ707" s="5"/>
      <c r="JCA707" s="5"/>
      <c r="JCB707" s="5"/>
      <c r="JCC707" s="5"/>
      <c r="JCD707" s="5"/>
      <c r="JCE707" s="5"/>
      <c r="JCF707" s="5"/>
      <c r="JCG707" s="5"/>
      <c r="JCH707" s="5"/>
      <c r="JCI707" s="5"/>
      <c r="JCJ707" s="5"/>
      <c r="JCK707" s="5"/>
      <c r="JCL707" s="5"/>
      <c r="JCM707" s="5"/>
      <c r="JCN707" s="5"/>
      <c r="JCO707" s="5"/>
      <c r="JCP707" s="5"/>
      <c r="JCQ707" s="5"/>
      <c r="JCR707" s="5"/>
      <c r="JCS707" s="5"/>
      <c r="JCT707" s="5"/>
      <c r="JCU707" s="5"/>
      <c r="JCV707" s="5"/>
      <c r="JCW707" s="5"/>
      <c r="JCX707" s="5"/>
      <c r="JCY707" s="5"/>
      <c r="JCZ707" s="5"/>
      <c r="JDA707" s="5"/>
      <c r="JDB707" s="5"/>
      <c r="JDC707" s="5"/>
      <c r="JDD707" s="5"/>
      <c r="JDE707" s="5"/>
      <c r="JDF707" s="5"/>
      <c r="JDG707" s="5"/>
      <c r="JDH707" s="5"/>
      <c r="JDI707" s="5"/>
      <c r="JDJ707" s="5"/>
      <c r="JDK707" s="5"/>
      <c r="JDL707" s="5"/>
      <c r="JDM707" s="5"/>
      <c r="JDN707" s="5"/>
      <c r="JDO707" s="5"/>
      <c r="JDP707" s="5"/>
      <c r="JDQ707" s="5"/>
      <c r="JDR707" s="5"/>
      <c r="JDS707" s="5"/>
      <c r="JDT707" s="5"/>
      <c r="JDU707" s="5"/>
      <c r="JDV707" s="5"/>
      <c r="JDW707" s="5"/>
      <c r="JDX707" s="5"/>
      <c r="JDY707" s="5"/>
      <c r="JDZ707" s="5"/>
      <c r="JEA707" s="5"/>
      <c r="JEB707" s="5"/>
      <c r="JEC707" s="5"/>
      <c r="JED707" s="5"/>
      <c r="JEE707" s="5"/>
      <c r="JEF707" s="5"/>
      <c r="JEG707" s="5"/>
      <c r="JEH707" s="5"/>
      <c r="JEI707" s="5"/>
      <c r="JEJ707" s="5"/>
      <c r="JEK707" s="5"/>
      <c r="JEL707" s="5"/>
      <c r="JEM707" s="5"/>
      <c r="JEN707" s="5"/>
      <c r="JEO707" s="5"/>
      <c r="JEP707" s="5"/>
      <c r="JEQ707" s="5"/>
      <c r="JER707" s="5"/>
      <c r="JES707" s="5"/>
      <c r="JET707" s="5"/>
      <c r="JEU707" s="5"/>
      <c r="JEV707" s="5"/>
      <c r="JEW707" s="5"/>
      <c r="JEX707" s="5"/>
      <c r="JEY707" s="5"/>
      <c r="JEZ707" s="5"/>
      <c r="JFA707" s="5"/>
      <c r="JFB707" s="5"/>
      <c r="JFC707" s="5"/>
      <c r="JFD707" s="5"/>
      <c r="JFE707" s="5"/>
      <c r="JFF707" s="5"/>
      <c r="JFG707" s="5"/>
      <c r="JFH707" s="5"/>
      <c r="JFI707" s="5"/>
      <c r="JFJ707" s="5"/>
      <c r="JFK707" s="5"/>
      <c r="JFL707" s="5"/>
      <c r="JFM707" s="5"/>
      <c r="JFN707" s="5"/>
      <c r="JFO707" s="5"/>
      <c r="JFP707" s="5"/>
      <c r="JFQ707" s="5"/>
      <c r="JFR707" s="5"/>
      <c r="JFS707" s="5"/>
      <c r="JFT707" s="5"/>
      <c r="JFU707" s="5"/>
      <c r="JFV707" s="5"/>
      <c r="JFW707" s="5"/>
      <c r="JFX707" s="5"/>
      <c r="JFY707" s="5"/>
      <c r="JFZ707" s="5"/>
      <c r="JGA707" s="5"/>
      <c r="JGB707" s="5"/>
      <c r="JGC707" s="5"/>
      <c r="JGD707" s="5"/>
      <c r="JGE707" s="5"/>
      <c r="JGF707" s="5"/>
      <c r="JGG707" s="5"/>
      <c r="JGH707" s="5"/>
      <c r="JGI707" s="5"/>
      <c r="JGJ707" s="5"/>
      <c r="JGK707" s="5"/>
      <c r="JGL707" s="5"/>
      <c r="JGM707" s="5"/>
      <c r="JGN707" s="5"/>
      <c r="JGO707" s="5"/>
      <c r="JGP707" s="5"/>
      <c r="JGQ707" s="5"/>
      <c r="JGR707" s="5"/>
      <c r="JGS707" s="5"/>
      <c r="JGT707" s="5"/>
      <c r="JGU707" s="5"/>
      <c r="JGV707" s="5"/>
      <c r="JGW707" s="5"/>
      <c r="JGX707" s="5"/>
      <c r="JGY707" s="5"/>
      <c r="JGZ707" s="5"/>
      <c r="JHA707" s="5"/>
      <c r="JHB707" s="5"/>
      <c r="JHC707" s="5"/>
      <c r="JHD707" s="5"/>
      <c r="JHE707" s="5"/>
      <c r="JHF707" s="5"/>
      <c r="JHG707" s="5"/>
      <c r="JHH707" s="5"/>
      <c r="JHI707" s="5"/>
      <c r="JHJ707" s="5"/>
      <c r="JHK707" s="5"/>
      <c r="JHL707" s="5"/>
      <c r="JHM707" s="5"/>
      <c r="JHN707" s="5"/>
      <c r="JHO707" s="5"/>
      <c r="JHP707" s="5"/>
      <c r="JHQ707" s="5"/>
      <c r="JHR707" s="5"/>
      <c r="JHS707" s="5"/>
      <c r="JHT707" s="5"/>
      <c r="JHU707" s="5"/>
      <c r="JHV707" s="5"/>
      <c r="JHW707" s="5"/>
      <c r="JHX707" s="5"/>
      <c r="JHY707" s="5"/>
      <c r="JHZ707" s="5"/>
      <c r="JIA707" s="5"/>
      <c r="JIB707" s="5"/>
      <c r="JIC707" s="5"/>
      <c r="JID707" s="5"/>
      <c r="JIE707" s="5"/>
      <c r="JIF707" s="5"/>
      <c r="JIG707" s="5"/>
      <c r="JIH707" s="5"/>
      <c r="JII707" s="5"/>
      <c r="JIJ707" s="5"/>
      <c r="JIK707" s="5"/>
      <c r="JIL707" s="5"/>
      <c r="JIM707" s="5"/>
      <c r="JIN707" s="5"/>
      <c r="JIO707" s="5"/>
      <c r="JIP707" s="5"/>
      <c r="JIQ707" s="5"/>
      <c r="JIR707" s="5"/>
      <c r="JIS707" s="5"/>
      <c r="JIT707" s="5"/>
      <c r="JIU707" s="5"/>
      <c r="JIV707" s="5"/>
      <c r="JIW707" s="5"/>
      <c r="JIX707" s="5"/>
      <c r="JIY707" s="5"/>
      <c r="JIZ707" s="5"/>
      <c r="JJA707" s="5"/>
      <c r="JJB707" s="5"/>
      <c r="JJC707" s="5"/>
      <c r="JJD707" s="5"/>
      <c r="JJE707" s="5"/>
      <c r="JJF707" s="5"/>
      <c r="JJG707" s="5"/>
      <c r="JJH707" s="5"/>
      <c r="JJI707" s="5"/>
      <c r="JJJ707" s="5"/>
      <c r="JJK707" s="5"/>
      <c r="JJL707" s="5"/>
      <c r="JJM707" s="5"/>
      <c r="JJN707" s="5"/>
      <c r="JJO707" s="5"/>
      <c r="JJP707" s="5"/>
      <c r="JJQ707" s="5"/>
      <c r="JJR707" s="5"/>
      <c r="JJS707" s="5"/>
      <c r="JJT707" s="5"/>
      <c r="JJU707" s="5"/>
      <c r="JJV707" s="5"/>
      <c r="JJW707" s="5"/>
      <c r="JJX707" s="5"/>
      <c r="JJY707" s="5"/>
      <c r="JJZ707" s="5"/>
      <c r="JKA707" s="5"/>
      <c r="JKB707" s="5"/>
      <c r="JKC707" s="5"/>
      <c r="JKD707" s="5"/>
      <c r="JKE707" s="5"/>
      <c r="JKF707" s="5"/>
      <c r="JKG707" s="5"/>
      <c r="JKH707" s="5"/>
      <c r="JKI707" s="5"/>
      <c r="JKJ707" s="5"/>
      <c r="JKK707" s="5"/>
      <c r="JKL707" s="5"/>
      <c r="JKM707" s="5"/>
      <c r="JKN707" s="5"/>
      <c r="JKO707" s="5"/>
      <c r="JKP707" s="5"/>
      <c r="JKQ707" s="5"/>
      <c r="JKR707" s="5"/>
      <c r="JKS707" s="5"/>
      <c r="JKT707" s="5"/>
      <c r="JKU707" s="5"/>
      <c r="JKV707" s="5"/>
      <c r="JKW707" s="5"/>
      <c r="JKX707" s="5"/>
      <c r="JKY707" s="5"/>
      <c r="JKZ707" s="5"/>
      <c r="JLA707" s="5"/>
      <c r="JLB707" s="5"/>
      <c r="JLC707" s="5"/>
      <c r="JLD707" s="5"/>
      <c r="JLE707" s="5"/>
      <c r="JLF707" s="5"/>
      <c r="JLG707" s="5"/>
      <c r="JLH707" s="5"/>
      <c r="JLI707" s="5"/>
      <c r="JLJ707" s="5"/>
      <c r="JLK707" s="5"/>
      <c r="JLL707" s="5"/>
      <c r="JLM707" s="5"/>
      <c r="JLN707" s="5"/>
      <c r="JLO707" s="5"/>
      <c r="JLP707" s="5"/>
      <c r="JLQ707" s="5"/>
      <c r="JLR707" s="5"/>
      <c r="JLS707" s="5"/>
      <c r="JLT707" s="5"/>
      <c r="JLU707" s="5"/>
      <c r="JLV707" s="5"/>
      <c r="JLW707" s="5"/>
      <c r="JLX707" s="5"/>
      <c r="JLY707" s="5"/>
      <c r="JLZ707" s="5"/>
      <c r="JMA707" s="5"/>
      <c r="JMB707" s="5"/>
      <c r="JMC707" s="5"/>
      <c r="JMD707" s="5"/>
      <c r="JME707" s="5"/>
      <c r="JMF707" s="5"/>
      <c r="JMG707" s="5"/>
      <c r="JMH707" s="5"/>
      <c r="JMI707" s="5"/>
      <c r="JMJ707" s="5"/>
      <c r="JMK707" s="5"/>
      <c r="JML707" s="5"/>
      <c r="JMM707" s="5"/>
      <c r="JMN707" s="5"/>
      <c r="JMO707" s="5"/>
      <c r="JMP707" s="5"/>
      <c r="JMQ707" s="5"/>
      <c r="JMR707" s="5"/>
      <c r="JMS707" s="5"/>
      <c r="JMT707" s="5"/>
      <c r="JMU707" s="5"/>
      <c r="JMV707" s="5"/>
      <c r="JMW707" s="5"/>
      <c r="JMX707" s="5"/>
      <c r="JMY707" s="5"/>
      <c r="JMZ707" s="5"/>
      <c r="JNA707" s="5"/>
      <c r="JNB707" s="5"/>
      <c r="JNC707" s="5"/>
      <c r="JND707" s="5"/>
      <c r="JNE707" s="5"/>
      <c r="JNF707" s="5"/>
      <c r="JNG707" s="5"/>
      <c r="JNH707" s="5"/>
      <c r="JNI707" s="5"/>
      <c r="JNJ707" s="5"/>
      <c r="JNK707" s="5"/>
      <c r="JNL707" s="5"/>
      <c r="JNM707" s="5"/>
      <c r="JNN707" s="5"/>
      <c r="JNO707" s="5"/>
      <c r="JNP707" s="5"/>
      <c r="JNQ707" s="5"/>
      <c r="JNR707" s="5"/>
      <c r="JNS707" s="5"/>
      <c r="JNT707" s="5"/>
      <c r="JNU707" s="5"/>
      <c r="JNV707" s="5"/>
      <c r="JNW707" s="5"/>
      <c r="JNX707" s="5"/>
      <c r="JNY707" s="5"/>
      <c r="JNZ707" s="5"/>
      <c r="JOA707" s="5"/>
      <c r="JOB707" s="5"/>
      <c r="JOC707" s="5"/>
      <c r="JOD707" s="5"/>
      <c r="JOE707" s="5"/>
      <c r="JOF707" s="5"/>
      <c r="JOG707" s="5"/>
      <c r="JOH707" s="5"/>
      <c r="JOI707" s="5"/>
      <c r="JOJ707" s="5"/>
      <c r="JOK707" s="5"/>
      <c r="JOL707" s="5"/>
      <c r="JOM707" s="5"/>
      <c r="JON707" s="5"/>
      <c r="JOO707" s="5"/>
      <c r="JOP707" s="5"/>
      <c r="JOQ707" s="5"/>
      <c r="JOR707" s="5"/>
      <c r="JOS707" s="5"/>
      <c r="JOT707" s="5"/>
      <c r="JOU707" s="5"/>
      <c r="JOV707" s="5"/>
      <c r="JOW707" s="5"/>
      <c r="JOX707" s="5"/>
      <c r="JOY707" s="5"/>
      <c r="JOZ707" s="5"/>
      <c r="JPA707" s="5"/>
      <c r="JPB707" s="5"/>
      <c r="JPC707" s="5"/>
      <c r="JPD707" s="5"/>
      <c r="JPE707" s="5"/>
      <c r="JPF707" s="5"/>
      <c r="JPG707" s="5"/>
      <c r="JPH707" s="5"/>
      <c r="JPI707" s="5"/>
      <c r="JPJ707" s="5"/>
      <c r="JPK707" s="5"/>
      <c r="JPL707" s="5"/>
      <c r="JPM707" s="5"/>
      <c r="JPN707" s="5"/>
      <c r="JPO707" s="5"/>
      <c r="JPP707" s="5"/>
      <c r="JPQ707" s="5"/>
      <c r="JPR707" s="5"/>
      <c r="JPS707" s="5"/>
      <c r="JPT707" s="5"/>
      <c r="JPU707" s="5"/>
      <c r="JPV707" s="5"/>
      <c r="JPW707" s="5"/>
      <c r="JPX707" s="5"/>
      <c r="JPY707" s="5"/>
      <c r="JPZ707" s="5"/>
      <c r="JQA707" s="5"/>
      <c r="JQB707" s="5"/>
      <c r="JQC707" s="5"/>
      <c r="JQD707" s="5"/>
      <c r="JQE707" s="5"/>
      <c r="JQF707" s="5"/>
      <c r="JQG707" s="5"/>
      <c r="JQH707" s="5"/>
      <c r="JQI707" s="5"/>
      <c r="JQJ707" s="5"/>
      <c r="JQK707" s="5"/>
      <c r="JQL707" s="5"/>
      <c r="JQM707" s="5"/>
      <c r="JQN707" s="5"/>
      <c r="JQO707" s="5"/>
      <c r="JQP707" s="5"/>
      <c r="JQQ707" s="5"/>
      <c r="JQR707" s="5"/>
      <c r="JQS707" s="5"/>
      <c r="JQT707" s="5"/>
      <c r="JQU707" s="5"/>
      <c r="JQV707" s="5"/>
      <c r="JQW707" s="5"/>
      <c r="JQX707" s="5"/>
      <c r="JQY707" s="5"/>
      <c r="JQZ707" s="5"/>
      <c r="JRA707" s="5"/>
      <c r="JRB707" s="5"/>
      <c r="JRC707" s="5"/>
      <c r="JRD707" s="5"/>
      <c r="JRE707" s="5"/>
      <c r="JRF707" s="5"/>
      <c r="JRG707" s="5"/>
      <c r="JRH707" s="5"/>
      <c r="JRI707" s="5"/>
      <c r="JRJ707" s="5"/>
      <c r="JRK707" s="5"/>
      <c r="JRL707" s="5"/>
      <c r="JRM707" s="5"/>
      <c r="JRN707" s="5"/>
      <c r="JRO707" s="5"/>
      <c r="JRP707" s="5"/>
      <c r="JRQ707" s="5"/>
      <c r="JRR707" s="5"/>
      <c r="JRS707" s="5"/>
      <c r="JRT707" s="5"/>
      <c r="JRU707" s="5"/>
      <c r="JRV707" s="5"/>
      <c r="JRW707" s="5"/>
      <c r="JRX707" s="5"/>
      <c r="JRY707" s="5"/>
      <c r="JRZ707" s="5"/>
      <c r="JSA707" s="5"/>
      <c r="JSB707" s="5"/>
      <c r="JSC707" s="5"/>
      <c r="JSD707" s="5"/>
      <c r="JSE707" s="5"/>
      <c r="JSF707" s="5"/>
      <c r="JSG707" s="5"/>
      <c r="JSH707" s="5"/>
      <c r="JSI707" s="5"/>
      <c r="JSJ707" s="5"/>
      <c r="JSK707" s="5"/>
      <c r="JSL707" s="5"/>
      <c r="JSM707" s="5"/>
      <c r="JSN707" s="5"/>
      <c r="JSO707" s="5"/>
      <c r="JSP707" s="5"/>
      <c r="JSQ707" s="5"/>
      <c r="JSR707" s="5"/>
      <c r="JSS707" s="5"/>
      <c r="JST707" s="5"/>
      <c r="JSU707" s="5"/>
      <c r="JSV707" s="5"/>
      <c r="JSW707" s="5"/>
      <c r="JSX707" s="5"/>
      <c r="JSY707" s="5"/>
      <c r="JSZ707" s="5"/>
      <c r="JTA707" s="5"/>
      <c r="JTB707" s="5"/>
      <c r="JTC707" s="5"/>
      <c r="JTD707" s="5"/>
      <c r="JTE707" s="5"/>
      <c r="JTF707" s="5"/>
      <c r="JTG707" s="5"/>
      <c r="JTH707" s="5"/>
      <c r="JTI707" s="5"/>
      <c r="JTJ707" s="5"/>
      <c r="JTK707" s="5"/>
      <c r="JTL707" s="5"/>
      <c r="JTM707" s="5"/>
      <c r="JTN707" s="5"/>
      <c r="JTO707" s="5"/>
      <c r="JTP707" s="5"/>
      <c r="JTQ707" s="5"/>
      <c r="JTR707" s="5"/>
      <c r="JTS707" s="5"/>
      <c r="JTT707" s="5"/>
      <c r="JTU707" s="5"/>
      <c r="JTV707" s="5"/>
      <c r="JTW707" s="5"/>
      <c r="JTX707" s="5"/>
      <c r="JTY707" s="5"/>
      <c r="JTZ707" s="5"/>
      <c r="JUA707" s="5"/>
      <c r="JUB707" s="5"/>
      <c r="JUC707" s="5"/>
      <c r="JUD707" s="5"/>
      <c r="JUE707" s="5"/>
      <c r="JUF707" s="5"/>
      <c r="JUG707" s="5"/>
      <c r="JUH707" s="5"/>
      <c r="JUI707" s="5"/>
      <c r="JUJ707" s="5"/>
      <c r="JUK707" s="5"/>
      <c r="JUL707" s="5"/>
      <c r="JUM707" s="5"/>
      <c r="JUN707" s="5"/>
      <c r="JUO707" s="5"/>
      <c r="JUP707" s="5"/>
      <c r="JUQ707" s="5"/>
      <c r="JUR707" s="5"/>
      <c r="JUS707" s="5"/>
      <c r="JUT707" s="5"/>
      <c r="JUU707" s="5"/>
      <c r="JUV707" s="5"/>
      <c r="JUW707" s="5"/>
      <c r="JUX707" s="5"/>
      <c r="JUY707" s="5"/>
      <c r="JUZ707" s="5"/>
      <c r="JVA707" s="5"/>
      <c r="JVB707" s="5"/>
      <c r="JVC707" s="5"/>
      <c r="JVD707" s="5"/>
      <c r="JVE707" s="5"/>
      <c r="JVF707" s="5"/>
      <c r="JVG707" s="5"/>
      <c r="JVH707" s="5"/>
      <c r="JVI707" s="5"/>
      <c r="JVJ707" s="5"/>
      <c r="JVK707" s="5"/>
      <c r="JVL707" s="5"/>
      <c r="JVM707" s="5"/>
      <c r="JVN707" s="5"/>
      <c r="JVO707" s="5"/>
      <c r="JVP707" s="5"/>
      <c r="JVQ707" s="5"/>
      <c r="JVR707" s="5"/>
      <c r="JVS707" s="5"/>
      <c r="JVT707" s="5"/>
      <c r="JVU707" s="5"/>
      <c r="JVV707" s="5"/>
      <c r="JVW707" s="5"/>
      <c r="JVX707" s="5"/>
      <c r="JVY707" s="5"/>
      <c r="JVZ707" s="5"/>
      <c r="JWA707" s="5"/>
      <c r="JWB707" s="5"/>
      <c r="JWC707" s="5"/>
      <c r="JWD707" s="5"/>
      <c r="JWE707" s="5"/>
      <c r="JWF707" s="5"/>
      <c r="JWG707" s="5"/>
      <c r="JWH707" s="5"/>
      <c r="JWI707" s="5"/>
      <c r="JWJ707" s="5"/>
      <c r="JWK707" s="5"/>
      <c r="JWL707" s="5"/>
      <c r="JWM707" s="5"/>
      <c r="JWN707" s="5"/>
      <c r="JWO707" s="5"/>
      <c r="JWP707" s="5"/>
      <c r="JWQ707" s="5"/>
      <c r="JWR707" s="5"/>
      <c r="JWS707" s="5"/>
      <c r="JWT707" s="5"/>
      <c r="JWU707" s="5"/>
      <c r="JWV707" s="5"/>
      <c r="JWW707" s="5"/>
      <c r="JWX707" s="5"/>
      <c r="JWY707" s="5"/>
      <c r="JWZ707" s="5"/>
      <c r="JXA707" s="5"/>
      <c r="JXB707" s="5"/>
      <c r="JXC707" s="5"/>
      <c r="JXD707" s="5"/>
      <c r="JXE707" s="5"/>
      <c r="JXF707" s="5"/>
      <c r="JXG707" s="5"/>
      <c r="JXH707" s="5"/>
      <c r="JXI707" s="5"/>
      <c r="JXJ707" s="5"/>
      <c r="JXK707" s="5"/>
      <c r="JXL707" s="5"/>
      <c r="JXM707" s="5"/>
      <c r="JXN707" s="5"/>
      <c r="JXO707" s="5"/>
      <c r="JXP707" s="5"/>
      <c r="JXQ707" s="5"/>
      <c r="JXR707" s="5"/>
      <c r="JXS707" s="5"/>
      <c r="JXT707" s="5"/>
      <c r="JXU707" s="5"/>
      <c r="JXV707" s="5"/>
      <c r="JXW707" s="5"/>
      <c r="JXX707" s="5"/>
      <c r="JXY707" s="5"/>
      <c r="JXZ707" s="5"/>
      <c r="JYA707" s="5"/>
      <c r="JYB707" s="5"/>
      <c r="JYC707" s="5"/>
      <c r="JYD707" s="5"/>
      <c r="JYE707" s="5"/>
      <c r="JYF707" s="5"/>
      <c r="JYG707" s="5"/>
      <c r="JYH707" s="5"/>
      <c r="JYI707" s="5"/>
      <c r="JYJ707" s="5"/>
      <c r="JYK707" s="5"/>
      <c r="JYL707" s="5"/>
      <c r="JYM707" s="5"/>
      <c r="JYN707" s="5"/>
      <c r="JYO707" s="5"/>
      <c r="JYP707" s="5"/>
      <c r="JYQ707" s="5"/>
      <c r="JYR707" s="5"/>
      <c r="JYS707" s="5"/>
      <c r="JYT707" s="5"/>
      <c r="JYU707" s="5"/>
      <c r="JYV707" s="5"/>
      <c r="JYW707" s="5"/>
      <c r="JYX707" s="5"/>
      <c r="JYY707" s="5"/>
      <c r="JYZ707" s="5"/>
      <c r="JZA707" s="5"/>
      <c r="JZB707" s="5"/>
      <c r="JZC707" s="5"/>
      <c r="JZD707" s="5"/>
      <c r="JZE707" s="5"/>
      <c r="JZF707" s="5"/>
      <c r="JZG707" s="5"/>
      <c r="JZH707" s="5"/>
      <c r="JZI707" s="5"/>
      <c r="JZJ707" s="5"/>
      <c r="JZK707" s="5"/>
      <c r="JZL707" s="5"/>
      <c r="JZM707" s="5"/>
      <c r="JZN707" s="5"/>
      <c r="JZO707" s="5"/>
      <c r="JZP707" s="5"/>
      <c r="JZQ707" s="5"/>
      <c r="JZR707" s="5"/>
      <c r="JZS707" s="5"/>
      <c r="JZT707" s="5"/>
      <c r="JZU707" s="5"/>
      <c r="JZV707" s="5"/>
      <c r="JZW707" s="5"/>
      <c r="JZX707" s="5"/>
      <c r="JZY707" s="5"/>
      <c r="JZZ707" s="5"/>
      <c r="KAA707" s="5"/>
      <c r="KAB707" s="5"/>
      <c r="KAC707" s="5"/>
      <c r="KAD707" s="5"/>
      <c r="KAE707" s="5"/>
      <c r="KAF707" s="5"/>
      <c r="KAG707" s="5"/>
      <c r="KAH707" s="5"/>
      <c r="KAI707" s="5"/>
      <c r="KAJ707" s="5"/>
      <c r="KAK707" s="5"/>
      <c r="KAL707" s="5"/>
      <c r="KAM707" s="5"/>
      <c r="KAN707" s="5"/>
      <c r="KAO707" s="5"/>
      <c r="KAP707" s="5"/>
      <c r="KAQ707" s="5"/>
      <c r="KAR707" s="5"/>
      <c r="KAS707" s="5"/>
      <c r="KAT707" s="5"/>
      <c r="KAU707" s="5"/>
      <c r="KAV707" s="5"/>
      <c r="KAW707" s="5"/>
      <c r="KAX707" s="5"/>
      <c r="KAY707" s="5"/>
      <c r="KAZ707" s="5"/>
      <c r="KBA707" s="5"/>
      <c r="KBB707" s="5"/>
      <c r="KBC707" s="5"/>
      <c r="KBD707" s="5"/>
      <c r="KBE707" s="5"/>
      <c r="KBF707" s="5"/>
      <c r="KBG707" s="5"/>
      <c r="KBH707" s="5"/>
      <c r="KBI707" s="5"/>
      <c r="KBJ707" s="5"/>
      <c r="KBK707" s="5"/>
      <c r="KBL707" s="5"/>
      <c r="KBM707" s="5"/>
      <c r="KBN707" s="5"/>
      <c r="KBO707" s="5"/>
      <c r="KBP707" s="5"/>
      <c r="KBQ707" s="5"/>
      <c r="KBR707" s="5"/>
      <c r="KBS707" s="5"/>
      <c r="KBT707" s="5"/>
      <c r="KBU707" s="5"/>
      <c r="KBV707" s="5"/>
      <c r="KBW707" s="5"/>
      <c r="KBX707" s="5"/>
      <c r="KBY707" s="5"/>
      <c r="KBZ707" s="5"/>
      <c r="KCA707" s="5"/>
      <c r="KCB707" s="5"/>
      <c r="KCC707" s="5"/>
      <c r="KCD707" s="5"/>
      <c r="KCE707" s="5"/>
      <c r="KCF707" s="5"/>
      <c r="KCG707" s="5"/>
      <c r="KCH707" s="5"/>
      <c r="KCI707" s="5"/>
      <c r="KCJ707" s="5"/>
      <c r="KCK707" s="5"/>
      <c r="KCL707" s="5"/>
      <c r="KCM707" s="5"/>
      <c r="KCN707" s="5"/>
      <c r="KCO707" s="5"/>
      <c r="KCP707" s="5"/>
      <c r="KCQ707" s="5"/>
      <c r="KCR707" s="5"/>
      <c r="KCS707" s="5"/>
      <c r="KCT707" s="5"/>
      <c r="KCU707" s="5"/>
      <c r="KCV707" s="5"/>
      <c r="KCW707" s="5"/>
      <c r="KCX707" s="5"/>
      <c r="KCY707" s="5"/>
      <c r="KCZ707" s="5"/>
      <c r="KDA707" s="5"/>
      <c r="KDB707" s="5"/>
      <c r="KDC707" s="5"/>
      <c r="KDD707" s="5"/>
      <c r="KDE707" s="5"/>
      <c r="KDF707" s="5"/>
      <c r="KDG707" s="5"/>
      <c r="KDH707" s="5"/>
      <c r="KDI707" s="5"/>
      <c r="KDJ707" s="5"/>
      <c r="KDK707" s="5"/>
      <c r="KDL707" s="5"/>
      <c r="KDM707" s="5"/>
      <c r="KDN707" s="5"/>
      <c r="KDO707" s="5"/>
      <c r="KDP707" s="5"/>
      <c r="KDQ707" s="5"/>
      <c r="KDR707" s="5"/>
      <c r="KDS707" s="5"/>
      <c r="KDT707" s="5"/>
      <c r="KDU707" s="5"/>
      <c r="KDV707" s="5"/>
      <c r="KDW707" s="5"/>
      <c r="KDX707" s="5"/>
      <c r="KDY707" s="5"/>
      <c r="KDZ707" s="5"/>
      <c r="KEA707" s="5"/>
      <c r="KEB707" s="5"/>
      <c r="KEC707" s="5"/>
      <c r="KED707" s="5"/>
      <c r="KEE707" s="5"/>
      <c r="KEF707" s="5"/>
      <c r="KEG707" s="5"/>
      <c r="KEH707" s="5"/>
      <c r="KEI707" s="5"/>
      <c r="KEJ707" s="5"/>
      <c r="KEK707" s="5"/>
      <c r="KEL707" s="5"/>
      <c r="KEM707" s="5"/>
      <c r="KEN707" s="5"/>
      <c r="KEO707" s="5"/>
      <c r="KEP707" s="5"/>
      <c r="KEQ707" s="5"/>
      <c r="KER707" s="5"/>
      <c r="KES707" s="5"/>
      <c r="KET707" s="5"/>
      <c r="KEU707" s="5"/>
      <c r="KEV707" s="5"/>
      <c r="KEW707" s="5"/>
      <c r="KEX707" s="5"/>
      <c r="KEY707" s="5"/>
      <c r="KEZ707" s="5"/>
      <c r="KFA707" s="5"/>
      <c r="KFB707" s="5"/>
      <c r="KFC707" s="5"/>
      <c r="KFD707" s="5"/>
      <c r="KFE707" s="5"/>
      <c r="KFF707" s="5"/>
      <c r="KFG707" s="5"/>
      <c r="KFH707" s="5"/>
      <c r="KFI707" s="5"/>
      <c r="KFJ707" s="5"/>
      <c r="KFK707" s="5"/>
      <c r="KFL707" s="5"/>
      <c r="KFM707" s="5"/>
      <c r="KFN707" s="5"/>
      <c r="KFO707" s="5"/>
      <c r="KFP707" s="5"/>
      <c r="KFQ707" s="5"/>
      <c r="KFR707" s="5"/>
      <c r="KFS707" s="5"/>
      <c r="KFT707" s="5"/>
      <c r="KFU707" s="5"/>
      <c r="KFV707" s="5"/>
      <c r="KFW707" s="5"/>
      <c r="KFX707" s="5"/>
      <c r="KFY707" s="5"/>
      <c r="KFZ707" s="5"/>
      <c r="KGA707" s="5"/>
      <c r="KGB707" s="5"/>
      <c r="KGC707" s="5"/>
      <c r="KGD707" s="5"/>
      <c r="KGE707" s="5"/>
      <c r="KGF707" s="5"/>
      <c r="KGG707" s="5"/>
      <c r="KGH707" s="5"/>
      <c r="KGI707" s="5"/>
      <c r="KGJ707" s="5"/>
      <c r="KGK707" s="5"/>
      <c r="KGL707" s="5"/>
      <c r="KGM707" s="5"/>
      <c r="KGN707" s="5"/>
      <c r="KGO707" s="5"/>
      <c r="KGP707" s="5"/>
      <c r="KGQ707" s="5"/>
      <c r="KGR707" s="5"/>
      <c r="KGS707" s="5"/>
      <c r="KGT707" s="5"/>
      <c r="KGU707" s="5"/>
      <c r="KGV707" s="5"/>
      <c r="KGW707" s="5"/>
      <c r="KGX707" s="5"/>
      <c r="KGY707" s="5"/>
      <c r="KGZ707" s="5"/>
      <c r="KHA707" s="5"/>
      <c r="KHB707" s="5"/>
      <c r="KHC707" s="5"/>
      <c r="KHD707" s="5"/>
      <c r="KHE707" s="5"/>
      <c r="KHF707" s="5"/>
      <c r="KHG707" s="5"/>
      <c r="KHH707" s="5"/>
      <c r="KHI707" s="5"/>
      <c r="KHJ707" s="5"/>
      <c r="KHK707" s="5"/>
      <c r="KHL707" s="5"/>
      <c r="KHM707" s="5"/>
      <c r="KHN707" s="5"/>
      <c r="KHO707" s="5"/>
      <c r="KHP707" s="5"/>
      <c r="KHQ707" s="5"/>
      <c r="KHR707" s="5"/>
      <c r="KHS707" s="5"/>
      <c r="KHT707" s="5"/>
      <c r="KHU707" s="5"/>
      <c r="KHV707" s="5"/>
      <c r="KHW707" s="5"/>
      <c r="KHX707" s="5"/>
      <c r="KHY707" s="5"/>
      <c r="KHZ707" s="5"/>
      <c r="KIA707" s="5"/>
      <c r="KIB707" s="5"/>
      <c r="KIC707" s="5"/>
      <c r="KID707" s="5"/>
      <c r="KIE707" s="5"/>
      <c r="KIF707" s="5"/>
      <c r="KIG707" s="5"/>
      <c r="KIH707" s="5"/>
      <c r="KII707" s="5"/>
      <c r="KIJ707" s="5"/>
      <c r="KIK707" s="5"/>
      <c r="KIL707" s="5"/>
      <c r="KIM707" s="5"/>
      <c r="KIN707" s="5"/>
      <c r="KIO707" s="5"/>
      <c r="KIP707" s="5"/>
      <c r="KIQ707" s="5"/>
      <c r="KIR707" s="5"/>
      <c r="KIS707" s="5"/>
      <c r="KIT707" s="5"/>
      <c r="KIU707" s="5"/>
      <c r="KIV707" s="5"/>
      <c r="KIW707" s="5"/>
      <c r="KIX707" s="5"/>
      <c r="KIY707" s="5"/>
      <c r="KIZ707" s="5"/>
      <c r="KJA707" s="5"/>
      <c r="KJB707" s="5"/>
      <c r="KJC707" s="5"/>
      <c r="KJD707" s="5"/>
      <c r="KJE707" s="5"/>
      <c r="KJF707" s="5"/>
      <c r="KJG707" s="5"/>
      <c r="KJH707" s="5"/>
      <c r="KJI707" s="5"/>
      <c r="KJJ707" s="5"/>
      <c r="KJK707" s="5"/>
      <c r="KJL707" s="5"/>
      <c r="KJM707" s="5"/>
      <c r="KJN707" s="5"/>
      <c r="KJO707" s="5"/>
      <c r="KJP707" s="5"/>
      <c r="KJQ707" s="5"/>
      <c r="KJR707" s="5"/>
      <c r="KJS707" s="5"/>
      <c r="KJT707" s="5"/>
      <c r="KJU707" s="5"/>
      <c r="KJV707" s="5"/>
      <c r="KJW707" s="5"/>
      <c r="KJX707" s="5"/>
      <c r="KJY707" s="5"/>
      <c r="KJZ707" s="5"/>
      <c r="KKA707" s="5"/>
      <c r="KKB707" s="5"/>
      <c r="KKC707" s="5"/>
      <c r="KKD707" s="5"/>
      <c r="KKE707" s="5"/>
      <c r="KKF707" s="5"/>
      <c r="KKG707" s="5"/>
      <c r="KKH707" s="5"/>
      <c r="KKI707" s="5"/>
      <c r="KKJ707" s="5"/>
      <c r="KKK707" s="5"/>
      <c r="KKL707" s="5"/>
      <c r="KKM707" s="5"/>
      <c r="KKN707" s="5"/>
      <c r="KKO707" s="5"/>
      <c r="KKP707" s="5"/>
      <c r="KKQ707" s="5"/>
      <c r="KKR707" s="5"/>
      <c r="KKS707" s="5"/>
      <c r="KKT707" s="5"/>
      <c r="KKU707" s="5"/>
      <c r="KKV707" s="5"/>
      <c r="KKW707" s="5"/>
      <c r="KKX707" s="5"/>
      <c r="KKY707" s="5"/>
      <c r="KKZ707" s="5"/>
      <c r="KLA707" s="5"/>
      <c r="KLB707" s="5"/>
      <c r="KLC707" s="5"/>
      <c r="KLD707" s="5"/>
      <c r="KLE707" s="5"/>
      <c r="KLF707" s="5"/>
      <c r="KLG707" s="5"/>
      <c r="KLH707" s="5"/>
      <c r="KLI707" s="5"/>
      <c r="KLJ707" s="5"/>
      <c r="KLK707" s="5"/>
      <c r="KLL707" s="5"/>
      <c r="KLM707" s="5"/>
      <c r="KLN707" s="5"/>
      <c r="KLO707" s="5"/>
      <c r="KLP707" s="5"/>
      <c r="KLQ707" s="5"/>
      <c r="KLR707" s="5"/>
      <c r="KLS707" s="5"/>
      <c r="KLT707" s="5"/>
      <c r="KLU707" s="5"/>
      <c r="KLV707" s="5"/>
      <c r="KLW707" s="5"/>
      <c r="KLX707" s="5"/>
      <c r="KLY707" s="5"/>
      <c r="KLZ707" s="5"/>
      <c r="KMA707" s="5"/>
      <c r="KMB707" s="5"/>
      <c r="KMC707" s="5"/>
      <c r="KMD707" s="5"/>
      <c r="KME707" s="5"/>
      <c r="KMF707" s="5"/>
      <c r="KMG707" s="5"/>
      <c r="KMH707" s="5"/>
      <c r="KMI707" s="5"/>
      <c r="KMJ707" s="5"/>
      <c r="KMK707" s="5"/>
      <c r="KML707" s="5"/>
      <c r="KMM707" s="5"/>
      <c r="KMN707" s="5"/>
      <c r="KMO707" s="5"/>
      <c r="KMP707" s="5"/>
      <c r="KMQ707" s="5"/>
      <c r="KMR707" s="5"/>
      <c r="KMS707" s="5"/>
      <c r="KMT707" s="5"/>
      <c r="KMU707" s="5"/>
      <c r="KMV707" s="5"/>
      <c r="KMW707" s="5"/>
      <c r="KMX707" s="5"/>
      <c r="KMY707" s="5"/>
      <c r="KMZ707" s="5"/>
      <c r="KNA707" s="5"/>
      <c r="KNB707" s="5"/>
      <c r="KNC707" s="5"/>
      <c r="KND707" s="5"/>
      <c r="KNE707" s="5"/>
      <c r="KNF707" s="5"/>
      <c r="KNG707" s="5"/>
      <c r="KNH707" s="5"/>
      <c r="KNI707" s="5"/>
      <c r="KNJ707" s="5"/>
      <c r="KNK707" s="5"/>
      <c r="KNL707" s="5"/>
      <c r="KNM707" s="5"/>
      <c r="KNN707" s="5"/>
      <c r="KNO707" s="5"/>
      <c r="KNP707" s="5"/>
      <c r="KNQ707" s="5"/>
      <c r="KNR707" s="5"/>
      <c r="KNS707" s="5"/>
      <c r="KNT707" s="5"/>
      <c r="KNU707" s="5"/>
      <c r="KNV707" s="5"/>
      <c r="KNW707" s="5"/>
      <c r="KNX707" s="5"/>
      <c r="KNY707" s="5"/>
      <c r="KNZ707" s="5"/>
      <c r="KOA707" s="5"/>
      <c r="KOB707" s="5"/>
      <c r="KOC707" s="5"/>
      <c r="KOD707" s="5"/>
      <c r="KOE707" s="5"/>
      <c r="KOF707" s="5"/>
      <c r="KOG707" s="5"/>
      <c r="KOH707" s="5"/>
      <c r="KOI707" s="5"/>
      <c r="KOJ707" s="5"/>
      <c r="KOK707" s="5"/>
      <c r="KOL707" s="5"/>
      <c r="KOM707" s="5"/>
      <c r="KON707" s="5"/>
      <c r="KOO707" s="5"/>
      <c r="KOP707" s="5"/>
      <c r="KOQ707" s="5"/>
      <c r="KOR707" s="5"/>
      <c r="KOS707" s="5"/>
      <c r="KOT707" s="5"/>
      <c r="KOU707" s="5"/>
      <c r="KOV707" s="5"/>
      <c r="KOW707" s="5"/>
      <c r="KOX707" s="5"/>
      <c r="KOY707" s="5"/>
      <c r="KOZ707" s="5"/>
      <c r="KPA707" s="5"/>
      <c r="KPB707" s="5"/>
      <c r="KPC707" s="5"/>
      <c r="KPD707" s="5"/>
      <c r="KPE707" s="5"/>
      <c r="KPF707" s="5"/>
      <c r="KPG707" s="5"/>
      <c r="KPH707" s="5"/>
      <c r="KPI707" s="5"/>
      <c r="KPJ707" s="5"/>
      <c r="KPK707" s="5"/>
      <c r="KPL707" s="5"/>
      <c r="KPM707" s="5"/>
      <c r="KPN707" s="5"/>
      <c r="KPO707" s="5"/>
      <c r="KPP707" s="5"/>
      <c r="KPQ707" s="5"/>
      <c r="KPR707" s="5"/>
      <c r="KPS707" s="5"/>
      <c r="KPT707" s="5"/>
      <c r="KPU707" s="5"/>
      <c r="KPV707" s="5"/>
      <c r="KPW707" s="5"/>
      <c r="KPX707" s="5"/>
      <c r="KPY707" s="5"/>
      <c r="KPZ707" s="5"/>
      <c r="KQA707" s="5"/>
      <c r="KQB707" s="5"/>
      <c r="KQC707" s="5"/>
      <c r="KQD707" s="5"/>
      <c r="KQE707" s="5"/>
      <c r="KQF707" s="5"/>
      <c r="KQG707" s="5"/>
      <c r="KQH707" s="5"/>
      <c r="KQI707" s="5"/>
      <c r="KQJ707" s="5"/>
      <c r="KQK707" s="5"/>
      <c r="KQL707" s="5"/>
      <c r="KQM707" s="5"/>
      <c r="KQN707" s="5"/>
      <c r="KQO707" s="5"/>
      <c r="KQP707" s="5"/>
      <c r="KQQ707" s="5"/>
      <c r="KQR707" s="5"/>
      <c r="KQS707" s="5"/>
      <c r="KQT707" s="5"/>
      <c r="KQU707" s="5"/>
      <c r="KQV707" s="5"/>
      <c r="KQW707" s="5"/>
      <c r="KQX707" s="5"/>
      <c r="KQY707" s="5"/>
      <c r="KQZ707" s="5"/>
      <c r="KRA707" s="5"/>
      <c r="KRB707" s="5"/>
      <c r="KRC707" s="5"/>
      <c r="KRD707" s="5"/>
      <c r="KRE707" s="5"/>
      <c r="KRF707" s="5"/>
      <c r="KRG707" s="5"/>
      <c r="KRH707" s="5"/>
      <c r="KRI707" s="5"/>
      <c r="KRJ707" s="5"/>
      <c r="KRK707" s="5"/>
      <c r="KRL707" s="5"/>
      <c r="KRM707" s="5"/>
      <c r="KRN707" s="5"/>
      <c r="KRO707" s="5"/>
      <c r="KRP707" s="5"/>
      <c r="KRQ707" s="5"/>
      <c r="KRR707" s="5"/>
      <c r="KRS707" s="5"/>
      <c r="KRT707" s="5"/>
      <c r="KRU707" s="5"/>
      <c r="KRV707" s="5"/>
      <c r="KRW707" s="5"/>
      <c r="KRX707" s="5"/>
      <c r="KRY707" s="5"/>
      <c r="KRZ707" s="5"/>
      <c r="KSA707" s="5"/>
      <c r="KSB707" s="5"/>
      <c r="KSC707" s="5"/>
      <c r="KSD707" s="5"/>
      <c r="KSE707" s="5"/>
      <c r="KSF707" s="5"/>
      <c r="KSG707" s="5"/>
      <c r="KSH707" s="5"/>
      <c r="KSI707" s="5"/>
      <c r="KSJ707" s="5"/>
      <c r="KSK707" s="5"/>
      <c r="KSL707" s="5"/>
      <c r="KSM707" s="5"/>
      <c r="KSN707" s="5"/>
      <c r="KSO707" s="5"/>
      <c r="KSP707" s="5"/>
      <c r="KSQ707" s="5"/>
      <c r="KSR707" s="5"/>
      <c r="KSS707" s="5"/>
      <c r="KST707" s="5"/>
      <c r="KSU707" s="5"/>
      <c r="KSV707" s="5"/>
      <c r="KSW707" s="5"/>
      <c r="KSX707" s="5"/>
      <c r="KSY707" s="5"/>
      <c r="KSZ707" s="5"/>
      <c r="KTA707" s="5"/>
      <c r="KTB707" s="5"/>
      <c r="KTC707" s="5"/>
      <c r="KTD707" s="5"/>
      <c r="KTE707" s="5"/>
      <c r="KTF707" s="5"/>
      <c r="KTG707" s="5"/>
      <c r="KTH707" s="5"/>
      <c r="KTI707" s="5"/>
      <c r="KTJ707" s="5"/>
      <c r="KTK707" s="5"/>
      <c r="KTL707" s="5"/>
      <c r="KTM707" s="5"/>
      <c r="KTN707" s="5"/>
      <c r="KTO707" s="5"/>
      <c r="KTP707" s="5"/>
      <c r="KTQ707" s="5"/>
      <c r="KTR707" s="5"/>
      <c r="KTS707" s="5"/>
      <c r="KTT707" s="5"/>
      <c r="KTU707" s="5"/>
      <c r="KTV707" s="5"/>
      <c r="KTW707" s="5"/>
      <c r="KTX707" s="5"/>
      <c r="KTY707" s="5"/>
      <c r="KTZ707" s="5"/>
      <c r="KUA707" s="5"/>
      <c r="KUB707" s="5"/>
      <c r="KUC707" s="5"/>
      <c r="KUD707" s="5"/>
      <c r="KUE707" s="5"/>
      <c r="KUF707" s="5"/>
      <c r="KUG707" s="5"/>
      <c r="KUH707" s="5"/>
      <c r="KUI707" s="5"/>
      <c r="KUJ707" s="5"/>
      <c r="KUK707" s="5"/>
      <c r="KUL707" s="5"/>
      <c r="KUM707" s="5"/>
      <c r="KUN707" s="5"/>
      <c r="KUO707" s="5"/>
      <c r="KUP707" s="5"/>
      <c r="KUQ707" s="5"/>
      <c r="KUR707" s="5"/>
      <c r="KUS707" s="5"/>
      <c r="KUT707" s="5"/>
      <c r="KUU707" s="5"/>
      <c r="KUV707" s="5"/>
      <c r="KUW707" s="5"/>
      <c r="KUX707" s="5"/>
      <c r="KUY707" s="5"/>
      <c r="KUZ707" s="5"/>
      <c r="KVA707" s="5"/>
      <c r="KVB707" s="5"/>
      <c r="KVC707" s="5"/>
      <c r="KVD707" s="5"/>
      <c r="KVE707" s="5"/>
      <c r="KVF707" s="5"/>
      <c r="KVG707" s="5"/>
      <c r="KVH707" s="5"/>
      <c r="KVI707" s="5"/>
      <c r="KVJ707" s="5"/>
      <c r="KVK707" s="5"/>
      <c r="KVL707" s="5"/>
      <c r="KVM707" s="5"/>
      <c r="KVN707" s="5"/>
      <c r="KVO707" s="5"/>
      <c r="KVP707" s="5"/>
      <c r="KVQ707" s="5"/>
      <c r="KVR707" s="5"/>
      <c r="KVS707" s="5"/>
      <c r="KVT707" s="5"/>
      <c r="KVU707" s="5"/>
      <c r="KVV707" s="5"/>
      <c r="KVW707" s="5"/>
      <c r="KVX707" s="5"/>
      <c r="KVY707" s="5"/>
      <c r="KVZ707" s="5"/>
      <c r="KWA707" s="5"/>
      <c r="KWB707" s="5"/>
      <c r="KWC707" s="5"/>
      <c r="KWD707" s="5"/>
      <c r="KWE707" s="5"/>
      <c r="KWF707" s="5"/>
      <c r="KWG707" s="5"/>
      <c r="KWH707" s="5"/>
      <c r="KWI707" s="5"/>
      <c r="KWJ707" s="5"/>
      <c r="KWK707" s="5"/>
      <c r="KWL707" s="5"/>
      <c r="KWM707" s="5"/>
      <c r="KWN707" s="5"/>
      <c r="KWO707" s="5"/>
      <c r="KWP707" s="5"/>
      <c r="KWQ707" s="5"/>
      <c r="KWR707" s="5"/>
      <c r="KWS707" s="5"/>
      <c r="KWT707" s="5"/>
      <c r="KWU707" s="5"/>
      <c r="KWV707" s="5"/>
      <c r="KWW707" s="5"/>
      <c r="KWX707" s="5"/>
      <c r="KWY707" s="5"/>
      <c r="KWZ707" s="5"/>
      <c r="KXA707" s="5"/>
      <c r="KXB707" s="5"/>
      <c r="KXC707" s="5"/>
      <c r="KXD707" s="5"/>
      <c r="KXE707" s="5"/>
      <c r="KXF707" s="5"/>
      <c r="KXG707" s="5"/>
      <c r="KXH707" s="5"/>
      <c r="KXI707" s="5"/>
      <c r="KXJ707" s="5"/>
      <c r="KXK707" s="5"/>
      <c r="KXL707" s="5"/>
      <c r="KXM707" s="5"/>
      <c r="KXN707" s="5"/>
      <c r="KXO707" s="5"/>
      <c r="KXP707" s="5"/>
      <c r="KXQ707" s="5"/>
      <c r="KXR707" s="5"/>
      <c r="KXS707" s="5"/>
      <c r="KXT707" s="5"/>
      <c r="KXU707" s="5"/>
      <c r="KXV707" s="5"/>
      <c r="KXW707" s="5"/>
      <c r="KXX707" s="5"/>
      <c r="KXY707" s="5"/>
      <c r="KXZ707" s="5"/>
      <c r="KYA707" s="5"/>
      <c r="KYB707" s="5"/>
      <c r="KYC707" s="5"/>
      <c r="KYD707" s="5"/>
      <c r="KYE707" s="5"/>
      <c r="KYF707" s="5"/>
      <c r="KYG707" s="5"/>
      <c r="KYH707" s="5"/>
      <c r="KYI707" s="5"/>
      <c r="KYJ707" s="5"/>
      <c r="KYK707" s="5"/>
      <c r="KYL707" s="5"/>
      <c r="KYM707" s="5"/>
      <c r="KYN707" s="5"/>
      <c r="KYO707" s="5"/>
      <c r="KYP707" s="5"/>
      <c r="KYQ707" s="5"/>
      <c r="KYR707" s="5"/>
      <c r="KYS707" s="5"/>
      <c r="KYT707" s="5"/>
      <c r="KYU707" s="5"/>
      <c r="KYV707" s="5"/>
      <c r="KYW707" s="5"/>
      <c r="KYX707" s="5"/>
      <c r="KYY707" s="5"/>
      <c r="KYZ707" s="5"/>
      <c r="KZA707" s="5"/>
      <c r="KZB707" s="5"/>
      <c r="KZC707" s="5"/>
      <c r="KZD707" s="5"/>
      <c r="KZE707" s="5"/>
      <c r="KZF707" s="5"/>
      <c r="KZG707" s="5"/>
      <c r="KZH707" s="5"/>
      <c r="KZI707" s="5"/>
      <c r="KZJ707" s="5"/>
      <c r="KZK707" s="5"/>
      <c r="KZL707" s="5"/>
      <c r="KZM707" s="5"/>
      <c r="KZN707" s="5"/>
      <c r="KZO707" s="5"/>
      <c r="KZP707" s="5"/>
      <c r="KZQ707" s="5"/>
      <c r="KZR707" s="5"/>
      <c r="KZS707" s="5"/>
      <c r="KZT707" s="5"/>
      <c r="KZU707" s="5"/>
      <c r="KZV707" s="5"/>
      <c r="KZW707" s="5"/>
      <c r="KZX707" s="5"/>
      <c r="KZY707" s="5"/>
      <c r="KZZ707" s="5"/>
      <c r="LAA707" s="5"/>
      <c r="LAB707" s="5"/>
      <c r="LAC707" s="5"/>
      <c r="LAD707" s="5"/>
      <c r="LAE707" s="5"/>
      <c r="LAF707" s="5"/>
      <c r="LAG707" s="5"/>
      <c r="LAH707" s="5"/>
      <c r="LAI707" s="5"/>
      <c r="LAJ707" s="5"/>
      <c r="LAK707" s="5"/>
      <c r="LAL707" s="5"/>
      <c r="LAM707" s="5"/>
      <c r="LAN707" s="5"/>
      <c r="LAO707" s="5"/>
      <c r="LAP707" s="5"/>
      <c r="LAQ707" s="5"/>
      <c r="LAR707" s="5"/>
      <c r="LAS707" s="5"/>
      <c r="LAT707" s="5"/>
      <c r="LAU707" s="5"/>
      <c r="LAV707" s="5"/>
      <c r="LAW707" s="5"/>
      <c r="LAX707" s="5"/>
      <c r="LAY707" s="5"/>
      <c r="LAZ707" s="5"/>
      <c r="LBA707" s="5"/>
      <c r="LBB707" s="5"/>
      <c r="LBC707" s="5"/>
      <c r="LBD707" s="5"/>
      <c r="LBE707" s="5"/>
      <c r="LBF707" s="5"/>
      <c r="LBG707" s="5"/>
      <c r="LBH707" s="5"/>
      <c r="LBI707" s="5"/>
      <c r="LBJ707" s="5"/>
      <c r="LBK707" s="5"/>
      <c r="LBL707" s="5"/>
      <c r="LBM707" s="5"/>
      <c r="LBN707" s="5"/>
      <c r="LBO707" s="5"/>
      <c r="LBP707" s="5"/>
      <c r="LBQ707" s="5"/>
      <c r="LBR707" s="5"/>
      <c r="LBS707" s="5"/>
      <c r="LBT707" s="5"/>
      <c r="LBU707" s="5"/>
      <c r="LBV707" s="5"/>
      <c r="LBW707" s="5"/>
      <c r="LBX707" s="5"/>
      <c r="LBY707" s="5"/>
      <c r="LBZ707" s="5"/>
      <c r="LCA707" s="5"/>
      <c r="LCB707" s="5"/>
      <c r="LCC707" s="5"/>
      <c r="LCD707" s="5"/>
      <c r="LCE707" s="5"/>
      <c r="LCF707" s="5"/>
      <c r="LCG707" s="5"/>
      <c r="LCH707" s="5"/>
      <c r="LCI707" s="5"/>
      <c r="LCJ707" s="5"/>
      <c r="LCK707" s="5"/>
      <c r="LCL707" s="5"/>
      <c r="LCM707" s="5"/>
      <c r="LCN707" s="5"/>
      <c r="LCO707" s="5"/>
      <c r="LCP707" s="5"/>
      <c r="LCQ707" s="5"/>
      <c r="LCR707" s="5"/>
      <c r="LCS707" s="5"/>
      <c r="LCT707" s="5"/>
      <c r="LCU707" s="5"/>
      <c r="LCV707" s="5"/>
      <c r="LCW707" s="5"/>
      <c r="LCX707" s="5"/>
      <c r="LCY707" s="5"/>
      <c r="LCZ707" s="5"/>
      <c r="LDA707" s="5"/>
      <c r="LDB707" s="5"/>
      <c r="LDC707" s="5"/>
      <c r="LDD707" s="5"/>
      <c r="LDE707" s="5"/>
      <c r="LDF707" s="5"/>
      <c r="LDG707" s="5"/>
      <c r="LDH707" s="5"/>
      <c r="LDI707" s="5"/>
      <c r="LDJ707" s="5"/>
      <c r="LDK707" s="5"/>
      <c r="LDL707" s="5"/>
      <c r="LDM707" s="5"/>
      <c r="LDN707" s="5"/>
      <c r="LDO707" s="5"/>
      <c r="LDP707" s="5"/>
      <c r="LDQ707" s="5"/>
      <c r="LDR707" s="5"/>
      <c r="LDS707" s="5"/>
      <c r="LDT707" s="5"/>
      <c r="LDU707" s="5"/>
      <c r="LDV707" s="5"/>
      <c r="LDW707" s="5"/>
      <c r="LDX707" s="5"/>
      <c r="LDY707" s="5"/>
      <c r="LDZ707" s="5"/>
      <c r="LEA707" s="5"/>
      <c r="LEB707" s="5"/>
      <c r="LEC707" s="5"/>
      <c r="LED707" s="5"/>
      <c r="LEE707" s="5"/>
      <c r="LEF707" s="5"/>
      <c r="LEG707" s="5"/>
      <c r="LEH707" s="5"/>
      <c r="LEI707" s="5"/>
      <c r="LEJ707" s="5"/>
      <c r="LEK707" s="5"/>
      <c r="LEL707" s="5"/>
      <c r="LEM707" s="5"/>
      <c r="LEN707" s="5"/>
      <c r="LEO707" s="5"/>
      <c r="LEP707" s="5"/>
      <c r="LEQ707" s="5"/>
      <c r="LER707" s="5"/>
      <c r="LES707" s="5"/>
      <c r="LET707" s="5"/>
      <c r="LEU707" s="5"/>
      <c r="LEV707" s="5"/>
      <c r="LEW707" s="5"/>
      <c r="LEX707" s="5"/>
      <c r="LEY707" s="5"/>
      <c r="LEZ707" s="5"/>
      <c r="LFA707" s="5"/>
      <c r="LFB707" s="5"/>
      <c r="LFC707" s="5"/>
      <c r="LFD707" s="5"/>
      <c r="LFE707" s="5"/>
      <c r="LFF707" s="5"/>
      <c r="LFG707" s="5"/>
      <c r="LFH707" s="5"/>
      <c r="LFI707" s="5"/>
      <c r="LFJ707" s="5"/>
      <c r="LFK707" s="5"/>
      <c r="LFL707" s="5"/>
      <c r="LFM707" s="5"/>
      <c r="LFN707" s="5"/>
      <c r="LFO707" s="5"/>
      <c r="LFP707" s="5"/>
      <c r="LFQ707" s="5"/>
      <c r="LFR707" s="5"/>
      <c r="LFS707" s="5"/>
      <c r="LFT707" s="5"/>
      <c r="LFU707" s="5"/>
      <c r="LFV707" s="5"/>
      <c r="LFW707" s="5"/>
      <c r="LFX707" s="5"/>
      <c r="LFY707" s="5"/>
      <c r="LFZ707" s="5"/>
      <c r="LGA707" s="5"/>
      <c r="LGB707" s="5"/>
      <c r="LGC707" s="5"/>
      <c r="LGD707" s="5"/>
      <c r="LGE707" s="5"/>
      <c r="LGF707" s="5"/>
      <c r="LGG707" s="5"/>
      <c r="LGH707" s="5"/>
      <c r="LGI707" s="5"/>
      <c r="LGJ707" s="5"/>
      <c r="LGK707" s="5"/>
      <c r="LGL707" s="5"/>
      <c r="LGM707" s="5"/>
      <c r="LGN707" s="5"/>
      <c r="LGO707" s="5"/>
      <c r="LGP707" s="5"/>
      <c r="LGQ707" s="5"/>
      <c r="LGR707" s="5"/>
      <c r="LGS707" s="5"/>
      <c r="LGT707" s="5"/>
      <c r="LGU707" s="5"/>
      <c r="LGV707" s="5"/>
      <c r="LGW707" s="5"/>
      <c r="LGX707" s="5"/>
      <c r="LGY707" s="5"/>
      <c r="LGZ707" s="5"/>
      <c r="LHA707" s="5"/>
      <c r="LHB707" s="5"/>
      <c r="LHC707" s="5"/>
      <c r="LHD707" s="5"/>
      <c r="LHE707" s="5"/>
      <c r="LHF707" s="5"/>
      <c r="LHG707" s="5"/>
      <c r="LHH707" s="5"/>
      <c r="LHI707" s="5"/>
      <c r="LHJ707" s="5"/>
      <c r="LHK707" s="5"/>
      <c r="LHL707" s="5"/>
      <c r="LHM707" s="5"/>
      <c r="LHN707" s="5"/>
      <c r="LHO707" s="5"/>
      <c r="LHP707" s="5"/>
      <c r="LHQ707" s="5"/>
      <c r="LHR707" s="5"/>
      <c r="LHS707" s="5"/>
      <c r="LHT707" s="5"/>
      <c r="LHU707" s="5"/>
      <c r="LHV707" s="5"/>
      <c r="LHW707" s="5"/>
      <c r="LHX707" s="5"/>
      <c r="LHY707" s="5"/>
      <c r="LHZ707" s="5"/>
      <c r="LIA707" s="5"/>
      <c r="LIB707" s="5"/>
      <c r="LIC707" s="5"/>
      <c r="LID707" s="5"/>
      <c r="LIE707" s="5"/>
      <c r="LIF707" s="5"/>
      <c r="LIG707" s="5"/>
      <c r="LIH707" s="5"/>
      <c r="LII707" s="5"/>
      <c r="LIJ707" s="5"/>
      <c r="LIK707" s="5"/>
      <c r="LIL707" s="5"/>
      <c r="LIM707" s="5"/>
      <c r="LIN707" s="5"/>
      <c r="LIO707" s="5"/>
      <c r="LIP707" s="5"/>
      <c r="LIQ707" s="5"/>
      <c r="LIR707" s="5"/>
      <c r="LIS707" s="5"/>
      <c r="LIT707" s="5"/>
      <c r="LIU707" s="5"/>
      <c r="LIV707" s="5"/>
      <c r="LIW707" s="5"/>
      <c r="LIX707" s="5"/>
      <c r="LIY707" s="5"/>
      <c r="LIZ707" s="5"/>
      <c r="LJA707" s="5"/>
      <c r="LJB707" s="5"/>
      <c r="LJC707" s="5"/>
      <c r="LJD707" s="5"/>
      <c r="LJE707" s="5"/>
      <c r="LJF707" s="5"/>
      <c r="LJG707" s="5"/>
      <c r="LJH707" s="5"/>
      <c r="LJI707" s="5"/>
      <c r="LJJ707" s="5"/>
      <c r="LJK707" s="5"/>
      <c r="LJL707" s="5"/>
      <c r="LJM707" s="5"/>
      <c r="LJN707" s="5"/>
      <c r="LJO707" s="5"/>
      <c r="LJP707" s="5"/>
      <c r="LJQ707" s="5"/>
      <c r="LJR707" s="5"/>
      <c r="LJS707" s="5"/>
      <c r="LJT707" s="5"/>
      <c r="LJU707" s="5"/>
      <c r="LJV707" s="5"/>
      <c r="LJW707" s="5"/>
      <c r="LJX707" s="5"/>
      <c r="LJY707" s="5"/>
      <c r="LJZ707" s="5"/>
      <c r="LKA707" s="5"/>
      <c r="LKB707" s="5"/>
      <c r="LKC707" s="5"/>
      <c r="LKD707" s="5"/>
      <c r="LKE707" s="5"/>
      <c r="LKF707" s="5"/>
      <c r="LKG707" s="5"/>
      <c r="LKH707" s="5"/>
      <c r="LKI707" s="5"/>
      <c r="LKJ707" s="5"/>
      <c r="LKK707" s="5"/>
      <c r="LKL707" s="5"/>
      <c r="LKM707" s="5"/>
      <c r="LKN707" s="5"/>
      <c r="LKO707" s="5"/>
      <c r="LKP707" s="5"/>
      <c r="LKQ707" s="5"/>
      <c r="LKR707" s="5"/>
      <c r="LKS707" s="5"/>
      <c r="LKT707" s="5"/>
      <c r="LKU707" s="5"/>
      <c r="LKV707" s="5"/>
      <c r="LKW707" s="5"/>
      <c r="LKX707" s="5"/>
      <c r="LKY707" s="5"/>
      <c r="LKZ707" s="5"/>
      <c r="LLA707" s="5"/>
      <c r="LLB707" s="5"/>
      <c r="LLC707" s="5"/>
      <c r="LLD707" s="5"/>
      <c r="LLE707" s="5"/>
      <c r="LLF707" s="5"/>
      <c r="LLG707" s="5"/>
      <c r="LLH707" s="5"/>
      <c r="LLI707" s="5"/>
      <c r="LLJ707" s="5"/>
      <c r="LLK707" s="5"/>
      <c r="LLL707" s="5"/>
      <c r="LLM707" s="5"/>
      <c r="LLN707" s="5"/>
      <c r="LLO707" s="5"/>
      <c r="LLP707" s="5"/>
      <c r="LLQ707" s="5"/>
      <c r="LLR707" s="5"/>
      <c r="LLS707" s="5"/>
      <c r="LLT707" s="5"/>
      <c r="LLU707" s="5"/>
      <c r="LLV707" s="5"/>
      <c r="LLW707" s="5"/>
      <c r="LLX707" s="5"/>
      <c r="LLY707" s="5"/>
      <c r="LLZ707" s="5"/>
      <c r="LMA707" s="5"/>
      <c r="LMB707" s="5"/>
      <c r="LMC707" s="5"/>
      <c r="LMD707" s="5"/>
      <c r="LME707" s="5"/>
      <c r="LMF707" s="5"/>
      <c r="LMG707" s="5"/>
      <c r="LMH707" s="5"/>
      <c r="LMI707" s="5"/>
      <c r="LMJ707" s="5"/>
      <c r="LMK707" s="5"/>
      <c r="LML707" s="5"/>
      <c r="LMM707" s="5"/>
      <c r="LMN707" s="5"/>
      <c r="LMO707" s="5"/>
      <c r="LMP707" s="5"/>
      <c r="LMQ707" s="5"/>
      <c r="LMR707" s="5"/>
      <c r="LMS707" s="5"/>
      <c r="LMT707" s="5"/>
      <c r="LMU707" s="5"/>
      <c r="LMV707" s="5"/>
      <c r="LMW707" s="5"/>
      <c r="LMX707" s="5"/>
      <c r="LMY707" s="5"/>
      <c r="LMZ707" s="5"/>
      <c r="LNA707" s="5"/>
      <c r="LNB707" s="5"/>
      <c r="LNC707" s="5"/>
      <c r="LND707" s="5"/>
      <c r="LNE707" s="5"/>
      <c r="LNF707" s="5"/>
      <c r="LNG707" s="5"/>
      <c r="LNH707" s="5"/>
      <c r="LNI707" s="5"/>
      <c r="LNJ707" s="5"/>
      <c r="LNK707" s="5"/>
      <c r="LNL707" s="5"/>
      <c r="LNM707" s="5"/>
      <c r="LNN707" s="5"/>
      <c r="LNO707" s="5"/>
      <c r="LNP707" s="5"/>
      <c r="LNQ707" s="5"/>
      <c r="LNR707" s="5"/>
      <c r="LNS707" s="5"/>
      <c r="LNT707" s="5"/>
      <c r="LNU707" s="5"/>
      <c r="LNV707" s="5"/>
      <c r="LNW707" s="5"/>
      <c r="LNX707" s="5"/>
      <c r="LNY707" s="5"/>
      <c r="LNZ707" s="5"/>
      <c r="LOA707" s="5"/>
      <c r="LOB707" s="5"/>
      <c r="LOC707" s="5"/>
      <c r="LOD707" s="5"/>
      <c r="LOE707" s="5"/>
      <c r="LOF707" s="5"/>
      <c r="LOG707" s="5"/>
      <c r="LOH707" s="5"/>
      <c r="LOI707" s="5"/>
      <c r="LOJ707" s="5"/>
      <c r="LOK707" s="5"/>
      <c r="LOL707" s="5"/>
      <c r="LOM707" s="5"/>
      <c r="LON707" s="5"/>
      <c r="LOO707" s="5"/>
      <c r="LOP707" s="5"/>
      <c r="LOQ707" s="5"/>
      <c r="LOR707" s="5"/>
      <c r="LOS707" s="5"/>
      <c r="LOT707" s="5"/>
      <c r="LOU707" s="5"/>
      <c r="LOV707" s="5"/>
      <c r="LOW707" s="5"/>
      <c r="LOX707" s="5"/>
      <c r="LOY707" s="5"/>
      <c r="LOZ707" s="5"/>
      <c r="LPA707" s="5"/>
      <c r="LPB707" s="5"/>
      <c r="LPC707" s="5"/>
      <c r="LPD707" s="5"/>
      <c r="LPE707" s="5"/>
      <c r="LPF707" s="5"/>
      <c r="LPG707" s="5"/>
      <c r="LPH707" s="5"/>
      <c r="LPI707" s="5"/>
      <c r="LPJ707" s="5"/>
      <c r="LPK707" s="5"/>
      <c r="LPL707" s="5"/>
      <c r="LPM707" s="5"/>
      <c r="LPN707" s="5"/>
      <c r="LPO707" s="5"/>
      <c r="LPP707" s="5"/>
      <c r="LPQ707" s="5"/>
      <c r="LPR707" s="5"/>
      <c r="LPS707" s="5"/>
      <c r="LPT707" s="5"/>
      <c r="LPU707" s="5"/>
      <c r="LPV707" s="5"/>
      <c r="LPW707" s="5"/>
      <c r="LPX707" s="5"/>
      <c r="LPY707" s="5"/>
      <c r="LPZ707" s="5"/>
      <c r="LQA707" s="5"/>
      <c r="LQB707" s="5"/>
      <c r="LQC707" s="5"/>
      <c r="LQD707" s="5"/>
      <c r="LQE707" s="5"/>
      <c r="LQF707" s="5"/>
      <c r="LQG707" s="5"/>
      <c r="LQH707" s="5"/>
      <c r="LQI707" s="5"/>
      <c r="LQJ707" s="5"/>
      <c r="LQK707" s="5"/>
      <c r="LQL707" s="5"/>
      <c r="LQM707" s="5"/>
      <c r="LQN707" s="5"/>
      <c r="LQO707" s="5"/>
      <c r="LQP707" s="5"/>
      <c r="LQQ707" s="5"/>
      <c r="LQR707" s="5"/>
      <c r="LQS707" s="5"/>
      <c r="LQT707" s="5"/>
      <c r="LQU707" s="5"/>
      <c r="LQV707" s="5"/>
      <c r="LQW707" s="5"/>
      <c r="LQX707" s="5"/>
      <c r="LQY707" s="5"/>
      <c r="LQZ707" s="5"/>
      <c r="LRA707" s="5"/>
      <c r="LRB707" s="5"/>
      <c r="LRC707" s="5"/>
      <c r="LRD707" s="5"/>
      <c r="LRE707" s="5"/>
      <c r="LRF707" s="5"/>
      <c r="LRG707" s="5"/>
      <c r="LRH707" s="5"/>
      <c r="LRI707" s="5"/>
      <c r="LRJ707" s="5"/>
      <c r="LRK707" s="5"/>
      <c r="LRL707" s="5"/>
      <c r="LRM707" s="5"/>
      <c r="LRN707" s="5"/>
      <c r="LRO707" s="5"/>
      <c r="LRP707" s="5"/>
      <c r="LRQ707" s="5"/>
      <c r="LRR707" s="5"/>
      <c r="LRS707" s="5"/>
      <c r="LRT707" s="5"/>
      <c r="LRU707" s="5"/>
      <c r="LRV707" s="5"/>
      <c r="LRW707" s="5"/>
      <c r="LRX707" s="5"/>
      <c r="LRY707" s="5"/>
      <c r="LRZ707" s="5"/>
      <c r="LSA707" s="5"/>
      <c r="LSB707" s="5"/>
      <c r="LSC707" s="5"/>
      <c r="LSD707" s="5"/>
      <c r="LSE707" s="5"/>
      <c r="LSF707" s="5"/>
      <c r="LSG707" s="5"/>
      <c r="LSH707" s="5"/>
      <c r="LSI707" s="5"/>
      <c r="LSJ707" s="5"/>
      <c r="LSK707" s="5"/>
      <c r="LSL707" s="5"/>
      <c r="LSM707" s="5"/>
      <c r="LSN707" s="5"/>
      <c r="LSO707" s="5"/>
      <c r="LSP707" s="5"/>
      <c r="LSQ707" s="5"/>
      <c r="LSR707" s="5"/>
      <c r="LSS707" s="5"/>
      <c r="LST707" s="5"/>
      <c r="LSU707" s="5"/>
      <c r="LSV707" s="5"/>
      <c r="LSW707" s="5"/>
      <c r="LSX707" s="5"/>
      <c r="LSY707" s="5"/>
      <c r="LSZ707" s="5"/>
      <c r="LTA707" s="5"/>
      <c r="LTB707" s="5"/>
      <c r="LTC707" s="5"/>
      <c r="LTD707" s="5"/>
      <c r="LTE707" s="5"/>
      <c r="LTF707" s="5"/>
      <c r="LTG707" s="5"/>
      <c r="LTH707" s="5"/>
      <c r="LTI707" s="5"/>
      <c r="LTJ707" s="5"/>
      <c r="LTK707" s="5"/>
      <c r="LTL707" s="5"/>
      <c r="LTM707" s="5"/>
      <c r="LTN707" s="5"/>
      <c r="LTO707" s="5"/>
      <c r="LTP707" s="5"/>
      <c r="LTQ707" s="5"/>
      <c r="LTR707" s="5"/>
      <c r="LTS707" s="5"/>
      <c r="LTT707" s="5"/>
      <c r="LTU707" s="5"/>
      <c r="LTV707" s="5"/>
      <c r="LTW707" s="5"/>
      <c r="LTX707" s="5"/>
      <c r="LTY707" s="5"/>
      <c r="LTZ707" s="5"/>
      <c r="LUA707" s="5"/>
      <c r="LUB707" s="5"/>
      <c r="LUC707" s="5"/>
      <c r="LUD707" s="5"/>
      <c r="LUE707" s="5"/>
      <c r="LUF707" s="5"/>
      <c r="LUG707" s="5"/>
      <c r="LUH707" s="5"/>
      <c r="LUI707" s="5"/>
      <c r="LUJ707" s="5"/>
      <c r="LUK707" s="5"/>
      <c r="LUL707" s="5"/>
      <c r="LUM707" s="5"/>
      <c r="LUN707" s="5"/>
      <c r="LUO707" s="5"/>
      <c r="LUP707" s="5"/>
      <c r="LUQ707" s="5"/>
      <c r="LUR707" s="5"/>
      <c r="LUS707" s="5"/>
      <c r="LUT707" s="5"/>
      <c r="LUU707" s="5"/>
      <c r="LUV707" s="5"/>
      <c r="LUW707" s="5"/>
      <c r="LUX707" s="5"/>
      <c r="LUY707" s="5"/>
      <c r="LUZ707" s="5"/>
      <c r="LVA707" s="5"/>
      <c r="LVB707" s="5"/>
      <c r="LVC707" s="5"/>
      <c r="LVD707" s="5"/>
      <c r="LVE707" s="5"/>
      <c r="LVF707" s="5"/>
      <c r="LVG707" s="5"/>
      <c r="LVH707" s="5"/>
      <c r="LVI707" s="5"/>
      <c r="LVJ707" s="5"/>
      <c r="LVK707" s="5"/>
      <c r="LVL707" s="5"/>
      <c r="LVM707" s="5"/>
      <c r="LVN707" s="5"/>
      <c r="LVO707" s="5"/>
      <c r="LVP707" s="5"/>
      <c r="LVQ707" s="5"/>
      <c r="LVR707" s="5"/>
      <c r="LVS707" s="5"/>
      <c r="LVT707" s="5"/>
      <c r="LVU707" s="5"/>
      <c r="LVV707" s="5"/>
      <c r="LVW707" s="5"/>
      <c r="LVX707" s="5"/>
      <c r="LVY707" s="5"/>
      <c r="LVZ707" s="5"/>
      <c r="LWA707" s="5"/>
      <c r="LWB707" s="5"/>
      <c r="LWC707" s="5"/>
      <c r="LWD707" s="5"/>
      <c r="LWE707" s="5"/>
      <c r="LWF707" s="5"/>
      <c r="LWG707" s="5"/>
      <c r="LWH707" s="5"/>
      <c r="LWI707" s="5"/>
      <c r="LWJ707" s="5"/>
      <c r="LWK707" s="5"/>
      <c r="LWL707" s="5"/>
      <c r="LWM707" s="5"/>
      <c r="LWN707" s="5"/>
      <c r="LWO707" s="5"/>
      <c r="LWP707" s="5"/>
      <c r="LWQ707" s="5"/>
      <c r="LWR707" s="5"/>
      <c r="LWS707" s="5"/>
      <c r="LWT707" s="5"/>
      <c r="LWU707" s="5"/>
      <c r="LWV707" s="5"/>
      <c r="LWW707" s="5"/>
      <c r="LWX707" s="5"/>
      <c r="LWY707" s="5"/>
      <c r="LWZ707" s="5"/>
      <c r="LXA707" s="5"/>
      <c r="LXB707" s="5"/>
      <c r="LXC707" s="5"/>
      <c r="LXD707" s="5"/>
      <c r="LXE707" s="5"/>
      <c r="LXF707" s="5"/>
      <c r="LXG707" s="5"/>
      <c r="LXH707" s="5"/>
      <c r="LXI707" s="5"/>
      <c r="LXJ707" s="5"/>
      <c r="LXK707" s="5"/>
      <c r="LXL707" s="5"/>
      <c r="LXM707" s="5"/>
      <c r="LXN707" s="5"/>
      <c r="LXO707" s="5"/>
      <c r="LXP707" s="5"/>
      <c r="LXQ707" s="5"/>
      <c r="LXR707" s="5"/>
      <c r="LXS707" s="5"/>
      <c r="LXT707" s="5"/>
      <c r="LXU707" s="5"/>
      <c r="LXV707" s="5"/>
      <c r="LXW707" s="5"/>
      <c r="LXX707" s="5"/>
      <c r="LXY707" s="5"/>
      <c r="LXZ707" s="5"/>
      <c r="LYA707" s="5"/>
      <c r="LYB707" s="5"/>
      <c r="LYC707" s="5"/>
      <c r="LYD707" s="5"/>
      <c r="LYE707" s="5"/>
      <c r="LYF707" s="5"/>
      <c r="LYG707" s="5"/>
      <c r="LYH707" s="5"/>
      <c r="LYI707" s="5"/>
      <c r="LYJ707" s="5"/>
      <c r="LYK707" s="5"/>
      <c r="LYL707" s="5"/>
      <c r="LYM707" s="5"/>
      <c r="LYN707" s="5"/>
      <c r="LYO707" s="5"/>
      <c r="LYP707" s="5"/>
      <c r="LYQ707" s="5"/>
      <c r="LYR707" s="5"/>
      <c r="LYS707" s="5"/>
      <c r="LYT707" s="5"/>
      <c r="LYU707" s="5"/>
      <c r="LYV707" s="5"/>
      <c r="LYW707" s="5"/>
      <c r="LYX707" s="5"/>
      <c r="LYY707" s="5"/>
      <c r="LYZ707" s="5"/>
      <c r="LZA707" s="5"/>
      <c r="LZB707" s="5"/>
      <c r="LZC707" s="5"/>
      <c r="LZD707" s="5"/>
      <c r="LZE707" s="5"/>
      <c r="LZF707" s="5"/>
      <c r="LZG707" s="5"/>
      <c r="LZH707" s="5"/>
      <c r="LZI707" s="5"/>
      <c r="LZJ707" s="5"/>
      <c r="LZK707" s="5"/>
      <c r="LZL707" s="5"/>
      <c r="LZM707" s="5"/>
      <c r="LZN707" s="5"/>
      <c r="LZO707" s="5"/>
      <c r="LZP707" s="5"/>
      <c r="LZQ707" s="5"/>
      <c r="LZR707" s="5"/>
      <c r="LZS707" s="5"/>
      <c r="LZT707" s="5"/>
      <c r="LZU707" s="5"/>
      <c r="LZV707" s="5"/>
      <c r="LZW707" s="5"/>
      <c r="LZX707" s="5"/>
      <c r="LZY707" s="5"/>
      <c r="LZZ707" s="5"/>
      <c r="MAA707" s="5"/>
      <c r="MAB707" s="5"/>
      <c r="MAC707" s="5"/>
      <c r="MAD707" s="5"/>
      <c r="MAE707" s="5"/>
      <c r="MAF707" s="5"/>
      <c r="MAG707" s="5"/>
      <c r="MAH707" s="5"/>
      <c r="MAI707" s="5"/>
      <c r="MAJ707" s="5"/>
      <c r="MAK707" s="5"/>
      <c r="MAL707" s="5"/>
      <c r="MAM707" s="5"/>
      <c r="MAN707" s="5"/>
      <c r="MAO707" s="5"/>
      <c r="MAP707" s="5"/>
      <c r="MAQ707" s="5"/>
      <c r="MAR707" s="5"/>
      <c r="MAS707" s="5"/>
      <c r="MAT707" s="5"/>
      <c r="MAU707" s="5"/>
      <c r="MAV707" s="5"/>
      <c r="MAW707" s="5"/>
      <c r="MAX707" s="5"/>
      <c r="MAY707" s="5"/>
      <c r="MAZ707" s="5"/>
      <c r="MBA707" s="5"/>
      <c r="MBB707" s="5"/>
      <c r="MBC707" s="5"/>
      <c r="MBD707" s="5"/>
      <c r="MBE707" s="5"/>
      <c r="MBF707" s="5"/>
      <c r="MBG707" s="5"/>
      <c r="MBH707" s="5"/>
      <c r="MBI707" s="5"/>
      <c r="MBJ707" s="5"/>
      <c r="MBK707" s="5"/>
      <c r="MBL707" s="5"/>
      <c r="MBM707" s="5"/>
      <c r="MBN707" s="5"/>
      <c r="MBO707" s="5"/>
      <c r="MBP707" s="5"/>
      <c r="MBQ707" s="5"/>
      <c r="MBR707" s="5"/>
      <c r="MBS707" s="5"/>
      <c r="MBT707" s="5"/>
      <c r="MBU707" s="5"/>
      <c r="MBV707" s="5"/>
      <c r="MBW707" s="5"/>
      <c r="MBX707" s="5"/>
      <c r="MBY707" s="5"/>
      <c r="MBZ707" s="5"/>
      <c r="MCA707" s="5"/>
      <c r="MCB707" s="5"/>
      <c r="MCC707" s="5"/>
      <c r="MCD707" s="5"/>
      <c r="MCE707" s="5"/>
      <c r="MCF707" s="5"/>
      <c r="MCG707" s="5"/>
      <c r="MCH707" s="5"/>
      <c r="MCI707" s="5"/>
      <c r="MCJ707" s="5"/>
      <c r="MCK707" s="5"/>
      <c r="MCL707" s="5"/>
      <c r="MCM707" s="5"/>
      <c r="MCN707" s="5"/>
      <c r="MCO707" s="5"/>
      <c r="MCP707" s="5"/>
      <c r="MCQ707" s="5"/>
      <c r="MCR707" s="5"/>
      <c r="MCS707" s="5"/>
      <c r="MCT707" s="5"/>
      <c r="MCU707" s="5"/>
      <c r="MCV707" s="5"/>
      <c r="MCW707" s="5"/>
      <c r="MCX707" s="5"/>
      <c r="MCY707" s="5"/>
      <c r="MCZ707" s="5"/>
      <c r="MDA707" s="5"/>
      <c r="MDB707" s="5"/>
      <c r="MDC707" s="5"/>
      <c r="MDD707" s="5"/>
      <c r="MDE707" s="5"/>
      <c r="MDF707" s="5"/>
      <c r="MDG707" s="5"/>
      <c r="MDH707" s="5"/>
      <c r="MDI707" s="5"/>
      <c r="MDJ707" s="5"/>
      <c r="MDK707" s="5"/>
      <c r="MDL707" s="5"/>
      <c r="MDM707" s="5"/>
      <c r="MDN707" s="5"/>
      <c r="MDO707" s="5"/>
      <c r="MDP707" s="5"/>
      <c r="MDQ707" s="5"/>
      <c r="MDR707" s="5"/>
      <c r="MDS707" s="5"/>
      <c r="MDT707" s="5"/>
      <c r="MDU707" s="5"/>
      <c r="MDV707" s="5"/>
      <c r="MDW707" s="5"/>
      <c r="MDX707" s="5"/>
      <c r="MDY707" s="5"/>
      <c r="MDZ707" s="5"/>
      <c r="MEA707" s="5"/>
      <c r="MEB707" s="5"/>
      <c r="MEC707" s="5"/>
      <c r="MED707" s="5"/>
      <c r="MEE707" s="5"/>
      <c r="MEF707" s="5"/>
      <c r="MEG707" s="5"/>
      <c r="MEH707" s="5"/>
      <c r="MEI707" s="5"/>
      <c r="MEJ707" s="5"/>
      <c r="MEK707" s="5"/>
      <c r="MEL707" s="5"/>
      <c r="MEM707" s="5"/>
      <c r="MEN707" s="5"/>
      <c r="MEO707" s="5"/>
      <c r="MEP707" s="5"/>
      <c r="MEQ707" s="5"/>
      <c r="MER707" s="5"/>
      <c r="MES707" s="5"/>
      <c r="MET707" s="5"/>
      <c r="MEU707" s="5"/>
      <c r="MEV707" s="5"/>
      <c r="MEW707" s="5"/>
      <c r="MEX707" s="5"/>
      <c r="MEY707" s="5"/>
      <c r="MEZ707" s="5"/>
      <c r="MFA707" s="5"/>
      <c r="MFB707" s="5"/>
      <c r="MFC707" s="5"/>
      <c r="MFD707" s="5"/>
      <c r="MFE707" s="5"/>
      <c r="MFF707" s="5"/>
      <c r="MFG707" s="5"/>
      <c r="MFH707" s="5"/>
      <c r="MFI707" s="5"/>
      <c r="MFJ707" s="5"/>
      <c r="MFK707" s="5"/>
      <c r="MFL707" s="5"/>
      <c r="MFM707" s="5"/>
      <c r="MFN707" s="5"/>
      <c r="MFO707" s="5"/>
      <c r="MFP707" s="5"/>
      <c r="MFQ707" s="5"/>
      <c r="MFR707" s="5"/>
      <c r="MFS707" s="5"/>
      <c r="MFT707" s="5"/>
      <c r="MFU707" s="5"/>
      <c r="MFV707" s="5"/>
      <c r="MFW707" s="5"/>
      <c r="MFX707" s="5"/>
      <c r="MFY707" s="5"/>
      <c r="MFZ707" s="5"/>
      <c r="MGA707" s="5"/>
      <c r="MGB707" s="5"/>
      <c r="MGC707" s="5"/>
      <c r="MGD707" s="5"/>
      <c r="MGE707" s="5"/>
      <c r="MGF707" s="5"/>
      <c r="MGG707" s="5"/>
      <c r="MGH707" s="5"/>
      <c r="MGI707" s="5"/>
      <c r="MGJ707" s="5"/>
      <c r="MGK707" s="5"/>
      <c r="MGL707" s="5"/>
      <c r="MGM707" s="5"/>
      <c r="MGN707" s="5"/>
      <c r="MGO707" s="5"/>
      <c r="MGP707" s="5"/>
      <c r="MGQ707" s="5"/>
      <c r="MGR707" s="5"/>
      <c r="MGS707" s="5"/>
      <c r="MGT707" s="5"/>
      <c r="MGU707" s="5"/>
      <c r="MGV707" s="5"/>
      <c r="MGW707" s="5"/>
      <c r="MGX707" s="5"/>
      <c r="MGY707" s="5"/>
      <c r="MGZ707" s="5"/>
      <c r="MHA707" s="5"/>
      <c r="MHB707" s="5"/>
      <c r="MHC707" s="5"/>
      <c r="MHD707" s="5"/>
      <c r="MHE707" s="5"/>
      <c r="MHF707" s="5"/>
      <c r="MHG707" s="5"/>
      <c r="MHH707" s="5"/>
      <c r="MHI707" s="5"/>
      <c r="MHJ707" s="5"/>
      <c r="MHK707" s="5"/>
      <c r="MHL707" s="5"/>
      <c r="MHM707" s="5"/>
      <c r="MHN707" s="5"/>
      <c r="MHO707" s="5"/>
      <c r="MHP707" s="5"/>
      <c r="MHQ707" s="5"/>
      <c r="MHR707" s="5"/>
      <c r="MHS707" s="5"/>
      <c r="MHT707" s="5"/>
      <c r="MHU707" s="5"/>
      <c r="MHV707" s="5"/>
      <c r="MHW707" s="5"/>
      <c r="MHX707" s="5"/>
      <c r="MHY707" s="5"/>
      <c r="MHZ707" s="5"/>
      <c r="MIA707" s="5"/>
      <c r="MIB707" s="5"/>
      <c r="MIC707" s="5"/>
      <c r="MID707" s="5"/>
      <c r="MIE707" s="5"/>
      <c r="MIF707" s="5"/>
      <c r="MIG707" s="5"/>
      <c r="MIH707" s="5"/>
      <c r="MII707" s="5"/>
      <c r="MIJ707" s="5"/>
      <c r="MIK707" s="5"/>
      <c r="MIL707" s="5"/>
      <c r="MIM707" s="5"/>
      <c r="MIN707" s="5"/>
      <c r="MIO707" s="5"/>
      <c r="MIP707" s="5"/>
      <c r="MIQ707" s="5"/>
      <c r="MIR707" s="5"/>
      <c r="MIS707" s="5"/>
      <c r="MIT707" s="5"/>
      <c r="MIU707" s="5"/>
      <c r="MIV707" s="5"/>
      <c r="MIW707" s="5"/>
      <c r="MIX707" s="5"/>
      <c r="MIY707" s="5"/>
      <c r="MIZ707" s="5"/>
      <c r="MJA707" s="5"/>
      <c r="MJB707" s="5"/>
      <c r="MJC707" s="5"/>
      <c r="MJD707" s="5"/>
      <c r="MJE707" s="5"/>
      <c r="MJF707" s="5"/>
      <c r="MJG707" s="5"/>
      <c r="MJH707" s="5"/>
      <c r="MJI707" s="5"/>
      <c r="MJJ707" s="5"/>
      <c r="MJK707" s="5"/>
      <c r="MJL707" s="5"/>
      <c r="MJM707" s="5"/>
      <c r="MJN707" s="5"/>
      <c r="MJO707" s="5"/>
      <c r="MJP707" s="5"/>
      <c r="MJQ707" s="5"/>
      <c r="MJR707" s="5"/>
      <c r="MJS707" s="5"/>
      <c r="MJT707" s="5"/>
      <c r="MJU707" s="5"/>
      <c r="MJV707" s="5"/>
      <c r="MJW707" s="5"/>
      <c r="MJX707" s="5"/>
      <c r="MJY707" s="5"/>
      <c r="MJZ707" s="5"/>
      <c r="MKA707" s="5"/>
      <c r="MKB707" s="5"/>
      <c r="MKC707" s="5"/>
      <c r="MKD707" s="5"/>
      <c r="MKE707" s="5"/>
      <c r="MKF707" s="5"/>
      <c r="MKG707" s="5"/>
      <c r="MKH707" s="5"/>
      <c r="MKI707" s="5"/>
      <c r="MKJ707" s="5"/>
      <c r="MKK707" s="5"/>
      <c r="MKL707" s="5"/>
      <c r="MKM707" s="5"/>
      <c r="MKN707" s="5"/>
      <c r="MKO707" s="5"/>
      <c r="MKP707" s="5"/>
      <c r="MKQ707" s="5"/>
      <c r="MKR707" s="5"/>
      <c r="MKS707" s="5"/>
      <c r="MKT707" s="5"/>
      <c r="MKU707" s="5"/>
      <c r="MKV707" s="5"/>
      <c r="MKW707" s="5"/>
      <c r="MKX707" s="5"/>
      <c r="MKY707" s="5"/>
      <c r="MKZ707" s="5"/>
      <c r="MLA707" s="5"/>
      <c r="MLB707" s="5"/>
      <c r="MLC707" s="5"/>
      <c r="MLD707" s="5"/>
      <c r="MLE707" s="5"/>
      <c r="MLF707" s="5"/>
      <c r="MLG707" s="5"/>
      <c r="MLH707" s="5"/>
      <c r="MLI707" s="5"/>
      <c r="MLJ707" s="5"/>
      <c r="MLK707" s="5"/>
      <c r="MLL707" s="5"/>
      <c r="MLM707" s="5"/>
      <c r="MLN707" s="5"/>
      <c r="MLO707" s="5"/>
      <c r="MLP707" s="5"/>
      <c r="MLQ707" s="5"/>
      <c r="MLR707" s="5"/>
      <c r="MLS707" s="5"/>
      <c r="MLT707" s="5"/>
      <c r="MLU707" s="5"/>
      <c r="MLV707" s="5"/>
      <c r="MLW707" s="5"/>
      <c r="MLX707" s="5"/>
      <c r="MLY707" s="5"/>
      <c r="MLZ707" s="5"/>
      <c r="MMA707" s="5"/>
      <c r="MMB707" s="5"/>
      <c r="MMC707" s="5"/>
      <c r="MMD707" s="5"/>
      <c r="MME707" s="5"/>
      <c r="MMF707" s="5"/>
      <c r="MMG707" s="5"/>
      <c r="MMH707" s="5"/>
      <c r="MMI707" s="5"/>
      <c r="MMJ707" s="5"/>
      <c r="MMK707" s="5"/>
      <c r="MML707" s="5"/>
      <c r="MMM707" s="5"/>
      <c r="MMN707" s="5"/>
      <c r="MMO707" s="5"/>
      <c r="MMP707" s="5"/>
      <c r="MMQ707" s="5"/>
      <c r="MMR707" s="5"/>
      <c r="MMS707" s="5"/>
      <c r="MMT707" s="5"/>
      <c r="MMU707" s="5"/>
      <c r="MMV707" s="5"/>
      <c r="MMW707" s="5"/>
      <c r="MMX707" s="5"/>
      <c r="MMY707" s="5"/>
      <c r="MMZ707" s="5"/>
      <c r="MNA707" s="5"/>
      <c r="MNB707" s="5"/>
      <c r="MNC707" s="5"/>
      <c r="MND707" s="5"/>
      <c r="MNE707" s="5"/>
      <c r="MNF707" s="5"/>
      <c r="MNG707" s="5"/>
      <c r="MNH707" s="5"/>
      <c r="MNI707" s="5"/>
      <c r="MNJ707" s="5"/>
      <c r="MNK707" s="5"/>
      <c r="MNL707" s="5"/>
      <c r="MNM707" s="5"/>
      <c r="MNN707" s="5"/>
      <c r="MNO707" s="5"/>
      <c r="MNP707" s="5"/>
      <c r="MNQ707" s="5"/>
      <c r="MNR707" s="5"/>
      <c r="MNS707" s="5"/>
      <c r="MNT707" s="5"/>
      <c r="MNU707" s="5"/>
      <c r="MNV707" s="5"/>
      <c r="MNW707" s="5"/>
      <c r="MNX707" s="5"/>
      <c r="MNY707" s="5"/>
      <c r="MNZ707" s="5"/>
      <c r="MOA707" s="5"/>
      <c r="MOB707" s="5"/>
      <c r="MOC707" s="5"/>
      <c r="MOD707" s="5"/>
      <c r="MOE707" s="5"/>
      <c r="MOF707" s="5"/>
      <c r="MOG707" s="5"/>
      <c r="MOH707" s="5"/>
      <c r="MOI707" s="5"/>
      <c r="MOJ707" s="5"/>
      <c r="MOK707" s="5"/>
      <c r="MOL707" s="5"/>
      <c r="MOM707" s="5"/>
      <c r="MON707" s="5"/>
      <c r="MOO707" s="5"/>
      <c r="MOP707" s="5"/>
      <c r="MOQ707" s="5"/>
      <c r="MOR707" s="5"/>
      <c r="MOS707" s="5"/>
      <c r="MOT707" s="5"/>
      <c r="MOU707" s="5"/>
      <c r="MOV707" s="5"/>
      <c r="MOW707" s="5"/>
      <c r="MOX707" s="5"/>
      <c r="MOY707" s="5"/>
      <c r="MOZ707" s="5"/>
      <c r="MPA707" s="5"/>
      <c r="MPB707" s="5"/>
      <c r="MPC707" s="5"/>
      <c r="MPD707" s="5"/>
      <c r="MPE707" s="5"/>
      <c r="MPF707" s="5"/>
      <c r="MPG707" s="5"/>
      <c r="MPH707" s="5"/>
      <c r="MPI707" s="5"/>
      <c r="MPJ707" s="5"/>
      <c r="MPK707" s="5"/>
      <c r="MPL707" s="5"/>
      <c r="MPM707" s="5"/>
      <c r="MPN707" s="5"/>
      <c r="MPO707" s="5"/>
      <c r="MPP707" s="5"/>
      <c r="MPQ707" s="5"/>
      <c r="MPR707" s="5"/>
      <c r="MPS707" s="5"/>
      <c r="MPT707" s="5"/>
      <c r="MPU707" s="5"/>
      <c r="MPV707" s="5"/>
      <c r="MPW707" s="5"/>
      <c r="MPX707" s="5"/>
      <c r="MPY707" s="5"/>
      <c r="MPZ707" s="5"/>
      <c r="MQA707" s="5"/>
      <c r="MQB707" s="5"/>
      <c r="MQC707" s="5"/>
      <c r="MQD707" s="5"/>
      <c r="MQE707" s="5"/>
      <c r="MQF707" s="5"/>
      <c r="MQG707" s="5"/>
      <c r="MQH707" s="5"/>
      <c r="MQI707" s="5"/>
      <c r="MQJ707" s="5"/>
      <c r="MQK707" s="5"/>
      <c r="MQL707" s="5"/>
      <c r="MQM707" s="5"/>
      <c r="MQN707" s="5"/>
      <c r="MQO707" s="5"/>
      <c r="MQP707" s="5"/>
      <c r="MQQ707" s="5"/>
      <c r="MQR707" s="5"/>
      <c r="MQS707" s="5"/>
      <c r="MQT707" s="5"/>
      <c r="MQU707" s="5"/>
      <c r="MQV707" s="5"/>
      <c r="MQW707" s="5"/>
      <c r="MQX707" s="5"/>
      <c r="MQY707" s="5"/>
      <c r="MQZ707" s="5"/>
      <c r="MRA707" s="5"/>
      <c r="MRB707" s="5"/>
      <c r="MRC707" s="5"/>
      <c r="MRD707" s="5"/>
      <c r="MRE707" s="5"/>
      <c r="MRF707" s="5"/>
      <c r="MRG707" s="5"/>
      <c r="MRH707" s="5"/>
      <c r="MRI707" s="5"/>
      <c r="MRJ707" s="5"/>
      <c r="MRK707" s="5"/>
      <c r="MRL707" s="5"/>
      <c r="MRM707" s="5"/>
      <c r="MRN707" s="5"/>
      <c r="MRO707" s="5"/>
      <c r="MRP707" s="5"/>
      <c r="MRQ707" s="5"/>
      <c r="MRR707" s="5"/>
      <c r="MRS707" s="5"/>
      <c r="MRT707" s="5"/>
      <c r="MRU707" s="5"/>
      <c r="MRV707" s="5"/>
      <c r="MRW707" s="5"/>
      <c r="MRX707" s="5"/>
      <c r="MRY707" s="5"/>
      <c r="MRZ707" s="5"/>
      <c r="MSA707" s="5"/>
      <c r="MSB707" s="5"/>
      <c r="MSC707" s="5"/>
      <c r="MSD707" s="5"/>
      <c r="MSE707" s="5"/>
      <c r="MSF707" s="5"/>
      <c r="MSG707" s="5"/>
      <c r="MSH707" s="5"/>
      <c r="MSI707" s="5"/>
      <c r="MSJ707" s="5"/>
      <c r="MSK707" s="5"/>
      <c r="MSL707" s="5"/>
      <c r="MSM707" s="5"/>
      <c r="MSN707" s="5"/>
      <c r="MSO707" s="5"/>
      <c r="MSP707" s="5"/>
      <c r="MSQ707" s="5"/>
      <c r="MSR707" s="5"/>
      <c r="MSS707" s="5"/>
      <c r="MST707" s="5"/>
      <c r="MSU707" s="5"/>
      <c r="MSV707" s="5"/>
      <c r="MSW707" s="5"/>
      <c r="MSX707" s="5"/>
      <c r="MSY707" s="5"/>
      <c r="MSZ707" s="5"/>
      <c r="MTA707" s="5"/>
      <c r="MTB707" s="5"/>
      <c r="MTC707" s="5"/>
      <c r="MTD707" s="5"/>
      <c r="MTE707" s="5"/>
      <c r="MTF707" s="5"/>
      <c r="MTG707" s="5"/>
      <c r="MTH707" s="5"/>
      <c r="MTI707" s="5"/>
      <c r="MTJ707" s="5"/>
      <c r="MTK707" s="5"/>
      <c r="MTL707" s="5"/>
      <c r="MTM707" s="5"/>
      <c r="MTN707" s="5"/>
      <c r="MTO707" s="5"/>
      <c r="MTP707" s="5"/>
      <c r="MTQ707" s="5"/>
      <c r="MTR707" s="5"/>
      <c r="MTS707" s="5"/>
      <c r="MTT707" s="5"/>
      <c r="MTU707" s="5"/>
      <c r="MTV707" s="5"/>
      <c r="MTW707" s="5"/>
      <c r="MTX707" s="5"/>
      <c r="MTY707" s="5"/>
      <c r="MTZ707" s="5"/>
      <c r="MUA707" s="5"/>
      <c r="MUB707" s="5"/>
      <c r="MUC707" s="5"/>
      <c r="MUD707" s="5"/>
      <c r="MUE707" s="5"/>
      <c r="MUF707" s="5"/>
      <c r="MUG707" s="5"/>
      <c r="MUH707" s="5"/>
      <c r="MUI707" s="5"/>
      <c r="MUJ707" s="5"/>
      <c r="MUK707" s="5"/>
      <c r="MUL707" s="5"/>
      <c r="MUM707" s="5"/>
      <c r="MUN707" s="5"/>
      <c r="MUO707" s="5"/>
      <c r="MUP707" s="5"/>
      <c r="MUQ707" s="5"/>
      <c r="MUR707" s="5"/>
      <c r="MUS707" s="5"/>
      <c r="MUT707" s="5"/>
      <c r="MUU707" s="5"/>
      <c r="MUV707" s="5"/>
      <c r="MUW707" s="5"/>
      <c r="MUX707" s="5"/>
      <c r="MUY707" s="5"/>
      <c r="MUZ707" s="5"/>
      <c r="MVA707" s="5"/>
      <c r="MVB707" s="5"/>
      <c r="MVC707" s="5"/>
      <c r="MVD707" s="5"/>
      <c r="MVE707" s="5"/>
      <c r="MVF707" s="5"/>
      <c r="MVG707" s="5"/>
      <c r="MVH707" s="5"/>
      <c r="MVI707" s="5"/>
      <c r="MVJ707" s="5"/>
      <c r="MVK707" s="5"/>
      <c r="MVL707" s="5"/>
      <c r="MVM707" s="5"/>
      <c r="MVN707" s="5"/>
      <c r="MVO707" s="5"/>
      <c r="MVP707" s="5"/>
      <c r="MVQ707" s="5"/>
      <c r="MVR707" s="5"/>
      <c r="MVS707" s="5"/>
      <c r="MVT707" s="5"/>
      <c r="MVU707" s="5"/>
      <c r="MVV707" s="5"/>
      <c r="MVW707" s="5"/>
      <c r="MVX707" s="5"/>
      <c r="MVY707" s="5"/>
      <c r="MVZ707" s="5"/>
      <c r="MWA707" s="5"/>
      <c r="MWB707" s="5"/>
      <c r="MWC707" s="5"/>
      <c r="MWD707" s="5"/>
      <c r="MWE707" s="5"/>
      <c r="MWF707" s="5"/>
      <c r="MWG707" s="5"/>
      <c r="MWH707" s="5"/>
      <c r="MWI707" s="5"/>
      <c r="MWJ707" s="5"/>
      <c r="MWK707" s="5"/>
      <c r="MWL707" s="5"/>
      <c r="MWM707" s="5"/>
      <c r="MWN707" s="5"/>
      <c r="MWO707" s="5"/>
      <c r="MWP707" s="5"/>
      <c r="MWQ707" s="5"/>
      <c r="MWR707" s="5"/>
      <c r="MWS707" s="5"/>
      <c r="MWT707" s="5"/>
      <c r="MWU707" s="5"/>
      <c r="MWV707" s="5"/>
      <c r="MWW707" s="5"/>
      <c r="MWX707" s="5"/>
      <c r="MWY707" s="5"/>
      <c r="MWZ707" s="5"/>
      <c r="MXA707" s="5"/>
      <c r="MXB707" s="5"/>
      <c r="MXC707" s="5"/>
      <c r="MXD707" s="5"/>
      <c r="MXE707" s="5"/>
      <c r="MXF707" s="5"/>
      <c r="MXG707" s="5"/>
      <c r="MXH707" s="5"/>
      <c r="MXI707" s="5"/>
      <c r="MXJ707" s="5"/>
      <c r="MXK707" s="5"/>
      <c r="MXL707" s="5"/>
      <c r="MXM707" s="5"/>
      <c r="MXN707" s="5"/>
      <c r="MXO707" s="5"/>
      <c r="MXP707" s="5"/>
      <c r="MXQ707" s="5"/>
      <c r="MXR707" s="5"/>
      <c r="MXS707" s="5"/>
      <c r="MXT707" s="5"/>
      <c r="MXU707" s="5"/>
      <c r="MXV707" s="5"/>
      <c r="MXW707" s="5"/>
      <c r="MXX707" s="5"/>
      <c r="MXY707" s="5"/>
      <c r="MXZ707" s="5"/>
      <c r="MYA707" s="5"/>
      <c r="MYB707" s="5"/>
      <c r="MYC707" s="5"/>
      <c r="MYD707" s="5"/>
      <c r="MYE707" s="5"/>
      <c r="MYF707" s="5"/>
      <c r="MYG707" s="5"/>
      <c r="MYH707" s="5"/>
      <c r="MYI707" s="5"/>
      <c r="MYJ707" s="5"/>
      <c r="MYK707" s="5"/>
      <c r="MYL707" s="5"/>
      <c r="MYM707" s="5"/>
      <c r="MYN707" s="5"/>
      <c r="MYO707" s="5"/>
      <c r="MYP707" s="5"/>
      <c r="MYQ707" s="5"/>
      <c r="MYR707" s="5"/>
      <c r="MYS707" s="5"/>
      <c r="MYT707" s="5"/>
      <c r="MYU707" s="5"/>
      <c r="MYV707" s="5"/>
      <c r="MYW707" s="5"/>
      <c r="MYX707" s="5"/>
      <c r="MYY707" s="5"/>
      <c r="MYZ707" s="5"/>
      <c r="MZA707" s="5"/>
      <c r="MZB707" s="5"/>
      <c r="MZC707" s="5"/>
      <c r="MZD707" s="5"/>
      <c r="MZE707" s="5"/>
      <c r="MZF707" s="5"/>
      <c r="MZG707" s="5"/>
      <c r="MZH707" s="5"/>
      <c r="MZI707" s="5"/>
      <c r="MZJ707" s="5"/>
      <c r="MZK707" s="5"/>
      <c r="MZL707" s="5"/>
      <c r="MZM707" s="5"/>
      <c r="MZN707" s="5"/>
      <c r="MZO707" s="5"/>
      <c r="MZP707" s="5"/>
      <c r="MZQ707" s="5"/>
      <c r="MZR707" s="5"/>
      <c r="MZS707" s="5"/>
      <c r="MZT707" s="5"/>
      <c r="MZU707" s="5"/>
      <c r="MZV707" s="5"/>
      <c r="MZW707" s="5"/>
      <c r="MZX707" s="5"/>
      <c r="MZY707" s="5"/>
      <c r="MZZ707" s="5"/>
      <c r="NAA707" s="5"/>
      <c r="NAB707" s="5"/>
      <c r="NAC707" s="5"/>
      <c r="NAD707" s="5"/>
      <c r="NAE707" s="5"/>
      <c r="NAF707" s="5"/>
      <c r="NAG707" s="5"/>
      <c r="NAH707" s="5"/>
      <c r="NAI707" s="5"/>
      <c r="NAJ707" s="5"/>
      <c r="NAK707" s="5"/>
      <c r="NAL707" s="5"/>
      <c r="NAM707" s="5"/>
      <c r="NAN707" s="5"/>
      <c r="NAO707" s="5"/>
      <c r="NAP707" s="5"/>
      <c r="NAQ707" s="5"/>
      <c r="NAR707" s="5"/>
      <c r="NAS707" s="5"/>
      <c r="NAT707" s="5"/>
      <c r="NAU707" s="5"/>
      <c r="NAV707" s="5"/>
      <c r="NAW707" s="5"/>
      <c r="NAX707" s="5"/>
      <c r="NAY707" s="5"/>
      <c r="NAZ707" s="5"/>
      <c r="NBA707" s="5"/>
      <c r="NBB707" s="5"/>
      <c r="NBC707" s="5"/>
      <c r="NBD707" s="5"/>
      <c r="NBE707" s="5"/>
      <c r="NBF707" s="5"/>
      <c r="NBG707" s="5"/>
      <c r="NBH707" s="5"/>
      <c r="NBI707" s="5"/>
      <c r="NBJ707" s="5"/>
      <c r="NBK707" s="5"/>
      <c r="NBL707" s="5"/>
      <c r="NBM707" s="5"/>
      <c r="NBN707" s="5"/>
      <c r="NBO707" s="5"/>
      <c r="NBP707" s="5"/>
      <c r="NBQ707" s="5"/>
      <c r="NBR707" s="5"/>
      <c r="NBS707" s="5"/>
      <c r="NBT707" s="5"/>
      <c r="NBU707" s="5"/>
      <c r="NBV707" s="5"/>
      <c r="NBW707" s="5"/>
      <c r="NBX707" s="5"/>
      <c r="NBY707" s="5"/>
      <c r="NBZ707" s="5"/>
      <c r="NCA707" s="5"/>
      <c r="NCB707" s="5"/>
      <c r="NCC707" s="5"/>
      <c r="NCD707" s="5"/>
      <c r="NCE707" s="5"/>
      <c r="NCF707" s="5"/>
      <c r="NCG707" s="5"/>
      <c r="NCH707" s="5"/>
      <c r="NCI707" s="5"/>
      <c r="NCJ707" s="5"/>
      <c r="NCK707" s="5"/>
      <c r="NCL707" s="5"/>
      <c r="NCM707" s="5"/>
      <c r="NCN707" s="5"/>
      <c r="NCO707" s="5"/>
      <c r="NCP707" s="5"/>
      <c r="NCQ707" s="5"/>
      <c r="NCR707" s="5"/>
      <c r="NCS707" s="5"/>
      <c r="NCT707" s="5"/>
      <c r="NCU707" s="5"/>
      <c r="NCV707" s="5"/>
      <c r="NCW707" s="5"/>
      <c r="NCX707" s="5"/>
      <c r="NCY707" s="5"/>
      <c r="NCZ707" s="5"/>
      <c r="NDA707" s="5"/>
      <c r="NDB707" s="5"/>
      <c r="NDC707" s="5"/>
      <c r="NDD707" s="5"/>
      <c r="NDE707" s="5"/>
      <c r="NDF707" s="5"/>
      <c r="NDG707" s="5"/>
      <c r="NDH707" s="5"/>
      <c r="NDI707" s="5"/>
      <c r="NDJ707" s="5"/>
      <c r="NDK707" s="5"/>
      <c r="NDL707" s="5"/>
      <c r="NDM707" s="5"/>
      <c r="NDN707" s="5"/>
      <c r="NDO707" s="5"/>
      <c r="NDP707" s="5"/>
      <c r="NDQ707" s="5"/>
      <c r="NDR707" s="5"/>
      <c r="NDS707" s="5"/>
      <c r="NDT707" s="5"/>
      <c r="NDU707" s="5"/>
      <c r="NDV707" s="5"/>
      <c r="NDW707" s="5"/>
      <c r="NDX707" s="5"/>
      <c r="NDY707" s="5"/>
      <c r="NDZ707" s="5"/>
      <c r="NEA707" s="5"/>
      <c r="NEB707" s="5"/>
      <c r="NEC707" s="5"/>
      <c r="NED707" s="5"/>
      <c r="NEE707" s="5"/>
      <c r="NEF707" s="5"/>
      <c r="NEG707" s="5"/>
      <c r="NEH707" s="5"/>
      <c r="NEI707" s="5"/>
      <c r="NEJ707" s="5"/>
      <c r="NEK707" s="5"/>
      <c r="NEL707" s="5"/>
      <c r="NEM707" s="5"/>
      <c r="NEN707" s="5"/>
      <c r="NEO707" s="5"/>
      <c r="NEP707" s="5"/>
      <c r="NEQ707" s="5"/>
      <c r="NER707" s="5"/>
      <c r="NES707" s="5"/>
      <c r="NET707" s="5"/>
      <c r="NEU707" s="5"/>
      <c r="NEV707" s="5"/>
      <c r="NEW707" s="5"/>
      <c r="NEX707" s="5"/>
      <c r="NEY707" s="5"/>
      <c r="NEZ707" s="5"/>
      <c r="NFA707" s="5"/>
      <c r="NFB707" s="5"/>
      <c r="NFC707" s="5"/>
      <c r="NFD707" s="5"/>
      <c r="NFE707" s="5"/>
      <c r="NFF707" s="5"/>
      <c r="NFG707" s="5"/>
      <c r="NFH707" s="5"/>
      <c r="NFI707" s="5"/>
      <c r="NFJ707" s="5"/>
      <c r="NFK707" s="5"/>
      <c r="NFL707" s="5"/>
      <c r="NFM707" s="5"/>
      <c r="NFN707" s="5"/>
      <c r="NFO707" s="5"/>
      <c r="NFP707" s="5"/>
      <c r="NFQ707" s="5"/>
      <c r="NFR707" s="5"/>
      <c r="NFS707" s="5"/>
      <c r="NFT707" s="5"/>
      <c r="NFU707" s="5"/>
      <c r="NFV707" s="5"/>
      <c r="NFW707" s="5"/>
      <c r="NFX707" s="5"/>
      <c r="NFY707" s="5"/>
      <c r="NFZ707" s="5"/>
      <c r="NGA707" s="5"/>
      <c r="NGB707" s="5"/>
      <c r="NGC707" s="5"/>
      <c r="NGD707" s="5"/>
      <c r="NGE707" s="5"/>
      <c r="NGF707" s="5"/>
      <c r="NGG707" s="5"/>
      <c r="NGH707" s="5"/>
      <c r="NGI707" s="5"/>
      <c r="NGJ707" s="5"/>
      <c r="NGK707" s="5"/>
      <c r="NGL707" s="5"/>
      <c r="NGM707" s="5"/>
      <c r="NGN707" s="5"/>
      <c r="NGO707" s="5"/>
      <c r="NGP707" s="5"/>
      <c r="NGQ707" s="5"/>
      <c r="NGR707" s="5"/>
      <c r="NGS707" s="5"/>
      <c r="NGT707" s="5"/>
      <c r="NGU707" s="5"/>
      <c r="NGV707" s="5"/>
      <c r="NGW707" s="5"/>
      <c r="NGX707" s="5"/>
      <c r="NGY707" s="5"/>
      <c r="NGZ707" s="5"/>
      <c r="NHA707" s="5"/>
      <c r="NHB707" s="5"/>
      <c r="NHC707" s="5"/>
      <c r="NHD707" s="5"/>
      <c r="NHE707" s="5"/>
      <c r="NHF707" s="5"/>
      <c r="NHG707" s="5"/>
      <c r="NHH707" s="5"/>
      <c r="NHI707" s="5"/>
      <c r="NHJ707" s="5"/>
      <c r="NHK707" s="5"/>
      <c r="NHL707" s="5"/>
      <c r="NHM707" s="5"/>
      <c r="NHN707" s="5"/>
      <c r="NHO707" s="5"/>
      <c r="NHP707" s="5"/>
      <c r="NHQ707" s="5"/>
      <c r="NHR707" s="5"/>
      <c r="NHS707" s="5"/>
      <c r="NHT707" s="5"/>
      <c r="NHU707" s="5"/>
      <c r="NHV707" s="5"/>
      <c r="NHW707" s="5"/>
      <c r="NHX707" s="5"/>
      <c r="NHY707" s="5"/>
      <c r="NHZ707" s="5"/>
      <c r="NIA707" s="5"/>
      <c r="NIB707" s="5"/>
      <c r="NIC707" s="5"/>
      <c r="NID707" s="5"/>
      <c r="NIE707" s="5"/>
      <c r="NIF707" s="5"/>
      <c r="NIG707" s="5"/>
      <c r="NIH707" s="5"/>
      <c r="NII707" s="5"/>
      <c r="NIJ707" s="5"/>
      <c r="NIK707" s="5"/>
      <c r="NIL707" s="5"/>
      <c r="NIM707" s="5"/>
      <c r="NIN707" s="5"/>
      <c r="NIO707" s="5"/>
      <c r="NIP707" s="5"/>
      <c r="NIQ707" s="5"/>
      <c r="NIR707" s="5"/>
      <c r="NIS707" s="5"/>
      <c r="NIT707" s="5"/>
      <c r="NIU707" s="5"/>
      <c r="NIV707" s="5"/>
      <c r="NIW707" s="5"/>
      <c r="NIX707" s="5"/>
      <c r="NIY707" s="5"/>
      <c r="NIZ707" s="5"/>
      <c r="NJA707" s="5"/>
      <c r="NJB707" s="5"/>
      <c r="NJC707" s="5"/>
      <c r="NJD707" s="5"/>
      <c r="NJE707" s="5"/>
      <c r="NJF707" s="5"/>
      <c r="NJG707" s="5"/>
      <c r="NJH707" s="5"/>
      <c r="NJI707" s="5"/>
      <c r="NJJ707" s="5"/>
      <c r="NJK707" s="5"/>
      <c r="NJL707" s="5"/>
      <c r="NJM707" s="5"/>
      <c r="NJN707" s="5"/>
      <c r="NJO707" s="5"/>
      <c r="NJP707" s="5"/>
      <c r="NJQ707" s="5"/>
      <c r="NJR707" s="5"/>
      <c r="NJS707" s="5"/>
      <c r="NJT707" s="5"/>
      <c r="NJU707" s="5"/>
      <c r="NJV707" s="5"/>
      <c r="NJW707" s="5"/>
      <c r="NJX707" s="5"/>
      <c r="NJY707" s="5"/>
      <c r="NJZ707" s="5"/>
      <c r="NKA707" s="5"/>
      <c r="NKB707" s="5"/>
      <c r="NKC707" s="5"/>
      <c r="NKD707" s="5"/>
      <c r="NKE707" s="5"/>
      <c r="NKF707" s="5"/>
      <c r="NKG707" s="5"/>
      <c r="NKH707" s="5"/>
      <c r="NKI707" s="5"/>
      <c r="NKJ707" s="5"/>
      <c r="NKK707" s="5"/>
      <c r="NKL707" s="5"/>
      <c r="NKM707" s="5"/>
      <c r="NKN707" s="5"/>
      <c r="NKO707" s="5"/>
      <c r="NKP707" s="5"/>
      <c r="NKQ707" s="5"/>
      <c r="NKR707" s="5"/>
      <c r="NKS707" s="5"/>
      <c r="NKT707" s="5"/>
      <c r="NKU707" s="5"/>
      <c r="NKV707" s="5"/>
      <c r="NKW707" s="5"/>
      <c r="NKX707" s="5"/>
      <c r="NKY707" s="5"/>
      <c r="NKZ707" s="5"/>
      <c r="NLA707" s="5"/>
      <c r="NLB707" s="5"/>
      <c r="NLC707" s="5"/>
      <c r="NLD707" s="5"/>
      <c r="NLE707" s="5"/>
      <c r="NLF707" s="5"/>
      <c r="NLG707" s="5"/>
      <c r="NLH707" s="5"/>
      <c r="NLI707" s="5"/>
      <c r="NLJ707" s="5"/>
      <c r="NLK707" s="5"/>
      <c r="NLL707" s="5"/>
      <c r="NLM707" s="5"/>
      <c r="NLN707" s="5"/>
      <c r="NLO707" s="5"/>
      <c r="NLP707" s="5"/>
      <c r="NLQ707" s="5"/>
      <c r="NLR707" s="5"/>
      <c r="NLS707" s="5"/>
      <c r="NLT707" s="5"/>
      <c r="NLU707" s="5"/>
      <c r="NLV707" s="5"/>
      <c r="NLW707" s="5"/>
      <c r="NLX707" s="5"/>
      <c r="NLY707" s="5"/>
      <c r="NLZ707" s="5"/>
      <c r="NMA707" s="5"/>
      <c r="NMB707" s="5"/>
      <c r="NMC707" s="5"/>
      <c r="NMD707" s="5"/>
      <c r="NME707" s="5"/>
      <c r="NMF707" s="5"/>
      <c r="NMG707" s="5"/>
      <c r="NMH707" s="5"/>
      <c r="NMI707" s="5"/>
      <c r="NMJ707" s="5"/>
      <c r="NMK707" s="5"/>
      <c r="NML707" s="5"/>
      <c r="NMM707" s="5"/>
      <c r="NMN707" s="5"/>
      <c r="NMO707" s="5"/>
      <c r="NMP707" s="5"/>
      <c r="NMQ707" s="5"/>
      <c r="NMR707" s="5"/>
      <c r="NMS707" s="5"/>
      <c r="NMT707" s="5"/>
      <c r="NMU707" s="5"/>
      <c r="NMV707" s="5"/>
      <c r="NMW707" s="5"/>
      <c r="NMX707" s="5"/>
      <c r="NMY707" s="5"/>
      <c r="NMZ707" s="5"/>
      <c r="NNA707" s="5"/>
      <c r="NNB707" s="5"/>
      <c r="NNC707" s="5"/>
      <c r="NND707" s="5"/>
      <c r="NNE707" s="5"/>
      <c r="NNF707" s="5"/>
      <c r="NNG707" s="5"/>
      <c r="NNH707" s="5"/>
      <c r="NNI707" s="5"/>
      <c r="NNJ707" s="5"/>
      <c r="NNK707" s="5"/>
      <c r="NNL707" s="5"/>
      <c r="NNM707" s="5"/>
      <c r="NNN707" s="5"/>
      <c r="NNO707" s="5"/>
      <c r="NNP707" s="5"/>
      <c r="NNQ707" s="5"/>
      <c r="NNR707" s="5"/>
      <c r="NNS707" s="5"/>
      <c r="NNT707" s="5"/>
      <c r="NNU707" s="5"/>
      <c r="NNV707" s="5"/>
      <c r="NNW707" s="5"/>
      <c r="NNX707" s="5"/>
      <c r="NNY707" s="5"/>
      <c r="NNZ707" s="5"/>
      <c r="NOA707" s="5"/>
      <c r="NOB707" s="5"/>
      <c r="NOC707" s="5"/>
      <c r="NOD707" s="5"/>
      <c r="NOE707" s="5"/>
      <c r="NOF707" s="5"/>
      <c r="NOG707" s="5"/>
      <c r="NOH707" s="5"/>
      <c r="NOI707" s="5"/>
      <c r="NOJ707" s="5"/>
      <c r="NOK707" s="5"/>
      <c r="NOL707" s="5"/>
      <c r="NOM707" s="5"/>
      <c r="NON707" s="5"/>
      <c r="NOO707" s="5"/>
      <c r="NOP707" s="5"/>
      <c r="NOQ707" s="5"/>
      <c r="NOR707" s="5"/>
      <c r="NOS707" s="5"/>
      <c r="NOT707" s="5"/>
      <c r="NOU707" s="5"/>
      <c r="NOV707" s="5"/>
      <c r="NOW707" s="5"/>
      <c r="NOX707" s="5"/>
      <c r="NOY707" s="5"/>
      <c r="NOZ707" s="5"/>
      <c r="NPA707" s="5"/>
      <c r="NPB707" s="5"/>
      <c r="NPC707" s="5"/>
      <c r="NPD707" s="5"/>
      <c r="NPE707" s="5"/>
      <c r="NPF707" s="5"/>
      <c r="NPG707" s="5"/>
      <c r="NPH707" s="5"/>
      <c r="NPI707" s="5"/>
      <c r="NPJ707" s="5"/>
      <c r="NPK707" s="5"/>
      <c r="NPL707" s="5"/>
      <c r="NPM707" s="5"/>
      <c r="NPN707" s="5"/>
      <c r="NPO707" s="5"/>
      <c r="NPP707" s="5"/>
      <c r="NPQ707" s="5"/>
      <c r="NPR707" s="5"/>
      <c r="NPS707" s="5"/>
      <c r="NPT707" s="5"/>
      <c r="NPU707" s="5"/>
      <c r="NPV707" s="5"/>
      <c r="NPW707" s="5"/>
      <c r="NPX707" s="5"/>
      <c r="NPY707" s="5"/>
      <c r="NPZ707" s="5"/>
      <c r="NQA707" s="5"/>
      <c r="NQB707" s="5"/>
      <c r="NQC707" s="5"/>
      <c r="NQD707" s="5"/>
      <c r="NQE707" s="5"/>
      <c r="NQF707" s="5"/>
      <c r="NQG707" s="5"/>
      <c r="NQH707" s="5"/>
      <c r="NQI707" s="5"/>
      <c r="NQJ707" s="5"/>
      <c r="NQK707" s="5"/>
      <c r="NQL707" s="5"/>
      <c r="NQM707" s="5"/>
      <c r="NQN707" s="5"/>
      <c r="NQO707" s="5"/>
      <c r="NQP707" s="5"/>
      <c r="NQQ707" s="5"/>
      <c r="NQR707" s="5"/>
      <c r="NQS707" s="5"/>
      <c r="NQT707" s="5"/>
      <c r="NQU707" s="5"/>
      <c r="NQV707" s="5"/>
      <c r="NQW707" s="5"/>
      <c r="NQX707" s="5"/>
      <c r="NQY707" s="5"/>
      <c r="NQZ707" s="5"/>
      <c r="NRA707" s="5"/>
      <c r="NRB707" s="5"/>
      <c r="NRC707" s="5"/>
      <c r="NRD707" s="5"/>
      <c r="NRE707" s="5"/>
      <c r="NRF707" s="5"/>
      <c r="NRG707" s="5"/>
      <c r="NRH707" s="5"/>
      <c r="NRI707" s="5"/>
      <c r="NRJ707" s="5"/>
      <c r="NRK707" s="5"/>
      <c r="NRL707" s="5"/>
      <c r="NRM707" s="5"/>
      <c r="NRN707" s="5"/>
      <c r="NRO707" s="5"/>
      <c r="NRP707" s="5"/>
      <c r="NRQ707" s="5"/>
      <c r="NRR707" s="5"/>
      <c r="NRS707" s="5"/>
      <c r="NRT707" s="5"/>
      <c r="NRU707" s="5"/>
      <c r="NRV707" s="5"/>
      <c r="NRW707" s="5"/>
      <c r="NRX707" s="5"/>
      <c r="NRY707" s="5"/>
      <c r="NRZ707" s="5"/>
      <c r="NSA707" s="5"/>
      <c r="NSB707" s="5"/>
      <c r="NSC707" s="5"/>
      <c r="NSD707" s="5"/>
      <c r="NSE707" s="5"/>
      <c r="NSF707" s="5"/>
      <c r="NSG707" s="5"/>
      <c r="NSH707" s="5"/>
      <c r="NSI707" s="5"/>
      <c r="NSJ707" s="5"/>
      <c r="NSK707" s="5"/>
      <c r="NSL707" s="5"/>
      <c r="NSM707" s="5"/>
      <c r="NSN707" s="5"/>
      <c r="NSO707" s="5"/>
      <c r="NSP707" s="5"/>
      <c r="NSQ707" s="5"/>
      <c r="NSR707" s="5"/>
      <c r="NSS707" s="5"/>
      <c r="NST707" s="5"/>
      <c r="NSU707" s="5"/>
      <c r="NSV707" s="5"/>
      <c r="NSW707" s="5"/>
      <c r="NSX707" s="5"/>
      <c r="NSY707" s="5"/>
      <c r="NSZ707" s="5"/>
      <c r="NTA707" s="5"/>
      <c r="NTB707" s="5"/>
      <c r="NTC707" s="5"/>
      <c r="NTD707" s="5"/>
      <c r="NTE707" s="5"/>
      <c r="NTF707" s="5"/>
      <c r="NTG707" s="5"/>
      <c r="NTH707" s="5"/>
      <c r="NTI707" s="5"/>
      <c r="NTJ707" s="5"/>
      <c r="NTK707" s="5"/>
      <c r="NTL707" s="5"/>
      <c r="NTM707" s="5"/>
      <c r="NTN707" s="5"/>
      <c r="NTO707" s="5"/>
      <c r="NTP707" s="5"/>
      <c r="NTQ707" s="5"/>
      <c r="NTR707" s="5"/>
      <c r="NTS707" s="5"/>
      <c r="NTT707" s="5"/>
      <c r="NTU707" s="5"/>
      <c r="NTV707" s="5"/>
      <c r="NTW707" s="5"/>
      <c r="NTX707" s="5"/>
      <c r="NTY707" s="5"/>
      <c r="NTZ707" s="5"/>
      <c r="NUA707" s="5"/>
      <c r="NUB707" s="5"/>
      <c r="NUC707" s="5"/>
      <c r="NUD707" s="5"/>
      <c r="NUE707" s="5"/>
      <c r="NUF707" s="5"/>
      <c r="NUG707" s="5"/>
      <c r="NUH707" s="5"/>
      <c r="NUI707" s="5"/>
      <c r="NUJ707" s="5"/>
      <c r="NUK707" s="5"/>
      <c r="NUL707" s="5"/>
      <c r="NUM707" s="5"/>
      <c r="NUN707" s="5"/>
      <c r="NUO707" s="5"/>
      <c r="NUP707" s="5"/>
      <c r="NUQ707" s="5"/>
      <c r="NUR707" s="5"/>
      <c r="NUS707" s="5"/>
      <c r="NUT707" s="5"/>
      <c r="NUU707" s="5"/>
      <c r="NUV707" s="5"/>
      <c r="NUW707" s="5"/>
      <c r="NUX707" s="5"/>
      <c r="NUY707" s="5"/>
      <c r="NUZ707" s="5"/>
      <c r="NVA707" s="5"/>
      <c r="NVB707" s="5"/>
      <c r="NVC707" s="5"/>
      <c r="NVD707" s="5"/>
      <c r="NVE707" s="5"/>
      <c r="NVF707" s="5"/>
      <c r="NVG707" s="5"/>
      <c r="NVH707" s="5"/>
      <c r="NVI707" s="5"/>
      <c r="NVJ707" s="5"/>
      <c r="NVK707" s="5"/>
      <c r="NVL707" s="5"/>
      <c r="NVM707" s="5"/>
      <c r="NVN707" s="5"/>
      <c r="NVO707" s="5"/>
      <c r="NVP707" s="5"/>
      <c r="NVQ707" s="5"/>
      <c r="NVR707" s="5"/>
      <c r="NVS707" s="5"/>
      <c r="NVT707" s="5"/>
      <c r="NVU707" s="5"/>
      <c r="NVV707" s="5"/>
      <c r="NVW707" s="5"/>
      <c r="NVX707" s="5"/>
      <c r="NVY707" s="5"/>
      <c r="NVZ707" s="5"/>
      <c r="NWA707" s="5"/>
      <c r="NWB707" s="5"/>
      <c r="NWC707" s="5"/>
      <c r="NWD707" s="5"/>
      <c r="NWE707" s="5"/>
      <c r="NWF707" s="5"/>
      <c r="NWG707" s="5"/>
      <c r="NWH707" s="5"/>
      <c r="NWI707" s="5"/>
      <c r="NWJ707" s="5"/>
      <c r="NWK707" s="5"/>
      <c r="NWL707" s="5"/>
      <c r="NWM707" s="5"/>
      <c r="NWN707" s="5"/>
      <c r="NWO707" s="5"/>
      <c r="NWP707" s="5"/>
      <c r="NWQ707" s="5"/>
      <c r="NWR707" s="5"/>
      <c r="NWS707" s="5"/>
      <c r="NWT707" s="5"/>
      <c r="NWU707" s="5"/>
      <c r="NWV707" s="5"/>
      <c r="NWW707" s="5"/>
      <c r="NWX707" s="5"/>
      <c r="NWY707" s="5"/>
      <c r="NWZ707" s="5"/>
      <c r="NXA707" s="5"/>
      <c r="NXB707" s="5"/>
      <c r="NXC707" s="5"/>
      <c r="NXD707" s="5"/>
      <c r="NXE707" s="5"/>
      <c r="NXF707" s="5"/>
      <c r="NXG707" s="5"/>
      <c r="NXH707" s="5"/>
      <c r="NXI707" s="5"/>
      <c r="NXJ707" s="5"/>
      <c r="NXK707" s="5"/>
      <c r="NXL707" s="5"/>
      <c r="NXM707" s="5"/>
      <c r="NXN707" s="5"/>
      <c r="NXO707" s="5"/>
      <c r="NXP707" s="5"/>
      <c r="NXQ707" s="5"/>
      <c r="NXR707" s="5"/>
      <c r="NXS707" s="5"/>
      <c r="NXT707" s="5"/>
      <c r="NXU707" s="5"/>
      <c r="NXV707" s="5"/>
      <c r="NXW707" s="5"/>
      <c r="NXX707" s="5"/>
      <c r="NXY707" s="5"/>
      <c r="NXZ707" s="5"/>
      <c r="NYA707" s="5"/>
      <c r="NYB707" s="5"/>
      <c r="NYC707" s="5"/>
      <c r="NYD707" s="5"/>
      <c r="NYE707" s="5"/>
      <c r="NYF707" s="5"/>
      <c r="NYG707" s="5"/>
      <c r="NYH707" s="5"/>
      <c r="NYI707" s="5"/>
      <c r="NYJ707" s="5"/>
      <c r="NYK707" s="5"/>
      <c r="NYL707" s="5"/>
      <c r="NYM707" s="5"/>
      <c r="NYN707" s="5"/>
      <c r="NYO707" s="5"/>
      <c r="NYP707" s="5"/>
      <c r="NYQ707" s="5"/>
      <c r="NYR707" s="5"/>
      <c r="NYS707" s="5"/>
      <c r="NYT707" s="5"/>
      <c r="NYU707" s="5"/>
      <c r="NYV707" s="5"/>
      <c r="NYW707" s="5"/>
      <c r="NYX707" s="5"/>
      <c r="NYY707" s="5"/>
      <c r="NYZ707" s="5"/>
      <c r="NZA707" s="5"/>
      <c r="NZB707" s="5"/>
      <c r="NZC707" s="5"/>
      <c r="NZD707" s="5"/>
      <c r="NZE707" s="5"/>
      <c r="NZF707" s="5"/>
      <c r="NZG707" s="5"/>
      <c r="NZH707" s="5"/>
      <c r="NZI707" s="5"/>
      <c r="NZJ707" s="5"/>
      <c r="NZK707" s="5"/>
      <c r="NZL707" s="5"/>
      <c r="NZM707" s="5"/>
      <c r="NZN707" s="5"/>
      <c r="NZO707" s="5"/>
      <c r="NZP707" s="5"/>
      <c r="NZQ707" s="5"/>
      <c r="NZR707" s="5"/>
      <c r="NZS707" s="5"/>
      <c r="NZT707" s="5"/>
      <c r="NZU707" s="5"/>
      <c r="NZV707" s="5"/>
      <c r="NZW707" s="5"/>
      <c r="NZX707" s="5"/>
      <c r="NZY707" s="5"/>
      <c r="NZZ707" s="5"/>
      <c r="OAA707" s="5"/>
      <c r="OAB707" s="5"/>
      <c r="OAC707" s="5"/>
      <c r="OAD707" s="5"/>
      <c r="OAE707" s="5"/>
      <c r="OAF707" s="5"/>
      <c r="OAG707" s="5"/>
      <c r="OAH707" s="5"/>
      <c r="OAI707" s="5"/>
      <c r="OAJ707" s="5"/>
      <c r="OAK707" s="5"/>
      <c r="OAL707" s="5"/>
      <c r="OAM707" s="5"/>
      <c r="OAN707" s="5"/>
      <c r="OAO707" s="5"/>
      <c r="OAP707" s="5"/>
      <c r="OAQ707" s="5"/>
      <c r="OAR707" s="5"/>
      <c r="OAS707" s="5"/>
      <c r="OAT707" s="5"/>
      <c r="OAU707" s="5"/>
      <c r="OAV707" s="5"/>
      <c r="OAW707" s="5"/>
      <c r="OAX707" s="5"/>
      <c r="OAY707" s="5"/>
      <c r="OAZ707" s="5"/>
      <c r="OBA707" s="5"/>
      <c r="OBB707" s="5"/>
      <c r="OBC707" s="5"/>
      <c r="OBD707" s="5"/>
      <c r="OBE707" s="5"/>
      <c r="OBF707" s="5"/>
      <c r="OBG707" s="5"/>
      <c r="OBH707" s="5"/>
      <c r="OBI707" s="5"/>
      <c r="OBJ707" s="5"/>
      <c r="OBK707" s="5"/>
      <c r="OBL707" s="5"/>
      <c r="OBM707" s="5"/>
      <c r="OBN707" s="5"/>
      <c r="OBO707" s="5"/>
      <c r="OBP707" s="5"/>
      <c r="OBQ707" s="5"/>
      <c r="OBR707" s="5"/>
      <c r="OBS707" s="5"/>
      <c r="OBT707" s="5"/>
      <c r="OBU707" s="5"/>
      <c r="OBV707" s="5"/>
      <c r="OBW707" s="5"/>
      <c r="OBX707" s="5"/>
      <c r="OBY707" s="5"/>
      <c r="OBZ707" s="5"/>
      <c r="OCA707" s="5"/>
      <c r="OCB707" s="5"/>
      <c r="OCC707" s="5"/>
      <c r="OCD707" s="5"/>
      <c r="OCE707" s="5"/>
      <c r="OCF707" s="5"/>
      <c r="OCG707" s="5"/>
      <c r="OCH707" s="5"/>
      <c r="OCI707" s="5"/>
      <c r="OCJ707" s="5"/>
      <c r="OCK707" s="5"/>
      <c r="OCL707" s="5"/>
      <c r="OCM707" s="5"/>
      <c r="OCN707" s="5"/>
      <c r="OCO707" s="5"/>
      <c r="OCP707" s="5"/>
      <c r="OCQ707" s="5"/>
      <c r="OCR707" s="5"/>
      <c r="OCS707" s="5"/>
      <c r="OCT707" s="5"/>
      <c r="OCU707" s="5"/>
      <c r="OCV707" s="5"/>
      <c r="OCW707" s="5"/>
      <c r="OCX707" s="5"/>
      <c r="OCY707" s="5"/>
      <c r="OCZ707" s="5"/>
      <c r="ODA707" s="5"/>
      <c r="ODB707" s="5"/>
      <c r="ODC707" s="5"/>
      <c r="ODD707" s="5"/>
      <c r="ODE707" s="5"/>
      <c r="ODF707" s="5"/>
      <c r="ODG707" s="5"/>
      <c r="ODH707" s="5"/>
      <c r="ODI707" s="5"/>
      <c r="ODJ707" s="5"/>
      <c r="ODK707" s="5"/>
      <c r="ODL707" s="5"/>
      <c r="ODM707" s="5"/>
      <c r="ODN707" s="5"/>
      <c r="ODO707" s="5"/>
      <c r="ODP707" s="5"/>
      <c r="ODQ707" s="5"/>
      <c r="ODR707" s="5"/>
      <c r="ODS707" s="5"/>
      <c r="ODT707" s="5"/>
      <c r="ODU707" s="5"/>
      <c r="ODV707" s="5"/>
      <c r="ODW707" s="5"/>
      <c r="ODX707" s="5"/>
      <c r="ODY707" s="5"/>
      <c r="ODZ707" s="5"/>
      <c r="OEA707" s="5"/>
      <c r="OEB707" s="5"/>
      <c r="OEC707" s="5"/>
      <c r="OED707" s="5"/>
      <c r="OEE707" s="5"/>
      <c r="OEF707" s="5"/>
      <c r="OEG707" s="5"/>
      <c r="OEH707" s="5"/>
      <c r="OEI707" s="5"/>
      <c r="OEJ707" s="5"/>
      <c r="OEK707" s="5"/>
      <c r="OEL707" s="5"/>
      <c r="OEM707" s="5"/>
      <c r="OEN707" s="5"/>
      <c r="OEO707" s="5"/>
      <c r="OEP707" s="5"/>
      <c r="OEQ707" s="5"/>
      <c r="OER707" s="5"/>
      <c r="OES707" s="5"/>
      <c r="OET707" s="5"/>
      <c r="OEU707" s="5"/>
      <c r="OEV707" s="5"/>
      <c r="OEW707" s="5"/>
      <c r="OEX707" s="5"/>
      <c r="OEY707" s="5"/>
      <c r="OEZ707" s="5"/>
      <c r="OFA707" s="5"/>
      <c r="OFB707" s="5"/>
      <c r="OFC707" s="5"/>
      <c r="OFD707" s="5"/>
      <c r="OFE707" s="5"/>
      <c r="OFF707" s="5"/>
      <c r="OFG707" s="5"/>
      <c r="OFH707" s="5"/>
      <c r="OFI707" s="5"/>
      <c r="OFJ707" s="5"/>
      <c r="OFK707" s="5"/>
      <c r="OFL707" s="5"/>
      <c r="OFM707" s="5"/>
      <c r="OFN707" s="5"/>
      <c r="OFO707" s="5"/>
      <c r="OFP707" s="5"/>
      <c r="OFQ707" s="5"/>
      <c r="OFR707" s="5"/>
      <c r="OFS707" s="5"/>
      <c r="OFT707" s="5"/>
      <c r="OFU707" s="5"/>
      <c r="OFV707" s="5"/>
      <c r="OFW707" s="5"/>
      <c r="OFX707" s="5"/>
      <c r="OFY707" s="5"/>
      <c r="OFZ707" s="5"/>
      <c r="OGA707" s="5"/>
      <c r="OGB707" s="5"/>
      <c r="OGC707" s="5"/>
      <c r="OGD707" s="5"/>
      <c r="OGE707" s="5"/>
      <c r="OGF707" s="5"/>
      <c r="OGG707" s="5"/>
      <c r="OGH707" s="5"/>
      <c r="OGI707" s="5"/>
      <c r="OGJ707" s="5"/>
      <c r="OGK707" s="5"/>
      <c r="OGL707" s="5"/>
      <c r="OGM707" s="5"/>
      <c r="OGN707" s="5"/>
      <c r="OGO707" s="5"/>
      <c r="OGP707" s="5"/>
      <c r="OGQ707" s="5"/>
      <c r="OGR707" s="5"/>
      <c r="OGS707" s="5"/>
      <c r="OGT707" s="5"/>
      <c r="OGU707" s="5"/>
      <c r="OGV707" s="5"/>
      <c r="OGW707" s="5"/>
      <c r="OGX707" s="5"/>
      <c r="OGY707" s="5"/>
      <c r="OGZ707" s="5"/>
      <c r="OHA707" s="5"/>
      <c r="OHB707" s="5"/>
      <c r="OHC707" s="5"/>
      <c r="OHD707" s="5"/>
      <c r="OHE707" s="5"/>
      <c r="OHF707" s="5"/>
      <c r="OHG707" s="5"/>
      <c r="OHH707" s="5"/>
      <c r="OHI707" s="5"/>
      <c r="OHJ707" s="5"/>
      <c r="OHK707" s="5"/>
      <c r="OHL707" s="5"/>
      <c r="OHM707" s="5"/>
      <c r="OHN707" s="5"/>
      <c r="OHO707" s="5"/>
      <c r="OHP707" s="5"/>
      <c r="OHQ707" s="5"/>
      <c r="OHR707" s="5"/>
      <c r="OHS707" s="5"/>
      <c r="OHT707" s="5"/>
      <c r="OHU707" s="5"/>
      <c r="OHV707" s="5"/>
      <c r="OHW707" s="5"/>
      <c r="OHX707" s="5"/>
      <c r="OHY707" s="5"/>
      <c r="OHZ707" s="5"/>
      <c r="OIA707" s="5"/>
      <c r="OIB707" s="5"/>
      <c r="OIC707" s="5"/>
      <c r="OID707" s="5"/>
      <c r="OIE707" s="5"/>
      <c r="OIF707" s="5"/>
      <c r="OIG707" s="5"/>
      <c r="OIH707" s="5"/>
      <c r="OII707" s="5"/>
      <c r="OIJ707" s="5"/>
      <c r="OIK707" s="5"/>
      <c r="OIL707" s="5"/>
      <c r="OIM707" s="5"/>
      <c r="OIN707" s="5"/>
      <c r="OIO707" s="5"/>
      <c r="OIP707" s="5"/>
      <c r="OIQ707" s="5"/>
      <c r="OIR707" s="5"/>
      <c r="OIS707" s="5"/>
      <c r="OIT707" s="5"/>
      <c r="OIU707" s="5"/>
      <c r="OIV707" s="5"/>
      <c r="OIW707" s="5"/>
      <c r="OIX707" s="5"/>
      <c r="OIY707" s="5"/>
      <c r="OIZ707" s="5"/>
      <c r="OJA707" s="5"/>
      <c r="OJB707" s="5"/>
      <c r="OJC707" s="5"/>
      <c r="OJD707" s="5"/>
      <c r="OJE707" s="5"/>
      <c r="OJF707" s="5"/>
      <c r="OJG707" s="5"/>
      <c r="OJH707" s="5"/>
      <c r="OJI707" s="5"/>
      <c r="OJJ707" s="5"/>
      <c r="OJK707" s="5"/>
      <c r="OJL707" s="5"/>
      <c r="OJM707" s="5"/>
      <c r="OJN707" s="5"/>
      <c r="OJO707" s="5"/>
      <c r="OJP707" s="5"/>
      <c r="OJQ707" s="5"/>
      <c r="OJR707" s="5"/>
      <c r="OJS707" s="5"/>
      <c r="OJT707" s="5"/>
      <c r="OJU707" s="5"/>
      <c r="OJV707" s="5"/>
      <c r="OJW707" s="5"/>
      <c r="OJX707" s="5"/>
      <c r="OJY707" s="5"/>
      <c r="OJZ707" s="5"/>
      <c r="OKA707" s="5"/>
      <c r="OKB707" s="5"/>
      <c r="OKC707" s="5"/>
      <c r="OKD707" s="5"/>
      <c r="OKE707" s="5"/>
      <c r="OKF707" s="5"/>
      <c r="OKG707" s="5"/>
      <c r="OKH707" s="5"/>
      <c r="OKI707" s="5"/>
      <c r="OKJ707" s="5"/>
      <c r="OKK707" s="5"/>
      <c r="OKL707" s="5"/>
      <c r="OKM707" s="5"/>
      <c r="OKN707" s="5"/>
      <c r="OKO707" s="5"/>
      <c r="OKP707" s="5"/>
      <c r="OKQ707" s="5"/>
      <c r="OKR707" s="5"/>
      <c r="OKS707" s="5"/>
      <c r="OKT707" s="5"/>
      <c r="OKU707" s="5"/>
      <c r="OKV707" s="5"/>
      <c r="OKW707" s="5"/>
      <c r="OKX707" s="5"/>
      <c r="OKY707" s="5"/>
      <c r="OKZ707" s="5"/>
      <c r="OLA707" s="5"/>
      <c r="OLB707" s="5"/>
      <c r="OLC707" s="5"/>
      <c r="OLD707" s="5"/>
      <c r="OLE707" s="5"/>
      <c r="OLF707" s="5"/>
      <c r="OLG707" s="5"/>
      <c r="OLH707" s="5"/>
      <c r="OLI707" s="5"/>
      <c r="OLJ707" s="5"/>
      <c r="OLK707" s="5"/>
      <c r="OLL707" s="5"/>
      <c r="OLM707" s="5"/>
      <c r="OLN707" s="5"/>
      <c r="OLO707" s="5"/>
      <c r="OLP707" s="5"/>
      <c r="OLQ707" s="5"/>
      <c r="OLR707" s="5"/>
      <c r="OLS707" s="5"/>
      <c r="OLT707" s="5"/>
      <c r="OLU707" s="5"/>
      <c r="OLV707" s="5"/>
      <c r="OLW707" s="5"/>
      <c r="OLX707" s="5"/>
      <c r="OLY707" s="5"/>
      <c r="OLZ707" s="5"/>
      <c r="OMA707" s="5"/>
      <c r="OMB707" s="5"/>
      <c r="OMC707" s="5"/>
      <c r="OMD707" s="5"/>
      <c r="OME707" s="5"/>
      <c r="OMF707" s="5"/>
      <c r="OMG707" s="5"/>
      <c r="OMH707" s="5"/>
      <c r="OMI707" s="5"/>
      <c r="OMJ707" s="5"/>
      <c r="OMK707" s="5"/>
      <c r="OML707" s="5"/>
      <c r="OMM707" s="5"/>
      <c r="OMN707" s="5"/>
      <c r="OMO707" s="5"/>
      <c r="OMP707" s="5"/>
      <c r="OMQ707" s="5"/>
      <c r="OMR707" s="5"/>
      <c r="OMS707" s="5"/>
      <c r="OMT707" s="5"/>
      <c r="OMU707" s="5"/>
      <c r="OMV707" s="5"/>
      <c r="OMW707" s="5"/>
      <c r="OMX707" s="5"/>
      <c r="OMY707" s="5"/>
      <c r="OMZ707" s="5"/>
      <c r="ONA707" s="5"/>
      <c r="ONB707" s="5"/>
      <c r="ONC707" s="5"/>
      <c r="OND707" s="5"/>
      <c r="ONE707" s="5"/>
      <c r="ONF707" s="5"/>
      <c r="ONG707" s="5"/>
      <c r="ONH707" s="5"/>
      <c r="ONI707" s="5"/>
      <c r="ONJ707" s="5"/>
      <c r="ONK707" s="5"/>
      <c r="ONL707" s="5"/>
      <c r="ONM707" s="5"/>
      <c r="ONN707" s="5"/>
      <c r="ONO707" s="5"/>
      <c r="ONP707" s="5"/>
      <c r="ONQ707" s="5"/>
      <c r="ONR707" s="5"/>
      <c r="ONS707" s="5"/>
      <c r="ONT707" s="5"/>
      <c r="ONU707" s="5"/>
      <c r="ONV707" s="5"/>
      <c r="ONW707" s="5"/>
      <c r="ONX707" s="5"/>
      <c r="ONY707" s="5"/>
      <c r="ONZ707" s="5"/>
      <c r="OOA707" s="5"/>
      <c r="OOB707" s="5"/>
      <c r="OOC707" s="5"/>
      <c r="OOD707" s="5"/>
      <c r="OOE707" s="5"/>
      <c r="OOF707" s="5"/>
      <c r="OOG707" s="5"/>
      <c r="OOH707" s="5"/>
      <c r="OOI707" s="5"/>
      <c r="OOJ707" s="5"/>
      <c r="OOK707" s="5"/>
      <c r="OOL707" s="5"/>
      <c r="OOM707" s="5"/>
      <c r="OON707" s="5"/>
      <c r="OOO707" s="5"/>
      <c r="OOP707" s="5"/>
      <c r="OOQ707" s="5"/>
      <c r="OOR707" s="5"/>
      <c r="OOS707" s="5"/>
      <c r="OOT707" s="5"/>
      <c r="OOU707" s="5"/>
      <c r="OOV707" s="5"/>
      <c r="OOW707" s="5"/>
      <c r="OOX707" s="5"/>
      <c r="OOY707" s="5"/>
      <c r="OOZ707" s="5"/>
      <c r="OPA707" s="5"/>
      <c r="OPB707" s="5"/>
      <c r="OPC707" s="5"/>
      <c r="OPD707" s="5"/>
      <c r="OPE707" s="5"/>
      <c r="OPF707" s="5"/>
      <c r="OPG707" s="5"/>
      <c r="OPH707" s="5"/>
      <c r="OPI707" s="5"/>
      <c r="OPJ707" s="5"/>
      <c r="OPK707" s="5"/>
      <c r="OPL707" s="5"/>
      <c r="OPM707" s="5"/>
      <c r="OPN707" s="5"/>
      <c r="OPO707" s="5"/>
      <c r="OPP707" s="5"/>
      <c r="OPQ707" s="5"/>
      <c r="OPR707" s="5"/>
      <c r="OPS707" s="5"/>
      <c r="OPT707" s="5"/>
      <c r="OPU707" s="5"/>
      <c r="OPV707" s="5"/>
      <c r="OPW707" s="5"/>
      <c r="OPX707" s="5"/>
      <c r="OPY707" s="5"/>
      <c r="OPZ707" s="5"/>
      <c r="OQA707" s="5"/>
      <c r="OQB707" s="5"/>
      <c r="OQC707" s="5"/>
      <c r="OQD707" s="5"/>
      <c r="OQE707" s="5"/>
      <c r="OQF707" s="5"/>
      <c r="OQG707" s="5"/>
      <c r="OQH707" s="5"/>
      <c r="OQI707" s="5"/>
      <c r="OQJ707" s="5"/>
      <c r="OQK707" s="5"/>
      <c r="OQL707" s="5"/>
      <c r="OQM707" s="5"/>
      <c r="OQN707" s="5"/>
      <c r="OQO707" s="5"/>
      <c r="OQP707" s="5"/>
      <c r="OQQ707" s="5"/>
      <c r="OQR707" s="5"/>
      <c r="OQS707" s="5"/>
      <c r="OQT707" s="5"/>
      <c r="OQU707" s="5"/>
      <c r="OQV707" s="5"/>
      <c r="OQW707" s="5"/>
      <c r="OQX707" s="5"/>
      <c r="OQY707" s="5"/>
      <c r="OQZ707" s="5"/>
      <c r="ORA707" s="5"/>
      <c r="ORB707" s="5"/>
      <c r="ORC707" s="5"/>
      <c r="ORD707" s="5"/>
      <c r="ORE707" s="5"/>
      <c r="ORF707" s="5"/>
      <c r="ORG707" s="5"/>
      <c r="ORH707" s="5"/>
      <c r="ORI707" s="5"/>
      <c r="ORJ707" s="5"/>
      <c r="ORK707" s="5"/>
      <c r="ORL707" s="5"/>
      <c r="ORM707" s="5"/>
      <c r="ORN707" s="5"/>
      <c r="ORO707" s="5"/>
      <c r="ORP707" s="5"/>
      <c r="ORQ707" s="5"/>
      <c r="ORR707" s="5"/>
      <c r="ORS707" s="5"/>
      <c r="ORT707" s="5"/>
      <c r="ORU707" s="5"/>
      <c r="ORV707" s="5"/>
      <c r="ORW707" s="5"/>
      <c r="ORX707" s="5"/>
      <c r="ORY707" s="5"/>
      <c r="ORZ707" s="5"/>
      <c r="OSA707" s="5"/>
      <c r="OSB707" s="5"/>
      <c r="OSC707" s="5"/>
      <c r="OSD707" s="5"/>
      <c r="OSE707" s="5"/>
      <c r="OSF707" s="5"/>
      <c r="OSG707" s="5"/>
      <c r="OSH707" s="5"/>
      <c r="OSI707" s="5"/>
      <c r="OSJ707" s="5"/>
      <c r="OSK707" s="5"/>
      <c r="OSL707" s="5"/>
      <c r="OSM707" s="5"/>
      <c r="OSN707" s="5"/>
      <c r="OSO707" s="5"/>
      <c r="OSP707" s="5"/>
      <c r="OSQ707" s="5"/>
      <c r="OSR707" s="5"/>
      <c r="OSS707" s="5"/>
      <c r="OST707" s="5"/>
      <c r="OSU707" s="5"/>
      <c r="OSV707" s="5"/>
      <c r="OSW707" s="5"/>
      <c r="OSX707" s="5"/>
      <c r="OSY707" s="5"/>
      <c r="OSZ707" s="5"/>
      <c r="OTA707" s="5"/>
      <c r="OTB707" s="5"/>
      <c r="OTC707" s="5"/>
      <c r="OTD707" s="5"/>
      <c r="OTE707" s="5"/>
      <c r="OTF707" s="5"/>
      <c r="OTG707" s="5"/>
      <c r="OTH707" s="5"/>
      <c r="OTI707" s="5"/>
      <c r="OTJ707" s="5"/>
      <c r="OTK707" s="5"/>
      <c r="OTL707" s="5"/>
      <c r="OTM707" s="5"/>
      <c r="OTN707" s="5"/>
      <c r="OTO707" s="5"/>
      <c r="OTP707" s="5"/>
      <c r="OTQ707" s="5"/>
      <c r="OTR707" s="5"/>
      <c r="OTS707" s="5"/>
      <c r="OTT707" s="5"/>
      <c r="OTU707" s="5"/>
      <c r="OTV707" s="5"/>
      <c r="OTW707" s="5"/>
      <c r="OTX707" s="5"/>
      <c r="OTY707" s="5"/>
      <c r="OTZ707" s="5"/>
      <c r="OUA707" s="5"/>
      <c r="OUB707" s="5"/>
      <c r="OUC707" s="5"/>
      <c r="OUD707" s="5"/>
      <c r="OUE707" s="5"/>
      <c r="OUF707" s="5"/>
      <c r="OUG707" s="5"/>
      <c r="OUH707" s="5"/>
      <c r="OUI707" s="5"/>
      <c r="OUJ707" s="5"/>
      <c r="OUK707" s="5"/>
      <c r="OUL707" s="5"/>
      <c r="OUM707" s="5"/>
      <c r="OUN707" s="5"/>
      <c r="OUO707" s="5"/>
      <c r="OUP707" s="5"/>
      <c r="OUQ707" s="5"/>
      <c r="OUR707" s="5"/>
      <c r="OUS707" s="5"/>
      <c r="OUT707" s="5"/>
      <c r="OUU707" s="5"/>
      <c r="OUV707" s="5"/>
      <c r="OUW707" s="5"/>
      <c r="OUX707" s="5"/>
      <c r="OUY707" s="5"/>
      <c r="OUZ707" s="5"/>
      <c r="OVA707" s="5"/>
      <c r="OVB707" s="5"/>
      <c r="OVC707" s="5"/>
      <c r="OVD707" s="5"/>
      <c r="OVE707" s="5"/>
      <c r="OVF707" s="5"/>
      <c r="OVG707" s="5"/>
      <c r="OVH707" s="5"/>
      <c r="OVI707" s="5"/>
      <c r="OVJ707" s="5"/>
      <c r="OVK707" s="5"/>
      <c r="OVL707" s="5"/>
      <c r="OVM707" s="5"/>
      <c r="OVN707" s="5"/>
      <c r="OVO707" s="5"/>
      <c r="OVP707" s="5"/>
      <c r="OVQ707" s="5"/>
      <c r="OVR707" s="5"/>
      <c r="OVS707" s="5"/>
      <c r="OVT707" s="5"/>
      <c r="OVU707" s="5"/>
      <c r="OVV707" s="5"/>
      <c r="OVW707" s="5"/>
      <c r="OVX707" s="5"/>
      <c r="OVY707" s="5"/>
      <c r="OVZ707" s="5"/>
      <c r="OWA707" s="5"/>
      <c r="OWB707" s="5"/>
      <c r="OWC707" s="5"/>
      <c r="OWD707" s="5"/>
      <c r="OWE707" s="5"/>
      <c r="OWF707" s="5"/>
      <c r="OWG707" s="5"/>
      <c r="OWH707" s="5"/>
      <c r="OWI707" s="5"/>
      <c r="OWJ707" s="5"/>
      <c r="OWK707" s="5"/>
      <c r="OWL707" s="5"/>
      <c r="OWM707" s="5"/>
      <c r="OWN707" s="5"/>
      <c r="OWO707" s="5"/>
      <c r="OWP707" s="5"/>
      <c r="OWQ707" s="5"/>
      <c r="OWR707" s="5"/>
      <c r="OWS707" s="5"/>
      <c r="OWT707" s="5"/>
      <c r="OWU707" s="5"/>
      <c r="OWV707" s="5"/>
      <c r="OWW707" s="5"/>
      <c r="OWX707" s="5"/>
      <c r="OWY707" s="5"/>
      <c r="OWZ707" s="5"/>
      <c r="OXA707" s="5"/>
      <c r="OXB707" s="5"/>
      <c r="OXC707" s="5"/>
      <c r="OXD707" s="5"/>
      <c r="OXE707" s="5"/>
      <c r="OXF707" s="5"/>
      <c r="OXG707" s="5"/>
      <c r="OXH707" s="5"/>
      <c r="OXI707" s="5"/>
      <c r="OXJ707" s="5"/>
      <c r="OXK707" s="5"/>
      <c r="OXL707" s="5"/>
      <c r="OXM707" s="5"/>
      <c r="OXN707" s="5"/>
      <c r="OXO707" s="5"/>
      <c r="OXP707" s="5"/>
      <c r="OXQ707" s="5"/>
      <c r="OXR707" s="5"/>
      <c r="OXS707" s="5"/>
      <c r="OXT707" s="5"/>
      <c r="OXU707" s="5"/>
      <c r="OXV707" s="5"/>
      <c r="OXW707" s="5"/>
      <c r="OXX707" s="5"/>
      <c r="OXY707" s="5"/>
      <c r="OXZ707" s="5"/>
      <c r="OYA707" s="5"/>
      <c r="OYB707" s="5"/>
      <c r="OYC707" s="5"/>
      <c r="OYD707" s="5"/>
      <c r="OYE707" s="5"/>
      <c r="OYF707" s="5"/>
      <c r="OYG707" s="5"/>
      <c r="OYH707" s="5"/>
      <c r="OYI707" s="5"/>
      <c r="OYJ707" s="5"/>
      <c r="OYK707" s="5"/>
      <c r="OYL707" s="5"/>
      <c r="OYM707" s="5"/>
      <c r="OYN707" s="5"/>
      <c r="OYO707" s="5"/>
      <c r="OYP707" s="5"/>
      <c r="OYQ707" s="5"/>
      <c r="OYR707" s="5"/>
      <c r="OYS707" s="5"/>
      <c r="OYT707" s="5"/>
      <c r="OYU707" s="5"/>
      <c r="OYV707" s="5"/>
      <c r="OYW707" s="5"/>
      <c r="OYX707" s="5"/>
      <c r="OYY707" s="5"/>
      <c r="OYZ707" s="5"/>
      <c r="OZA707" s="5"/>
      <c r="OZB707" s="5"/>
      <c r="OZC707" s="5"/>
      <c r="OZD707" s="5"/>
      <c r="OZE707" s="5"/>
      <c r="OZF707" s="5"/>
      <c r="OZG707" s="5"/>
      <c r="OZH707" s="5"/>
      <c r="OZI707" s="5"/>
      <c r="OZJ707" s="5"/>
      <c r="OZK707" s="5"/>
      <c r="OZL707" s="5"/>
      <c r="OZM707" s="5"/>
      <c r="OZN707" s="5"/>
      <c r="OZO707" s="5"/>
      <c r="OZP707" s="5"/>
      <c r="OZQ707" s="5"/>
      <c r="OZR707" s="5"/>
      <c r="OZS707" s="5"/>
      <c r="OZT707" s="5"/>
      <c r="OZU707" s="5"/>
      <c r="OZV707" s="5"/>
      <c r="OZW707" s="5"/>
      <c r="OZX707" s="5"/>
      <c r="OZY707" s="5"/>
      <c r="OZZ707" s="5"/>
      <c r="PAA707" s="5"/>
      <c r="PAB707" s="5"/>
      <c r="PAC707" s="5"/>
      <c r="PAD707" s="5"/>
      <c r="PAE707" s="5"/>
      <c r="PAF707" s="5"/>
      <c r="PAG707" s="5"/>
      <c r="PAH707" s="5"/>
      <c r="PAI707" s="5"/>
      <c r="PAJ707" s="5"/>
      <c r="PAK707" s="5"/>
      <c r="PAL707" s="5"/>
      <c r="PAM707" s="5"/>
      <c r="PAN707" s="5"/>
      <c r="PAO707" s="5"/>
      <c r="PAP707" s="5"/>
      <c r="PAQ707" s="5"/>
      <c r="PAR707" s="5"/>
      <c r="PAS707" s="5"/>
      <c r="PAT707" s="5"/>
      <c r="PAU707" s="5"/>
      <c r="PAV707" s="5"/>
      <c r="PAW707" s="5"/>
      <c r="PAX707" s="5"/>
      <c r="PAY707" s="5"/>
      <c r="PAZ707" s="5"/>
      <c r="PBA707" s="5"/>
      <c r="PBB707" s="5"/>
      <c r="PBC707" s="5"/>
      <c r="PBD707" s="5"/>
      <c r="PBE707" s="5"/>
      <c r="PBF707" s="5"/>
      <c r="PBG707" s="5"/>
      <c r="PBH707" s="5"/>
      <c r="PBI707" s="5"/>
      <c r="PBJ707" s="5"/>
      <c r="PBK707" s="5"/>
      <c r="PBL707" s="5"/>
      <c r="PBM707" s="5"/>
      <c r="PBN707" s="5"/>
      <c r="PBO707" s="5"/>
      <c r="PBP707" s="5"/>
      <c r="PBQ707" s="5"/>
      <c r="PBR707" s="5"/>
      <c r="PBS707" s="5"/>
      <c r="PBT707" s="5"/>
      <c r="PBU707" s="5"/>
      <c r="PBV707" s="5"/>
      <c r="PBW707" s="5"/>
      <c r="PBX707" s="5"/>
      <c r="PBY707" s="5"/>
      <c r="PBZ707" s="5"/>
      <c r="PCA707" s="5"/>
      <c r="PCB707" s="5"/>
      <c r="PCC707" s="5"/>
      <c r="PCD707" s="5"/>
      <c r="PCE707" s="5"/>
      <c r="PCF707" s="5"/>
      <c r="PCG707" s="5"/>
      <c r="PCH707" s="5"/>
      <c r="PCI707" s="5"/>
      <c r="PCJ707" s="5"/>
      <c r="PCK707" s="5"/>
      <c r="PCL707" s="5"/>
      <c r="PCM707" s="5"/>
      <c r="PCN707" s="5"/>
      <c r="PCO707" s="5"/>
      <c r="PCP707" s="5"/>
      <c r="PCQ707" s="5"/>
      <c r="PCR707" s="5"/>
      <c r="PCS707" s="5"/>
      <c r="PCT707" s="5"/>
      <c r="PCU707" s="5"/>
      <c r="PCV707" s="5"/>
      <c r="PCW707" s="5"/>
      <c r="PCX707" s="5"/>
      <c r="PCY707" s="5"/>
      <c r="PCZ707" s="5"/>
      <c r="PDA707" s="5"/>
      <c r="PDB707" s="5"/>
      <c r="PDC707" s="5"/>
      <c r="PDD707" s="5"/>
      <c r="PDE707" s="5"/>
      <c r="PDF707" s="5"/>
      <c r="PDG707" s="5"/>
      <c r="PDH707" s="5"/>
      <c r="PDI707" s="5"/>
      <c r="PDJ707" s="5"/>
      <c r="PDK707" s="5"/>
      <c r="PDL707" s="5"/>
      <c r="PDM707" s="5"/>
      <c r="PDN707" s="5"/>
      <c r="PDO707" s="5"/>
      <c r="PDP707" s="5"/>
      <c r="PDQ707" s="5"/>
      <c r="PDR707" s="5"/>
      <c r="PDS707" s="5"/>
      <c r="PDT707" s="5"/>
      <c r="PDU707" s="5"/>
      <c r="PDV707" s="5"/>
      <c r="PDW707" s="5"/>
      <c r="PDX707" s="5"/>
      <c r="PDY707" s="5"/>
      <c r="PDZ707" s="5"/>
      <c r="PEA707" s="5"/>
      <c r="PEB707" s="5"/>
      <c r="PEC707" s="5"/>
      <c r="PED707" s="5"/>
      <c r="PEE707" s="5"/>
      <c r="PEF707" s="5"/>
      <c r="PEG707" s="5"/>
      <c r="PEH707" s="5"/>
      <c r="PEI707" s="5"/>
      <c r="PEJ707" s="5"/>
      <c r="PEK707" s="5"/>
      <c r="PEL707" s="5"/>
      <c r="PEM707" s="5"/>
      <c r="PEN707" s="5"/>
      <c r="PEO707" s="5"/>
      <c r="PEP707" s="5"/>
      <c r="PEQ707" s="5"/>
      <c r="PER707" s="5"/>
      <c r="PES707" s="5"/>
      <c r="PET707" s="5"/>
      <c r="PEU707" s="5"/>
      <c r="PEV707" s="5"/>
      <c r="PEW707" s="5"/>
      <c r="PEX707" s="5"/>
      <c r="PEY707" s="5"/>
      <c r="PEZ707" s="5"/>
      <c r="PFA707" s="5"/>
      <c r="PFB707" s="5"/>
      <c r="PFC707" s="5"/>
      <c r="PFD707" s="5"/>
      <c r="PFE707" s="5"/>
      <c r="PFF707" s="5"/>
      <c r="PFG707" s="5"/>
      <c r="PFH707" s="5"/>
      <c r="PFI707" s="5"/>
      <c r="PFJ707" s="5"/>
      <c r="PFK707" s="5"/>
      <c r="PFL707" s="5"/>
      <c r="PFM707" s="5"/>
      <c r="PFN707" s="5"/>
      <c r="PFO707" s="5"/>
      <c r="PFP707" s="5"/>
      <c r="PFQ707" s="5"/>
      <c r="PFR707" s="5"/>
      <c r="PFS707" s="5"/>
      <c r="PFT707" s="5"/>
      <c r="PFU707" s="5"/>
      <c r="PFV707" s="5"/>
      <c r="PFW707" s="5"/>
      <c r="PFX707" s="5"/>
      <c r="PFY707" s="5"/>
      <c r="PFZ707" s="5"/>
      <c r="PGA707" s="5"/>
      <c r="PGB707" s="5"/>
      <c r="PGC707" s="5"/>
      <c r="PGD707" s="5"/>
      <c r="PGE707" s="5"/>
      <c r="PGF707" s="5"/>
      <c r="PGG707" s="5"/>
      <c r="PGH707" s="5"/>
      <c r="PGI707" s="5"/>
      <c r="PGJ707" s="5"/>
      <c r="PGK707" s="5"/>
      <c r="PGL707" s="5"/>
      <c r="PGM707" s="5"/>
      <c r="PGN707" s="5"/>
      <c r="PGO707" s="5"/>
      <c r="PGP707" s="5"/>
      <c r="PGQ707" s="5"/>
      <c r="PGR707" s="5"/>
      <c r="PGS707" s="5"/>
      <c r="PGT707" s="5"/>
      <c r="PGU707" s="5"/>
      <c r="PGV707" s="5"/>
      <c r="PGW707" s="5"/>
      <c r="PGX707" s="5"/>
      <c r="PGY707" s="5"/>
      <c r="PGZ707" s="5"/>
      <c r="PHA707" s="5"/>
      <c r="PHB707" s="5"/>
      <c r="PHC707" s="5"/>
      <c r="PHD707" s="5"/>
      <c r="PHE707" s="5"/>
      <c r="PHF707" s="5"/>
      <c r="PHG707" s="5"/>
      <c r="PHH707" s="5"/>
      <c r="PHI707" s="5"/>
      <c r="PHJ707" s="5"/>
      <c r="PHK707" s="5"/>
      <c r="PHL707" s="5"/>
      <c r="PHM707" s="5"/>
      <c r="PHN707" s="5"/>
      <c r="PHO707" s="5"/>
      <c r="PHP707" s="5"/>
      <c r="PHQ707" s="5"/>
      <c r="PHR707" s="5"/>
      <c r="PHS707" s="5"/>
      <c r="PHT707" s="5"/>
      <c r="PHU707" s="5"/>
      <c r="PHV707" s="5"/>
      <c r="PHW707" s="5"/>
      <c r="PHX707" s="5"/>
      <c r="PHY707" s="5"/>
      <c r="PHZ707" s="5"/>
      <c r="PIA707" s="5"/>
      <c r="PIB707" s="5"/>
      <c r="PIC707" s="5"/>
      <c r="PID707" s="5"/>
      <c r="PIE707" s="5"/>
      <c r="PIF707" s="5"/>
      <c r="PIG707" s="5"/>
      <c r="PIH707" s="5"/>
      <c r="PII707" s="5"/>
      <c r="PIJ707" s="5"/>
      <c r="PIK707" s="5"/>
      <c r="PIL707" s="5"/>
      <c r="PIM707" s="5"/>
      <c r="PIN707" s="5"/>
      <c r="PIO707" s="5"/>
      <c r="PIP707" s="5"/>
      <c r="PIQ707" s="5"/>
      <c r="PIR707" s="5"/>
      <c r="PIS707" s="5"/>
      <c r="PIT707" s="5"/>
      <c r="PIU707" s="5"/>
      <c r="PIV707" s="5"/>
      <c r="PIW707" s="5"/>
      <c r="PIX707" s="5"/>
      <c r="PIY707" s="5"/>
      <c r="PIZ707" s="5"/>
      <c r="PJA707" s="5"/>
      <c r="PJB707" s="5"/>
      <c r="PJC707" s="5"/>
      <c r="PJD707" s="5"/>
      <c r="PJE707" s="5"/>
      <c r="PJF707" s="5"/>
      <c r="PJG707" s="5"/>
      <c r="PJH707" s="5"/>
      <c r="PJI707" s="5"/>
      <c r="PJJ707" s="5"/>
      <c r="PJK707" s="5"/>
      <c r="PJL707" s="5"/>
      <c r="PJM707" s="5"/>
      <c r="PJN707" s="5"/>
      <c r="PJO707" s="5"/>
      <c r="PJP707" s="5"/>
      <c r="PJQ707" s="5"/>
      <c r="PJR707" s="5"/>
      <c r="PJS707" s="5"/>
      <c r="PJT707" s="5"/>
      <c r="PJU707" s="5"/>
      <c r="PJV707" s="5"/>
      <c r="PJW707" s="5"/>
      <c r="PJX707" s="5"/>
      <c r="PJY707" s="5"/>
      <c r="PJZ707" s="5"/>
      <c r="PKA707" s="5"/>
      <c r="PKB707" s="5"/>
      <c r="PKC707" s="5"/>
      <c r="PKD707" s="5"/>
      <c r="PKE707" s="5"/>
      <c r="PKF707" s="5"/>
      <c r="PKG707" s="5"/>
      <c r="PKH707" s="5"/>
      <c r="PKI707" s="5"/>
      <c r="PKJ707" s="5"/>
      <c r="PKK707" s="5"/>
      <c r="PKL707" s="5"/>
      <c r="PKM707" s="5"/>
      <c r="PKN707" s="5"/>
      <c r="PKO707" s="5"/>
      <c r="PKP707" s="5"/>
      <c r="PKQ707" s="5"/>
      <c r="PKR707" s="5"/>
      <c r="PKS707" s="5"/>
      <c r="PKT707" s="5"/>
      <c r="PKU707" s="5"/>
      <c r="PKV707" s="5"/>
      <c r="PKW707" s="5"/>
      <c r="PKX707" s="5"/>
      <c r="PKY707" s="5"/>
      <c r="PKZ707" s="5"/>
      <c r="PLA707" s="5"/>
      <c r="PLB707" s="5"/>
      <c r="PLC707" s="5"/>
      <c r="PLD707" s="5"/>
      <c r="PLE707" s="5"/>
      <c r="PLF707" s="5"/>
      <c r="PLG707" s="5"/>
      <c r="PLH707" s="5"/>
      <c r="PLI707" s="5"/>
      <c r="PLJ707" s="5"/>
      <c r="PLK707" s="5"/>
      <c r="PLL707" s="5"/>
      <c r="PLM707" s="5"/>
      <c r="PLN707" s="5"/>
      <c r="PLO707" s="5"/>
      <c r="PLP707" s="5"/>
      <c r="PLQ707" s="5"/>
      <c r="PLR707" s="5"/>
      <c r="PLS707" s="5"/>
      <c r="PLT707" s="5"/>
      <c r="PLU707" s="5"/>
      <c r="PLV707" s="5"/>
      <c r="PLW707" s="5"/>
      <c r="PLX707" s="5"/>
      <c r="PLY707" s="5"/>
      <c r="PLZ707" s="5"/>
      <c r="PMA707" s="5"/>
      <c r="PMB707" s="5"/>
      <c r="PMC707" s="5"/>
      <c r="PMD707" s="5"/>
      <c r="PME707" s="5"/>
      <c r="PMF707" s="5"/>
      <c r="PMG707" s="5"/>
      <c r="PMH707" s="5"/>
      <c r="PMI707" s="5"/>
      <c r="PMJ707" s="5"/>
      <c r="PMK707" s="5"/>
      <c r="PML707" s="5"/>
      <c r="PMM707" s="5"/>
      <c r="PMN707" s="5"/>
      <c r="PMO707" s="5"/>
      <c r="PMP707" s="5"/>
      <c r="PMQ707" s="5"/>
      <c r="PMR707" s="5"/>
      <c r="PMS707" s="5"/>
      <c r="PMT707" s="5"/>
      <c r="PMU707" s="5"/>
      <c r="PMV707" s="5"/>
      <c r="PMW707" s="5"/>
      <c r="PMX707" s="5"/>
      <c r="PMY707" s="5"/>
      <c r="PMZ707" s="5"/>
      <c r="PNA707" s="5"/>
      <c r="PNB707" s="5"/>
      <c r="PNC707" s="5"/>
      <c r="PND707" s="5"/>
      <c r="PNE707" s="5"/>
      <c r="PNF707" s="5"/>
      <c r="PNG707" s="5"/>
      <c r="PNH707" s="5"/>
      <c r="PNI707" s="5"/>
      <c r="PNJ707" s="5"/>
      <c r="PNK707" s="5"/>
      <c r="PNL707" s="5"/>
      <c r="PNM707" s="5"/>
      <c r="PNN707" s="5"/>
      <c r="PNO707" s="5"/>
      <c r="PNP707" s="5"/>
      <c r="PNQ707" s="5"/>
      <c r="PNR707" s="5"/>
      <c r="PNS707" s="5"/>
      <c r="PNT707" s="5"/>
      <c r="PNU707" s="5"/>
      <c r="PNV707" s="5"/>
      <c r="PNW707" s="5"/>
      <c r="PNX707" s="5"/>
      <c r="PNY707" s="5"/>
      <c r="PNZ707" s="5"/>
      <c r="POA707" s="5"/>
      <c r="POB707" s="5"/>
      <c r="POC707" s="5"/>
      <c r="POD707" s="5"/>
      <c r="POE707" s="5"/>
      <c r="POF707" s="5"/>
      <c r="POG707" s="5"/>
      <c r="POH707" s="5"/>
      <c r="POI707" s="5"/>
      <c r="POJ707" s="5"/>
      <c r="POK707" s="5"/>
      <c r="POL707" s="5"/>
      <c r="POM707" s="5"/>
      <c r="PON707" s="5"/>
      <c r="POO707" s="5"/>
      <c r="POP707" s="5"/>
      <c r="POQ707" s="5"/>
      <c r="POR707" s="5"/>
      <c r="POS707" s="5"/>
      <c r="POT707" s="5"/>
      <c r="POU707" s="5"/>
      <c r="POV707" s="5"/>
      <c r="POW707" s="5"/>
      <c r="POX707" s="5"/>
      <c r="POY707" s="5"/>
      <c r="POZ707" s="5"/>
      <c r="PPA707" s="5"/>
      <c r="PPB707" s="5"/>
      <c r="PPC707" s="5"/>
      <c r="PPD707" s="5"/>
      <c r="PPE707" s="5"/>
      <c r="PPF707" s="5"/>
      <c r="PPG707" s="5"/>
      <c r="PPH707" s="5"/>
      <c r="PPI707" s="5"/>
      <c r="PPJ707" s="5"/>
      <c r="PPK707" s="5"/>
      <c r="PPL707" s="5"/>
      <c r="PPM707" s="5"/>
      <c r="PPN707" s="5"/>
      <c r="PPO707" s="5"/>
      <c r="PPP707" s="5"/>
      <c r="PPQ707" s="5"/>
      <c r="PPR707" s="5"/>
      <c r="PPS707" s="5"/>
      <c r="PPT707" s="5"/>
      <c r="PPU707" s="5"/>
      <c r="PPV707" s="5"/>
      <c r="PPW707" s="5"/>
      <c r="PPX707" s="5"/>
      <c r="PPY707" s="5"/>
      <c r="PPZ707" s="5"/>
      <c r="PQA707" s="5"/>
      <c r="PQB707" s="5"/>
      <c r="PQC707" s="5"/>
      <c r="PQD707" s="5"/>
      <c r="PQE707" s="5"/>
      <c r="PQF707" s="5"/>
      <c r="PQG707" s="5"/>
      <c r="PQH707" s="5"/>
      <c r="PQI707" s="5"/>
      <c r="PQJ707" s="5"/>
      <c r="PQK707" s="5"/>
      <c r="PQL707" s="5"/>
      <c r="PQM707" s="5"/>
      <c r="PQN707" s="5"/>
      <c r="PQO707" s="5"/>
      <c r="PQP707" s="5"/>
      <c r="PQQ707" s="5"/>
      <c r="PQR707" s="5"/>
      <c r="PQS707" s="5"/>
      <c r="PQT707" s="5"/>
      <c r="PQU707" s="5"/>
      <c r="PQV707" s="5"/>
      <c r="PQW707" s="5"/>
      <c r="PQX707" s="5"/>
      <c r="PQY707" s="5"/>
      <c r="PQZ707" s="5"/>
      <c r="PRA707" s="5"/>
      <c r="PRB707" s="5"/>
      <c r="PRC707" s="5"/>
      <c r="PRD707" s="5"/>
      <c r="PRE707" s="5"/>
      <c r="PRF707" s="5"/>
      <c r="PRG707" s="5"/>
      <c r="PRH707" s="5"/>
      <c r="PRI707" s="5"/>
      <c r="PRJ707" s="5"/>
      <c r="PRK707" s="5"/>
      <c r="PRL707" s="5"/>
      <c r="PRM707" s="5"/>
      <c r="PRN707" s="5"/>
      <c r="PRO707" s="5"/>
      <c r="PRP707" s="5"/>
      <c r="PRQ707" s="5"/>
      <c r="PRR707" s="5"/>
      <c r="PRS707" s="5"/>
      <c r="PRT707" s="5"/>
      <c r="PRU707" s="5"/>
      <c r="PRV707" s="5"/>
      <c r="PRW707" s="5"/>
      <c r="PRX707" s="5"/>
      <c r="PRY707" s="5"/>
      <c r="PRZ707" s="5"/>
      <c r="PSA707" s="5"/>
      <c r="PSB707" s="5"/>
      <c r="PSC707" s="5"/>
      <c r="PSD707" s="5"/>
      <c r="PSE707" s="5"/>
      <c r="PSF707" s="5"/>
      <c r="PSG707" s="5"/>
      <c r="PSH707" s="5"/>
      <c r="PSI707" s="5"/>
      <c r="PSJ707" s="5"/>
      <c r="PSK707" s="5"/>
      <c r="PSL707" s="5"/>
      <c r="PSM707" s="5"/>
      <c r="PSN707" s="5"/>
      <c r="PSO707" s="5"/>
      <c r="PSP707" s="5"/>
      <c r="PSQ707" s="5"/>
      <c r="PSR707" s="5"/>
      <c r="PSS707" s="5"/>
      <c r="PST707" s="5"/>
      <c r="PSU707" s="5"/>
      <c r="PSV707" s="5"/>
      <c r="PSW707" s="5"/>
      <c r="PSX707" s="5"/>
      <c r="PSY707" s="5"/>
      <c r="PSZ707" s="5"/>
      <c r="PTA707" s="5"/>
      <c r="PTB707" s="5"/>
      <c r="PTC707" s="5"/>
      <c r="PTD707" s="5"/>
      <c r="PTE707" s="5"/>
      <c r="PTF707" s="5"/>
      <c r="PTG707" s="5"/>
      <c r="PTH707" s="5"/>
      <c r="PTI707" s="5"/>
      <c r="PTJ707" s="5"/>
      <c r="PTK707" s="5"/>
      <c r="PTL707" s="5"/>
      <c r="PTM707" s="5"/>
      <c r="PTN707" s="5"/>
      <c r="PTO707" s="5"/>
      <c r="PTP707" s="5"/>
      <c r="PTQ707" s="5"/>
      <c r="PTR707" s="5"/>
      <c r="PTS707" s="5"/>
      <c r="PTT707" s="5"/>
      <c r="PTU707" s="5"/>
      <c r="PTV707" s="5"/>
      <c r="PTW707" s="5"/>
      <c r="PTX707" s="5"/>
      <c r="PTY707" s="5"/>
      <c r="PTZ707" s="5"/>
      <c r="PUA707" s="5"/>
      <c r="PUB707" s="5"/>
      <c r="PUC707" s="5"/>
      <c r="PUD707" s="5"/>
      <c r="PUE707" s="5"/>
      <c r="PUF707" s="5"/>
      <c r="PUG707" s="5"/>
      <c r="PUH707" s="5"/>
      <c r="PUI707" s="5"/>
      <c r="PUJ707" s="5"/>
      <c r="PUK707" s="5"/>
      <c r="PUL707" s="5"/>
      <c r="PUM707" s="5"/>
      <c r="PUN707" s="5"/>
      <c r="PUO707" s="5"/>
      <c r="PUP707" s="5"/>
      <c r="PUQ707" s="5"/>
      <c r="PUR707" s="5"/>
      <c r="PUS707" s="5"/>
      <c r="PUT707" s="5"/>
      <c r="PUU707" s="5"/>
      <c r="PUV707" s="5"/>
      <c r="PUW707" s="5"/>
      <c r="PUX707" s="5"/>
      <c r="PUY707" s="5"/>
      <c r="PUZ707" s="5"/>
      <c r="PVA707" s="5"/>
      <c r="PVB707" s="5"/>
      <c r="PVC707" s="5"/>
      <c r="PVD707" s="5"/>
      <c r="PVE707" s="5"/>
      <c r="PVF707" s="5"/>
      <c r="PVG707" s="5"/>
      <c r="PVH707" s="5"/>
      <c r="PVI707" s="5"/>
      <c r="PVJ707" s="5"/>
      <c r="PVK707" s="5"/>
      <c r="PVL707" s="5"/>
      <c r="PVM707" s="5"/>
      <c r="PVN707" s="5"/>
      <c r="PVO707" s="5"/>
      <c r="PVP707" s="5"/>
      <c r="PVQ707" s="5"/>
      <c r="PVR707" s="5"/>
      <c r="PVS707" s="5"/>
      <c r="PVT707" s="5"/>
      <c r="PVU707" s="5"/>
      <c r="PVV707" s="5"/>
      <c r="PVW707" s="5"/>
      <c r="PVX707" s="5"/>
      <c r="PVY707" s="5"/>
      <c r="PVZ707" s="5"/>
      <c r="PWA707" s="5"/>
      <c r="PWB707" s="5"/>
      <c r="PWC707" s="5"/>
      <c r="PWD707" s="5"/>
      <c r="PWE707" s="5"/>
      <c r="PWF707" s="5"/>
      <c r="PWG707" s="5"/>
      <c r="PWH707" s="5"/>
      <c r="PWI707" s="5"/>
      <c r="PWJ707" s="5"/>
      <c r="PWK707" s="5"/>
      <c r="PWL707" s="5"/>
      <c r="PWM707" s="5"/>
      <c r="PWN707" s="5"/>
      <c r="PWO707" s="5"/>
      <c r="PWP707" s="5"/>
      <c r="PWQ707" s="5"/>
      <c r="PWR707" s="5"/>
      <c r="PWS707" s="5"/>
      <c r="PWT707" s="5"/>
      <c r="PWU707" s="5"/>
      <c r="PWV707" s="5"/>
      <c r="PWW707" s="5"/>
      <c r="PWX707" s="5"/>
      <c r="PWY707" s="5"/>
      <c r="PWZ707" s="5"/>
      <c r="PXA707" s="5"/>
      <c r="PXB707" s="5"/>
      <c r="PXC707" s="5"/>
      <c r="PXD707" s="5"/>
      <c r="PXE707" s="5"/>
      <c r="PXF707" s="5"/>
      <c r="PXG707" s="5"/>
      <c r="PXH707" s="5"/>
      <c r="PXI707" s="5"/>
      <c r="PXJ707" s="5"/>
      <c r="PXK707" s="5"/>
      <c r="PXL707" s="5"/>
      <c r="PXM707" s="5"/>
      <c r="PXN707" s="5"/>
      <c r="PXO707" s="5"/>
      <c r="PXP707" s="5"/>
      <c r="PXQ707" s="5"/>
      <c r="PXR707" s="5"/>
      <c r="PXS707" s="5"/>
      <c r="PXT707" s="5"/>
      <c r="PXU707" s="5"/>
      <c r="PXV707" s="5"/>
      <c r="PXW707" s="5"/>
      <c r="PXX707" s="5"/>
      <c r="PXY707" s="5"/>
      <c r="PXZ707" s="5"/>
      <c r="PYA707" s="5"/>
      <c r="PYB707" s="5"/>
      <c r="PYC707" s="5"/>
      <c r="PYD707" s="5"/>
      <c r="PYE707" s="5"/>
      <c r="PYF707" s="5"/>
      <c r="PYG707" s="5"/>
      <c r="PYH707" s="5"/>
      <c r="PYI707" s="5"/>
      <c r="PYJ707" s="5"/>
      <c r="PYK707" s="5"/>
      <c r="PYL707" s="5"/>
      <c r="PYM707" s="5"/>
      <c r="PYN707" s="5"/>
      <c r="PYO707" s="5"/>
      <c r="PYP707" s="5"/>
      <c r="PYQ707" s="5"/>
      <c r="PYR707" s="5"/>
      <c r="PYS707" s="5"/>
      <c r="PYT707" s="5"/>
      <c r="PYU707" s="5"/>
      <c r="PYV707" s="5"/>
      <c r="PYW707" s="5"/>
      <c r="PYX707" s="5"/>
      <c r="PYY707" s="5"/>
      <c r="PYZ707" s="5"/>
      <c r="PZA707" s="5"/>
      <c r="PZB707" s="5"/>
      <c r="PZC707" s="5"/>
      <c r="PZD707" s="5"/>
      <c r="PZE707" s="5"/>
      <c r="PZF707" s="5"/>
      <c r="PZG707" s="5"/>
      <c r="PZH707" s="5"/>
      <c r="PZI707" s="5"/>
      <c r="PZJ707" s="5"/>
      <c r="PZK707" s="5"/>
      <c r="PZL707" s="5"/>
      <c r="PZM707" s="5"/>
      <c r="PZN707" s="5"/>
      <c r="PZO707" s="5"/>
      <c r="PZP707" s="5"/>
      <c r="PZQ707" s="5"/>
      <c r="PZR707" s="5"/>
      <c r="PZS707" s="5"/>
      <c r="PZT707" s="5"/>
      <c r="PZU707" s="5"/>
      <c r="PZV707" s="5"/>
      <c r="PZW707" s="5"/>
      <c r="PZX707" s="5"/>
      <c r="PZY707" s="5"/>
      <c r="PZZ707" s="5"/>
      <c r="QAA707" s="5"/>
      <c r="QAB707" s="5"/>
      <c r="QAC707" s="5"/>
      <c r="QAD707" s="5"/>
      <c r="QAE707" s="5"/>
      <c r="QAF707" s="5"/>
      <c r="QAG707" s="5"/>
      <c r="QAH707" s="5"/>
      <c r="QAI707" s="5"/>
      <c r="QAJ707" s="5"/>
      <c r="QAK707" s="5"/>
      <c r="QAL707" s="5"/>
      <c r="QAM707" s="5"/>
      <c r="QAN707" s="5"/>
      <c r="QAO707" s="5"/>
      <c r="QAP707" s="5"/>
      <c r="QAQ707" s="5"/>
      <c r="QAR707" s="5"/>
      <c r="QAS707" s="5"/>
      <c r="QAT707" s="5"/>
      <c r="QAU707" s="5"/>
      <c r="QAV707" s="5"/>
      <c r="QAW707" s="5"/>
      <c r="QAX707" s="5"/>
      <c r="QAY707" s="5"/>
      <c r="QAZ707" s="5"/>
      <c r="QBA707" s="5"/>
      <c r="QBB707" s="5"/>
      <c r="QBC707" s="5"/>
      <c r="QBD707" s="5"/>
      <c r="QBE707" s="5"/>
      <c r="QBF707" s="5"/>
      <c r="QBG707" s="5"/>
      <c r="QBH707" s="5"/>
      <c r="QBI707" s="5"/>
      <c r="QBJ707" s="5"/>
      <c r="QBK707" s="5"/>
      <c r="QBL707" s="5"/>
      <c r="QBM707" s="5"/>
      <c r="QBN707" s="5"/>
      <c r="QBO707" s="5"/>
      <c r="QBP707" s="5"/>
      <c r="QBQ707" s="5"/>
      <c r="QBR707" s="5"/>
      <c r="QBS707" s="5"/>
      <c r="QBT707" s="5"/>
      <c r="QBU707" s="5"/>
      <c r="QBV707" s="5"/>
      <c r="QBW707" s="5"/>
      <c r="QBX707" s="5"/>
      <c r="QBY707" s="5"/>
      <c r="QBZ707" s="5"/>
      <c r="QCA707" s="5"/>
      <c r="QCB707" s="5"/>
      <c r="QCC707" s="5"/>
      <c r="QCD707" s="5"/>
      <c r="QCE707" s="5"/>
      <c r="QCF707" s="5"/>
      <c r="QCG707" s="5"/>
      <c r="QCH707" s="5"/>
      <c r="QCI707" s="5"/>
      <c r="QCJ707" s="5"/>
      <c r="QCK707" s="5"/>
      <c r="QCL707" s="5"/>
      <c r="QCM707" s="5"/>
      <c r="QCN707" s="5"/>
      <c r="QCO707" s="5"/>
      <c r="QCP707" s="5"/>
      <c r="QCQ707" s="5"/>
      <c r="QCR707" s="5"/>
      <c r="QCS707" s="5"/>
      <c r="QCT707" s="5"/>
      <c r="QCU707" s="5"/>
      <c r="QCV707" s="5"/>
      <c r="QCW707" s="5"/>
      <c r="QCX707" s="5"/>
      <c r="QCY707" s="5"/>
      <c r="QCZ707" s="5"/>
      <c r="QDA707" s="5"/>
      <c r="QDB707" s="5"/>
      <c r="QDC707" s="5"/>
      <c r="QDD707" s="5"/>
      <c r="QDE707" s="5"/>
      <c r="QDF707" s="5"/>
      <c r="QDG707" s="5"/>
      <c r="QDH707" s="5"/>
      <c r="QDI707" s="5"/>
      <c r="QDJ707" s="5"/>
      <c r="QDK707" s="5"/>
      <c r="QDL707" s="5"/>
      <c r="QDM707" s="5"/>
      <c r="QDN707" s="5"/>
      <c r="QDO707" s="5"/>
      <c r="QDP707" s="5"/>
      <c r="QDQ707" s="5"/>
      <c r="QDR707" s="5"/>
      <c r="QDS707" s="5"/>
      <c r="QDT707" s="5"/>
      <c r="QDU707" s="5"/>
      <c r="QDV707" s="5"/>
      <c r="QDW707" s="5"/>
      <c r="QDX707" s="5"/>
      <c r="QDY707" s="5"/>
      <c r="QDZ707" s="5"/>
      <c r="QEA707" s="5"/>
      <c r="QEB707" s="5"/>
      <c r="QEC707" s="5"/>
      <c r="QED707" s="5"/>
      <c r="QEE707" s="5"/>
      <c r="QEF707" s="5"/>
      <c r="QEG707" s="5"/>
      <c r="QEH707" s="5"/>
      <c r="QEI707" s="5"/>
      <c r="QEJ707" s="5"/>
      <c r="QEK707" s="5"/>
      <c r="QEL707" s="5"/>
      <c r="QEM707" s="5"/>
      <c r="QEN707" s="5"/>
      <c r="QEO707" s="5"/>
      <c r="QEP707" s="5"/>
      <c r="QEQ707" s="5"/>
      <c r="QER707" s="5"/>
      <c r="QES707" s="5"/>
      <c r="QET707" s="5"/>
      <c r="QEU707" s="5"/>
      <c r="QEV707" s="5"/>
      <c r="QEW707" s="5"/>
      <c r="QEX707" s="5"/>
      <c r="QEY707" s="5"/>
      <c r="QEZ707" s="5"/>
      <c r="QFA707" s="5"/>
      <c r="QFB707" s="5"/>
      <c r="QFC707" s="5"/>
      <c r="QFD707" s="5"/>
      <c r="QFE707" s="5"/>
      <c r="QFF707" s="5"/>
      <c r="QFG707" s="5"/>
      <c r="QFH707" s="5"/>
      <c r="QFI707" s="5"/>
      <c r="QFJ707" s="5"/>
      <c r="QFK707" s="5"/>
      <c r="QFL707" s="5"/>
      <c r="QFM707" s="5"/>
      <c r="QFN707" s="5"/>
      <c r="QFO707" s="5"/>
      <c r="QFP707" s="5"/>
      <c r="QFQ707" s="5"/>
      <c r="QFR707" s="5"/>
      <c r="QFS707" s="5"/>
      <c r="QFT707" s="5"/>
      <c r="QFU707" s="5"/>
      <c r="QFV707" s="5"/>
      <c r="QFW707" s="5"/>
      <c r="QFX707" s="5"/>
      <c r="QFY707" s="5"/>
      <c r="QFZ707" s="5"/>
      <c r="QGA707" s="5"/>
      <c r="QGB707" s="5"/>
      <c r="QGC707" s="5"/>
      <c r="QGD707" s="5"/>
      <c r="QGE707" s="5"/>
      <c r="QGF707" s="5"/>
      <c r="QGG707" s="5"/>
      <c r="QGH707" s="5"/>
      <c r="QGI707" s="5"/>
      <c r="QGJ707" s="5"/>
      <c r="QGK707" s="5"/>
      <c r="QGL707" s="5"/>
      <c r="QGM707" s="5"/>
      <c r="QGN707" s="5"/>
      <c r="QGO707" s="5"/>
      <c r="QGP707" s="5"/>
      <c r="QGQ707" s="5"/>
      <c r="QGR707" s="5"/>
      <c r="QGS707" s="5"/>
      <c r="QGT707" s="5"/>
      <c r="QGU707" s="5"/>
      <c r="QGV707" s="5"/>
      <c r="QGW707" s="5"/>
      <c r="QGX707" s="5"/>
      <c r="QGY707" s="5"/>
      <c r="QGZ707" s="5"/>
      <c r="QHA707" s="5"/>
      <c r="QHB707" s="5"/>
      <c r="QHC707" s="5"/>
      <c r="QHD707" s="5"/>
      <c r="QHE707" s="5"/>
      <c r="QHF707" s="5"/>
      <c r="QHG707" s="5"/>
      <c r="QHH707" s="5"/>
      <c r="QHI707" s="5"/>
      <c r="QHJ707" s="5"/>
      <c r="QHK707" s="5"/>
      <c r="QHL707" s="5"/>
      <c r="QHM707" s="5"/>
      <c r="QHN707" s="5"/>
      <c r="QHO707" s="5"/>
      <c r="QHP707" s="5"/>
      <c r="QHQ707" s="5"/>
      <c r="QHR707" s="5"/>
      <c r="QHS707" s="5"/>
      <c r="QHT707" s="5"/>
      <c r="QHU707" s="5"/>
      <c r="QHV707" s="5"/>
      <c r="QHW707" s="5"/>
      <c r="QHX707" s="5"/>
      <c r="QHY707" s="5"/>
      <c r="QHZ707" s="5"/>
      <c r="QIA707" s="5"/>
      <c r="QIB707" s="5"/>
      <c r="QIC707" s="5"/>
      <c r="QID707" s="5"/>
      <c r="QIE707" s="5"/>
      <c r="QIF707" s="5"/>
      <c r="QIG707" s="5"/>
      <c r="QIH707" s="5"/>
      <c r="QII707" s="5"/>
      <c r="QIJ707" s="5"/>
      <c r="QIK707" s="5"/>
      <c r="QIL707" s="5"/>
      <c r="QIM707" s="5"/>
      <c r="QIN707" s="5"/>
      <c r="QIO707" s="5"/>
      <c r="QIP707" s="5"/>
      <c r="QIQ707" s="5"/>
      <c r="QIR707" s="5"/>
      <c r="QIS707" s="5"/>
      <c r="QIT707" s="5"/>
      <c r="QIU707" s="5"/>
      <c r="QIV707" s="5"/>
      <c r="QIW707" s="5"/>
      <c r="QIX707" s="5"/>
      <c r="QIY707" s="5"/>
      <c r="QIZ707" s="5"/>
      <c r="QJA707" s="5"/>
      <c r="QJB707" s="5"/>
      <c r="QJC707" s="5"/>
      <c r="QJD707" s="5"/>
      <c r="QJE707" s="5"/>
      <c r="QJF707" s="5"/>
      <c r="QJG707" s="5"/>
      <c r="QJH707" s="5"/>
      <c r="QJI707" s="5"/>
      <c r="QJJ707" s="5"/>
      <c r="QJK707" s="5"/>
      <c r="QJL707" s="5"/>
      <c r="QJM707" s="5"/>
      <c r="QJN707" s="5"/>
      <c r="QJO707" s="5"/>
      <c r="QJP707" s="5"/>
      <c r="QJQ707" s="5"/>
      <c r="QJR707" s="5"/>
      <c r="QJS707" s="5"/>
      <c r="QJT707" s="5"/>
      <c r="QJU707" s="5"/>
      <c r="QJV707" s="5"/>
      <c r="QJW707" s="5"/>
      <c r="QJX707" s="5"/>
      <c r="QJY707" s="5"/>
      <c r="QJZ707" s="5"/>
      <c r="QKA707" s="5"/>
      <c r="QKB707" s="5"/>
      <c r="QKC707" s="5"/>
      <c r="QKD707" s="5"/>
      <c r="QKE707" s="5"/>
      <c r="QKF707" s="5"/>
      <c r="QKG707" s="5"/>
      <c r="QKH707" s="5"/>
      <c r="QKI707" s="5"/>
      <c r="QKJ707" s="5"/>
      <c r="QKK707" s="5"/>
      <c r="QKL707" s="5"/>
      <c r="QKM707" s="5"/>
      <c r="QKN707" s="5"/>
      <c r="QKO707" s="5"/>
      <c r="QKP707" s="5"/>
      <c r="QKQ707" s="5"/>
      <c r="QKR707" s="5"/>
      <c r="QKS707" s="5"/>
      <c r="QKT707" s="5"/>
      <c r="QKU707" s="5"/>
      <c r="QKV707" s="5"/>
      <c r="QKW707" s="5"/>
      <c r="QKX707" s="5"/>
      <c r="QKY707" s="5"/>
      <c r="QKZ707" s="5"/>
      <c r="QLA707" s="5"/>
      <c r="QLB707" s="5"/>
      <c r="QLC707" s="5"/>
      <c r="QLD707" s="5"/>
      <c r="QLE707" s="5"/>
      <c r="QLF707" s="5"/>
      <c r="QLG707" s="5"/>
      <c r="QLH707" s="5"/>
      <c r="QLI707" s="5"/>
      <c r="QLJ707" s="5"/>
      <c r="QLK707" s="5"/>
      <c r="QLL707" s="5"/>
      <c r="QLM707" s="5"/>
      <c r="QLN707" s="5"/>
      <c r="QLO707" s="5"/>
      <c r="QLP707" s="5"/>
      <c r="QLQ707" s="5"/>
      <c r="QLR707" s="5"/>
      <c r="QLS707" s="5"/>
      <c r="QLT707" s="5"/>
      <c r="QLU707" s="5"/>
      <c r="QLV707" s="5"/>
      <c r="QLW707" s="5"/>
      <c r="QLX707" s="5"/>
      <c r="QLY707" s="5"/>
      <c r="QLZ707" s="5"/>
      <c r="QMA707" s="5"/>
      <c r="QMB707" s="5"/>
      <c r="QMC707" s="5"/>
      <c r="QMD707" s="5"/>
      <c r="QME707" s="5"/>
      <c r="QMF707" s="5"/>
      <c r="QMG707" s="5"/>
      <c r="QMH707" s="5"/>
      <c r="QMI707" s="5"/>
      <c r="QMJ707" s="5"/>
      <c r="QMK707" s="5"/>
      <c r="QML707" s="5"/>
      <c r="QMM707" s="5"/>
      <c r="QMN707" s="5"/>
      <c r="QMO707" s="5"/>
      <c r="QMP707" s="5"/>
      <c r="QMQ707" s="5"/>
      <c r="QMR707" s="5"/>
      <c r="QMS707" s="5"/>
      <c r="QMT707" s="5"/>
      <c r="QMU707" s="5"/>
      <c r="QMV707" s="5"/>
      <c r="QMW707" s="5"/>
      <c r="QMX707" s="5"/>
      <c r="QMY707" s="5"/>
      <c r="QMZ707" s="5"/>
      <c r="QNA707" s="5"/>
      <c r="QNB707" s="5"/>
      <c r="QNC707" s="5"/>
      <c r="QND707" s="5"/>
      <c r="QNE707" s="5"/>
      <c r="QNF707" s="5"/>
      <c r="QNG707" s="5"/>
      <c r="QNH707" s="5"/>
      <c r="QNI707" s="5"/>
      <c r="QNJ707" s="5"/>
      <c r="QNK707" s="5"/>
      <c r="QNL707" s="5"/>
      <c r="QNM707" s="5"/>
      <c r="QNN707" s="5"/>
      <c r="QNO707" s="5"/>
      <c r="QNP707" s="5"/>
      <c r="QNQ707" s="5"/>
      <c r="QNR707" s="5"/>
      <c r="QNS707" s="5"/>
      <c r="QNT707" s="5"/>
      <c r="QNU707" s="5"/>
      <c r="QNV707" s="5"/>
      <c r="QNW707" s="5"/>
      <c r="QNX707" s="5"/>
      <c r="QNY707" s="5"/>
      <c r="QNZ707" s="5"/>
      <c r="QOA707" s="5"/>
      <c r="QOB707" s="5"/>
      <c r="QOC707" s="5"/>
      <c r="QOD707" s="5"/>
      <c r="QOE707" s="5"/>
      <c r="QOF707" s="5"/>
      <c r="QOG707" s="5"/>
      <c r="QOH707" s="5"/>
      <c r="QOI707" s="5"/>
      <c r="QOJ707" s="5"/>
      <c r="QOK707" s="5"/>
      <c r="QOL707" s="5"/>
      <c r="QOM707" s="5"/>
      <c r="QON707" s="5"/>
      <c r="QOO707" s="5"/>
      <c r="QOP707" s="5"/>
      <c r="QOQ707" s="5"/>
      <c r="QOR707" s="5"/>
      <c r="QOS707" s="5"/>
      <c r="QOT707" s="5"/>
      <c r="QOU707" s="5"/>
      <c r="QOV707" s="5"/>
      <c r="QOW707" s="5"/>
      <c r="QOX707" s="5"/>
      <c r="QOY707" s="5"/>
      <c r="QOZ707" s="5"/>
      <c r="QPA707" s="5"/>
      <c r="QPB707" s="5"/>
      <c r="QPC707" s="5"/>
      <c r="QPD707" s="5"/>
      <c r="QPE707" s="5"/>
      <c r="QPF707" s="5"/>
      <c r="QPG707" s="5"/>
      <c r="QPH707" s="5"/>
      <c r="QPI707" s="5"/>
      <c r="QPJ707" s="5"/>
      <c r="QPK707" s="5"/>
      <c r="QPL707" s="5"/>
      <c r="QPM707" s="5"/>
      <c r="QPN707" s="5"/>
      <c r="QPO707" s="5"/>
      <c r="QPP707" s="5"/>
      <c r="QPQ707" s="5"/>
      <c r="QPR707" s="5"/>
      <c r="QPS707" s="5"/>
      <c r="QPT707" s="5"/>
      <c r="QPU707" s="5"/>
      <c r="QPV707" s="5"/>
      <c r="QPW707" s="5"/>
      <c r="QPX707" s="5"/>
      <c r="QPY707" s="5"/>
      <c r="QPZ707" s="5"/>
      <c r="QQA707" s="5"/>
      <c r="QQB707" s="5"/>
      <c r="QQC707" s="5"/>
      <c r="QQD707" s="5"/>
      <c r="QQE707" s="5"/>
      <c r="QQF707" s="5"/>
      <c r="QQG707" s="5"/>
      <c r="QQH707" s="5"/>
      <c r="QQI707" s="5"/>
      <c r="QQJ707" s="5"/>
      <c r="QQK707" s="5"/>
      <c r="QQL707" s="5"/>
      <c r="QQM707" s="5"/>
      <c r="QQN707" s="5"/>
      <c r="QQO707" s="5"/>
      <c r="QQP707" s="5"/>
      <c r="QQQ707" s="5"/>
      <c r="QQR707" s="5"/>
      <c r="QQS707" s="5"/>
      <c r="QQT707" s="5"/>
      <c r="QQU707" s="5"/>
      <c r="QQV707" s="5"/>
      <c r="QQW707" s="5"/>
      <c r="QQX707" s="5"/>
      <c r="QQY707" s="5"/>
      <c r="QQZ707" s="5"/>
      <c r="QRA707" s="5"/>
      <c r="QRB707" s="5"/>
      <c r="QRC707" s="5"/>
      <c r="QRD707" s="5"/>
      <c r="QRE707" s="5"/>
      <c r="QRF707" s="5"/>
      <c r="QRG707" s="5"/>
      <c r="QRH707" s="5"/>
      <c r="QRI707" s="5"/>
      <c r="QRJ707" s="5"/>
      <c r="QRK707" s="5"/>
      <c r="QRL707" s="5"/>
      <c r="QRM707" s="5"/>
      <c r="QRN707" s="5"/>
      <c r="QRO707" s="5"/>
      <c r="QRP707" s="5"/>
      <c r="QRQ707" s="5"/>
      <c r="QRR707" s="5"/>
      <c r="QRS707" s="5"/>
      <c r="QRT707" s="5"/>
      <c r="QRU707" s="5"/>
      <c r="QRV707" s="5"/>
      <c r="QRW707" s="5"/>
      <c r="QRX707" s="5"/>
      <c r="QRY707" s="5"/>
      <c r="QRZ707" s="5"/>
      <c r="QSA707" s="5"/>
      <c r="QSB707" s="5"/>
      <c r="QSC707" s="5"/>
      <c r="QSD707" s="5"/>
      <c r="QSE707" s="5"/>
      <c r="QSF707" s="5"/>
      <c r="QSG707" s="5"/>
      <c r="QSH707" s="5"/>
      <c r="QSI707" s="5"/>
      <c r="QSJ707" s="5"/>
      <c r="QSK707" s="5"/>
      <c r="QSL707" s="5"/>
      <c r="QSM707" s="5"/>
      <c r="QSN707" s="5"/>
      <c r="QSO707" s="5"/>
      <c r="QSP707" s="5"/>
      <c r="QSQ707" s="5"/>
      <c r="QSR707" s="5"/>
      <c r="QSS707" s="5"/>
      <c r="QST707" s="5"/>
      <c r="QSU707" s="5"/>
      <c r="QSV707" s="5"/>
      <c r="QSW707" s="5"/>
      <c r="QSX707" s="5"/>
      <c r="QSY707" s="5"/>
      <c r="QSZ707" s="5"/>
      <c r="QTA707" s="5"/>
      <c r="QTB707" s="5"/>
      <c r="QTC707" s="5"/>
      <c r="QTD707" s="5"/>
      <c r="QTE707" s="5"/>
      <c r="QTF707" s="5"/>
      <c r="QTG707" s="5"/>
      <c r="QTH707" s="5"/>
      <c r="QTI707" s="5"/>
      <c r="QTJ707" s="5"/>
      <c r="QTK707" s="5"/>
      <c r="QTL707" s="5"/>
      <c r="QTM707" s="5"/>
      <c r="QTN707" s="5"/>
      <c r="QTO707" s="5"/>
      <c r="QTP707" s="5"/>
      <c r="QTQ707" s="5"/>
      <c r="QTR707" s="5"/>
      <c r="QTS707" s="5"/>
      <c r="QTT707" s="5"/>
      <c r="QTU707" s="5"/>
      <c r="QTV707" s="5"/>
      <c r="QTW707" s="5"/>
      <c r="QTX707" s="5"/>
      <c r="QTY707" s="5"/>
      <c r="QTZ707" s="5"/>
      <c r="QUA707" s="5"/>
      <c r="QUB707" s="5"/>
      <c r="QUC707" s="5"/>
      <c r="QUD707" s="5"/>
      <c r="QUE707" s="5"/>
      <c r="QUF707" s="5"/>
      <c r="QUG707" s="5"/>
      <c r="QUH707" s="5"/>
      <c r="QUI707" s="5"/>
      <c r="QUJ707" s="5"/>
      <c r="QUK707" s="5"/>
      <c r="QUL707" s="5"/>
      <c r="QUM707" s="5"/>
      <c r="QUN707" s="5"/>
      <c r="QUO707" s="5"/>
      <c r="QUP707" s="5"/>
      <c r="QUQ707" s="5"/>
      <c r="QUR707" s="5"/>
      <c r="QUS707" s="5"/>
      <c r="QUT707" s="5"/>
      <c r="QUU707" s="5"/>
      <c r="QUV707" s="5"/>
      <c r="QUW707" s="5"/>
      <c r="QUX707" s="5"/>
      <c r="QUY707" s="5"/>
      <c r="QUZ707" s="5"/>
      <c r="QVA707" s="5"/>
      <c r="QVB707" s="5"/>
      <c r="QVC707" s="5"/>
      <c r="QVD707" s="5"/>
      <c r="QVE707" s="5"/>
      <c r="QVF707" s="5"/>
      <c r="QVG707" s="5"/>
      <c r="QVH707" s="5"/>
      <c r="QVI707" s="5"/>
      <c r="QVJ707" s="5"/>
      <c r="QVK707" s="5"/>
      <c r="QVL707" s="5"/>
      <c r="QVM707" s="5"/>
      <c r="QVN707" s="5"/>
      <c r="QVO707" s="5"/>
      <c r="QVP707" s="5"/>
      <c r="QVQ707" s="5"/>
      <c r="QVR707" s="5"/>
      <c r="QVS707" s="5"/>
      <c r="QVT707" s="5"/>
      <c r="QVU707" s="5"/>
      <c r="QVV707" s="5"/>
      <c r="QVW707" s="5"/>
      <c r="QVX707" s="5"/>
      <c r="QVY707" s="5"/>
      <c r="QVZ707" s="5"/>
      <c r="QWA707" s="5"/>
      <c r="QWB707" s="5"/>
      <c r="QWC707" s="5"/>
      <c r="QWD707" s="5"/>
      <c r="QWE707" s="5"/>
      <c r="QWF707" s="5"/>
      <c r="QWG707" s="5"/>
      <c r="QWH707" s="5"/>
      <c r="QWI707" s="5"/>
      <c r="QWJ707" s="5"/>
      <c r="QWK707" s="5"/>
      <c r="QWL707" s="5"/>
      <c r="QWM707" s="5"/>
      <c r="QWN707" s="5"/>
      <c r="QWO707" s="5"/>
      <c r="QWP707" s="5"/>
      <c r="QWQ707" s="5"/>
      <c r="QWR707" s="5"/>
      <c r="QWS707" s="5"/>
      <c r="QWT707" s="5"/>
      <c r="QWU707" s="5"/>
      <c r="QWV707" s="5"/>
      <c r="QWW707" s="5"/>
      <c r="QWX707" s="5"/>
      <c r="QWY707" s="5"/>
      <c r="QWZ707" s="5"/>
      <c r="QXA707" s="5"/>
      <c r="QXB707" s="5"/>
      <c r="QXC707" s="5"/>
      <c r="QXD707" s="5"/>
      <c r="QXE707" s="5"/>
      <c r="QXF707" s="5"/>
      <c r="QXG707" s="5"/>
      <c r="QXH707" s="5"/>
      <c r="QXI707" s="5"/>
      <c r="QXJ707" s="5"/>
      <c r="QXK707" s="5"/>
      <c r="QXL707" s="5"/>
      <c r="QXM707" s="5"/>
      <c r="QXN707" s="5"/>
      <c r="QXO707" s="5"/>
      <c r="QXP707" s="5"/>
      <c r="QXQ707" s="5"/>
      <c r="QXR707" s="5"/>
      <c r="QXS707" s="5"/>
      <c r="QXT707" s="5"/>
      <c r="QXU707" s="5"/>
      <c r="QXV707" s="5"/>
      <c r="QXW707" s="5"/>
      <c r="QXX707" s="5"/>
      <c r="QXY707" s="5"/>
      <c r="QXZ707" s="5"/>
      <c r="QYA707" s="5"/>
      <c r="QYB707" s="5"/>
      <c r="QYC707" s="5"/>
      <c r="QYD707" s="5"/>
      <c r="QYE707" s="5"/>
      <c r="QYF707" s="5"/>
      <c r="QYG707" s="5"/>
      <c r="QYH707" s="5"/>
      <c r="QYI707" s="5"/>
      <c r="QYJ707" s="5"/>
      <c r="QYK707" s="5"/>
      <c r="QYL707" s="5"/>
      <c r="QYM707" s="5"/>
      <c r="QYN707" s="5"/>
      <c r="QYO707" s="5"/>
      <c r="QYP707" s="5"/>
      <c r="QYQ707" s="5"/>
      <c r="QYR707" s="5"/>
      <c r="QYS707" s="5"/>
      <c r="QYT707" s="5"/>
      <c r="QYU707" s="5"/>
      <c r="QYV707" s="5"/>
      <c r="QYW707" s="5"/>
      <c r="QYX707" s="5"/>
      <c r="QYY707" s="5"/>
      <c r="QYZ707" s="5"/>
      <c r="QZA707" s="5"/>
      <c r="QZB707" s="5"/>
      <c r="QZC707" s="5"/>
      <c r="QZD707" s="5"/>
      <c r="QZE707" s="5"/>
      <c r="QZF707" s="5"/>
      <c r="QZG707" s="5"/>
      <c r="QZH707" s="5"/>
      <c r="QZI707" s="5"/>
      <c r="QZJ707" s="5"/>
      <c r="QZK707" s="5"/>
      <c r="QZL707" s="5"/>
      <c r="QZM707" s="5"/>
      <c r="QZN707" s="5"/>
      <c r="QZO707" s="5"/>
      <c r="QZP707" s="5"/>
      <c r="QZQ707" s="5"/>
      <c r="QZR707" s="5"/>
      <c r="QZS707" s="5"/>
      <c r="QZT707" s="5"/>
      <c r="QZU707" s="5"/>
      <c r="QZV707" s="5"/>
      <c r="QZW707" s="5"/>
      <c r="QZX707" s="5"/>
      <c r="QZY707" s="5"/>
      <c r="QZZ707" s="5"/>
      <c r="RAA707" s="5"/>
      <c r="RAB707" s="5"/>
      <c r="RAC707" s="5"/>
      <c r="RAD707" s="5"/>
      <c r="RAE707" s="5"/>
      <c r="RAF707" s="5"/>
      <c r="RAG707" s="5"/>
      <c r="RAH707" s="5"/>
      <c r="RAI707" s="5"/>
      <c r="RAJ707" s="5"/>
      <c r="RAK707" s="5"/>
      <c r="RAL707" s="5"/>
      <c r="RAM707" s="5"/>
      <c r="RAN707" s="5"/>
      <c r="RAO707" s="5"/>
      <c r="RAP707" s="5"/>
      <c r="RAQ707" s="5"/>
      <c r="RAR707" s="5"/>
      <c r="RAS707" s="5"/>
      <c r="RAT707" s="5"/>
      <c r="RAU707" s="5"/>
      <c r="RAV707" s="5"/>
      <c r="RAW707" s="5"/>
      <c r="RAX707" s="5"/>
      <c r="RAY707" s="5"/>
      <c r="RAZ707" s="5"/>
      <c r="RBA707" s="5"/>
      <c r="RBB707" s="5"/>
      <c r="RBC707" s="5"/>
      <c r="RBD707" s="5"/>
      <c r="RBE707" s="5"/>
      <c r="RBF707" s="5"/>
      <c r="RBG707" s="5"/>
      <c r="RBH707" s="5"/>
      <c r="RBI707" s="5"/>
      <c r="RBJ707" s="5"/>
      <c r="RBK707" s="5"/>
      <c r="RBL707" s="5"/>
      <c r="RBM707" s="5"/>
      <c r="RBN707" s="5"/>
      <c r="RBO707" s="5"/>
      <c r="RBP707" s="5"/>
      <c r="RBQ707" s="5"/>
      <c r="RBR707" s="5"/>
      <c r="RBS707" s="5"/>
      <c r="RBT707" s="5"/>
      <c r="RBU707" s="5"/>
      <c r="RBV707" s="5"/>
      <c r="RBW707" s="5"/>
      <c r="RBX707" s="5"/>
      <c r="RBY707" s="5"/>
      <c r="RBZ707" s="5"/>
      <c r="RCA707" s="5"/>
      <c r="RCB707" s="5"/>
      <c r="RCC707" s="5"/>
      <c r="RCD707" s="5"/>
      <c r="RCE707" s="5"/>
      <c r="RCF707" s="5"/>
      <c r="RCG707" s="5"/>
      <c r="RCH707" s="5"/>
      <c r="RCI707" s="5"/>
      <c r="RCJ707" s="5"/>
      <c r="RCK707" s="5"/>
      <c r="RCL707" s="5"/>
      <c r="RCM707" s="5"/>
      <c r="RCN707" s="5"/>
      <c r="RCO707" s="5"/>
      <c r="RCP707" s="5"/>
      <c r="RCQ707" s="5"/>
      <c r="RCR707" s="5"/>
      <c r="RCS707" s="5"/>
      <c r="RCT707" s="5"/>
      <c r="RCU707" s="5"/>
      <c r="RCV707" s="5"/>
      <c r="RCW707" s="5"/>
      <c r="RCX707" s="5"/>
      <c r="RCY707" s="5"/>
      <c r="RCZ707" s="5"/>
      <c r="RDA707" s="5"/>
      <c r="RDB707" s="5"/>
      <c r="RDC707" s="5"/>
      <c r="RDD707" s="5"/>
      <c r="RDE707" s="5"/>
      <c r="RDF707" s="5"/>
      <c r="RDG707" s="5"/>
      <c r="RDH707" s="5"/>
      <c r="RDI707" s="5"/>
      <c r="RDJ707" s="5"/>
      <c r="RDK707" s="5"/>
      <c r="RDL707" s="5"/>
      <c r="RDM707" s="5"/>
      <c r="RDN707" s="5"/>
      <c r="RDO707" s="5"/>
      <c r="RDP707" s="5"/>
      <c r="RDQ707" s="5"/>
      <c r="RDR707" s="5"/>
      <c r="RDS707" s="5"/>
      <c r="RDT707" s="5"/>
      <c r="RDU707" s="5"/>
      <c r="RDV707" s="5"/>
      <c r="RDW707" s="5"/>
      <c r="RDX707" s="5"/>
      <c r="RDY707" s="5"/>
      <c r="RDZ707" s="5"/>
      <c r="REA707" s="5"/>
      <c r="REB707" s="5"/>
      <c r="REC707" s="5"/>
      <c r="RED707" s="5"/>
      <c r="REE707" s="5"/>
      <c r="REF707" s="5"/>
      <c r="REG707" s="5"/>
      <c r="REH707" s="5"/>
      <c r="REI707" s="5"/>
      <c r="REJ707" s="5"/>
      <c r="REK707" s="5"/>
      <c r="REL707" s="5"/>
      <c r="REM707" s="5"/>
      <c r="REN707" s="5"/>
      <c r="REO707" s="5"/>
      <c r="REP707" s="5"/>
      <c r="REQ707" s="5"/>
      <c r="RER707" s="5"/>
      <c r="RES707" s="5"/>
      <c r="RET707" s="5"/>
      <c r="REU707" s="5"/>
      <c r="REV707" s="5"/>
      <c r="REW707" s="5"/>
      <c r="REX707" s="5"/>
      <c r="REY707" s="5"/>
      <c r="REZ707" s="5"/>
      <c r="RFA707" s="5"/>
      <c r="RFB707" s="5"/>
      <c r="RFC707" s="5"/>
      <c r="RFD707" s="5"/>
      <c r="RFE707" s="5"/>
      <c r="RFF707" s="5"/>
      <c r="RFG707" s="5"/>
      <c r="RFH707" s="5"/>
      <c r="RFI707" s="5"/>
      <c r="RFJ707" s="5"/>
      <c r="RFK707" s="5"/>
      <c r="RFL707" s="5"/>
      <c r="RFM707" s="5"/>
      <c r="RFN707" s="5"/>
      <c r="RFO707" s="5"/>
      <c r="RFP707" s="5"/>
      <c r="RFQ707" s="5"/>
      <c r="RFR707" s="5"/>
      <c r="RFS707" s="5"/>
      <c r="RFT707" s="5"/>
      <c r="RFU707" s="5"/>
      <c r="RFV707" s="5"/>
      <c r="RFW707" s="5"/>
      <c r="RFX707" s="5"/>
      <c r="RFY707" s="5"/>
      <c r="RFZ707" s="5"/>
      <c r="RGA707" s="5"/>
      <c r="RGB707" s="5"/>
      <c r="RGC707" s="5"/>
      <c r="RGD707" s="5"/>
      <c r="RGE707" s="5"/>
      <c r="RGF707" s="5"/>
      <c r="RGG707" s="5"/>
      <c r="RGH707" s="5"/>
      <c r="RGI707" s="5"/>
      <c r="RGJ707" s="5"/>
      <c r="RGK707" s="5"/>
      <c r="RGL707" s="5"/>
      <c r="RGM707" s="5"/>
      <c r="RGN707" s="5"/>
      <c r="RGO707" s="5"/>
      <c r="RGP707" s="5"/>
      <c r="RGQ707" s="5"/>
      <c r="RGR707" s="5"/>
      <c r="RGS707" s="5"/>
      <c r="RGT707" s="5"/>
      <c r="RGU707" s="5"/>
      <c r="RGV707" s="5"/>
      <c r="RGW707" s="5"/>
      <c r="RGX707" s="5"/>
      <c r="RGY707" s="5"/>
      <c r="RGZ707" s="5"/>
      <c r="RHA707" s="5"/>
      <c r="RHB707" s="5"/>
      <c r="RHC707" s="5"/>
      <c r="RHD707" s="5"/>
      <c r="RHE707" s="5"/>
      <c r="RHF707" s="5"/>
      <c r="RHG707" s="5"/>
      <c r="RHH707" s="5"/>
      <c r="RHI707" s="5"/>
      <c r="RHJ707" s="5"/>
      <c r="RHK707" s="5"/>
      <c r="RHL707" s="5"/>
      <c r="RHM707" s="5"/>
      <c r="RHN707" s="5"/>
      <c r="RHO707" s="5"/>
      <c r="RHP707" s="5"/>
      <c r="RHQ707" s="5"/>
      <c r="RHR707" s="5"/>
      <c r="RHS707" s="5"/>
      <c r="RHT707" s="5"/>
      <c r="RHU707" s="5"/>
      <c r="RHV707" s="5"/>
      <c r="RHW707" s="5"/>
      <c r="RHX707" s="5"/>
      <c r="RHY707" s="5"/>
      <c r="RHZ707" s="5"/>
      <c r="RIA707" s="5"/>
      <c r="RIB707" s="5"/>
      <c r="RIC707" s="5"/>
      <c r="RID707" s="5"/>
      <c r="RIE707" s="5"/>
      <c r="RIF707" s="5"/>
      <c r="RIG707" s="5"/>
      <c r="RIH707" s="5"/>
      <c r="RII707" s="5"/>
      <c r="RIJ707" s="5"/>
      <c r="RIK707" s="5"/>
      <c r="RIL707" s="5"/>
      <c r="RIM707" s="5"/>
      <c r="RIN707" s="5"/>
      <c r="RIO707" s="5"/>
      <c r="RIP707" s="5"/>
      <c r="RIQ707" s="5"/>
      <c r="RIR707" s="5"/>
      <c r="RIS707" s="5"/>
      <c r="RIT707" s="5"/>
      <c r="RIU707" s="5"/>
      <c r="RIV707" s="5"/>
      <c r="RIW707" s="5"/>
      <c r="RIX707" s="5"/>
      <c r="RIY707" s="5"/>
      <c r="RIZ707" s="5"/>
      <c r="RJA707" s="5"/>
      <c r="RJB707" s="5"/>
      <c r="RJC707" s="5"/>
      <c r="RJD707" s="5"/>
      <c r="RJE707" s="5"/>
      <c r="RJF707" s="5"/>
      <c r="RJG707" s="5"/>
      <c r="RJH707" s="5"/>
      <c r="RJI707" s="5"/>
      <c r="RJJ707" s="5"/>
      <c r="RJK707" s="5"/>
      <c r="RJL707" s="5"/>
      <c r="RJM707" s="5"/>
      <c r="RJN707" s="5"/>
      <c r="RJO707" s="5"/>
      <c r="RJP707" s="5"/>
      <c r="RJQ707" s="5"/>
      <c r="RJR707" s="5"/>
      <c r="RJS707" s="5"/>
      <c r="RJT707" s="5"/>
      <c r="RJU707" s="5"/>
      <c r="RJV707" s="5"/>
      <c r="RJW707" s="5"/>
      <c r="RJX707" s="5"/>
      <c r="RJY707" s="5"/>
      <c r="RJZ707" s="5"/>
      <c r="RKA707" s="5"/>
      <c r="RKB707" s="5"/>
      <c r="RKC707" s="5"/>
      <c r="RKD707" s="5"/>
      <c r="RKE707" s="5"/>
      <c r="RKF707" s="5"/>
      <c r="RKG707" s="5"/>
      <c r="RKH707" s="5"/>
      <c r="RKI707" s="5"/>
      <c r="RKJ707" s="5"/>
      <c r="RKK707" s="5"/>
      <c r="RKL707" s="5"/>
      <c r="RKM707" s="5"/>
      <c r="RKN707" s="5"/>
      <c r="RKO707" s="5"/>
      <c r="RKP707" s="5"/>
      <c r="RKQ707" s="5"/>
      <c r="RKR707" s="5"/>
      <c r="RKS707" s="5"/>
      <c r="RKT707" s="5"/>
      <c r="RKU707" s="5"/>
      <c r="RKV707" s="5"/>
      <c r="RKW707" s="5"/>
      <c r="RKX707" s="5"/>
      <c r="RKY707" s="5"/>
      <c r="RKZ707" s="5"/>
      <c r="RLA707" s="5"/>
      <c r="RLB707" s="5"/>
      <c r="RLC707" s="5"/>
      <c r="RLD707" s="5"/>
      <c r="RLE707" s="5"/>
      <c r="RLF707" s="5"/>
      <c r="RLG707" s="5"/>
      <c r="RLH707" s="5"/>
      <c r="RLI707" s="5"/>
      <c r="RLJ707" s="5"/>
      <c r="RLK707" s="5"/>
      <c r="RLL707" s="5"/>
      <c r="RLM707" s="5"/>
      <c r="RLN707" s="5"/>
      <c r="RLO707" s="5"/>
      <c r="RLP707" s="5"/>
      <c r="RLQ707" s="5"/>
      <c r="RLR707" s="5"/>
      <c r="RLS707" s="5"/>
      <c r="RLT707" s="5"/>
      <c r="RLU707" s="5"/>
      <c r="RLV707" s="5"/>
      <c r="RLW707" s="5"/>
      <c r="RLX707" s="5"/>
      <c r="RLY707" s="5"/>
      <c r="RLZ707" s="5"/>
      <c r="RMA707" s="5"/>
      <c r="RMB707" s="5"/>
      <c r="RMC707" s="5"/>
      <c r="RMD707" s="5"/>
      <c r="RME707" s="5"/>
      <c r="RMF707" s="5"/>
      <c r="RMG707" s="5"/>
      <c r="RMH707" s="5"/>
      <c r="RMI707" s="5"/>
      <c r="RMJ707" s="5"/>
      <c r="RMK707" s="5"/>
      <c r="RML707" s="5"/>
      <c r="RMM707" s="5"/>
      <c r="RMN707" s="5"/>
      <c r="RMO707" s="5"/>
      <c r="RMP707" s="5"/>
      <c r="RMQ707" s="5"/>
      <c r="RMR707" s="5"/>
      <c r="RMS707" s="5"/>
      <c r="RMT707" s="5"/>
      <c r="RMU707" s="5"/>
      <c r="RMV707" s="5"/>
      <c r="RMW707" s="5"/>
      <c r="RMX707" s="5"/>
      <c r="RMY707" s="5"/>
      <c r="RMZ707" s="5"/>
      <c r="RNA707" s="5"/>
      <c r="RNB707" s="5"/>
      <c r="RNC707" s="5"/>
      <c r="RND707" s="5"/>
      <c r="RNE707" s="5"/>
      <c r="RNF707" s="5"/>
      <c r="RNG707" s="5"/>
      <c r="RNH707" s="5"/>
      <c r="RNI707" s="5"/>
      <c r="RNJ707" s="5"/>
      <c r="RNK707" s="5"/>
      <c r="RNL707" s="5"/>
      <c r="RNM707" s="5"/>
      <c r="RNN707" s="5"/>
      <c r="RNO707" s="5"/>
      <c r="RNP707" s="5"/>
      <c r="RNQ707" s="5"/>
      <c r="RNR707" s="5"/>
      <c r="RNS707" s="5"/>
      <c r="RNT707" s="5"/>
      <c r="RNU707" s="5"/>
      <c r="RNV707" s="5"/>
      <c r="RNW707" s="5"/>
      <c r="RNX707" s="5"/>
      <c r="RNY707" s="5"/>
      <c r="RNZ707" s="5"/>
      <c r="ROA707" s="5"/>
      <c r="ROB707" s="5"/>
      <c r="ROC707" s="5"/>
      <c r="ROD707" s="5"/>
      <c r="ROE707" s="5"/>
      <c r="ROF707" s="5"/>
      <c r="ROG707" s="5"/>
      <c r="ROH707" s="5"/>
      <c r="ROI707" s="5"/>
      <c r="ROJ707" s="5"/>
      <c r="ROK707" s="5"/>
      <c r="ROL707" s="5"/>
      <c r="ROM707" s="5"/>
      <c r="RON707" s="5"/>
      <c r="ROO707" s="5"/>
      <c r="ROP707" s="5"/>
      <c r="ROQ707" s="5"/>
      <c r="ROR707" s="5"/>
      <c r="ROS707" s="5"/>
      <c r="ROT707" s="5"/>
      <c r="ROU707" s="5"/>
      <c r="ROV707" s="5"/>
      <c r="ROW707" s="5"/>
      <c r="ROX707" s="5"/>
      <c r="ROY707" s="5"/>
      <c r="ROZ707" s="5"/>
      <c r="RPA707" s="5"/>
      <c r="RPB707" s="5"/>
      <c r="RPC707" s="5"/>
      <c r="RPD707" s="5"/>
      <c r="RPE707" s="5"/>
      <c r="RPF707" s="5"/>
      <c r="RPG707" s="5"/>
      <c r="RPH707" s="5"/>
      <c r="RPI707" s="5"/>
      <c r="RPJ707" s="5"/>
      <c r="RPK707" s="5"/>
      <c r="RPL707" s="5"/>
      <c r="RPM707" s="5"/>
      <c r="RPN707" s="5"/>
      <c r="RPO707" s="5"/>
      <c r="RPP707" s="5"/>
      <c r="RPQ707" s="5"/>
      <c r="RPR707" s="5"/>
      <c r="RPS707" s="5"/>
      <c r="RPT707" s="5"/>
      <c r="RPU707" s="5"/>
      <c r="RPV707" s="5"/>
      <c r="RPW707" s="5"/>
      <c r="RPX707" s="5"/>
      <c r="RPY707" s="5"/>
      <c r="RPZ707" s="5"/>
      <c r="RQA707" s="5"/>
      <c r="RQB707" s="5"/>
      <c r="RQC707" s="5"/>
      <c r="RQD707" s="5"/>
      <c r="RQE707" s="5"/>
      <c r="RQF707" s="5"/>
      <c r="RQG707" s="5"/>
      <c r="RQH707" s="5"/>
      <c r="RQI707" s="5"/>
      <c r="RQJ707" s="5"/>
      <c r="RQK707" s="5"/>
      <c r="RQL707" s="5"/>
      <c r="RQM707" s="5"/>
      <c r="RQN707" s="5"/>
      <c r="RQO707" s="5"/>
      <c r="RQP707" s="5"/>
      <c r="RQQ707" s="5"/>
      <c r="RQR707" s="5"/>
      <c r="RQS707" s="5"/>
      <c r="RQT707" s="5"/>
      <c r="RQU707" s="5"/>
      <c r="RQV707" s="5"/>
      <c r="RQW707" s="5"/>
      <c r="RQX707" s="5"/>
      <c r="RQY707" s="5"/>
      <c r="RQZ707" s="5"/>
      <c r="RRA707" s="5"/>
      <c r="RRB707" s="5"/>
      <c r="RRC707" s="5"/>
      <c r="RRD707" s="5"/>
      <c r="RRE707" s="5"/>
      <c r="RRF707" s="5"/>
      <c r="RRG707" s="5"/>
      <c r="RRH707" s="5"/>
      <c r="RRI707" s="5"/>
      <c r="RRJ707" s="5"/>
      <c r="RRK707" s="5"/>
      <c r="RRL707" s="5"/>
      <c r="RRM707" s="5"/>
      <c r="RRN707" s="5"/>
      <c r="RRO707" s="5"/>
      <c r="RRP707" s="5"/>
      <c r="RRQ707" s="5"/>
      <c r="RRR707" s="5"/>
      <c r="RRS707" s="5"/>
      <c r="RRT707" s="5"/>
      <c r="RRU707" s="5"/>
      <c r="RRV707" s="5"/>
      <c r="RRW707" s="5"/>
      <c r="RRX707" s="5"/>
      <c r="RRY707" s="5"/>
      <c r="RRZ707" s="5"/>
      <c r="RSA707" s="5"/>
      <c r="RSB707" s="5"/>
      <c r="RSC707" s="5"/>
      <c r="RSD707" s="5"/>
      <c r="RSE707" s="5"/>
      <c r="RSF707" s="5"/>
      <c r="RSG707" s="5"/>
      <c r="RSH707" s="5"/>
      <c r="RSI707" s="5"/>
      <c r="RSJ707" s="5"/>
      <c r="RSK707" s="5"/>
      <c r="RSL707" s="5"/>
      <c r="RSM707" s="5"/>
      <c r="RSN707" s="5"/>
      <c r="RSO707" s="5"/>
      <c r="RSP707" s="5"/>
      <c r="RSQ707" s="5"/>
      <c r="RSR707" s="5"/>
      <c r="RSS707" s="5"/>
      <c r="RST707" s="5"/>
      <c r="RSU707" s="5"/>
      <c r="RSV707" s="5"/>
      <c r="RSW707" s="5"/>
      <c r="RSX707" s="5"/>
      <c r="RSY707" s="5"/>
      <c r="RSZ707" s="5"/>
      <c r="RTA707" s="5"/>
      <c r="RTB707" s="5"/>
      <c r="RTC707" s="5"/>
      <c r="RTD707" s="5"/>
      <c r="RTE707" s="5"/>
      <c r="RTF707" s="5"/>
      <c r="RTG707" s="5"/>
      <c r="RTH707" s="5"/>
      <c r="RTI707" s="5"/>
      <c r="RTJ707" s="5"/>
      <c r="RTK707" s="5"/>
      <c r="RTL707" s="5"/>
      <c r="RTM707" s="5"/>
      <c r="RTN707" s="5"/>
      <c r="RTO707" s="5"/>
      <c r="RTP707" s="5"/>
      <c r="RTQ707" s="5"/>
      <c r="RTR707" s="5"/>
      <c r="RTS707" s="5"/>
      <c r="RTT707" s="5"/>
      <c r="RTU707" s="5"/>
      <c r="RTV707" s="5"/>
      <c r="RTW707" s="5"/>
      <c r="RTX707" s="5"/>
      <c r="RTY707" s="5"/>
      <c r="RTZ707" s="5"/>
      <c r="RUA707" s="5"/>
      <c r="RUB707" s="5"/>
      <c r="RUC707" s="5"/>
      <c r="RUD707" s="5"/>
      <c r="RUE707" s="5"/>
      <c r="RUF707" s="5"/>
      <c r="RUG707" s="5"/>
      <c r="RUH707" s="5"/>
      <c r="RUI707" s="5"/>
      <c r="RUJ707" s="5"/>
      <c r="RUK707" s="5"/>
      <c r="RUL707" s="5"/>
      <c r="RUM707" s="5"/>
      <c r="RUN707" s="5"/>
      <c r="RUO707" s="5"/>
      <c r="RUP707" s="5"/>
      <c r="RUQ707" s="5"/>
      <c r="RUR707" s="5"/>
      <c r="RUS707" s="5"/>
      <c r="RUT707" s="5"/>
      <c r="RUU707" s="5"/>
      <c r="RUV707" s="5"/>
      <c r="RUW707" s="5"/>
      <c r="RUX707" s="5"/>
      <c r="RUY707" s="5"/>
      <c r="RUZ707" s="5"/>
      <c r="RVA707" s="5"/>
      <c r="RVB707" s="5"/>
      <c r="RVC707" s="5"/>
      <c r="RVD707" s="5"/>
      <c r="RVE707" s="5"/>
      <c r="RVF707" s="5"/>
      <c r="RVG707" s="5"/>
      <c r="RVH707" s="5"/>
      <c r="RVI707" s="5"/>
      <c r="RVJ707" s="5"/>
      <c r="RVK707" s="5"/>
      <c r="RVL707" s="5"/>
      <c r="RVM707" s="5"/>
      <c r="RVN707" s="5"/>
      <c r="RVO707" s="5"/>
      <c r="RVP707" s="5"/>
      <c r="RVQ707" s="5"/>
      <c r="RVR707" s="5"/>
      <c r="RVS707" s="5"/>
      <c r="RVT707" s="5"/>
      <c r="RVU707" s="5"/>
      <c r="RVV707" s="5"/>
      <c r="RVW707" s="5"/>
      <c r="RVX707" s="5"/>
      <c r="RVY707" s="5"/>
      <c r="RVZ707" s="5"/>
      <c r="RWA707" s="5"/>
      <c r="RWB707" s="5"/>
      <c r="RWC707" s="5"/>
      <c r="RWD707" s="5"/>
      <c r="RWE707" s="5"/>
      <c r="RWF707" s="5"/>
      <c r="RWG707" s="5"/>
      <c r="RWH707" s="5"/>
      <c r="RWI707" s="5"/>
      <c r="RWJ707" s="5"/>
      <c r="RWK707" s="5"/>
      <c r="RWL707" s="5"/>
      <c r="RWM707" s="5"/>
      <c r="RWN707" s="5"/>
      <c r="RWO707" s="5"/>
      <c r="RWP707" s="5"/>
      <c r="RWQ707" s="5"/>
      <c r="RWR707" s="5"/>
      <c r="RWS707" s="5"/>
      <c r="RWT707" s="5"/>
      <c r="RWU707" s="5"/>
      <c r="RWV707" s="5"/>
      <c r="RWW707" s="5"/>
      <c r="RWX707" s="5"/>
      <c r="RWY707" s="5"/>
      <c r="RWZ707" s="5"/>
      <c r="RXA707" s="5"/>
      <c r="RXB707" s="5"/>
      <c r="RXC707" s="5"/>
      <c r="RXD707" s="5"/>
      <c r="RXE707" s="5"/>
      <c r="RXF707" s="5"/>
      <c r="RXG707" s="5"/>
      <c r="RXH707" s="5"/>
      <c r="RXI707" s="5"/>
      <c r="RXJ707" s="5"/>
      <c r="RXK707" s="5"/>
      <c r="RXL707" s="5"/>
      <c r="RXM707" s="5"/>
      <c r="RXN707" s="5"/>
      <c r="RXO707" s="5"/>
      <c r="RXP707" s="5"/>
      <c r="RXQ707" s="5"/>
      <c r="RXR707" s="5"/>
      <c r="RXS707" s="5"/>
      <c r="RXT707" s="5"/>
      <c r="RXU707" s="5"/>
      <c r="RXV707" s="5"/>
      <c r="RXW707" s="5"/>
      <c r="RXX707" s="5"/>
      <c r="RXY707" s="5"/>
      <c r="RXZ707" s="5"/>
      <c r="RYA707" s="5"/>
      <c r="RYB707" s="5"/>
      <c r="RYC707" s="5"/>
      <c r="RYD707" s="5"/>
      <c r="RYE707" s="5"/>
      <c r="RYF707" s="5"/>
      <c r="RYG707" s="5"/>
      <c r="RYH707" s="5"/>
      <c r="RYI707" s="5"/>
      <c r="RYJ707" s="5"/>
      <c r="RYK707" s="5"/>
      <c r="RYL707" s="5"/>
      <c r="RYM707" s="5"/>
      <c r="RYN707" s="5"/>
      <c r="RYO707" s="5"/>
      <c r="RYP707" s="5"/>
      <c r="RYQ707" s="5"/>
      <c r="RYR707" s="5"/>
      <c r="RYS707" s="5"/>
      <c r="RYT707" s="5"/>
      <c r="RYU707" s="5"/>
      <c r="RYV707" s="5"/>
      <c r="RYW707" s="5"/>
      <c r="RYX707" s="5"/>
      <c r="RYY707" s="5"/>
      <c r="RYZ707" s="5"/>
      <c r="RZA707" s="5"/>
      <c r="RZB707" s="5"/>
      <c r="RZC707" s="5"/>
      <c r="RZD707" s="5"/>
      <c r="RZE707" s="5"/>
      <c r="RZF707" s="5"/>
      <c r="RZG707" s="5"/>
      <c r="RZH707" s="5"/>
      <c r="RZI707" s="5"/>
      <c r="RZJ707" s="5"/>
      <c r="RZK707" s="5"/>
      <c r="RZL707" s="5"/>
      <c r="RZM707" s="5"/>
      <c r="RZN707" s="5"/>
      <c r="RZO707" s="5"/>
      <c r="RZP707" s="5"/>
      <c r="RZQ707" s="5"/>
      <c r="RZR707" s="5"/>
      <c r="RZS707" s="5"/>
      <c r="RZT707" s="5"/>
      <c r="RZU707" s="5"/>
      <c r="RZV707" s="5"/>
      <c r="RZW707" s="5"/>
      <c r="RZX707" s="5"/>
      <c r="RZY707" s="5"/>
      <c r="RZZ707" s="5"/>
      <c r="SAA707" s="5"/>
      <c r="SAB707" s="5"/>
      <c r="SAC707" s="5"/>
      <c r="SAD707" s="5"/>
      <c r="SAE707" s="5"/>
      <c r="SAF707" s="5"/>
      <c r="SAG707" s="5"/>
      <c r="SAH707" s="5"/>
      <c r="SAI707" s="5"/>
      <c r="SAJ707" s="5"/>
      <c r="SAK707" s="5"/>
      <c r="SAL707" s="5"/>
      <c r="SAM707" s="5"/>
      <c r="SAN707" s="5"/>
      <c r="SAO707" s="5"/>
      <c r="SAP707" s="5"/>
      <c r="SAQ707" s="5"/>
      <c r="SAR707" s="5"/>
      <c r="SAS707" s="5"/>
      <c r="SAT707" s="5"/>
      <c r="SAU707" s="5"/>
      <c r="SAV707" s="5"/>
      <c r="SAW707" s="5"/>
      <c r="SAX707" s="5"/>
      <c r="SAY707" s="5"/>
      <c r="SAZ707" s="5"/>
      <c r="SBA707" s="5"/>
      <c r="SBB707" s="5"/>
      <c r="SBC707" s="5"/>
      <c r="SBD707" s="5"/>
      <c r="SBE707" s="5"/>
      <c r="SBF707" s="5"/>
      <c r="SBG707" s="5"/>
      <c r="SBH707" s="5"/>
      <c r="SBI707" s="5"/>
      <c r="SBJ707" s="5"/>
      <c r="SBK707" s="5"/>
      <c r="SBL707" s="5"/>
      <c r="SBM707" s="5"/>
      <c r="SBN707" s="5"/>
      <c r="SBO707" s="5"/>
      <c r="SBP707" s="5"/>
      <c r="SBQ707" s="5"/>
      <c r="SBR707" s="5"/>
      <c r="SBS707" s="5"/>
      <c r="SBT707" s="5"/>
      <c r="SBU707" s="5"/>
      <c r="SBV707" s="5"/>
      <c r="SBW707" s="5"/>
      <c r="SBX707" s="5"/>
      <c r="SBY707" s="5"/>
      <c r="SBZ707" s="5"/>
      <c r="SCA707" s="5"/>
      <c r="SCB707" s="5"/>
      <c r="SCC707" s="5"/>
      <c r="SCD707" s="5"/>
      <c r="SCE707" s="5"/>
      <c r="SCF707" s="5"/>
      <c r="SCG707" s="5"/>
      <c r="SCH707" s="5"/>
      <c r="SCI707" s="5"/>
      <c r="SCJ707" s="5"/>
      <c r="SCK707" s="5"/>
      <c r="SCL707" s="5"/>
      <c r="SCM707" s="5"/>
      <c r="SCN707" s="5"/>
      <c r="SCO707" s="5"/>
      <c r="SCP707" s="5"/>
      <c r="SCQ707" s="5"/>
      <c r="SCR707" s="5"/>
      <c r="SCS707" s="5"/>
      <c r="SCT707" s="5"/>
      <c r="SCU707" s="5"/>
      <c r="SCV707" s="5"/>
      <c r="SCW707" s="5"/>
      <c r="SCX707" s="5"/>
      <c r="SCY707" s="5"/>
      <c r="SCZ707" s="5"/>
      <c r="SDA707" s="5"/>
      <c r="SDB707" s="5"/>
      <c r="SDC707" s="5"/>
      <c r="SDD707" s="5"/>
      <c r="SDE707" s="5"/>
      <c r="SDF707" s="5"/>
      <c r="SDG707" s="5"/>
      <c r="SDH707" s="5"/>
      <c r="SDI707" s="5"/>
      <c r="SDJ707" s="5"/>
      <c r="SDK707" s="5"/>
      <c r="SDL707" s="5"/>
      <c r="SDM707" s="5"/>
      <c r="SDN707" s="5"/>
      <c r="SDO707" s="5"/>
      <c r="SDP707" s="5"/>
      <c r="SDQ707" s="5"/>
      <c r="SDR707" s="5"/>
      <c r="SDS707" s="5"/>
      <c r="SDT707" s="5"/>
      <c r="SDU707" s="5"/>
      <c r="SDV707" s="5"/>
      <c r="SDW707" s="5"/>
      <c r="SDX707" s="5"/>
      <c r="SDY707" s="5"/>
      <c r="SDZ707" s="5"/>
      <c r="SEA707" s="5"/>
      <c r="SEB707" s="5"/>
      <c r="SEC707" s="5"/>
      <c r="SED707" s="5"/>
      <c r="SEE707" s="5"/>
      <c r="SEF707" s="5"/>
      <c r="SEG707" s="5"/>
      <c r="SEH707" s="5"/>
      <c r="SEI707" s="5"/>
      <c r="SEJ707" s="5"/>
      <c r="SEK707" s="5"/>
      <c r="SEL707" s="5"/>
      <c r="SEM707" s="5"/>
      <c r="SEN707" s="5"/>
      <c r="SEO707" s="5"/>
      <c r="SEP707" s="5"/>
      <c r="SEQ707" s="5"/>
      <c r="SER707" s="5"/>
      <c r="SES707" s="5"/>
      <c r="SET707" s="5"/>
      <c r="SEU707" s="5"/>
      <c r="SEV707" s="5"/>
      <c r="SEW707" s="5"/>
      <c r="SEX707" s="5"/>
      <c r="SEY707" s="5"/>
      <c r="SEZ707" s="5"/>
      <c r="SFA707" s="5"/>
      <c r="SFB707" s="5"/>
      <c r="SFC707" s="5"/>
      <c r="SFD707" s="5"/>
      <c r="SFE707" s="5"/>
      <c r="SFF707" s="5"/>
      <c r="SFG707" s="5"/>
      <c r="SFH707" s="5"/>
      <c r="SFI707" s="5"/>
      <c r="SFJ707" s="5"/>
      <c r="SFK707" s="5"/>
      <c r="SFL707" s="5"/>
      <c r="SFM707" s="5"/>
      <c r="SFN707" s="5"/>
      <c r="SFO707" s="5"/>
      <c r="SFP707" s="5"/>
      <c r="SFQ707" s="5"/>
      <c r="SFR707" s="5"/>
      <c r="SFS707" s="5"/>
      <c r="SFT707" s="5"/>
      <c r="SFU707" s="5"/>
      <c r="SFV707" s="5"/>
      <c r="SFW707" s="5"/>
      <c r="SFX707" s="5"/>
      <c r="SFY707" s="5"/>
      <c r="SFZ707" s="5"/>
      <c r="SGA707" s="5"/>
      <c r="SGB707" s="5"/>
      <c r="SGC707" s="5"/>
      <c r="SGD707" s="5"/>
      <c r="SGE707" s="5"/>
      <c r="SGF707" s="5"/>
      <c r="SGG707" s="5"/>
      <c r="SGH707" s="5"/>
      <c r="SGI707" s="5"/>
      <c r="SGJ707" s="5"/>
      <c r="SGK707" s="5"/>
      <c r="SGL707" s="5"/>
      <c r="SGM707" s="5"/>
      <c r="SGN707" s="5"/>
      <c r="SGO707" s="5"/>
      <c r="SGP707" s="5"/>
      <c r="SGQ707" s="5"/>
      <c r="SGR707" s="5"/>
      <c r="SGS707" s="5"/>
      <c r="SGT707" s="5"/>
      <c r="SGU707" s="5"/>
      <c r="SGV707" s="5"/>
      <c r="SGW707" s="5"/>
      <c r="SGX707" s="5"/>
      <c r="SGY707" s="5"/>
      <c r="SGZ707" s="5"/>
      <c r="SHA707" s="5"/>
      <c r="SHB707" s="5"/>
      <c r="SHC707" s="5"/>
      <c r="SHD707" s="5"/>
      <c r="SHE707" s="5"/>
      <c r="SHF707" s="5"/>
      <c r="SHG707" s="5"/>
      <c r="SHH707" s="5"/>
      <c r="SHI707" s="5"/>
      <c r="SHJ707" s="5"/>
      <c r="SHK707" s="5"/>
      <c r="SHL707" s="5"/>
      <c r="SHM707" s="5"/>
      <c r="SHN707" s="5"/>
      <c r="SHO707" s="5"/>
      <c r="SHP707" s="5"/>
      <c r="SHQ707" s="5"/>
      <c r="SHR707" s="5"/>
      <c r="SHS707" s="5"/>
      <c r="SHT707" s="5"/>
      <c r="SHU707" s="5"/>
      <c r="SHV707" s="5"/>
      <c r="SHW707" s="5"/>
      <c r="SHX707" s="5"/>
      <c r="SHY707" s="5"/>
      <c r="SHZ707" s="5"/>
      <c r="SIA707" s="5"/>
      <c r="SIB707" s="5"/>
      <c r="SIC707" s="5"/>
      <c r="SID707" s="5"/>
      <c r="SIE707" s="5"/>
      <c r="SIF707" s="5"/>
      <c r="SIG707" s="5"/>
      <c r="SIH707" s="5"/>
      <c r="SII707" s="5"/>
      <c r="SIJ707" s="5"/>
      <c r="SIK707" s="5"/>
      <c r="SIL707" s="5"/>
      <c r="SIM707" s="5"/>
      <c r="SIN707" s="5"/>
      <c r="SIO707" s="5"/>
      <c r="SIP707" s="5"/>
      <c r="SIQ707" s="5"/>
      <c r="SIR707" s="5"/>
      <c r="SIS707" s="5"/>
      <c r="SIT707" s="5"/>
      <c r="SIU707" s="5"/>
      <c r="SIV707" s="5"/>
      <c r="SIW707" s="5"/>
      <c r="SIX707" s="5"/>
      <c r="SIY707" s="5"/>
      <c r="SIZ707" s="5"/>
      <c r="SJA707" s="5"/>
      <c r="SJB707" s="5"/>
      <c r="SJC707" s="5"/>
      <c r="SJD707" s="5"/>
      <c r="SJE707" s="5"/>
      <c r="SJF707" s="5"/>
      <c r="SJG707" s="5"/>
      <c r="SJH707" s="5"/>
      <c r="SJI707" s="5"/>
      <c r="SJJ707" s="5"/>
      <c r="SJK707" s="5"/>
      <c r="SJL707" s="5"/>
      <c r="SJM707" s="5"/>
      <c r="SJN707" s="5"/>
      <c r="SJO707" s="5"/>
      <c r="SJP707" s="5"/>
      <c r="SJQ707" s="5"/>
      <c r="SJR707" s="5"/>
      <c r="SJS707" s="5"/>
      <c r="SJT707" s="5"/>
      <c r="SJU707" s="5"/>
      <c r="SJV707" s="5"/>
      <c r="SJW707" s="5"/>
      <c r="SJX707" s="5"/>
      <c r="SJY707" s="5"/>
      <c r="SJZ707" s="5"/>
      <c r="SKA707" s="5"/>
      <c r="SKB707" s="5"/>
      <c r="SKC707" s="5"/>
      <c r="SKD707" s="5"/>
      <c r="SKE707" s="5"/>
      <c r="SKF707" s="5"/>
      <c r="SKG707" s="5"/>
      <c r="SKH707" s="5"/>
      <c r="SKI707" s="5"/>
      <c r="SKJ707" s="5"/>
      <c r="SKK707" s="5"/>
      <c r="SKL707" s="5"/>
      <c r="SKM707" s="5"/>
      <c r="SKN707" s="5"/>
      <c r="SKO707" s="5"/>
      <c r="SKP707" s="5"/>
      <c r="SKQ707" s="5"/>
      <c r="SKR707" s="5"/>
      <c r="SKS707" s="5"/>
      <c r="SKT707" s="5"/>
      <c r="SKU707" s="5"/>
      <c r="SKV707" s="5"/>
      <c r="SKW707" s="5"/>
      <c r="SKX707" s="5"/>
      <c r="SKY707" s="5"/>
      <c r="SKZ707" s="5"/>
      <c r="SLA707" s="5"/>
      <c r="SLB707" s="5"/>
      <c r="SLC707" s="5"/>
      <c r="SLD707" s="5"/>
      <c r="SLE707" s="5"/>
      <c r="SLF707" s="5"/>
      <c r="SLG707" s="5"/>
      <c r="SLH707" s="5"/>
      <c r="SLI707" s="5"/>
      <c r="SLJ707" s="5"/>
      <c r="SLK707" s="5"/>
      <c r="SLL707" s="5"/>
      <c r="SLM707" s="5"/>
      <c r="SLN707" s="5"/>
      <c r="SLO707" s="5"/>
      <c r="SLP707" s="5"/>
      <c r="SLQ707" s="5"/>
      <c r="SLR707" s="5"/>
      <c r="SLS707" s="5"/>
      <c r="SLT707" s="5"/>
      <c r="SLU707" s="5"/>
      <c r="SLV707" s="5"/>
      <c r="SLW707" s="5"/>
      <c r="SLX707" s="5"/>
      <c r="SLY707" s="5"/>
      <c r="SLZ707" s="5"/>
      <c r="SMA707" s="5"/>
      <c r="SMB707" s="5"/>
      <c r="SMC707" s="5"/>
      <c r="SMD707" s="5"/>
      <c r="SME707" s="5"/>
      <c r="SMF707" s="5"/>
      <c r="SMG707" s="5"/>
      <c r="SMH707" s="5"/>
      <c r="SMI707" s="5"/>
      <c r="SMJ707" s="5"/>
      <c r="SMK707" s="5"/>
      <c r="SML707" s="5"/>
      <c r="SMM707" s="5"/>
      <c r="SMN707" s="5"/>
      <c r="SMO707" s="5"/>
      <c r="SMP707" s="5"/>
      <c r="SMQ707" s="5"/>
      <c r="SMR707" s="5"/>
      <c r="SMS707" s="5"/>
      <c r="SMT707" s="5"/>
      <c r="SMU707" s="5"/>
      <c r="SMV707" s="5"/>
      <c r="SMW707" s="5"/>
      <c r="SMX707" s="5"/>
      <c r="SMY707" s="5"/>
      <c r="SMZ707" s="5"/>
      <c r="SNA707" s="5"/>
      <c r="SNB707" s="5"/>
      <c r="SNC707" s="5"/>
      <c r="SND707" s="5"/>
      <c r="SNE707" s="5"/>
      <c r="SNF707" s="5"/>
      <c r="SNG707" s="5"/>
      <c r="SNH707" s="5"/>
      <c r="SNI707" s="5"/>
      <c r="SNJ707" s="5"/>
      <c r="SNK707" s="5"/>
      <c r="SNL707" s="5"/>
      <c r="SNM707" s="5"/>
      <c r="SNN707" s="5"/>
      <c r="SNO707" s="5"/>
      <c r="SNP707" s="5"/>
      <c r="SNQ707" s="5"/>
      <c r="SNR707" s="5"/>
      <c r="SNS707" s="5"/>
      <c r="SNT707" s="5"/>
      <c r="SNU707" s="5"/>
      <c r="SNV707" s="5"/>
      <c r="SNW707" s="5"/>
      <c r="SNX707" s="5"/>
      <c r="SNY707" s="5"/>
      <c r="SNZ707" s="5"/>
      <c r="SOA707" s="5"/>
      <c r="SOB707" s="5"/>
      <c r="SOC707" s="5"/>
      <c r="SOD707" s="5"/>
      <c r="SOE707" s="5"/>
      <c r="SOF707" s="5"/>
      <c r="SOG707" s="5"/>
      <c r="SOH707" s="5"/>
      <c r="SOI707" s="5"/>
      <c r="SOJ707" s="5"/>
      <c r="SOK707" s="5"/>
      <c r="SOL707" s="5"/>
      <c r="SOM707" s="5"/>
      <c r="SON707" s="5"/>
      <c r="SOO707" s="5"/>
      <c r="SOP707" s="5"/>
      <c r="SOQ707" s="5"/>
      <c r="SOR707" s="5"/>
      <c r="SOS707" s="5"/>
      <c r="SOT707" s="5"/>
      <c r="SOU707" s="5"/>
      <c r="SOV707" s="5"/>
      <c r="SOW707" s="5"/>
      <c r="SOX707" s="5"/>
      <c r="SOY707" s="5"/>
      <c r="SOZ707" s="5"/>
      <c r="SPA707" s="5"/>
      <c r="SPB707" s="5"/>
      <c r="SPC707" s="5"/>
      <c r="SPD707" s="5"/>
      <c r="SPE707" s="5"/>
      <c r="SPF707" s="5"/>
      <c r="SPG707" s="5"/>
      <c r="SPH707" s="5"/>
      <c r="SPI707" s="5"/>
      <c r="SPJ707" s="5"/>
      <c r="SPK707" s="5"/>
      <c r="SPL707" s="5"/>
      <c r="SPM707" s="5"/>
      <c r="SPN707" s="5"/>
      <c r="SPO707" s="5"/>
      <c r="SPP707" s="5"/>
      <c r="SPQ707" s="5"/>
      <c r="SPR707" s="5"/>
      <c r="SPS707" s="5"/>
      <c r="SPT707" s="5"/>
      <c r="SPU707" s="5"/>
      <c r="SPV707" s="5"/>
      <c r="SPW707" s="5"/>
      <c r="SPX707" s="5"/>
      <c r="SPY707" s="5"/>
      <c r="SPZ707" s="5"/>
      <c r="SQA707" s="5"/>
      <c r="SQB707" s="5"/>
      <c r="SQC707" s="5"/>
      <c r="SQD707" s="5"/>
      <c r="SQE707" s="5"/>
      <c r="SQF707" s="5"/>
      <c r="SQG707" s="5"/>
      <c r="SQH707" s="5"/>
      <c r="SQI707" s="5"/>
      <c r="SQJ707" s="5"/>
      <c r="SQK707" s="5"/>
      <c r="SQL707" s="5"/>
      <c r="SQM707" s="5"/>
      <c r="SQN707" s="5"/>
      <c r="SQO707" s="5"/>
      <c r="SQP707" s="5"/>
      <c r="SQQ707" s="5"/>
      <c r="SQR707" s="5"/>
      <c r="SQS707" s="5"/>
      <c r="SQT707" s="5"/>
      <c r="SQU707" s="5"/>
      <c r="SQV707" s="5"/>
      <c r="SQW707" s="5"/>
      <c r="SQX707" s="5"/>
      <c r="SQY707" s="5"/>
      <c r="SQZ707" s="5"/>
      <c r="SRA707" s="5"/>
      <c r="SRB707" s="5"/>
      <c r="SRC707" s="5"/>
      <c r="SRD707" s="5"/>
      <c r="SRE707" s="5"/>
      <c r="SRF707" s="5"/>
      <c r="SRG707" s="5"/>
      <c r="SRH707" s="5"/>
      <c r="SRI707" s="5"/>
      <c r="SRJ707" s="5"/>
      <c r="SRK707" s="5"/>
      <c r="SRL707" s="5"/>
      <c r="SRM707" s="5"/>
      <c r="SRN707" s="5"/>
      <c r="SRO707" s="5"/>
      <c r="SRP707" s="5"/>
      <c r="SRQ707" s="5"/>
      <c r="SRR707" s="5"/>
      <c r="SRS707" s="5"/>
      <c r="SRT707" s="5"/>
      <c r="SRU707" s="5"/>
      <c r="SRV707" s="5"/>
      <c r="SRW707" s="5"/>
      <c r="SRX707" s="5"/>
      <c r="SRY707" s="5"/>
      <c r="SRZ707" s="5"/>
      <c r="SSA707" s="5"/>
      <c r="SSB707" s="5"/>
      <c r="SSC707" s="5"/>
      <c r="SSD707" s="5"/>
      <c r="SSE707" s="5"/>
      <c r="SSF707" s="5"/>
      <c r="SSG707" s="5"/>
      <c r="SSH707" s="5"/>
      <c r="SSI707" s="5"/>
      <c r="SSJ707" s="5"/>
      <c r="SSK707" s="5"/>
      <c r="SSL707" s="5"/>
      <c r="SSM707" s="5"/>
      <c r="SSN707" s="5"/>
      <c r="SSO707" s="5"/>
      <c r="SSP707" s="5"/>
      <c r="SSQ707" s="5"/>
      <c r="SSR707" s="5"/>
      <c r="SSS707" s="5"/>
      <c r="SST707" s="5"/>
      <c r="SSU707" s="5"/>
      <c r="SSV707" s="5"/>
      <c r="SSW707" s="5"/>
      <c r="SSX707" s="5"/>
      <c r="SSY707" s="5"/>
      <c r="SSZ707" s="5"/>
      <c r="STA707" s="5"/>
      <c r="STB707" s="5"/>
      <c r="STC707" s="5"/>
      <c r="STD707" s="5"/>
      <c r="STE707" s="5"/>
      <c r="STF707" s="5"/>
      <c r="STG707" s="5"/>
      <c r="STH707" s="5"/>
      <c r="STI707" s="5"/>
      <c r="STJ707" s="5"/>
      <c r="STK707" s="5"/>
      <c r="STL707" s="5"/>
      <c r="STM707" s="5"/>
      <c r="STN707" s="5"/>
      <c r="STO707" s="5"/>
      <c r="STP707" s="5"/>
      <c r="STQ707" s="5"/>
      <c r="STR707" s="5"/>
      <c r="STS707" s="5"/>
      <c r="STT707" s="5"/>
      <c r="STU707" s="5"/>
      <c r="STV707" s="5"/>
      <c r="STW707" s="5"/>
      <c r="STX707" s="5"/>
      <c r="STY707" s="5"/>
      <c r="STZ707" s="5"/>
      <c r="SUA707" s="5"/>
      <c r="SUB707" s="5"/>
      <c r="SUC707" s="5"/>
      <c r="SUD707" s="5"/>
      <c r="SUE707" s="5"/>
      <c r="SUF707" s="5"/>
      <c r="SUG707" s="5"/>
      <c r="SUH707" s="5"/>
      <c r="SUI707" s="5"/>
      <c r="SUJ707" s="5"/>
      <c r="SUK707" s="5"/>
      <c r="SUL707" s="5"/>
      <c r="SUM707" s="5"/>
      <c r="SUN707" s="5"/>
      <c r="SUO707" s="5"/>
      <c r="SUP707" s="5"/>
      <c r="SUQ707" s="5"/>
      <c r="SUR707" s="5"/>
      <c r="SUS707" s="5"/>
      <c r="SUT707" s="5"/>
      <c r="SUU707" s="5"/>
      <c r="SUV707" s="5"/>
      <c r="SUW707" s="5"/>
      <c r="SUX707" s="5"/>
      <c r="SUY707" s="5"/>
      <c r="SUZ707" s="5"/>
      <c r="SVA707" s="5"/>
      <c r="SVB707" s="5"/>
      <c r="SVC707" s="5"/>
      <c r="SVD707" s="5"/>
      <c r="SVE707" s="5"/>
      <c r="SVF707" s="5"/>
      <c r="SVG707" s="5"/>
      <c r="SVH707" s="5"/>
      <c r="SVI707" s="5"/>
      <c r="SVJ707" s="5"/>
      <c r="SVK707" s="5"/>
      <c r="SVL707" s="5"/>
      <c r="SVM707" s="5"/>
      <c r="SVN707" s="5"/>
      <c r="SVO707" s="5"/>
      <c r="SVP707" s="5"/>
      <c r="SVQ707" s="5"/>
      <c r="SVR707" s="5"/>
      <c r="SVS707" s="5"/>
      <c r="SVT707" s="5"/>
      <c r="SVU707" s="5"/>
      <c r="SVV707" s="5"/>
      <c r="SVW707" s="5"/>
      <c r="SVX707" s="5"/>
      <c r="SVY707" s="5"/>
      <c r="SVZ707" s="5"/>
      <c r="SWA707" s="5"/>
      <c r="SWB707" s="5"/>
      <c r="SWC707" s="5"/>
      <c r="SWD707" s="5"/>
      <c r="SWE707" s="5"/>
      <c r="SWF707" s="5"/>
      <c r="SWG707" s="5"/>
      <c r="SWH707" s="5"/>
      <c r="SWI707" s="5"/>
      <c r="SWJ707" s="5"/>
      <c r="SWK707" s="5"/>
      <c r="SWL707" s="5"/>
      <c r="SWM707" s="5"/>
      <c r="SWN707" s="5"/>
      <c r="SWO707" s="5"/>
      <c r="SWP707" s="5"/>
      <c r="SWQ707" s="5"/>
      <c r="SWR707" s="5"/>
      <c r="SWS707" s="5"/>
      <c r="SWT707" s="5"/>
      <c r="SWU707" s="5"/>
      <c r="SWV707" s="5"/>
      <c r="SWW707" s="5"/>
      <c r="SWX707" s="5"/>
      <c r="SWY707" s="5"/>
      <c r="SWZ707" s="5"/>
      <c r="SXA707" s="5"/>
      <c r="SXB707" s="5"/>
      <c r="SXC707" s="5"/>
      <c r="SXD707" s="5"/>
      <c r="SXE707" s="5"/>
      <c r="SXF707" s="5"/>
      <c r="SXG707" s="5"/>
      <c r="SXH707" s="5"/>
      <c r="SXI707" s="5"/>
      <c r="SXJ707" s="5"/>
      <c r="SXK707" s="5"/>
      <c r="SXL707" s="5"/>
      <c r="SXM707" s="5"/>
      <c r="SXN707" s="5"/>
      <c r="SXO707" s="5"/>
      <c r="SXP707" s="5"/>
      <c r="SXQ707" s="5"/>
      <c r="SXR707" s="5"/>
      <c r="SXS707" s="5"/>
      <c r="SXT707" s="5"/>
      <c r="SXU707" s="5"/>
      <c r="SXV707" s="5"/>
      <c r="SXW707" s="5"/>
      <c r="SXX707" s="5"/>
      <c r="SXY707" s="5"/>
      <c r="SXZ707" s="5"/>
      <c r="SYA707" s="5"/>
      <c r="SYB707" s="5"/>
      <c r="SYC707" s="5"/>
      <c r="SYD707" s="5"/>
      <c r="SYE707" s="5"/>
      <c r="SYF707" s="5"/>
      <c r="SYG707" s="5"/>
      <c r="SYH707" s="5"/>
      <c r="SYI707" s="5"/>
      <c r="SYJ707" s="5"/>
      <c r="SYK707" s="5"/>
      <c r="SYL707" s="5"/>
      <c r="SYM707" s="5"/>
      <c r="SYN707" s="5"/>
      <c r="SYO707" s="5"/>
      <c r="SYP707" s="5"/>
      <c r="SYQ707" s="5"/>
      <c r="SYR707" s="5"/>
      <c r="SYS707" s="5"/>
      <c r="SYT707" s="5"/>
      <c r="SYU707" s="5"/>
      <c r="SYV707" s="5"/>
      <c r="SYW707" s="5"/>
      <c r="SYX707" s="5"/>
      <c r="SYY707" s="5"/>
      <c r="SYZ707" s="5"/>
      <c r="SZA707" s="5"/>
      <c r="SZB707" s="5"/>
      <c r="SZC707" s="5"/>
      <c r="SZD707" s="5"/>
      <c r="SZE707" s="5"/>
      <c r="SZF707" s="5"/>
      <c r="SZG707" s="5"/>
      <c r="SZH707" s="5"/>
      <c r="SZI707" s="5"/>
      <c r="SZJ707" s="5"/>
      <c r="SZK707" s="5"/>
      <c r="SZL707" s="5"/>
      <c r="SZM707" s="5"/>
      <c r="SZN707" s="5"/>
      <c r="SZO707" s="5"/>
      <c r="SZP707" s="5"/>
      <c r="SZQ707" s="5"/>
      <c r="SZR707" s="5"/>
      <c r="SZS707" s="5"/>
      <c r="SZT707" s="5"/>
      <c r="SZU707" s="5"/>
      <c r="SZV707" s="5"/>
      <c r="SZW707" s="5"/>
      <c r="SZX707" s="5"/>
      <c r="SZY707" s="5"/>
      <c r="SZZ707" s="5"/>
      <c r="TAA707" s="5"/>
      <c r="TAB707" s="5"/>
      <c r="TAC707" s="5"/>
      <c r="TAD707" s="5"/>
      <c r="TAE707" s="5"/>
      <c r="TAF707" s="5"/>
      <c r="TAG707" s="5"/>
      <c r="TAH707" s="5"/>
      <c r="TAI707" s="5"/>
      <c r="TAJ707" s="5"/>
      <c r="TAK707" s="5"/>
      <c r="TAL707" s="5"/>
      <c r="TAM707" s="5"/>
      <c r="TAN707" s="5"/>
      <c r="TAO707" s="5"/>
      <c r="TAP707" s="5"/>
      <c r="TAQ707" s="5"/>
      <c r="TAR707" s="5"/>
      <c r="TAS707" s="5"/>
      <c r="TAT707" s="5"/>
      <c r="TAU707" s="5"/>
      <c r="TAV707" s="5"/>
      <c r="TAW707" s="5"/>
      <c r="TAX707" s="5"/>
      <c r="TAY707" s="5"/>
      <c r="TAZ707" s="5"/>
      <c r="TBA707" s="5"/>
      <c r="TBB707" s="5"/>
      <c r="TBC707" s="5"/>
      <c r="TBD707" s="5"/>
      <c r="TBE707" s="5"/>
      <c r="TBF707" s="5"/>
      <c r="TBG707" s="5"/>
      <c r="TBH707" s="5"/>
      <c r="TBI707" s="5"/>
      <c r="TBJ707" s="5"/>
      <c r="TBK707" s="5"/>
      <c r="TBL707" s="5"/>
      <c r="TBM707" s="5"/>
      <c r="TBN707" s="5"/>
      <c r="TBO707" s="5"/>
      <c r="TBP707" s="5"/>
      <c r="TBQ707" s="5"/>
      <c r="TBR707" s="5"/>
      <c r="TBS707" s="5"/>
      <c r="TBT707" s="5"/>
      <c r="TBU707" s="5"/>
      <c r="TBV707" s="5"/>
      <c r="TBW707" s="5"/>
      <c r="TBX707" s="5"/>
      <c r="TBY707" s="5"/>
      <c r="TBZ707" s="5"/>
      <c r="TCA707" s="5"/>
      <c r="TCB707" s="5"/>
      <c r="TCC707" s="5"/>
      <c r="TCD707" s="5"/>
      <c r="TCE707" s="5"/>
      <c r="TCF707" s="5"/>
      <c r="TCG707" s="5"/>
      <c r="TCH707" s="5"/>
      <c r="TCI707" s="5"/>
      <c r="TCJ707" s="5"/>
      <c r="TCK707" s="5"/>
      <c r="TCL707" s="5"/>
      <c r="TCM707" s="5"/>
      <c r="TCN707" s="5"/>
      <c r="TCO707" s="5"/>
      <c r="TCP707" s="5"/>
      <c r="TCQ707" s="5"/>
      <c r="TCR707" s="5"/>
      <c r="TCS707" s="5"/>
      <c r="TCT707" s="5"/>
      <c r="TCU707" s="5"/>
      <c r="TCV707" s="5"/>
      <c r="TCW707" s="5"/>
      <c r="TCX707" s="5"/>
      <c r="TCY707" s="5"/>
      <c r="TCZ707" s="5"/>
      <c r="TDA707" s="5"/>
      <c r="TDB707" s="5"/>
      <c r="TDC707" s="5"/>
      <c r="TDD707" s="5"/>
      <c r="TDE707" s="5"/>
      <c r="TDF707" s="5"/>
      <c r="TDG707" s="5"/>
      <c r="TDH707" s="5"/>
      <c r="TDI707" s="5"/>
      <c r="TDJ707" s="5"/>
      <c r="TDK707" s="5"/>
      <c r="TDL707" s="5"/>
      <c r="TDM707" s="5"/>
      <c r="TDN707" s="5"/>
      <c r="TDO707" s="5"/>
      <c r="TDP707" s="5"/>
      <c r="TDQ707" s="5"/>
      <c r="TDR707" s="5"/>
      <c r="TDS707" s="5"/>
      <c r="TDT707" s="5"/>
      <c r="TDU707" s="5"/>
      <c r="TDV707" s="5"/>
      <c r="TDW707" s="5"/>
      <c r="TDX707" s="5"/>
      <c r="TDY707" s="5"/>
      <c r="TDZ707" s="5"/>
      <c r="TEA707" s="5"/>
      <c r="TEB707" s="5"/>
      <c r="TEC707" s="5"/>
      <c r="TED707" s="5"/>
      <c r="TEE707" s="5"/>
      <c r="TEF707" s="5"/>
      <c r="TEG707" s="5"/>
      <c r="TEH707" s="5"/>
      <c r="TEI707" s="5"/>
      <c r="TEJ707" s="5"/>
      <c r="TEK707" s="5"/>
      <c r="TEL707" s="5"/>
      <c r="TEM707" s="5"/>
      <c r="TEN707" s="5"/>
      <c r="TEO707" s="5"/>
      <c r="TEP707" s="5"/>
      <c r="TEQ707" s="5"/>
      <c r="TER707" s="5"/>
      <c r="TES707" s="5"/>
      <c r="TET707" s="5"/>
      <c r="TEU707" s="5"/>
      <c r="TEV707" s="5"/>
      <c r="TEW707" s="5"/>
      <c r="TEX707" s="5"/>
      <c r="TEY707" s="5"/>
      <c r="TEZ707" s="5"/>
      <c r="TFA707" s="5"/>
      <c r="TFB707" s="5"/>
      <c r="TFC707" s="5"/>
      <c r="TFD707" s="5"/>
      <c r="TFE707" s="5"/>
      <c r="TFF707" s="5"/>
      <c r="TFG707" s="5"/>
      <c r="TFH707" s="5"/>
      <c r="TFI707" s="5"/>
      <c r="TFJ707" s="5"/>
      <c r="TFK707" s="5"/>
      <c r="TFL707" s="5"/>
      <c r="TFM707" s="5"/>
      <c r="TFN707" s="5"/>
      <c r="TFO707" s="5"/>
      <c r="TFP707" s="5"/>
      <c r="TFQ707" s="5"/>
      <c r="TFR707" s="5"/>
      <c r="TFS707" s="5"/>
      <c r="TFT707" s="5"/>
      <c r="TFU707" s="5"/>
      <c r="TFV707" s="5"/>
      <c r="TFW707" s="5"/>
      <c r="TFX707" s="5"/>
      <c r="TFY707" s="5"/>
      <c r="TFZ707" s="5"/>
      <c r="TGA707" s="5"/>
      <c r="TGB707" s="5"/>
      <c r="TGC707" s="5"/>
      <c r="TGD707" s="5"/>
      <c r="TGE707" s="5"/>
      <c r="TGF707" s="5"/>
      <c r="TGG707" s="5"/>
      <c r="TGH707" s="5"/>
      <c r="TGI707" s="5"/>
      <c r="TGJ707" s="5"/>
      <c r="TGK707" s="5"/>
      <c r="TGL707" s="5"/>
      <c r="TGM707" s="5"/>
      <c r="TGN707" s="5"/>
      <c r="TGO707" s="5"/>
      <c r="TGP707" s="5"/>
      <c r="TGQ707" s="5"/>
      <c r="TGR707" s="5"/>
      <c r="TGS707" s="5"/>
      <c r="TGT707" s="5"/>
      <c r="TGU707" s="5"/>
      <c r="TGV707" s="5"/>
      <c r="TGW707" s="5"/>
      <c r="TGX707" s="5"/>
      <c r="TGY707" s="5"/>
      <c r="TGZ707" s="5"/>
      <c r="THA707" s="5"/>
      <c r="THB707" s="5"/>
      <c r="THC707" s="5"/>
      <c r="THD707" s="5"/>
      <c r="THE707" s="5"/>
      <c r="THF707" s="5"/>
      <c r="THG707" s="5"/>
      <c r="THH707" s="5"/>
      <c r="THI707" s="5"/>
      <c r="THJ707" s="5"/>
      <c r="THK707" s="5"/>
      <c r="THL707" s="5"/>
      <c r="THM707" s="5"/>
      <c r="THN707" s="5"/>
      <c r="THO707" s="5"/>
      <c r="THP707" s="5"/>
      <c r="THQ707" s="5"/>
      <c r="THR707" s="5"/>
      <c r="THS707" s="5"/>
      <c r="THT707" s="5"/>
      <c r="THU707" s="5"/>
      <c r="THV707" s="5"/>
      <c r="THW707" s="5"/>
      <c r="THX707" s="5"/>
      <c r="THY707" s="5"/>
      <c r="THZ707" s="5"/>
      <c r="TIA707" s="5"/>
      <c r="TIB707" s="5"/>
      <c r="TIC707" s="5"/>
      <c r="TID707" s="5"/>
      <c r="TIE707" s="5"/>
      <c r="TIF707" s="5"/>
      <c r="TIG707" s="5"/>
      <c r="TIH707" s="5"/>
      <c r="TII707" s="5"/>
      <c r="TIJ707" s="5"/>
      <c r="TIK707" s="5"/>
      <c r="TIL707" s="5"/>
      <c r="TIM707" s="5"/>
      <c r="TIN707" s="5"/>
      <c r="TIO707" s="5"/>
      <c r="TIP707" s="5"/>
      <c r="TIQ707" s="5"/>
      <c r="TIR707" s="5"/>
      <c r="TIS707" s="5"/>
      <c r="TIT707" s="5"/>
      <c r="TIU707" s="5"/>
      <c r="TIV707" s="5"/>
      <c r="TIW707" s="5"/>
      <c r="TIX707" s="5"/>
      <c r="TIY707" s="5"/>
      <c r="TIZ707" s="5"/>
      <c r="TJA707" s="5"/>
      <c r="TJB707" s="5"/>
      <c r="TJC707" s="5"/>
      <c r="TJD707" s="5"/>
      <c r="TJE707" s="5"/>
      <c r="TJF707" s="5"/>
      <c r="TJG707" s="5"/>
      <c r="TJH707" s="5"/>
      <c r="TJI707" s="5"/>
      <c r="TJJ707" s="5"/>
      <c r="TJK707" s="5"/>
      <c r="TJL707" s="5"/>
      <c r="TJM707" s="5"/>
      <c r="TJN707" s="5"/>
      <c r="TJO707" s="5"/>
      <c r="TJP707" s="5"/>
      <c r="TJQ707" s="5"/>
      <c r="TJR707" s="5"/>
      <c r="TJS707" s="5"/>
      <c r="TJT707" s="5"/>
      <c r="TJU707" s="5"/>
      <c r="TJV707" s="5"/>
      <c r="TJW707" s="5"/>
      <c r="TJX707" s="5"/>
      <c r="TJY707" s="5"/>
      <c r="TJZ707" s="5"/>
      <c r="TKA707" s="5"/>
      <c r="TKB707" s="5"/>
      <c r="TKC707" s="5"/>
      <c r="TKD707" s="5"/>
      <c r="TKE707" s="5"/>
      <c r="TKF707" s="5"/>
      <c r="TKG707" s="5"/>
      <c r="TKH707" s="5"/>
      <c r="TKI707" s="5"/>
      <c r="TKJ707" s="5"/>
      <c r="TKK707" s="5"/>
      <c r="TKL707" s="5"/>
      <c r="TKM707" s="5"/>
      <c r="TKN707" s="5"/>
      <c r="TKO707" s="5"/>
      <c r="TKP707" s="5"/>
      <c r="TKQ707" s="5"/>
      <c r="TKR707" s="5"/>
      <c r="TKS707" s="5"/>
      <c r="TKT707" s="5"/>
      <c r="TKU707" s="5"/>
      <c r="TKV707" s="5"/>
      <c r="TKW707" s="5"/>
      <c r="TKX707" s="5"/>
      <c r="TKY707" s="5"/>
      <c r="TKZ707" s="5"/>
      <c r="TLA707" s="5"/>
      <c r="TLB707" s="5"/>
      <c r="TLC707" s="5"/>
      <c r="TLD707" s="5"/>
      <c r="TLE707" s="5"/>
      <c r="TLF707" s="5"/>
      <c r="TLG707" s="5"/>
      <c r="TLH707" s="5"/>
      <c r="TLI707" s="5"/>
      <c r="TLJ707" s="5"/>
      <c r="TLK707" s="5"/>
      <c r="TLL707" s="5"/>
      <c r="TLM707" s="5"/>
      <c r="TLN707" s="5"/>
      <c r="TLO707" s="5"/>
      <c r="TLP707" s="5"/>
      <c r="TLQ707" s="5"/>
      <c r="TLR707" s="5"/>
      <c r="TLS707" s="5"/>
      <c r="TLT707" s="5"/>
      <c r="TLU707" s="5"/>
      <c r="TLV707" s="5"/>
      <c r="TLW707" s="5"/>
      <c r="TLX707" s="5"/>
      <c r="TLY707" s="5"/>
      <c r="TLZ707" s="5"/>
      <c r="TMA707" s="5"/>
      <c r="TMB707" s="5"/>
      <c r="TMC707" s="5"/>
      <c r="TMD707" s="5"/>
      <c r="TME707" s="5"/>
      <c r="TMF707" s="5"/>
      <c r="TMG707" s="5"/>
      <c r="TMH707" s="5"/>
      <c r="TMI707" s="5"/>
      <c r="TMJ707" s="5"/>
      <c r="TMK707" s="5"/>
      <c r="TML707" s="5"/>
      <c r="TMM707" s="5"/>
      <c r="TMN707" s="5"/>
      <c r="TMO707" s="5"/>
      <c r="TMP707" s="5"/>
      <c r="TMQ707" s="5"/>
      <c r="TMR707" s="5"/>
      <c r="TMS707" s="5"/>
      <c r="TMT707" s="5"/>
      <c r="TMU707" s="5"/>
      <c r="TMV707" s="5"/>
      <c r="TMW707" s="5"/>
      <c r="TMX707" s="5"/>
      <c r="TMY707" s="5"/>
      <c r="TMZ707" s="5"/>
      <c r="TNA707" s="5"/>
      <c r="TNB707" s="5"/>
      <c r="TNC707" s="5"/>
      <c r="TND707" s="5"/>
      <c r="TNE707" s="5"/>
      <c r="TNF707" s="5"/>
      <c r="TNG707" s="5"/>
      <c r="TNH707" s="5"/>
      <c r="TNI707" s="5"/>
      <c r="TNJ707" s="5"/>
      <c r="TNK707" s="5"/>
      <c r="TNL707" s="5"/>
      <c r="TNM707" s="5"/>
      <c r="TNN707" s="5"/>
      <c r="TNO707" s="5"/>
      <c r="TNP707" s="5"/>
      <c r="TNQ707" s="5"/>
      <c r="TNR707" s="5"/>
      <c r="TNS707" s="5"/>
      <c r="TNT707" s="5"/>
      <c r="TNU707" s="5"/>
      <c r="TNV707" s="5"/>
      <c r="TNW707" s="5"/>
      <c r="TNX707" s="5"/>
      <c r="TNY707" s="5"/>
      <c r="TNZ707" s="5"/>
      <c r="TOA707" s="5"/>
      <c r="TOB707" s="5"/>
      <c r="TOC707" s="5"/>
      <c r="TOD707" s="5"/>
      <c r="TOE707" s="5"/>
      <c r="TOF707" s="5"/>
      <c r="TOG707" s="5"/>
      <c r="TOH707" s="5"/>
      <c r="TOI707" s="5"/>
      <c r="TOJ707" s="5"/>
      <c r="TOK707" s="5"/>
      <c r="TOL707" s="5"/>
      <c r="TOM707" s="5"/>
      <c r="TON707" s="5"/>
      <c r="TOO707" s="5"/>
      <c r="TOP707" s="5"/>
      <c r="TOQ707" s="5"/>
      <c r="TOR707" s="5"/>
      <c r="TOS707" s="5"/>
      <c r="TOT707" s="5"/>
      <c r="TOU707" s="5"/>
      <c r="TOV707" s="5"/>
      <c r="TOW707" s="5"/>
      <c r="TOX707" s="5"/>
      <c r="TOY707" s="5"/>
      <c r="TOZ707" s="5"/>
      <c r="TPA707" s="5"/>
      <c r="TPB707" s="5"/>
      <c r="TPC707" s="5"/>
      <c r="TPD707" s="5"/>
      <c r="TPE707" s="5"/>
      <c r="TPF707" s="5"/>
      <c r="TPG707" s="5"/>
      <c r="TPH707" s="5"/>
      <c r="TPI707" s="5"/>
      <c r="TPJ707" s="5"/>
      <c r="TPK707" s="5"/>
      <c r="TPL707" s="5"/>
      <c r="TPM707" s="5"/>
      <c r="TPN707" s="5"/>
      <c r="TPO707" s="5"/>
      <c r="TPP707" s="5"/>
      <c r="TPQ707" s="5"/>
      <c r="TPR707" s="5"/>
      <c r="TPS707" s="5"/>
      <c r="TPT707" s="5"/>
      <c r="TPU707" s="5"/>
      <c r="TPV707" s="5"/>
      <c r="TPW707" s="5"/>
      <c r="TPX707" s="5"/>
      <c r="TPY707" s="5"/>
      <c r="TPZ707" s="5"/>
      <c r="TQA707" s="5"/>
      <c r="TQB707" s="5"/>
      <c r="TQC707" s="5"/>
      <c r="TQD707" s="5"/>
      <c r="TQE707" s="5"/>
      <c r="TQF707" s="5"/>
      <c r="TQG707" s="5"/>
      <c r="TQH707" s="5"/>
      <c r="TQI707" s="5"/>
      <c r="TQJ707" s="5"/>
      <c r="TQK707" s="5"/>
      <c r="TQL707" s="5"/>
      <c r="TQM707" s="5"/>
      <c r="TQN707" s="5"/>
      <c r="TQO707" s="5"/>
      <c r="TQP707" s="5"/>
      <c r="TQQ707" s="5"/>
      <c r="TQR707" s="5"/>
      <c r="TQS707" s="5"/>
      <c r="TQT707" s="5"/>
      <c r="TQU707" s="5"/>
      <c r="TQV707" s="5"/>
      <c r="TQW707" s="5"/>
      <c r="TQX707" s="5"/>
      <c r="TQY707" s="5"/>
      <c r="TQZ707" s="5"/>
      <c r="TRA707" s="5"/>
      <c r="TRB707" s="5"/>
      <c r="TRC707" s="5"/>
      <c r="TRD707" s="5"/>
      <c r="TRE707" s="5"/>
      <c r="TRF707" s="5"/>
      <c r="TRG707" s="5"/>
      <c r="TRH707" s="5"/>
      <c r="TRI707" s="5"/>
      <c r="TRJ707" s="5"/>
      <c r="TRK707" s="5"/>
      <c r="TRL707" s="5"/>
      <c r="TRM707" s="5"/>
      <c r="TRN707" s="5"/>
      <c r="TRO707" s="5"/>
      <c r="TRP707" s="5"/>
      <c r="TRQ707" s="5"/>
      <c r="TRR707" s="5"/>
      <c r="TRS707" s="5"/>
      <c r="TRT707" s="5"/>
      <c r="TRU707" s="5"/>
      <c r="TRV707" s="5"/>
      <c r="TRW707" s="5"/>
      <c r="TRX707" s="5"/>
      <c r="TRY707" s="5"/>
      <c r="TRZ707" s="5"/>
      <c r="TSA707" s="5"/>
      <c r="TSB707" s="5"/>
      <c r="TSC707" s="5"/>
      <c r="TSD707" s="5"/>
      <c r="TSE707" s="5"/>
      <c r="TSF707" s="5"/>
      <c r="TSG707" s="5"/>
      <c r="TSH707" s="5"/>
      <c r="TSI707" s="5"/>
      <c r="TSJ707" s="5"/>
      <c r="TSK707" s="5"/>
      <c r="TSL707" s="5"/>
      <c r="TSM707" s="5"/>
      <c r="TSN707" s="5"/>
      <c r="TSO707" s="5"/>
      <c r="TSP707" s="5"/>
      <c r="TSQ707" s="5"/>
      <c r="TSR707" s="5"/>
      <c r="TSS707" s="5"/>
      <c r="TST707" s="5"/>
      <c r="TSU707" s="5"/>
      <c r="TSV707" s="5"/>
      <c r="TSW707" s="5"/>
      <c r="TSX707" s="5"/>
      <c r="TSY707" s="5"/>
      <c r="TSZ707" s="5"/>
      <c r="TTA707" s="5"/>
      <c r="TTB707" s="5"/>
      <c r="TTC707" s="5"/>
      <c r="TTD707" s="5"/>
      <c r="TTE707" s="5"/>
      <c r="TTF707" s="5"/>
      <c r="TTG707" s="5"/>
      <c r="TTH707" s="5"/>
      <c r="TTI707" s="5"/>
      <c r="TTJ707" s="5"/>
      <c r="TTK707" s="5"/>
      <c r="TTL707" s="5"/>
      <c r="TTM707" s="5"/>
      <c r="TTN707" s="5"/>
      <c r="TTO707" s="5"/>
      <c r="TTP707" s="5"/>
      <c r="TTQ707" s="5"/>
      <c r="TTR707" s="5"/>
      <c r="TTS707" s="5"/>
      <c r="TTT707" s="5"/>
      <c r="TTU707" s="5"/>
      <c r="TTV707" s="5"/>
      <c r="TTW707" s="5"/>
      <c r="TTX707" s="5"/>
      <c r="TTY707" s="5"/>
      <c r="TTZ707" s="5"/>
      <c r="TUA707" s="5"/>
      <c r="TUB707" s="5"/>
      <c r="TUC707" s="5"/>
      <c r="TUD707" s="5"/>
      <c r="TUE707" s="5"/>
      <c r="TUF707" s="5"/>
      <c r="TUG707" s="5"/>
      <c r="TUH707" s="5"/>
      <c r="TUI707" s="5"/>
      <c r="TUJ707" s="5"/>
      <c r="TUK707" s="5"/>
      <c r="TUL707" s="5"/>
      <c r="TUM707" s="5"/>
      <c r="TUN707" s="5"/>
      <c r="TUO707" s="5"/>
      <c r="TUP707" s="5"/>
      <c r="TUQ707" s="5"/>
      <c r="TUR707" s="5"/>
      <c r="TUS707" s="5"/>
      <c r="TUT707" s="5"/>
      <c r="TUU707" s="5"/>
      <c r="TUV707" s="5"/>
      <c r="TUW707" s="5"/>
      <c r="TUX707" s="5"/>
      <c r="TUY707" s="5"/>
      <c r="TUZ707" s="5"/>
      <c r="TVA707" s="5"/>
      <c r="TVB707" s="5"/>
      <c r="TVC707" s="5"/>
      <c r="TVD707" s="5"/>
      <c r="TVE707" s="5"/>
      <c r="TVF707" s="5"/>
      <c r="TVG707" s="5"/>
      <c r="TVH707" s="5"/>
      <c r="TVI707" s="5"/>
      <c r="TVJ707" s="5"/>
      <c r="TVK707" s="5"/>
      <c r="TVL707" s="5"/>
      <c r="TVM707" s="5"/>
      <c r="TVN707" s="5"/>
      <c r="TVO707" s="5"/>
      <c r="TVP707" s="5"/>
      <c r="TVQ707" s="5"/>
      <c r="TVR707" s="5"/>
      <c r="TVS707" s="5"/>
      <c r="TVT707" s="5"/>
      <c r="TVU707" s="5"/>
      <c r="TVV707" s="5"/>
      <c r="TVW707" s="5"/>
      <c r="TVX707" s="5"/>
      <c r="TVY707" s="5"/>
      <c r="TVZ707" s="5"/>
      <c r="TWA707" s="5"/>
      <c r="TWB707" s="5"/>
      <c r="TWC707" s="5"/>
      <c r="TWD707" s="5"/>
      <c r="TWE707" s="5"/>
      <c r="TWF707" s="5"/>
      <c r="TWG707" s="5"/>
      <c r="TWH707" s="5"/>
      <c r="TWI707" s="5"/>
      <c r="TWJ707" s="5"/>
      <c r="TWK707" s="5"/>
      <c r="TWL707" s="5"/>
      <c r="TWM707" s="5"/>
      <c r="TWN707" s="5"/>
      <c r="TWO707" s="5"/>
      <c r="TWP707" s="5"/>
      <c r="TWQ707" s="5"/>
      <c r="TWR707" s="5"/>
      <c r="TWS707" s="5"/>
      <c r="TWT707" s="5"/>
      <c r="TWU707" s="5"/>
      <c r="TWV707" s="5"/>
      <c r="TWW707" s="5"/>
      <c r="TWX707" s="5"/>
      <c r="TWY707" s="5"/>
      <c r="TWZ707" s="5"/>
      <c r="TXA707" s="5"/>
      <c r="TXB707" s="5"/>
      <c r="TXC707" s="5"/>
      <c r="TXD707" s="5"/>
      <c r="TXE707" s="5"/>
      <c r="TXF707" s="5"/>
      <c r="TXG707" s="5"/>
      <c r="TXH707" s="5"/>
      <c r="TXI707" s="5"/>
      <c r="TXJ707" s="5"/>
      <c r="TXK707" s="5"/>
      <c r="TXL707" s="5"/>
      <c r="TXM707" s="5"/>
      <c r="TXN707" s="5"/>
      <c r="TXO707" s="5"/>
      <c r="TXP707" s="5"/>
      <c r="TXQ707" s="5"/>
      <c r="TXR707" s="5"/>
      <c r="TXS707" s="5"/>
      <c r="TXT707" s="5"/>
      <c r="TXU707" s="5"/>
      <c r="TXV707" s="5"/>
      <c r="TXW707" s="5"/>
      <c r="TXX707" s="5"/>
      <c r="TXY707" s="5"/>
      <c r="TXZ707" s="5"/>
      <c r="TYA707" s="5"/>
      <c r="TYB707" s="5"/>
      <c r="TYC707" s="5"/>
      <c r="TYD707" s="5"/>
      <c r="TYE707" s="5"/>
      <c r="TYF707" s="5"/>
      <c r="TYG707" s="5"/>
      <c r="TYH707" s="5"/>
      <c r="TYI707" s="5"/>
      <c r="TYJ707" s="5"/>
      <c r="TYK707" s="5"/>
      <c r="TYL707" s="5"/>
      <c r="TYM707" s="5"/>
      <c r="TYN707" s="5"/>
      <c r="TYO707" s="5"/>
      <c r="TYP707" s="5"/>
      <c r="TYQ707" s="5"/>
      <c r="TYR707" s="5"/>
      <c r="TYS707" s="5"/>
      <c r="TYT707" s="5"/>
      <c r="TYU707" s="5"/>
      <c r="TYV707" s="5"/>
      <c r="TYW707" s="5"/>
      <c r="TYX707" s="5"/>
      <c r="TYY707" s="5"/>
      <c r="TYZ707" s="5"/>
      <c r="TZA707" s="5"/>
      <c r="TZB707" s="5"/>
      <c r="TZC707" s="5"/>
      <c r="TZD707" s="5"/>
      <c r="TZE707" s="5"/>
      <c r="TZF707" s="5"/>
      <c r="TZG707" s="5"/>
      <c r="TZH707" s="5"/>
      <c r="TZI707" s="5"/>
      <c r="TZJ707" s="5"/>
      <c r="TZK707" s="5"/>
      <c r="TZL707" s="5"/>
      <c r="TZM707" s="5"/>
      <c r="TZN707" s="5"/>
      <c r="TZO707" s="5"/>
      <c r="TZP707" s="5"/>
      <c r="TZQ707" s="5"/>
      <c r="TZR707" s="5"/>
      <c r="TZS707" s="5"/>
      <c r="TZT707" s="5"/>
      <c r="TZU707" s="5"/>
      <c r="TZV707" s="5"/>
      <c r="TZW707" s="5"/>
      <c r="TZX707" s="5"/>
      <c r="TZY707" s="5"/>
      <c r="TZZ707" s="5"/>
      <c r="UAA707" s="5"/>
      <c r="UAB707" s="5"/>
      <c r="UAC707" s="5"/>
      <c r="UAD707" s="5"/>
      <c r="UAE707" s="5"/>
      <c r="UAF707" s="5"/>
      <c r="UAG707" s="5"/>
      <c r="UAH707" s="5"/>
      <c r="UAI707" s="5"/>
      <c r="UAJ707" s="5"/>
      <c r="UAK707" s="5"/>
      <c r="UAL707" s="5"/>
      <c r="UAM707" s="5"/>
      <c r="UAN707" s="5"/>
      <c r="UAO707" s="5"/>
      <c r="UAP707" s="5"/>
      <c r="UAQ707" s="5"/>
      <c r="UAR707" s="5"/>
      <c r="UAS707" s="5"/>
      <c r="UAT707" s="5"/>
      <c r="UAU707" s="5"/>
      <c r="UAV707" s="5"/>
      <c r="UAW707" s="5"/>
      <c r="UAX707" s="5"/>
      <c r="UAY707" s="5"/>
      <c r="UAZ707" s="5"/>
      <c r="UBA707" s="5"/>
      <c r="UBB707" s="5"/>
      <c r="UBC707" s="5"/>
      <c r="UBD707" s="5"/>
      <c r="UBE707" s="5"/>
      <c r="UBF707" s="5"/>
      <c r="UBG707" s="5"/>
      <c r="UBH707" s="5"/>
      <c r="UBI707" s="5"/>
      <c r="UBJ707" s="5"/>
      <c r="UBK707" s="5"/>
      <c r="UBL707" s="5"/>
      <c r="UBM707" s="5"/>
      <c r="UBN707" s="5"/>
      <c r="UBO707" s="5"/>
      <c r="UBP707" s="5"/>
      <c r="UBQ707" s="5"/>
      <c r="UBR707" s="5"/>
      <c r="UBS707" s="5"/>
      <c r="UBT707" s="5"/>
      <c r="UBU707" s="5"/>
      <c r="UBV707" s="5"/>
      <c r="UBW707" s="5"/>
      <c r="UBX707" s="5"/>
      <c r="UBY707" s="5"/>
      <c r="UBZ707" s="5"/>
      <c r="UCA707" s="5"/>
      <c r="UCB707" s="5"/>
      <c r="UCC707" s="5"/>
      <c r="UCD707" s="5"/>
      <c r="UCE707" s="5"/>
      <c r="UCF707" s="5"/>
      <c r="UCG707" s="5"/>
      <c r="UCH707" s="5"/>
      <c r="UCI707" s="5"/>
      <c r="UCJ707" s="5"/>
      <c r="UCK707" s="5"/>
      <c r="UCL707" s="5"/>
      <c r="UCM707" s="5"/>
      <c r="UCN707" s="5"/>
      <c r="UCO707" s="5"/>
      <c r="UCP707" s="5"/>
      <c r="UCQ707" s="5"/>
      <c r="UCR707" s="5"/>
      <c r="UCS707" s="5"/>
      <c r="UCT707" s="5"/>
      <c r="UCU707" s="5"/>
      <c r="UCV707" s="5"/>
      <c r="UCW707" s="5"/>
      <c r="UCX707" s="5"/>
      <c r="UCY707" s="5"/>
      <c r="UCZ707" s="5"/>
      <c r="UDA707" s="5"/>
      <c r="UDB707" s="5"/>
      <c r="UDC707" s="5"/>
      <c r="UDD707" s="5"/>
      <c r="UDE707" s="5"/>
      <c r="UDF707" s="5"/>
      <c r="UDG707" s="5"/>
      <c r="UDH707" s="5"/>
      <c r="UDI707" s="5"/>
      <c r="UDJ707" s="5"/>
      <c r="UDK707" s="5"/>
      <c r="UDL707" s="5"/>
      <c r="UDM707" s="5"/>
      <c r="UDN707" s="5"/>
      <c r="UDO707" s="5"/>
      <c r="UDP707" s="5"/>
      <c r="UDQ707" s="5"/>
      <c r="UDR707" s="5"/>
      <c r="UDS707" s="5"/>
      <c r="UDT707" s="5"/>
      <c r="UDU707" s="5"/>
      <c r="UDV707" s="5"/>
      <c r="UDW707" s="5"/>
      <c r="UDX707" s="5"/>
      <c r="UDY707" s="5"/>
      <c r="UDZ707" s="5"/>
      <c r="UEA707" s="5"/>
      <c r="UEB707" s="5"/>
      <c r="UEC707" s="5"/>
      <c r="UED707" s="5"/>
      <c r="UEE707" s="5"/>
      <c r="UEF707" s="5"/>
      <c r="UEG707" s="5"/>
      <c r="UEH707" s="5"/>
      <c r="UEI707" s="5"/>
      <c r="UEJ707" s="5"/>
      <c r="UEK707" s="5"/>
      <c r="UEL707" s="5"/>
      <c r="UEM707" s="5"/>
      <c r="UEN707" s="5"/>
      <c r="UEO707" s="5"/>
      <c r="UEP707" s="5"/>
      <c r="UEQ707" s="5"/>
      <c r="UER707" s="5"/>
      <c r="UES707" s="5"/>
      <c r="UET707" s="5"/>
      <c r="UEU707" s="5"/>
      <c r="UEV707" s="5"/>
      <c r="UEW707" s="5"/>
      <c r="UEX707" s="5"/>
      <c r="UEY707" s="5"/>
      <c r="UEZ707" s="5"/>
      <c r="UFA707" s="5"/>
      <c r="UFB707" s="5"/>
      <c r="UFC707" s="5"/>
      <c r="UFD707" s="5"/>
      <c r="UFE707" s="5"/>
      <c r="UFF707" s="5"/>
      <c r="UFG707" s="5"/>
      <c r="UFH707" s="5"/>
      <c r="UFI707" s="5"/>
      <c r="UFJ707" s="5"/>
      <c r="UFK707" s="5"/>
      <c r="UFL707" s="5"/>
      <c r="UFM707" s="5"/>
      <c r="UFN707" s="5"/>
      <c r="UFO707" s="5"/>
      <c r="UFP707" s="5"/>
      <c r="UFQ707" s="5"/>
      <c r="UFR707" s="5"/>
      <c r="UFS707" s="5"/>
      <c r="UFT707" s="5"/>
      <c r="UFU707" s="5"/>
      <c r="UFV707" s="5"/>
      <c r="UFW707" s="5"/>
      <c r="UFX707" s="5"/>
      <c r="UFY707" s="5"/>
      <c r="UFZ707" s="5"/>
      <c r="UGA707" s="5"/>
      <c r="UGB707" s="5"/>
      <c r="UGC707" s="5"/>
      <c r="UGD707" s="5"/>
      <c r="UGE707" s="5"/>
      <c r="UGF707" s="5"/>
      <c r="UGG707" s="5"/>
      <c r="UGH707" s="5"/>
      <c r="UGI707" s="5"/>
      <c r="UGJ707" s="5"/>
      <c r="UGK707" s="5"/>
      <c r="UGL707" s="5"/>
      <c r="UGM707" s="5"/>
      <c r="UGN707" s="5"/>
      <c r="UGO707" s="5"/>
      <c r="UGP707" s="5"/>
      <c r="UGQ707" s="5"/>
      <c r="UGR707" s="5"/>
      <c r="UGS707" s="5"/>
      <c r="UGT707" s="5"/>
      <c r="UGU707" s="5"/>
      <c r="UGV707" s="5"/>
      <c r="UGW707" s="5"/>
      <c r="UGX707" s="5"/>
      <c r="UGY707" s="5"/>
      <c r="UGZ707" s="5"/>
      <c r="UHA707" s="5"/>
      <c r="UHB707" s="5"/>
      <c r="UHC707" s="5"/>
      <c r="UHD707" s="5"/>
      <c r="UHE707" s="5"/>
      <c r="UHF707" s="5"/>
      <c r="UHG707" s="5"/>
      <c r="UHH707" s="5"/>
      <c r="UHI707" s="5"/>
      <c r="UHJ707" s="5"/>
      <c r="UHK707" s="5"/>
      <c r="UHL707" s="5"/>
      <c r="UHM707" s="5"/>
      <c r="UHN707" s="5"/>
      <c r="UHO707" s="5"/>
      <c r="UHP707" s="5"/>
      <c r="UHQ707" s="5"/>
      <c r="UHR707" s="5"/>
      <c r="UHS707" s="5"/>
      <c r="UHT707" s="5"/>
      <c r="UHU707" s="5"/>
      <c r="UHV707" s="5"/>
      <c r="UHW707" s="5"/>
      <c r="UHX707" s="5"/>
      <c r="UHY707" s="5"/>
      <c r="UHZ707" s="5"/>
      <c r="UIA707" s="5"/>
      <c r="UIB707" s="5"/>
      <c r="UIC707" s="5"/>
      <c r="UID707" s="5"/>
      <c r="UIE707" s="5"/>
      <c r="UIF707" s="5"/>
      <c r="UIG707" s="5"/>
      <c r="UIH707" s="5"/>
      <c r="UII707" s="5"/>
      <c r="UIJ707" s="5"/>
      <c r="UIK707" s="5"/>
      <c r="UIL707" s="5"/>
      <c r="UIM707" s="5"/>
      <c r="UIN707" s="5"/>
      <c r="UIO707" s="5"/>
      <c r="UIP707" s="5"/>
      <c r="UIQ707" s="5"/>
      <c r="UIR707" s="5"/>
      <c r="UIS707" s="5"/>
      <c r="UIT707" s="5"/>
      <c r="UIU707" s="5"/>
      <c r="UIV707" s="5"/>
      <c r="UIW707" s="5"/>
      <c r="UIX707" s="5"/>
      <c r="UIY707" s="5"/>
      <c r="UIZ707" s="5"/>
      <c r="UJA707" s="5"/>
      <c r="UJB707" s="5"/>
      <c r="UJC707" s="5"/>
      <c r="UJD707" s="5"/>
      <c r="UJE707" s="5"/>
      <c r="UJF707" s="5"/>
      <c r="UJG707" s="5"/>
      <c r="UJH707" s="5"/>
      <c r="UJI707" s="5"/>
      <c r="UJJ707" s="5"/>
      <c r="UJK707" s="5"/>
      <c r="UJL707" s="5"/>
      <c r="UJM707" s="5"/>
      <c r="UJN707" s="5"/>
      <c r="UJO707" s="5"/>
      <c r="UJP707" s="5"/>
      <c r="UJQ707" s="5"/>
      <c r="UJR707" s="5"/>
      <c r="UJS707" s="5"/>
      <c r="UJT707" s="5"/>
      <c r="UJU707" s="5"/>
      <c r="UJV707" s="5"/>
      <c r="UJW707" s="5"/>
      <c r="UJX707" s="5"/>
      <c r="UJY707" s="5"/>
      <c r="UJZ707" s="5"/>
      <c r="UKA707" s="5"/>
      <c r="UKB707" s="5"/>
      <c r="UKC707" s="5"/>
      <c r="UKD707" s="5"/>
      <c r="UKE707" s="5"/>
      <c r="UKF707" s="5"/>
      <c r="UKG707" s="5"/>
      <c r="UKH707" s="5"/>
      <c r="UKI707" s="5"/>
      <c r="UKJ707" s="5"/>
      <c r="UKK707" s="5"/>
      <c r="UKL707" s="5"/>
      <c r="UKM707" s="5"/>
      <c r="UKN707" s="5"/>
      <c r="UKO707" s="5"/>
      <c r="UKP707" s="5"/>
      <c r="UKQ707" s="5"/>
      <c r="UKR707" s="5"/>
      <c r="UKS707" s="5"/>
      <c r="UKT707" s="5"/>
      <c r="UKU707" s="5"/>
      <c r="UKV707" s="5"/>
      <c r="UKW707" s="5"/>
      <c r="UKX707" s="5"/>
      <c r="UKY707" s="5"/>
      <c r="UKZ707" s="5"/>
      <c r="ULA707" s="5"/>
      <c r="ULB707" s="5"/>
      <c r="ULC707" s="5"/>
      <c r="ULD707" s="5"/>
      <c r="ULE707" s="5"/>
      <c r="ULF707" s="5"/>
      <c r="ULG707" s="5"/>
      <c r="ULH707" s="5"/>
      <c r="ULI707" s="5"/>
      <c r="ULJ707" s="5"/>
      <c r="ULK707" s="5"/>
      <c r="ULL707" s="5"/>
      <c r="ULM707" s="5"/>
      <c r="ULN707" s="5"/>
      <c r="ULO707" s="5"/>
      <c r="ULP707" s="5"/>
      <c r="ULQ707" s="5"/>
      <c r="ULR707" s="5"/>
      <c r="ULS707" s="5"/>
      <c r="ULT707" s="5"/>
      <c r="ULU707" s="5"/>
      <c r="ULV707" s="5"/>
      <c r="ULW707" s="5"/>
      <c r="ULX707" s="5"/>
      <c r="ULY707" s="5"/>
      <c r="ULZ707" s="5"/>
      <c r="UMA707" s="5"/>
      <c r="UMB707" s="5"/>
      <c r="UMC707" s="5"/>
      <c r="UMD707" s="5"/>
      <c r="UME707" s="5"/>
      <c r="UMF707" s="5"/>
      <c r="UMG707" s="5"/>
      <c r="UMH707" s="5"/>
      <c r="UMI707" s="5"/>
      <c r="UMJ707" s="5"/>
      <c r="UMK707" s="5"/>
      <c r="UML707" s="5"/>
      <c r="UMM707" s="5"/>
      <c r="UMN707" s="5"/>
      <c r="UMO707" s="5"/>
      <c r="UMP707" s="5"/>
      <c r="UMQ707" s="5"/>
      <c r="UMR707" s="5"/>
      <c r="UMS707" s="5"/>
      <c r="UMT707" s="5"/>
      <c r="UMU707" s="5"/>
      <c r="UMV707" s="5"/>
      <c r="UMW707" s="5"/>
      <c r="UMX707" s="5"/>
      <c r="UMY707" s="5"/>
      <c r="UMZ707" s="5"/>
      <c r="UNA707" s="5"/>
      <c r="UNB707" s="5"/>
      <c r="UNC707" s="5"/>
      <c r="UND707" s="5"/>
      <c r="UNE707" s="5"/>
      <c r="UNF707" s="5"/>
      <c r="UNG707" s="5"/>
      <c r="UNH707" s="5"/>
      <c r="UNI707" s="5"/>
      <c r="UNJ707" s="5"/>
      <c r="UNK707" s="5"/>
      <c r="UNL707" s="5"/>
      <c r="UNM707" s="5"/>
      <c r="UNN707" s="5"/>
      <c r="UNO707" s="5"/>
      <c r="UNP707" s="5"/>
      <c r="UNQ707" s="5"/>
      <c r="UNR707" s="5"/>
      <c r="UNS707" s="5"/>
      <c r="UNT707" s="5"/>
      <c r="UNU707" s="5"/>
      <c r="UNV707" s="5"/>
      <c r="UNW707" s="5"/>
      <c r="UNX707" s="5"/>
      <c r="UNY707" s="5"/>
      <c r="UNZ707" s="5"/>
      <c r="UOA707" s="5"/>
      <c r="UOB707" s="5"/>
      <c r="UOC707" s="5"/>
      <c r="UOD707" s="5"/>
      <c r="UOE707" s="5"/>
      <c r="UOF707" s="5"/>
      <c r="UOG707" s="5"/>
      <c r="UOH707" s="5"/>
      <c r="UOI707" s="5"/>
      <c r="UOJ707" s="5"/>
      <c r="UOK707" s="5"/>
      <c r="UOL707" s="5"/>
      <c r="UOM707" s="5"/>
      <c r="UON707" s="5"/>
      <c r="UOO707" s="5"/>
      <c r="UOP707" s="5"/>
      <c r="UOQ707" s="5"/>
      <c r="UOR707" s="5"/>
      <c r="UOS707" s="5"/>
      <c r="UOT707" s="5"/>
      <c r="UOU707" s="5"/>
      <c r="UOV707" s="5"/>
      <c r="UOW707" s="5"/>
      <c r="UOX707" s="5"/>
      <c r="UOY707" s="5"/>
      <c r="UOZ707" s="5"/>
      <c r="UPA707" s="5"/>
      <c r="UPB707" s="5"/>
      <c r="UPC707" s="5"/>
      <c r="UPD707" s="5"/>
      <c r="UPE707" s="5"/>
      <c r="UPF707" s="5"/>
      <c r="UPG707" s="5"/>
      <c r="UPH707" s="5"/>
      <c r="UPI707" s="5"/>
      <c r="UPJ707" s="5"/>
      <c r="UPK707" s="5"/>
      <c r="UPL707" s="5"/>
      <c r="UPM707" s="5"/>
      <c r="UPN707" s="5"/>
      <c r="UPO707" s="5"/>
      <c r="UPP707" s="5"/>
      <c r="UPQ707" s="5"/>
      <c r="UPR707" s="5"/>
      <c r="UPS707" s="5"/>
      <c r="UPT707" s="5"/>
      <c r="UPU707" s="5"/>
      <c r="UPV707" s="5"/>
      <c r="UPW707" s="5"/>
      <c r="UPX707" s="5"/>
      <c r="UPY707" s="5"/>
      <c r="UPZ707" s="5"/>
      <c r="UQA707" s="5"/>
      <c r="UQB707" s="5"/>
      <c r="UQC707" s="5"/>
      <c r="UQD707" s="5"/>
      <c r="UQE707" s="5"/>
      <c r="UQF707" s="5"/>
      <c r="UQG707" s="5"/>
      <c r="UQH707" s="5"/>
      <c r="UQI707" s="5"/>
      <c r="UQJ707" s="5"/>
      <c r="UQK707" s="5"/>
      <c r="UQL707" s="5"/>
      <c r="UQM707" s="5"/>
      <c r="UQN707" s="5"/>
      <c r="UQO707" s="5"/>
      <c r="UQP707" s="5"/>
      <c r="UQQ707" s="5"/>
      <c r="UQR707" s="5"/>
      <c r="UQS707" s="5"/>
      <c r="UQT707" s="5"/>
      <c r="UQU707" s="5"/>
      <c r="UQV707" s="5"/>
      <c r="UQW707" s="5"/>
      <c r="UQX707" s="5"/>
      <c r="UQY707" s="5"/>
      <c r="UQZ707" s="5"/>
      <c r="URA707" s="5"/>
      <c r="URB707" s="5"/>
      <c r="URC707" s="5"/>
      <c r="URD707" s="5"/>
      <c r="URE707" s="5"/>
      <c r="URF707" s="5"/>
      <c r="URG707" s="5"/>
      <c r="URH707" s="5"/>
      <c r="URI707" s="5"/>
      <c r="URJ707" s="5"/>
      <c r="URK707" s="5"/>
      <c r="URL707" s="5"/>
      <c r="URM707" s="5"/>
      <c r="URN707" s="5"/>
      <c r="URO707" s="5"/>
      <c r="URP707" s="5"/>
      <c r="URQ707" s="5"/>
      <c r="URR707" s="5"/>
      <c r="URS707" s="5"/>
      <c r="URT707" s="5"/>
      <c r="URU707" s="5"/>
      <c r="URV707" s="5"/>
      <c r="URW707" s="5"/>
      <c r="URX707" s="5"/>
      <c r="URY707" s="5"/>
      <c r="URZ707" s="5"/>
      <c r="USA707" s="5"/>
      <c r="USB707" s="5"/>
      <c r="USC707" s="5"/>
      <c r="USD707" s="5"/>
      <c r="USE707" s="5"/>
      <c r="USF707" s="5"/>
      <c r="USG707" s="5"/>
      <c r="USH707" s="5"/>
      <c r="USI707" s="5"/>
      <c r="USJ707" s="5"/>
      <c r="USK707" s="5"/>
      <c r="USL707" s="5"/>
      <c r="USM707" s="5"/>
      <c r="USN707" s="5"/>
      <c r="USO707" s="5"/>
      <c r="USP707" s="5"/>
      <c r="USQ707" s="5"/>
      <c r="USR707" s="5"/>
      <c r="USS707" s="5"/>
      <c r="UST707" s="5"/>
      <c r="USU707" s="5"/>
      <c r="USV707" s="5"/>
      <c r="USW707" s="5"/>
      <c r="USX707" s="5"/>
      <c r="USY707" s="5"/>
      <c r="USZ707" s="5"/>
      <c r="UTA707" s="5"/>
      <c r="UTB707" s="5"/>
      <c r="UTC707" s="5"/>
      <c r="UTD707" s="5"/>
      <c r="UTE707" s="5"/>
      <c r="UTF707" s="5"/>
      <c r="UTG707" s="5"/>
      <c r="UTH707" s="5"/>
      <c r="UTI707" s="5"/>
      <c r="UTJ707" s="5"/>
      <c r="UTK707" s="5"/>
      <c r="UTL707" s="5"/>
      <c r="UTM707" s="5"/>
      <c r="UTN707" s="5"/>
      <c r="UTO707" s="5"/>
      <c r="UTP707" s="5"/>
      <c r="UTQ707" s="5"/>
      <c r="UTR707" s="5"/>
      <c r="UTS707" s="5"/>
      <c r="UTT707" s="5"/>
      <c r="UTU707" s="5"/>
      <c r="UTV707" s="5"/>
      <c r="UTW707" s="5"/>
      <c r="UTX707" s="5"/>
      <c r="UTY707" s="5"/>
      <c r="UTZ707" s="5"/>
      <c r="UUA707" s="5"/>
      <c r="UUB707" s="5"/>
      <c r="UUC707" s="5"/>
      <c r="UUD707" s="5"/>
      <c r="UUE707" s="5"/>
      <c r="UUF707" s="5"/>
      <c r="UUG707" s="5"/>
      <c r="UUH707" s="5"/>
      <c r="UUI707" s="5"/>
      <c r="UUJ707" s="5"/>
      <c r="UUK707" s="5"/>
      <c r="UUL707" s="5"/>
      <c r="UUM707" s="5"/>
      <c r="UUN707" s="5"/>
      <c r="UUO707" s="5"/>
      <c r="UUP707" s="5"/>
      <c r="UUQ707" s="5"/>
      <c r="UUR707" s="5"/>
      <c r="UUS707" s="5"/>
      <c r="UUT707" s="5"/>
      <c r="UUU707" s="5"/>
      <c r="UUV707" s="5"/>
      <c r="UUW707" s="5"/>
      <c r="UUX707" s="5"/>
      <c r="UUY707" s="5"/>
      <c r="UUZ707" s="5"/>
      <c r="UVA707" s="5"/>
      <c r="UVB707" s="5"/>
      <c r="UVC707" s="5"/>
      <c r="UVD707" s="5"/>
      <c r="UVE707" s="5"/>
      <c r="UVF707" s="5"/>
      <c r="UVG707" s="5"/>
      <c r="UVH707" s="5"/>
      <c r="UVI707" s="5"/>
      <c r="UVJ707" s="5"/>
      <c r="UVK707" s="5"/>
      <c r="UVL707" s="5"/>
      <c r="UVM707" s="5"/>
      <c r="UVN707" s="5"/>
      <c r="UVO707" s="5"/>
      <c r="UVP707" s="5"/>
      <c r="UVQ707" s="5"/>
      <c r="UVR707" s="5"/>
      <c r="UVS707" s="5"/>
      <c r="UVT707" s="5"/>
      <c r="UVU707" s="5"/>
      <c r="UVV707" s="5"/>
      <c r="UVW707" s="5"/>
      <c r="UVX707" s="5"/>
      <c r="UVY707" s="5"/>
      <c r="UVZ707" s="5"/>
      <c r="UWA707" s="5"/>
      <c r="UWB707" s="5"/>
      <c r="UWC707" s="5"/>
      <c r="UWD707" s="5"/>
      <c r="UWE707" s="5"/>
      <c r="UWF707" s="5"/>
      <c r="UWG707" s="5"/>
      <c r="UWH707" s="5"/>
      <c r="UWI707" s="5"/>
      <c r="UWJ707" s="5"/>
      <c r="UWK707" s="5"/>
      <c r="UWL707" s="5"/>
      <c r="UWM707" s="5"/>
      <c r="UWN707" s="5"/>
      <c r="UWO707" s="5"/>
      <c r="UWP707" s="5"/>
      <c r="UWQ707" s="5"/>
      <c r="UWR707" s="5"/>
      <c r="UWS707" s="5"/>
      <c r="UWT707" s="5"/>
      <c r="UWU707" s="5"/>
      <c r="UWV707" s="5"/>
      <c r="UWW707" s="5"/>
      <c r="UWX707" s="5"/>
      <c r="UWY707" s="5"/>
      <c r="UWZ707" s="5"/>
      <c r="UXA707" s="5"/>
      <c r="UXB707" s="5"/>
      <c r="UXC707" s="5"/>
      <c r="UXD707" s="5"/>
      <c r="UXE707" s="5"/>
      <c r="UXF707" s="5"/>
      <c r="UXG707" s="5"/>
      <c r="UXH707" s="5"/>
      <c r="UXI707" s="5"/>
      <c r="UXJ707" s="5"/>
      <c r="UXK707" s="5"/>
      <c r="UXL707" s="5"/>
      <c r="UXM707" s="5"/>
      <c r="UXN707" s="5"/>
      <c r="UXO707" s="5"/>
      <c r="UXP707" s="5"/>
      <c r="UXQ707" s="5"/>
      <c r="UXR707" s="5"/>
      <c r="UXS707" s="5"/>
      <c r="UXT707" s="5"/>
      <c r="UXU707" s="5"/>
      <c r="UXV707" s="5"/>
      <c r="UXW707" s="5"/>
      <c r="UXX707" s="5"/>
      <c r="UXY707" s="5"/>
      <c r="UXZ707" s="5"/>
      <c r="UYA707" s="5"/>
      <c r="UYB707" s="5"/>
      <c r="UYC707" s="5"/>
      <c r="UYD707" s="5"/>
      <c r="UYE707" s="5"/>
      <c r="UYF707" s="5"/>
      <c r="UYG707" s="5"/>
      <c r="UYH707" s="5"/>
      <c r="UYI707" s="5"/>
      <c r="UYJ707" s="5"/>
      <c r="UYK707" s="5"/>
      <c r="UYL707" s="5"/>
      <c r="UYM707" s="5"/>
      <c r="UYN707" s="5"/>
      <c r="UYO707" s="5"/>
      <c r="UYP707" s="5"/>
      <c r="UYQ707" s="5"/>
      <c r="UYR707" s="5"/>
      <c r="UYS707" s="5"/>
      <c r="UYT707" s="5"/>
      <c r="UYU707" s="5"/>
      <c r="UYV707" s="5"/>
      <c r="UYW707" s="5"/>
      <c r="UYX707" s="5"/>
      <c r="UYY707" s="5"/>
      <c r="UYZ707" s="5"/>
      <c r="UZA707" s="5"/>
      <c r="UZB707" s="5"/>
      <c r="UZC707" s="5"/>
      <c r="UZD707" s="5"/>
      <c r="UZE707" s="5"/>
      <c r="UZF707" s="5"/>
      <c r="UZG707" s="5"/>
      <c r="UZH707" s="5"/>
      <c r="UZI707" s="5"/>
      <c r="UZJ707" s="5"/>
      <c r="UZK707" s="5"/>
      <c r="UZL707" s="5"/>
      <c r="UZM707" s="5"/>
      <c r="UZN707" s="5"/>
      <c r="UZO707" s="5"/>
      <c r="UZP707" s="5"/>
      <c r="UZQ707" s="5"/>
      <c r="UZR707" s="5"/>
      <c r="UZS707" s="5"/>
      <c r="UZT707" s="5"/>
      <c r="UZU707" s="5"/>
      <c r="UZV707" s="5"/>
      <c r="UZW707" s="5"/>
      <c r="UZX707" s="5"/>
      <c r="UZY707" s="5"/>
      <c r="UZZ707" s="5"/>
      <c r="VAA707" s="5"/>
      <c r="VAB707" s="5"/>
      <c r="VAC707" s="5"/>
      <c r="VAD707" s="5"/>
      <c r="VAE707" s="5"/>
      <c r="VAF707" s="5"/>
      <c r="VAG707" s="5"/>
      <c r="VAH707" s="5"/>
      <c r="VAI707" s="5"/>
      <c r="VAJ707" s="5"/>
      <c r="VAK707" s="5"/>
      <c r="VAL707" s="5"/>
      <c r="VAM707" s="5"/>
      <c r="VAN707" s="5"/>
      <c r="VAO707" s="5"/>
      <c r="VAP707" s="5"/>
      <c r="VAQ707" s="5"/>
      <c r="VAR707" s="5"/>
      <c r="VAS707" s="5"/>
      <c r="VAT707" s="5"/>
      <c r="VAU707" s="5"/>
      <c r="VAV707" s="5"/>
      <c r="VAW707" s="5"/>
      <c r="VAX707" s="5"/>
      <c r="VAY707" s="5"/>
      <c r="VAZ707" s="5"/>
      <c r="VBA707" s="5"/>
      <c r="VBB707" s="5"/>
      <c r="VBC707" s="5"/>
      <c r="VBD707" s="5"/>
      <c r="VBE707" s="5"/>
      <c r="VBF707" s="5"/>
      <c r="VBG707" s="5"/>
      <c r="VBH707" s="5"/>
      <c r="VBI707" s="5"/>
      <c r="VBJ707" s="5"/>
      <c r="VBK707" s="5"/>
      <c r="VBL707" s="5"/>
      <c r="VBM707" s="5"/>
      <c r="VBN707" s="5"/>
      <c r="VBO707" s="5"/>
      <c r="VBP707" s="5"/>
      <c r="VBQ707" s="5"/>
      <c r="VBR707" s="5"/>
      <c r="VBS707" s="5"/>
      <c r="VBT707" s="5"/>
      <c r="VBU707" s="5"/>
      <c r="VBV707" s="5"/>
      <c r="VBW707" s="5"/>
      <c r="VBX707" s="5"/>
      <c r="VBY707" s="5"/>
      <c r="VBZ707" s="5"/>
      <c r="VCA707" s="5"/>
      <c r="VCB707" s="5"/>
      <c r="VCC707" s="5"/>
      <c r="VCD707" s="5"/>
      <c r="VCE707" s="5"/>
      <c r="VCF707" s="5"/>
      <c r="VCG707" s="5"/>
      <c r="VCH707" s="5"/>
      <c r="VCI707" s="5"/>
      <c r="VCJ707" s="5"/>
      <c r="VCK707" s="5"/>
      <c r="VCL707" s="5"/>
      <c r="VCM707" s="5"/>
      <c r="VCN707" s="5"/>
      <c r="VCO707" s="5"/>
      <c r="VCP707" s="5"/>
      <c r="VCQ707" s="5"/>
      <c r="VCR707" s="5"/>
      <c r="VCS707" s="5"/>
      <c r="VCT707" s="5"/>
      <c r="VCU707" s="5"/>
      <c r="VCV707" s="5"/>
      <c r="VCW707" s="5"/>
      <c r="VCX707" s="5"/>
      <c r="VCY707" s="5"/>
      <c r="VCZ707" s="5"/>
      <c r="VDA707" s="5"/>
      <c r="VDB707" s="5"/>
      <c r="VDC707" s="5"/>
      <c r="VDD707" s="5"/>
      <c r="VDE707" s="5"/>
      <c r="VDF707" s="5"/>
      <c r="VDG707" s="5"/>
      <c r="VDH707" s="5"/>
      <c r="VDI707" s="5"/>
      <c r="VDJ707" s="5"/>
      <c r="VDK707" s="5"/>
      <c r="VDL707" s="5"/>
      <c r="VDM707" s="5"/>
      <c r="VDN707" s="5"/>
      <c r="VDO707" s="5"/>
      <c r="VDP707" s="5"/>
      <c r="VDQ707" s="5"/>
      <c r="VDR707" s="5"/>
      <c r="VDS707" s="5"/>
      <c r="VDT707" s="5"/>
      <c r="VDU707" s="5"/>
      <c r="VDV707" s="5"/>
      <c r="VDW707" s="5"/>
      <c r="VDX707" s="5"/>
      <c r="VDY707" s="5"/>
      <c r="VDZ707" s="5"/>
      <c r="VEA707" s="5"/>
      <c r="VEB707" s="5"/>
      <c r="VEC707" s="5"/>
      <c r="VED707" s="5"/>
      <c r="VEE707" s="5"/>
      <c r="VEF707" s="5"/>
      <c r="VEG707" s="5"/>
      <c r="VEH707" s="5"/>
      <c r="VEI707" s="5"/>
      <c r="VEJ707" s="5"/>
      <c r="VEK707" s="5"/>
      <c r="VEL707" s="5"/>
      <c r="VEM707" s="5"/>
      <c r="VEN707" s="5"/>
      <c r="VEO707" s="5"/>
      <c r="VEP707" s="5"/>
      <c r="VEQ707" s="5"/>
      <c r="VER707" s="5"/>
      <c r="VES707" s="5"/>
      <c r="VET707" s="5"/>
      <c r="VEU707" s="5"/>
      <c r="VEV707" s="5"/>
      <c r="VEW707" s="5"/>
      <c r="VEX707" s="5"/>
      <c r="VEY707" s="5"/>
      <c r="VEZ707" s="5"/>
      <c r="VFA707" s="5"/>
      <c r="VFB707" s="5"/>
      <c r="VFC707" s="5"/>
      <c r="VFD707" s="5"/>
      <c r="VFE707" s="5"/>
      <c r="VFF707" s="5"/>
      <c r="VFG707" s="5"/>
      <c r="VFH707" s="5"/>
      <c r="VFI707" s="5"/>
      <c r="VFJ707" s="5"/>
      <c r="VFK707" s="5"/>
      <c r="VFL707" s="5"/>
      <c r="VFM707" s="5"/>
      <c r="VFN707" s="5"/>
      <c r="VFO707" s="5"/>
      <c r="VFP707" s="5"/>
      <c r="VFQ707" s="5"/>
      <c r="VFR707" s="5"/>
      <c r="VFS707" s="5"/>
      <c r="VFT707" s="5"/>
      <c r="VFU707" s="5"/>
      <c r="VFV707" s="5"/>
      <c r="VFW707" s="5"/>
      <c r="VFX707" s="5"/>
      <c r="VFY707" s="5"/>
      <c r="VFZ707" s="5"/>
      <c r="VGA707" s="5"/>
      <c r="VGB707" s="5"/>
      <c r="VGC707" s="5"/>
      <c r="VGD707" s="5"/>
      <c r="VGE707" s="5"/>
      <c r="VGF707" s="5"/>
      <c r="VGG707" s="5"/>
      <c r="VGH707" s="5"/>
      <c r="VGI707" s="5"/>
      <c r="VGJ707" s="5"/>
      <c r="VGK707" s="5"/>
      <c r="VGL707" s="5"/>
      <c r="VGM707" s="5"/>
      <c r="VGN707" s="5"/>
      <c r="VGO707" s="5"/>
      <c r="VGP707" s="5"/>
      <c r="VGQ707" s="5"/>
      <c r="VGR707" s="5"/>
      <c r="VGS707" s="5"/>
      <c r="VGT707" s="5"/>
      <c r="VGU707" s="5"/>
      <c r="VGV707" s="5"/>
      <c r="VGW707" s="5"/>
      <c r="VGX707" s="5"/>
      <c r="VGY707" s="5"/>
      <c r="VGZ707" s="5"/>
      <c r="VHA707" s="5"/>
      <c r="VHB707" s="5"/>
      <c r="VHC707" s="5"/>
      <c r="VHD707" s="5"/>
      <c r="VHE707" s="5"/>
      <c r="VHF707" s="5"/>
      <c r="VHG707" s="5"/>
      <c r="VHH707" s="5"/>
      <c r="VHI707" s="5"/>
      <c r="VHJ707" s="5"/>
      <c r="VHK707" s="5"/>
      <c r="VHL707" s="5"/>
      <c r="VHM707" s="5"/>
      <c r="VHN707" s="5"/>
      <c r="VHO707" s="5"/>
      <c r="VHP707" s="5"/>
      <c r="VHQ707" s="5"/>
      <c r="VHR707" s="5"/>
      <c r="VHS707" s="5"/>
      <c r="VHT707" s="5"/>
      <c r="VHU707" s="5"/>
      <c r="VHV707" s="5"/>
      <c r="VHW707" s="5"/>
      <c r="VHX707" s="5"/>
      <c r="VHY707" s="5"/>
      <c r="VHZ707" s="5"/>
      <c r="VIA707" s="5"/>
      <c r="VIB707" s="5"/>
      <c r="VIC707" s="5"/>
      <c r="VID707" s="5"/>
      <c r="VIE707" s="5"/>
      <c r="VIF707" s="5"/>
      <c r="VIG707" s="5"/>
      <c r="VIH707" s="5"/>
      <c r="VII707" s="5"/>
      <c r="VIJ707" s="5"/>
      <c r="VIK707" s="5"/>
      <c r="VIL707" s="5"/>
      <c r="VIM707" s="5"/>
      <c r="VIN707" s="5"/>
      <c r="VIO707" s="5"/>
      <c r="VIP707" s="5"/>
      <c r="VIQ707" s="5"/>
      <c r="VIR707" s="5"/>
      <c r="VIS707" s="5"/>
      <c r="VIT707" s="5"/>
      <c r="VIU707" s="5"/>
      <c r="VIV707" s="5"/>
      <c r="VIW707" s="5"/>
      <c r="VIX707" s="5"/>
      <c r="VIY707" s="5"/>
      <c r="VIZ707" s="5"/>
      <c r="VJA707" s="5"/>
      <c r="VJB707" s="5"/>
      <c r="VJC707" s="5"/>
      <c r="VJD707" s="5"/>
      <c r="VJE707" s="5"/>
      <c r="VJF707" s="5"/>
      <c r="VJG707" s="5"/>
      <c r="VJH707" s="5"/>
      <c r="VJI707" s="5"/>
      <c r="VJJ707" s="5"/>
      <c r="VJK707" s="5"/>
      <c r="VJL707" s="5"/>
      <c r="VJM707" s="5"/>
      <c r="VJN707" s="5"/>
      <c r="VJO707" s="5"/>
      <c r="VJP707" s="5"/>
      <c r="VJQ707" s="5"/>
      <c r="VJR707" s="5"/>
      <c r="VJS707" s="5"/>
      <c r="VJT707" s="5"/>
      <c r="VJU707" s="5"/>
      <c r="VJV707" s="5"/>
      <c r="VJW707" s="5"/>
      <c r="VJX707" s="5"/>
      <c r="VJY707" s="5"/>
      <c r="VJZ707" s="5"/>
      <c r="VKA707" s="5"/>
      <c r="VKB707" s="5"/>
      <c r="VKC707" s="5"/>
      <c r="VKD707" s="5"/>
      <c r="VKE707" s="5"/>
      <c r="VKF707" s="5"/>
      <c r="VKG707" s="5"/>
      <c r="VKH707" s="5"/>
      <c r="VKI707" s="5"/>
      <c r="VKJ707" s="5"/>
      <c r="VKK707" s="5"/>
      <c r="VKL707" s="5"/>
      <c r="VKM707" s="5"/>
      <c r="VKN707" s="5"/>
      <c r="VKO707" s="5"/>
      <c r="VKP707" s="5"/>
      <c r="VKQ707" s="5"/>
      <c r="VKR707" s="5"/>
      <c r="VKS707" s="5"/>
      <c r="VKT707" s="5"/>
      <c r="VKU707" s="5"/>
      <c r="VKV707" s="5"/>
      <c r="VKW707" s="5"/>
      <c r="VKX707" s="5"/>
      <c r="VKY707" s="5"/>
      <c r="VKZ707" s="5"/>
      <c r="VLA707" s="5"/>
      <c r="VLB707" s="5"/>
      <c r="VLC707" s="5"/>
      <c r="VLD707" s="5"/>
      <c r="VLE707" s="5"/>
      <c r="VLF707" s="5"/>
      <c r="VLG707" s="5"/>
      <c r="VLH707" s="5"/>
      <c r="VLI707" s="5"/>
      <c r="VLJ707" s="5"/>
      <c r="VLK707" s="5"/>
      <c r="VLL707" s="5"/>
      <c r="VLM707" s="5"/>
      <c r="VLN707" s="5"/>
      <c r="VLO707" s="5"/>
      <c r="VLP707" s="5"/>
      <c r="VLQ707" s="5"/>
      <c r="VLR707" s="5"/>
      <c r="VLS707" s="5"/>
      <c r="VLT707" s="5"/>
      <c r="VLU707" s="5"/>
      <c r="VLV707" s="5"/>
      <c r="VLW707" s="5"/>
      <c r="VLX707" s="5"/>
      <c r="VLY707" s="5"/>
      <c r="VLZ707" s="5"/>
      <c r="VMA707" s="5"/>
      <c r="VMB707" s="5"/>
      <c r="VMC707" s="5"/>
      <c r="VMD707" s="5"/>
      <c r="VME707" s="5"/>
      <c r="VMF707" s="5"/>
      <c r="VMG707" s="5"/>
      <c r="VMH707" s="5"/>
      <c r="VMI707" s="5"/>
      <c r="VMJ707" s="5"/>
      <c r="VMK707" s="5"/>
      <c r="VML707" s="5"/>
      <c r="VMM707" s="5"/>
      <c r="VMN707" s="5"/>
      <c r="VMO707" s="5"/>
      <c r="VMP707" s="5"/>
      <c r="VMQ707" s="5"/>
      <c r="VMR707" s="5"/>
      <c r="VMS707" s="5"/>
      <c r="VMT707" s="5"/>
      <c r="VMU707" s="5"/>
      <c r="VMV707" s="5"/>
      <c r="VMW707" s="5"/>
      <c r="VMX707" s="5"/>
      <c r="VMY707" s="5"/>
      <c r="VMZ707" s="5"/>
      <c r="VNA707" s="5"/>
      <c r="VNB707" s="5"/>
      <c r="VNC707" s="5"/>
      <c r="VND707" s="5"/>
      <c r="VNE707" s="5"/>
      <c r="VNF707" s="5"/>
      <c r="VNG707" s="5"/>
      <c r="VNH707" s="5"/>
      <c r="VNI707" s="5"/>
      <c r="VNJ707" s="5"/>
      <c r="VNK707" s="5"/>
      <c r="VNL707" s="5"/>
      <c r="VNM707" s="5"/>
      <c r="VNN707" s="5"/>
      <c r="VNO707" s="5"/>
      <c r="VNP707" s="5"/>
      <c r="VNQ707" s="5"/>
      <c r="VNR707" s="5"/>
      <c r="VNS707" s="5"/>
      <c r="VNT707" s="5"/>
      <c r="VNU707" s="5"/>
      <c r="VNV707" s="5"/>
      <c r="VNW707" s="5"/>
      <c r="VNX707" s="5"/>
      <c r="VNY707" s="5"/>
      <c r="VNZ707" s="5"/>
      <c r="VOA707" s="5"/>
      <c r="VOB707" s="5"/>
      <c r="VOC707" s="5"/>
      <c r="VOD707" s="5"/>
      <c r="VOE707" s="5"/>
      <c r="VOF707" s="5"/>
      <c r="VOG707" s="5"/>
      <c r="VOH707" s="5"/>
      <c r="VOI707" s="5"/>
      <c r="VOJ707" s="5"/>
      <c r="VOK707" s="5"/>
      <c r="VOL707" s="5"/>
      <c r="VOM707" s="5"/>
      <c r="VON707" s="5"/>
      <c r="VOO707" s="5"/>
      <c r="VOP707" s="5"/>
      <c r="VOQ707" s="5"/>
      <c r="VOR707" s="5"/>
      <c r="VOS707" s="5"/>
      <c r="VOT707" s="5"/>
      <c r="VOU707" s="5"/>
      <c r="VOV707" s="5"/>
      <c r="VOW707" s="5"/>
      <c r="VOX707" s="5"/>
      <c r="VOY707" s="5"/>
      <c r="VOZ707" s="5"/>
      <c r="VPA707" s="5"/>
      <c r="VPB707" s="5"/>
      <c r="VPC707" s="5"/>
      <c r="VPD707" s="5"/>
      <c r="VPE707" s="5"/>
      <c r="VPF707" s="5"/>
      <c r="VPG707" s="5"/>
      <c r="VPH707" s="5"/>
      <c r="VPI707" s="5"/>
      <c r="VPJ707" s="5"/>
      <c r="VPK707" s="5"/>
      <c r="VPL707" s="5"/>
      <c r="VPM707" s="5"/>
      <c r="VPN707" s="5"/>
      <c r="VPO707" s="5"/>
      <c r="VPP707" s="5"/>
      <c r="VPQ707" s="5"/>
      <c r="VPR707" s="5"/>
      <c r="VPS707" s="5"/>
      <c r="VPT707" s="5"/>
      <c r="VPU707" s="5"/>
      <c r="VPV707" s="5"/>
      <c r="VPW707" s="5"/>
      <c r="VPX707" s="5"/>
      <c r="VPY707" s="5"/>
      <c r="VPZ707" s="5"/>
      <c r="VQA707" s="5"/>
      <c r="VQB707" s="5"/>
      <c r="VQC707" s="5"/>
      <c r="VQD707" s="5"/>
      <c r="VQE707" s="5"/>
      <c r="VQF707" s="5"/>
      <c r="VQG707" s="5"/>
      <c r="VQH707" s="5"/>
      <c r="VQI707" s="5"/>
      <c r="VQJ707" s="5"/>
      <c r="VQK707" s="5"/>
      <c r="VQL707" s="5"/>
      <c r="VQM707" s="5"/>
      <c r="VQN707" s="5"/>
      <c r="VQO707" s="5"/>
      <c r="VQP707" s="5"/>
      <c r="VQQ707" s="5"/>
      <c r="VQR707" s="5"/>
      <c r="VQS707" s="5"/>
      <c r="VQT707" s="5"/>
      <c r="VQU707" s="5"/>
      <c r="VQV707" s="5"/>
      <c r="VQW707" s="5"/>
      <c r="VQX707" s="5"/>
      <c r="VQY707" s="5"/>
      <c r="VQZ707" s="5"/>
      <c r="VRA707" s="5"/>
      <c r="VRB707" s="5"/>
      <c r="VRC707" s="5"/>
      <c r="VRD707" s="5"/>
      <c r="VRE707" s="5"/>
      <c r="VRF707" s="5"/>
      <c r="VRG707" s="5"/>
      <c r="VRH707" s="5"/>
      <c r="VRI707" s="5"/>
      <c r="VRJ707" s="5"/>
      <c r="VRK707" s="5"/>
      <c r="VRL707" s="5"/>
      <c r="VRM707" s="5"/>
      <c r="VRN707" s="5"/>
      <c r="VRO707" s="5"/>
      <c r="VRP707" s="5"/>
      <c r="VRQ707" s="5"/>
      <c r="VRR707" s="5"/>
      <c r="VRS707" s="5"/>
      <c r="VRT707" s="5"/>
      <c r="VRU707" s="5"/>
      <c r="VRV707" s="5"/>
      <c r="VRW707" s="5"/>
      <c r="VRX707" s="5"/>
      <c r="VRY707" s="5"/>
      <c r="VRZ707" s="5"/>
      <c r="VSA707" s="5"/>
      <c r="VSB707" s="5"/>
      <c r="VSC707" s="5"/>
      <c r="VSD707" s="5"/>
      <c r="VSE707" s="5"/>
      <c r="VSF707" s="5"/>
      <c r="VSG707" s="5"/>
      <c r="VSH707" s="5"/>
      <c r="VSI707" s="5"/>
      <c r="VSJ707" s="5"/>
      <c r="VSK707" s="5"/>
      <c r="VSL707" s="5"/>
      <c r="VSM707" s="5"/>
      <c r="VSN707" s="5"/>
      <c r="VSO707" s="5"/>
      <c r="VSP707" s="5"/>
      <c r="VSQ707" s="5"/>
      <c r="VSR707" s="5"/>
      <c r="VSS707" s="5"/>
      <c r="VST707" s="5"/>
      <c r="VSU707" s="5"/>
      <c r="VSV707" s="5"/>
      <c r="VSW707" s="5"/>
      <c r="VSX707" s="5"/>
      <c r="VSY707" s="5"/>
      <c r="VSZ707" s="5"/>
      <c r="VTA707" s="5"/>
      <c r="VTB707" s="5"/>
      <c r="VTC707" s="5"/>
      <c r="VTD707" s="5"/>
      <c r="VTE707" s="5"/>
      <c r="VTF707" s="5"/>
      <c r="VTG707" s="5"/>
      <c r="VTH707" s="5"/>
      <c r="VTI707" s="5"/>
      <c r="VTJ707" s="5"/>
      <c r="VTK707" s="5"/>
      <c r="VTL707" s="5"/>
      <c r="VTM707" s="5"/>
      <c r="VTN707" s="5"/>
      <c r="VTO707" s="5"/>
      <c r="VTP707" s="5"/>
      <c r="VTQ707" s="5"/>
      <c r="VTR707" s="5"/>
      <c r="VTS707" s="5"/>
      <c r="VTT707" s="5"/>
      <c r="VTU707" s="5"/>
      <c r="VTV707" s="5"/>
      <c r="VTW707" s="5"/>
      <c r="VTX707" s="5"/>
      <c r="VTY707" s="5"/>
      <c r="VTZ707" s="5"/>
      <c r="VUA707" s="5"/>
      <c r="VUB707" s="5"/>
      <c r="VUC707" s="5"/>
      <c r="VUD707" s="5"/>
      <c r="VUE707" s="5"/>
      <c r="VUF707" s="5"/>
      <c r="VUG707" s="5"/>
      <c r="VUH707" s="5"/>
      <c r="VUI707" s="5"/>
      <c r="VUJ707" s="5"/>
      <c r="VUK707" s="5"/>
      <c r="VUL707" s="5"/>
      <c r="VUM707" s="5"/>
      <c r="VUN707" s="5"/>
      <c r="VUO707" s="5"/>
      <c r="VUP707" s="5"/>
      <c r="VUQ707" s="5"/>
      <c r="VUR707" s="5"/>
      <c r="VUS707" s="5"/>
      <c r="VUT707" s="5"/>
      <c r="VUU707" s="5"/>
      <c r="VUV707" s="5"/>
      <c r="VUW707" s="5"/>
      <c r="VUX707" s="5"/>
      <c r="VUY707" s="5"/>
      <c r="VUZ707" s="5"/>
      <c r="VVA707" s="5"/>
      <c r="VVB707" s="5"/>
      <c r="VVC707" s="5"/>
      <c r="VVD707" s="5"/>
      <c r="VVE707" s="5"/>
      <c r="VVF707" s="5"/>
      <c r="VVG707" s="5"/>
      <c r="VVH707" s="5"/>
      <c r="VVI707" s="5"/>
      <c r="VVJ707" s="5"/>
      <c r="VVK707" s="5"/>
      <c r="VVL707" s="5"/>
      <c r="VVM707" s="5"/>
      <c r="VVN707" s="5"/>
      <c r="VVO707" s="5"/>
      <c r="VVP707" s="5"/>
      <c r="VVQ707" s="5"/>
      <c r="VVR707" s="5"/>
      <c r="VVS707" s="5"/>
      <c r="VVT707" s="5"/>
      <c r="VVU707" s="5"/>
      <c r="VVV707" s="5"/>
      <c r="VVW707" s="5"/>
      <c r="VVX707" s="5"/>
      <c r="VVY707" s="5"/>
      <c r="VVZ707" s="5"/>
      <c r="VWA707" s="5"/>
      <c r="VWB707" s="5"/>
      <c r="VWC707" s="5"/>
      <c r="VWD707" s="5"/>
      <c r="VWE707" s="5"/>
      <c r="VWF707" s="5"/>
      <c r="VWG707" s="5"/>
      <c r="VWH707" s="5"/>
      <c r="VWI707" s="5"/>
      <c r="VWJ707" s="5"/>
      <c r="VWK707" s="5"/>
      <c r="VWL707" s="5"/>
      <c r="VWM707" s="5"/>
      <c r="VWN707" s="5"/>
      <c r="VWO707" s="5"/>
      <c r="VWP707" s="5"/>
      <c r="VWQ707" s="5"/>
      <c r="VWR707" s="5"/>
      <c r="VWS707" s="5"/>
      <c r="VWT707" s="5"/>
      <c r="VWU707" s="5"/>
      <c r="VWV707" s="5"/>
      <c r="VWW707" s="5"/>
      <c r="VWX707" s="5"/>
      <c r="VWY707" s="5"/>
      <c r="VWZ707" s="5"/>
      <c r="VXA707" s="5"/>
      <c r="VXB707" s="5"/>
      <c r="VXC707" s="5"/>
      <c r="VXD707" s="5"/>
      <c r="VXE707" s="5"/>
      <c r="VXF707" s="5"/>
      <c r="VXG707" s="5"/>
      <c r="VXH707" s="5"/>
      <c r="VXI707" s="5"/>
      <c r="VXJ707" s="5"/>
      <c r="VXK707" s="5"/>
      <c r="VXL707" s="5"/>
      <c r="VXM707" s="5"/>
      <c r="VXN707" s="5"/>
      <c r="VXO707" s="5"/>
      <c r="VXP707" s="5"/>
      <c r="VXQ707" s="5"/>
      <c r="VXR707" s="5"/>
      <c r="VXS707" s="5"/>
      <c r="VXT707" s="5"/>
      <c r="VXU707" s="5"/>
      <c r="VXV707" s="5"/>
      <c r="VXW707" s="5"/>
      <c r="VXX707" s="5"/>
      <c r="VXY707" s="5"/>
      <c r="VXZ707" s="5"/>
      <c r="VYA707" s="5"/>
      <c r="VYB707" s="5"/>
      <c r="VYC707" s="5"/>
      <c r="VYD707" s="5"/>
      <c r="VYE707" s="5"/>
      <c r="VYF707" s="5"/>
      <c r="VYG707" s="5"/>
      <c r="VYH707" s="5"/>
      <c r="VYI707" s="5"/>
      <c r="VYJ707" s="5"/>
      <c r="VYK707" s="5"/>
      <c r="VYL707" s="5"/>
      <c r="VYM707" s="5"/>
      <c r="VYN707" s="5"/>
      <c r="VYO707" s="5"/>
      <c r="VYP707" s="5"/>
      <c r="VYQ707" s="5"/>
      <c r="VYR707" s="5"/>
      <c r="VYS707" s="5"/>
      <c r="VYT707" s="5"/>
      <c r="VYU707" s="5"/>
      <c r="VYV707" s="5"/>
      <c r="VYW707" s="5"/>
      <c r="VYX707" s="5"/>
      <c r="VYY707" s="5"/>
      <c r="VYZ707" s="5"/>
      <c r="VZA707" s="5"/>
      <c r="VZB707" s="5"/>
      <c r="VZC707" s="5"/>
      <c r="VZD707" s="5"/>
      <c r="VZE707" s="5"/>
      <c r="VZF707" s="5"/>
      <c r="VZG707" s="5"/>
      <c r="VZH707" s="5"/>
      <c r="VZI707" s="5"/>
      <c r="VZJ707" s="5"/>
      <c r="VZK707" s="5"/>
      <c r="VZL707" s="5"/>
      <c r="VZM707" s="5"/>
      <c r="VZN707" s="5"/>
      <c r="VZO707" s="5"/>
      <c r="VZP707" s="5"/>
      <c r="VZQ707" s="5"/>
      <c r="VZR707" s="5"/>
      <c r="VZS707" s="5"/>
      <c r="VZT707" s="5"/>
      <c r="VZU707" s="5"/>
      <c r="VZV707" s="5"/>
      <c r="VZW707" s="5"/>
      <c r="VZX707" s="5"/>
      <c r="VZY707" s="5"/>
      <c r="VZZ707" s="5"/>
      <c r="WAA707" s="5"/>
      <c r="WAB707" s="5"/>
      <c r="WAC707" s="5"/>
      <c r="WAD707" s="5"/>
      <c r="WAE707" s="5"/>
      <c r="WAF707" s="5"/>
      <c r="WAG707" s="5"/>
      <c r="WAH707" s="5"/>
      <c r="WAI707" s="5"/>
      <c r="WAJ707" s="5"/>
      <c r="WAK707" s="5"/>
      <c r="WAL707" s="5"/>
      <c r="WAM707" s="5"/>
      <c r="WAN707" s="5"/>
      <c r="WAO707" s="5"/>
      <c r="WAP707" s="5"/>
      <c r="WAQ707" s="5"/>
      <c r="WAR707" s="5"/>
      <c r="WAS707" s="5"/>
      <c r="WAT707" s="5"/>
      <c r="WAU707" s="5"/>
      <c r="WAV707" s="5"/>
      <c r="WAW707" s="5"/>
      <c r="WAX707" s="5"/>
      <c r="WAY707" s="5"/>
      <c r="WAZ707" s="5"/>
      <c r="WBA707" s="5"/>
      <c r="WBB707" s="5"/>
      <c r="WBC707" s="5"/>
      <c r="WBD707" s="5"/>
      <c r="WBE707" s="5"/>
      <c r="WBF707" s="5"/>
      <c r="WBG707" s="5"/>
      <c r="WBH707" s="5"/>
      <c r="WBI707" s="5"/>
      <c r="WBJ707" s="5"/>
      <c r="WBK707" s="5"/>
      <c r="WBL707" s="5"/>
      <c r="WBM707" s="5"/>
      <c r="WBN707" s="5"/>
      <c r="WBO707" s="5"/>
      <c r="WBP707" s="5"/>
      <c r="WBQ707" s="5"/>
      <c r="WBR707" s="5"/>
      <c r="WBS707" s="5"/>
      <c r="WBT707" s="5"/>
      <c r="WBU707" s="5"/>
      <c r="WBV707" s="5"/>
      <c r="WBW707" s="5"/>
      <c r="WBX707" s="5"/>
      <c r="WBY707" s="5"/>
      <c r="WBZ707" s="5"/>
      <c r="WCA707" s="5"/>
      <c r="WCB707" s="5"/>
      <c r="WCC707" s="5"/>
      <c r="WCD707" s="5"/>
      <c r="WCE707" s="5"/>
      <c r="WCF707" s="5"/>
      <c r="WCG707" s="5"/>
      <c r="WCH707" s="5"/>
      <c r="WCI707" s="5"/>
      <c r="WCJ707" s="5"/>
      <c r="WCK707" s="5"/>
      <c r="WCL707" s="5"/>
      <c r="WCM707" s="5"/>
      <c r="WCN707" s="5"/>
      <c r="WCO707" s="5"/>
      <c r="WCP707" s="5"/>
      <c r="WCQ707" s="5"/>
      <c r="WCR707" s="5"/>
      <c r="WCS707" s="5"/>
      <c r="WCT707" s="5"/>
      <c r="WCU707" s="5"/>
      <c r="WCV707" s="5"/>
      <c r="WCW707" s="5"/>
      <c r="WCX707" s="5"/>
      <c r="WCY707" s="5"/>
      <c r="WCZ707" s="5"/>
      <c r="WDA707" s="5"/>
      <c r="WDB707" s="5"/>
      <c r="WDC707" s="5"/>
      <c r="WDD707" s="5"/>
      <c r="WDE707" s="5"/>
      <c r="WDF707" s="5"/>
      <c r="WDG707" s="5"/>
      <c r="WDH707" s="5"/>
      <c r="WDI707" s="5"/>
      <c r="WDJ707" s="5"/>
      <c r="WDK707" s="5"/>
      <c r="WDL707" s="5"/>
      <c r="WDM707" s="5"/>
      <c r="WDN707" s="5"/>
      <c r="WDO707" s="5"/>
      <c r="WDP707" s="5"/>
      <c r="WDQ707" s="5"/>
      <c r="WDR707" s="5"/>
      <c r="WDS707" s="5"/>
      <c r="WDT707" s="5"/>
      <c r="WDU707" s="5"/>
      <c r="WDV707" s="5"/>
      <c r="WDW707" s="5"/>
      <c r="WDX707" s="5"/>
      <c r="WDY707" s="5"/>
      <c r="WDZ707" s="5"/>
      <c r="WEA707" s="5"/>
      <c r="WEB707" s="5"/>
      <c r="WEC707" s="5"/>
      <c r="WED707" s="5"/>
      <c r="WEE707" s="5"/>
      <c r="WEF707" s="5"/>
      <c r="WEG707" s="5"/>
      <c r="WEH707" s="5"/>
      <c r="WEI707" s="5"/>
      <c r="WEJ707" s="5"/>
      <c r="WEK707" s="5"/>
      <c r="WEL707" s="5"/>
      <c r="WEM707" s="5"/>
      <c r="WEN707" s="5"/>
      <c r="WEO707" s="5"/>
      <c r="WEP707" s="5"/>
      <c r="WEQ707" s="5"/>
      <c r="WER707" s="5"/>
      <c r="WES707" s="5"/>
      <c r="WET707" s="5"/>
      <c r="WEU707" s="5"/>
      <c r="WEV707" s="5"/>
      <c r="WEW707" s="5"/>
      <c r="WEX707" s="5"/>
      <c r="WEY707" s="5"/>
      <c r="WEZ707" s="5"/>
      <c r="WFA707" s="5"/>
      <c r="WFB707" s="5"/>
      <c r="WFC707" s="5"/>
      <c r="WFD707" s="5"/>
      <c r="WFE707" s="5"/>
      <c r="WFF707" s="5"/>
      <c r="WFG707" s="5"/>
      <c r="WFH707" s="5"/>
      <c r="WFI707" s="5"/>
      <c r="WFJ707" s="5"/>
      <c r="WFK707" s="5"/>
      <c r="WFL707" s="5"/>
      <c r="WFM707" s="5"/>
      <c r="WFN707" s="5"/>
      <c r="WFO707" s="5"/>
      <c r="WFP707" s="5"/>
      <c r="WFQ707" s="5"/>
      <c r="WFR707" s="5"/>
      <c r="WFS707" s="5"/>
      <c r="WFT707" s="5"/>
      <c r="WFU707" s="5"/>
      <c r="WFV707" s="5"/>
      <c r="WFW707" s="5"/>
      <c r="WFX707" s="5"/>
      <c r="WFY707" s="5"/>
      <c r="WFZ707" s="5"/>
      <c r="WGA707" s="5"/>
      <c r="WGB707" s="5"/>
      <c r="WGC707" s="5"/>
      <c r="WGD707" s="5"/>
      <c r="WGE707" s="5"/>
      <c r="WGF707" s="5"/>
      <c r="WGG707" s="5"/>
      <c r="WGH707" s="5"/>
      <c r="WGI707" s="5"/>
      <c r="WGJ707" s="5"/>
      <c r="WGK707" s="5"/>
      <c r="WGL707" s="5"/>
      <c r="WGM707" s="5"/>
      <c r="WGN707" s="5"/>
      <c r="WGO707" s="5"/>
      <c r="WGP707" s="5"/>
      <c r="WGQ707" s="5"/>
      <c r="WGR707" s="5"/>
      <c r="WGS707" s="5"/>
      <c r="WGT707" s="5"/>
      <c r="WGU707" s="5"/>
      <c r="WGV707" s="5"/>
      <c r="WGW707" s="5"/>
      <c r="WGX707" s="5"/>
      <c r="WGY707" s="5"/>
      <c r="WGZ707" s="5"/>
      <c r="WHA707" s="5"/>
      <c r="WHB707" s="5"/>
      <c r="WHC707" s="5"/>
      <c r="WHD707" s="5"/>
      <c r="WHE707" s="5"/>
      <c r="WHF707" s="5"/>
      <c r="WHG707" s="5"/>
      <c r="WHH707" s="5"/>
      <c r="WHI707" s="5"/>
      <c r="WHJ707" s="5"/>
      <c r="WHK707" s="5"/>
      <c r="WHL707" s="5"/>
      <c r="WHM707" s="5"/>
      <c r="WHN707" s="5"/>
      <c r="WHO707" s="5"/>
      <c r="WHP707" s="5"/>
      <c r="WHQ707" s="5"/>
      <c r="WHR707" s="5"/>
      <c r="WHS707" s="5"/>
      <c r="WHT707" s="5"/>
      <c r="WHU707" s="5"/>
      <c r="WHV707" s="5"/>
      <c r="WHW707" s="5"/>
      <c r="WHX707" s="5"/>
      <c r="WHY707" s="5"/>
      <c r="WHZ707" s="5"/>
      <c r="WIA707" s="5"/>
      <c r="WIB707" s="5"/>
      <c r="WIC707" s="5"/>
      <c r="WID707" s="5"/>
      <c r="WIE707" s="5"/>
      <c r="WIF707" s="5"/>
      <c r="WIG707" s="5"/>
      <c r="WIH707" s="5"/>
      <c r="WII707" s="5"/>
      <c r="WIJ707" s="5"/>
      <c r="WIK707" s="5"/>
      <c r="WIL707" s="5"/>
      <c r="WIM707" s="5"/>
      <c r="WIN707" s="5"/>
      <c r="WIO707" s="5"/>
      <c r="WIP707" s="5"/>
      <c r="WIQ707" s="5"/>
      <c r="WIR707" s="5"/>
      <c r="WIS707" s="5"/>
      <c r="WIT707" s="5"/>
      <c r="WIU707" s="5"/>
      <c r="WIV707" s="5"/>
      <c r="WIW707" s="5"/>
      <c r="WIX707" s="5"/>
      <c r="WIY707" s="5"/>
      <c r="WIZ707" s="5"/>
      <c r="WJA707" s="5"/>
      <c r="WJB707" s="5"/>
      <c r="WJC707" s="5"/>
      <c r="WJD707" s="5"/>
      <c r="WJE707" s="5"/>
      <c r="WJF707" s="5"/>
      <c r="WJG707" s="5"/>
      <c r="WJH707" s="5"/>
      <c r="WJI707" s="5"/>
      <c r="WJJ707" s="5"/>
      <c r="WJK707" s="5"/>
      <c r="WJL707" s="5"/>
      <c r="WJM707" s="5"/>
      <c r="WJN707" s="5"/>
      <c r="WJO707" s="5"/>
      <c r="WJP707" s="5"/>
      <c r="WJQ707" s="5"/>
      <c r="WJR707" s="5"/>
      <c r="WJS707" s="5"/>
      <c r="WJT707" s="5"/>
      <c r="WJU707" s="5"/>
      <c r="WJV707" s="5"/>
      <c r="WJW707" s="5"/>
      <c r="WJX707" s="5"/>
      <c r="WJY707" s="5"/>
      <c r="WJZ707" s="5"/>
      <c r="WKA707" s="5"/>
      <c r="WKB707" s="5"/>
      <c r="WKC707" s="5"/>
      <c r="WKD707" s="5"/>
      <c r="WKE707" s="5"/>
      <c r="WKF707" s="5"/>
      <c r="WKG707" s="5"/>
      <c r="WKH707" s="5"/>
      <c r="WKI707" s="5"/>
      <c r="WKJ707" s="5"/>
      <c r="WKK707" s="5"/>
      <c r="WKL707" s="5"/>
      <c r="WKM707" s="5"/>
      <c r="WKN707" s="5"/>
      <c r="WKO707" s="5"/>
      <c r="WKP707" s="5"/>
      <c r="WKQ707" s="5"/>
      <c r="WKR707" s="5"/>
      <c r="WKS707" s="5"/>
      <c r="WKT707" s="5"/>
      <c r="WKU707" s="5"/>
      <c r="WKV707" s="5"/>
      <c r="WKW707" s="5"/>
      <c r="WKX707" s="5"/>
      <c r="WKY707" s="5"/>
      <c r="WKZ707" s="5"/>
      <c r="WLA707" s="5"/>
      <c r="WLB707" s="5"/>
      <c r="WLC707" s="5"/>
      <c r="WLD707" s="5"/>
      <c r="WLE707" s="5"/>
      <c r="WLF707" s="5"/>
      <c r="WLG707" s="5"/>
      <c r="WLH707" s="5"/>
      <c r="WLI707" s="5"/>
      <c r="WLJ707" s="5"/>
      <c r="WLK707" s="5"/>
      <c r="WLL707" s="5"/>
      <c r="WLM707" s="5"/>
      <c r="WLN707" s="5"/>
      <c r="WLO707" s="5"/>
      <c r="WLP707" s="5"/>
      <c r="WLQ707" s="5"/>
      <c r="WLR707" s="5"/>
      <c r="WLS707" s="5"/>
      <c r="WLT707" s="5"/>
      <c r="WLU707" s="5"/>
      <c r="WLV707" s="5"/>
      <c r="WLW707" s="5"/>
      <c r="WLX707" s="5"/>
      <c r="WLY707" s="5"/>
      <c r="WLZ707" s="5"/>
      <c r="WMA707" s="5"/>
      <c r="WMB707" s="5"/>
      <c r="WMC707" s="5"/>
      <c r="WMD707" s="5"/>
      <c r="WME707" s="5"/>
      <c r="WMF707" s="5"/>
      <c r="WMG707" s="5"/>
      <c r="WMH707" s="5"/>
      <c r="WMI707" s="5"/>
      <c r="WMJ707" s="5"/>
      <c r="WMK707" s="5"/>
      <c r="WML707" s="5"/>
      <c r="WMM707" s="5"/>
      <c r="WMN707" s="5"/>
      <c r="WMO707" s="5"/>
      <c r="WMP707" s="5"/>
      <c r="WMQ707" s="5"/>
      <c r="WMR707" s="5"/>
      <c r="WMS707" s="5"/>
      <c r="WMT707" s="5"/>
      <c r="WMU707" s="5"/>
      <c r="WMV707" s="5"/>
      <c r="WMW707" s="5"/>
      <c r="WMX707" s="5"/>
      <c r="WMY707" s="5"/>
      <c r="WMZ707" s="5"/>
      <c r="WNA707" s="5"/>
      <c r="WNB707" s="5"/>
      <c r="WNC707" s="5"/>
      <c r="WND707" s="5"/>
      <c r="WNE707" s="5"/>
      <c r="WNF707" s="5"/>
      <c r="WNG707" s="5"/>
      <c r="WNH707" s="5"/>
      <c r="WNI707" s="5"/>
      <c r="WNJ707" s="5"/>
      <c r="WNK707" s="5"/>
      <c r="WNL707" s="5"/>
      <c r="WNM707" s="5"/>
      <c r="WNN707" s="5"/>
      <c r="WNO707" s="5"/>
      <c r="WNP707" s="5"/>
      <c r="WNQ707" s="5"/>
      <c r="WNR707" s="5"/>
      <c r="WNS707" s="5"/>
      <c r="WNT707" s="5"/>
      <c r="WNU707" s="5"/>
      <c r="WNV707" s="5"/>
      <c r="WNW707" s="5"/>
      <c r="WNX707" s="5"/>
      <c r="WNY707" s="5"/>
      <c r="WNZ707" s="5"/>
      <c r="WOA707" s="5"/>
      <c r="WOB707" s="5"/>
      <c r="WOC707" s="5"/>
      <c r="WOD707" s="5"/>
      <c r="WOE707" s="5"/>
      <c r="WOF707" s="5"/>
      <c r="WOG707" s="5"/>
      <c r="WOH707" s="5"/>
      <c r="WOI707" s="5"/>
      <c r="WOJ707" s="5"/>
      <c r="WOK707" s="5"/>
      <c r="WOL707" s="5"/>
      <c r="WOM707" s="5"/>
      <c r="WON707" s="5"/>
      <c r="WOO707" s="5"/>
      <c r="WOP707" s="5"/>
      <c r="WOQ707" s="5"/>
      <c r="WOR707" s="5"/>
      <c r="WOS707" s="5"/>
      <c r="WOT707" s="5"/>
      <c r="WOU707" s="5"/>
      <c r="WOV707" s="5"/>
      <c r="WOW707" s="5"/>
      <c r="WOX707" s="5"/>
      <c r="WOY707" s="5"/>
      <c r="WOZ707" s="5"/>
      <c r="WPA707" s="5"/>
      <c r="WPB707" s="5"/>
      <c r="WPC707" s="5"/>
      <c r="WPD707" s="5"/>
      <c r="WPE707" s="5"/>
      <c r="WPF707" s="5"/>
      <c r="WPG707" s="5"/>
      <c r="WPH707" s="5"/>
      <c r="WPI707" s="5"/>
      <c r="WPJ707" s="5"/>
      <c r="WPK707" s="5"/>
      <c r="WPL707" s="5"/>
      <c r="WPM707" s="5"/>
      <c r="WPN707" s="5"/>
      <c r="WPO707" s="5"/>
      <c r="WPP707" s="5"/>
      <c r="WPQ707" s="5"/>
      <c r="WPR707" s="5"/>
      <c r="WPS707" s="5"/>
      <c r="WPT707" s="5"/>
      <c r="WPU707" s="5"/>
      <c r="WPV707" s="5"/>
      <c r="WPW707" s="5"/>
      <c r="WPX707" s="5"/>
      <c r="WPY707" s="5"/>
      <c r="WPZ707" s="5"/>
      <c r="WQA707" s="5"/>
      <c r="WQB707" s="5"/>
      <c r="WQC707" s="5"/>
      <c r="WQD707" s="5"/>
      <c r="WQE707" s="5"/>
      <c r="WQF707" s="5"/>
      <c r="WQG707" s="5"/>
      <c r="WQH707" s="5"/>
      <c r="WQI707" s="5"/>
      <c r="WQJ707" s="5"/>
      <c r="WQK707" s="5"/>
      <c r="WQL707" s="5"/>
      <c r="WQM707" s="5"/>
      <c r="WQN707" s="5"/>
      <c r="WQO707" s="5"/>
      <c r="WQP707" s="5"/>
      <c r="WQQ707" s="5"/>
      <c r="WQR707" s="5"/>
      <c r="WQS707" s="5"/>
      <c r="WQT707" s="5"/>
      <c r="WQU707" s="5"/>
      <c r="WQV707" s="5"/>
      <c r="WQW707" s="5"/>
      <c r="WQX707" s="5"/>
      <c r="WQY707" s="5"/>
      <c r="WQZ707" s="5"/>
      <c r="WRA707" s="5"/>
      <c r="WRB707" s="5"/>
      <c r="WRC707" s="5"/>
      <c r="WRD707" s="5"/>
      <c r="WRE707" s="5"/>
      <c r="WRF707" s="5"/>
      <c r="WRG707" s="5"/>
      <c r="WRH707" s="5"/>
      <c r="WRI707" s="5"/>
      <c r="WRJ707" s="5"/>
      <c r="WRK707" s="5"/>
      <c r="WRL707" s="5"/>
      <c r="WRM707" s="5"/>
      <c r="WRN707" s="5"/>
      <c r="WRO707" s="5"/>
      <c r="WRP707" s="5"/>
      <c r="WRQ707" s="5"/>
      <c r="WRR707" s="5"/>
      <c r="WRS707" s="5"/>
      <c r="WRT707" s="5"/>
      <c r="WRU707" s="5"/>
      <c r="WRV707" s="5"/>
      <c r="WRW707" s="5"/>
      <c r="WRX707" s="5"/>
      <c r="WRY707" s="5"/>
      <c r="WRZ707" s="5"/>
      <c r="WSA707" s="5"/>
      <c r="WSB707" s="5"/>
      <c r="WSC707" s="5"/>
      <c r="WSD707" s="5"/>
      <c r="WSE707" s="5"/>
      <c r="WSF707" s="5"/>
      <c r="WSG707" s="5"/>
      <c r="WSH707" s="5"/>
      <c r="WSI707" s="5"/>
      <c r="WSJ707" s="5"/>
      <c r="WSK707" s="5"/>
      <c r="WSL707" s="5"/>
      <c r="WSM707" s="5"/>
      <c r="WSN707" s="5"/>
      <c r="WSO707" s="5"/>
      <c r="WSP707" s="5"/>
      <c r="WSQ707" s="5"/>
      <c r="WSR707" s="5"/>
      <c r="WSS707" s="5"/>
      <c r="WST707" s="5"/>
      <c r="WSU707" s="5"/>
      <c r="WSV707" s="5"/>
      <c r="WSW707" s="5"/>
      <c r="WSX707" s="5"/>
      <c r="WSY707" s="5"/>
      <c r="WSZ707" s="5"/>
      <c r="WTA707" s="5"/>
      <c r="WTB707" s="5"/>
      <c r="WTC707" s="5"/>
      <c r="WTD707" s="5"/>
      <c r="WTE707" s="5"/>
      <c r="WTF707" s="5"/>
      <c r="WTG707" s="5"/>
      <c r="WTH707" s="5"/>
      <c r="WTI707" s="5"/>
      <c r="WTJ707" s="5"/>
      <c r="WTK707" s="5"/>
      <c r="WTL707" s="5"/>
      <c r="WTM707" s="5"/>
      <c r="WTN707" s="5"/>
      <c r="WTO707" s="5"/>
      <c r="WTP707" s="5"/>
      <c r="WTQ707" s="5"/>
      <c r="WTR707" s="5"/>
      <c r="WTS707" s="5"/>
      <c r="WTT707" s="5"/>
      <c r="WTU707" s="5"/>
      <c r="WTV707" s="5"/>
      <c r="WTW707" s="5"/>
      <c r="WTX707" s="5"/>
      <c r="WTY707" s="5"/>
      <c r="WTZ707" s="5"/>
      <c r="WUA707" s="5"/>
      <c r="WUB707" s="5"/>
      <c r="WUC707" s="5"/>
      <c r="WUD707" s="5"/>
      <c r="WUE707" s="5"/>
      <c r="WUF707" s="5"/>
      <c r="WUG707" s="5"/>
      <c r="WUH707" s="5"/>
      <c r="WUI707" s="5"/>
      <c r="WUJ707" s="5"/>
      <c r="WUK707" s="5"/>
      <c r="WUL707" s="5"/>
      <c r="WUM707" s="5"/>
      <c r="WUN707" s="5"/>
      <c r="WUO707" s="5"/>
      <c r="WUP707" s="5"/>
      <c r="WUQ707" s="5"/>
      <c r="WUR707" s="5"/>
      <c r="WUS707" s="5"/>
      <c r="WUT707" s="5"/>
      <c r="WUU707" s="5"/>
      <c r="WUV707" s="5"/>
      <c r="WUW707" s="5"/>
      <c r="WUX707" s="5"/>
      <c r="WUY707" s="5"/>
      <c r="WUZ707" s="5"/>
      <c r="WVA707" s="5"/>
      <c r="WVB707" s="5"/>
      <c r="WVC707" s="5"/>
      <c r="WVD707" s="5"/>
      <c r="WVE707" s="5"/>
      <c r="WVF707" s="5"/>
      <c r="WVG707" s="5"/>
      <c r="WVH707" s="5"/>
      <c r="WVI707" s="5"/>
      <c r="WVJ707" s="5"/>
      <c r="WVK707" s="5"/>
      <c r="WVL707" s="5"/>
      <c r="WVM707" s="5"/>
      <c r="WVN707" s="5"/>
      <c r="WVO707" s="5"/>
      <c r="WVP707" s="5"/>
      <c r="WVQ707" s="5"/>
      <c r="WVR707" s="5"/>
      <c r="WVS707" s="5"/>
      <c r="WVT707" s="5"/>
      <c r="WVU707" s="5"/>
      <c r="WVV707" s="5"/>
      <c r="WVW707" s="5"/>
      <c r="WVX707" s="5"/>
      <c r="WVY707" s="5"/>
      <c r="WVZ707" s="5"/>
      <c r="WWA707" s="5"/>
      <c r="WWB707" s="5"/>
      <c r="WWC707" s="5"/>
      <c r="WWD707" s="5"/>
      <c r="WWE707" s="5"/>
      <c r="WWF707" s="5"/>
      <c r="WWG707" s="5"/>
      <c r="WWH707" s="5"/>
      <c r="WWI707" s="5"/>
      <c r="WWJ707" s="5"/>
      <c r="WWK707" s="5"/>
      <c r="WWL707" s="5"/>
      <c r="WWM707" s="5"/>
      <c r="WWN707" s="5"/>
      <c r="WWO707" s="5"/>
      <c r="WWP707" s="5"/>
      <c r="WWQ707" s="5"/>
      <c r="WWR707" s="5"/>
      <c r="WWS707" s="5"/>
      <c r="WWT707" s="5"/>
      <c r="WWU707" s="5"/>
      <c r="WWV707" s="5"/>
      <c r="WWW707" s="5"/>
      <c r="WWX707" s="5"/>
      <c r="WWY707" s="5"/>
      <c r="WWZ707" s="5"/>
      <c r="WXA707" s="5"/>
      <c r="WXB707" s="5"/>
      <c r="WXC707" s="5"/>
      <c r="WXD707" s="5"/>
      <c r="WXE707" s="5"/>
      <c r="WXF707" s="5"/>
      <c r="WXG707" s="5"/>
      <c r="WXH707" s="5"/>
      <c r="WXI707" s="5"/>
      <c r="WXJ707" s="5"/>
      <c r="WXK707" s="5"/>
      <c r="WXL707" s="5"/>
      <c r="WXM707" s="5"/>
      <c r="WXN707" s="5"/>
      <c r="WXO707" s="5"/>
      <c r="WXP707" s="5"/>
      <c r="WXQ707" s="5"/>
      <c r="WXR707" s="5"/>
      <c r="WXS707" s="5"/>
      <c r="WXT707" s="5"/>
      <c r="WXU707" s="5"/>
      <c r="WXV707" s="5"/>
      <c r="WXW707" s="5"/>
      <c r="WXX707" s="5"/>
      <c r="WXY707" s="5"/>
      <c r="WXZ707" s="5"/>
      <c r="WYA707" s="5"/>
      <c r="WYB707" s="5"/>
      <c r="WYC707" s="5"/>
      <c r="WYD707" s="5"/>
      <c r="WYE707" s="5"/>
      <c r="WYF707" s="5"/>
      <c r="WYG707" s="5"/>
      <c r="WYH707" s="5"/>
      <c r="WYI707" s="5"/>
      <c r="WYJ707" s="5"/>
      <c r="WYK707" s="5"/>
      <c r="WYL707" s="5"/>
      <c r="WYM707" s="5"/>
      <c r="WYN707" s="5"/>
      <c r="WYO707" s="5"/>
      <c r="WYP707" s="5"/>
      <c r="WYQ707" s="5"/>
      <c r="WYR707" s="5"/>
      <c r="WYS707" s="5"/>
      <c r="WYT707" s="5"/>
      <c r="WYU707" s="5"/>
      <c r="WYV707" s="5"/>
      <c r="WYW707" s="5"/>
      <c r="WYX707" s="5"/>
      <c r="WYY707" s="5"/>
      <c r="WYZ707" s="5"/>
      <c r="WZA707" s="5"/>
      <c r="WZB707" s="5"/>
      <c r="WZC707" s="5"/>
      <c r="WZD707" s="5"/>
      <c r="WZE707" s="5"/>
      <c r="WZF707" s="5"/>
      <c r="WZG707" s="5"/>
      <c r="WZH707" s="5"/>
      <c r="WZI707" s="5"/>
      <c r="WZJ707" s="5"/>
      <c r="WZK707" s="5"/>
      <c r="WZL707" s="5"/>
      <c r="WZM707" s="5"/>
      <c r="WZN707" s="5"/>
      <c r="WZO707" s="5"/>
      <c r="WZP707" s="5"/>
      <c r="WZQ707" s="5"/>
      <c r="WZR707" s="5"/>
      <c r="WZS707" s="5"/>
      <c r="WZT707" s="5"/>
      <c r="WZU707" s="5"/>
      <c r="WZV707" s="5"/>
      <c r="WZW707" s="5"/>
      <c r="WZX707" s="5"/>
      <c r="WZY707" s="5"/>
      <c r="WZZ707" s="5"/>
      <c r="XAA707" s="5"/>
      <c r="XAB707" s="5"/>
      <c r="XAC707" s="5"/>
      <c r="XAD707" s="5"/>
      <c r="XAE707" s="5"/>
      <c r="XAF707" s="5"/>
      <c r="XAG707" s="5"/>
      <c r="XAH707" s="5"/>
      <c r="XAI707" s="5"/>
      <c r="XAJ707" s="5"/>
      <c r="XAK707" s="5"/>
      <c r="XAL707" s="5"/>
      <c r="XAM707" s="5"/>
      <c r="XAN707" s="5"/>
      <c r="XAO707" s="5"/>
      <c r="XAP707" s="5"/>
      <c r="XAQ707" s="5"/>
      <c r="XAR707" s="5"/>
      <c r="XAS707" s="5"/>
      <c r="XAT707" s="5"/>
      <c r="XAU707" s="5"/>
      <c r="XAV707" s="5"/>
      <c r="XAW707" s="5"/>
      <c r="XAX707" s="5"/>
      <c r="XAY707" s="5"/>
      <c r="XAZ707" s="5"/>
      <c r="XBA707" s="5"/>
      <c r="XBB707" s="5"/>
      <c r="XBC707" s="5"/>
      <c r="XBD707" s="5"/>
      <c r="XBE707" s="5"/>
      <c r="XBF707" s="5"/>
      <c r="XBG707" s="5"/>
      <c r="XBH707" s="5"/>
      <c r="XBI707" s="5"/>
      <c r="XBJ707" s="5"/>
      <c r="XBK707" s="5"/>
      <c r="XBL707" s="5"/>
      <c r="XBM707" s="5"/>
      <c r="XBN707" s="5"/>
      <c r="XBO707" s="5"/>
      <c r="XBP707" s="5"/>
      <c r="XBQ707" s="5"/>
      <c r="XBR707" s="5"/>
      <c r="XBS707" s="5"/>
      <c r="XBT707" s="5"/>
      <c r="XBU707" s="5"/>
      <c r="XBV707" s="5"/>
      <c r="XBW707" s="5"/>
      <c r="XBX707" s="5"/>
      <c r="XBY707" s="5"/>
      <c r="XBZ707" s="5"/>
      <c r="XCA707" s="5"/>
      <c r="XCB707" s="5"/>
      <c r="XCC707" s="5"/>
      <c r="XCD707" s="5"/>
      <c r="XCE707" s="5"/>
      <c r="XCF707" s="5"/>
      <c r="XCG707" s="5"/>
      <c r="XCH707" s="5"/>
      <c r="XCI707" s="5"/>
      <c r="XCJ707" s="5"/>
      <c r="XCK707" s="5"/>
      <c r="XCL707" s="5"/>
      <c r="XCM707" s="5"/>
      <c r="XCN707" s="5"/>
      <c r="XCO707" s="5"/>
      <c r="XCP707" s="5"/>
      <c r="XCQ707" s="5"/>
      <c r="XCR707" s="5"/>
      <c r="XCS707" s="5"/>
      <c r="XCT707" s="5"/>
      <c r="XCU707" s="5"/>
      <c r="XCV707" s="5"/>
      <c r="XCW707" s="5"/>
      <c r="XCX707" s="5"/>
      <c r="XCY707" s="5"/>
      <c r="XCZ707" s="5"/>
      <c r="XDA707" s="5"/>
      <c r="XDB707" s="5"/>
      <c r="XDC707" s="5"/>
      <c r="XDD707" s="5"/>
      <c r="XDE707" s="5"/>
      <c r="XDF707" s="5"/>
      <c r="XDG707" s="5"/>
      <c r="XDH707" s="5"/>
      <c r="XDI707" s="5"/>
      <c r="XDJ707" s="5"/>
      <c r="XDK707" s="5"/>
      <c r="XDL707" s="5"/>
      <c r="XDM707" s="5"/>
      <c r="XDN707" s="5"/>
      <c r="XDO707" s="5"/>
      <c r="XDP707" s="5"/>
      <c r="XDQ707" s="5"/>
      <c r="XDR707" s="5"/>
      <c r="XDS707" s="5"/>
      <c r="XDT707" s="5"/>
      <c r="XDU707" s="5"/>
      <c r="XDV707" s="5"/>
      <c r="XDW707" s="5"/>
      <c r="XDX707" s="5"/>
      <c r="XDY707" s="5"/>
      <c r="XDZ707" s="5"/>
      <c r="XEA707" s="5"/>
      <c r="XEB707" s="5"/>
      <c r="XEC707" s="5"/>
      <c r="XED707" s="5"/>
      <c r="XEE707" s="5"/>
      <c r="XEF707" s="5"/>
      <c r="XEG707" s="5"/>
      <c r="XEH707" s="5"/>
      <c r="XEI707" s="5"/>
      <c r="XEJ707" s="5"/>
      <c r="XEK707" s="5"/>
      <c r="XEL707" s="5"/>
      <c r="XEM707" s="5"/>
      <c r="XEN707" s="5"/>
      <c r="XEO707" s="5"/>
      <c r="XEP707" s="5"/>
      <c r="XEQ707" s="5"/>
      <c r="XER707" s="5"/>
      <c r="XES707" s="5"/>
      <c r="XET707" s="5"/>
      <c r="XEU707" s="5"/>
      <c r="XEV707" s="5"/>
      <c r="XEW707" s="5"/>
      <c r="XEX707" s="5"/>
      <c r="XEY707" s="5"/>
    </row>
    <row r="708" spans="1:16379" s="18" customFormat="1" ht="18.75">
      <c r="A708" s="5" t="s">
        <v>2496</v>
      </c>
      <c r="B708" s="5"/>
      <c r="C708" s="19" t="s">
        <v>77</v>
      </c>
      <c r="D708" s="19" t="s">
        <v>24</v>
      </c>
      <c r="E708" s="8" t="s">
        <v>78</v>
      </c>
      <c r="F708" s="33" t="s">
        <v>312</v>
      </c>
      <c r="G708" s="5" t="s">
        <v>2497</v>
      </c>
      <c r="H708" s="5" t="s">
        <v>287</v>
      </c>
      <c r="I708" s="5" t="s">
        <v>2498</v>
      </c>
      <c r="J708" s="5" t="s">
        <v>1644</v>
      </c>
      <c r="K708" s="5" t="s">
        <v>29</v>
      </c>
      <c r="L708" s="5" t="s">
        <v>2499</v>
      </c>
      <c r="M708" s="5"/>
      <c r="N708" s="5" t="s">
        <v>36</v>
      </c>
      <c r="O708" s="5" t="s">
        <v>82</v>
      </c>
      <c r="P708" s="5" t="s">
        <v>83</v>
      </c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  <c r="JW708" s="5"/>
      <c r="JX708" s="5"/>
      <c r="JY708" s="5"/>
      <c r="JZ708" s="5"/>
      <c r="KA708" s="5"/>
      <c r="KB708" s="5"/>
      <c r="KC708" s="5"/>
      <c r="KD708" s="5"/>
      <c r="KE708" s="5"/>
      <c r="KF708" s="5"/>
      <c r="KG708" s="5"/>
      <c r="KH708" s="5"/>
      <c r="KI708" s="5"/>
      <c r="KJ708" s="5"/>
      <c r="KK708" s="5"/>
      <c r="KL708" s="5"/>
      <c r="KM708" s="5"/>
      <c r="KN708" s="5"/>
      <c r="KO708" s="5"/>
      <c r="KP708" s="5"/>
      <c r="KQ708" s="5"/>
      <c r="KR708" s="5"/>
      <c r="KS708" s="5"/>
      <c r="KT708" s="5"/>
      <c r="KU708" s="5"/>
      <c r="KV708" s="5"/>
      <c r="KW708" s="5"/>
      <c r="KX708" s="5"/>
      <c r="KY708" s="5"/>
      <c r="KZ708" s="5"/>
      <c r="LA708" s="5"/>
      <c r="LB708" s="5"/>
      <c r="LC708" s="5"/>
      <c r="LD708" s="5"/>
      <c r="LE708" s="5"/>
      <c r="LF708" s="5"/>
      <c r="LG708" s="5"/>
      <c r="LH708" s="5"/>
      <c r="LI708" s="5"/>
      <c r="LJ708" s="5"/>
      <c r="LK708" s="5"/>
      <c r="LL708" s="5"/>
      <c r="LM708" s="5"/>
      <c r="LN708" s="5"/>
      <c r="LO708" s="5"/>
      <c r="LP708" s="5"/>
      <c r="LQ708" s="5"/>
      <c r="LR708" s="5"/>
      <c r="LS708" s="5"/>
      <c r="LT708" s="5"/>
      <c r="LU708" s="5"/>
      <c r="LV708" s="5"/>
      <c r="LW708" s="5"/>
      <c r="LX708" s="5"/>
      <c r="LY708" s="5"/>
      <c r="LZ708" s="5"/>
      <c r="MA708" s="5"/>
      <c r="MB708" s="5"/>
      <c r="MC708" s="5"/>
      <c r="MD708" s="5"/>
      <c r="ME708" s="5"/>
      <c r="MF708" s="5"/>
      <c r="MG708" s="5"/>
      <c r="MH708" s="5"/>
      <c r="MI708" s="5"/>
      <c r="MJ708" s="5"/>
      <c r="MK708" s="5"/>
      <c r="ML708" s="5"/>
      <c r="MM708" s="5"/>
      <c r="MN708" s="5"/>
      <c r="MO708" s="5"/>
      <c r="MP708" s="5"/>
      <c r="MQ708" s="5"/>
      <c r="MR708" s="5"/>
      <c r="MS708" s="5"/>
      <c r="MT708" s="5"/>
      <c r="MU708" s="5"/>
      <c r="MV708" s="5"/>
      <c r="MW708" s="5"/>
      <c r="MX708" s="5"/>
      <c r="MY708" s="5"/>
      <c r="MZ708" s="5"/>
      <c r="NA708" s="5"/>
      <c r="NB708" s="5"/>
      <c r="NC708" s="5"/>
      <c r="ND708" s="5"/>
      <c r="NE708" s="5"/>
      <c r="NF708" s="5"/>
      <c r="NG708" s="5"/>
      <c r="NH708" s="5"/>
      <c r="NI708" s="5"/>
      <c r="NJ708" s="5"/>
      <c r="NK708" s="5"/>
      <c r="NL708" s="5"/>
      <c r="NM708" s="5"/>
      <c r="NN708" s="5"/>
      <c r="NO708" s="5"/>
      <c r="NP708" s="5"/>
      <c r="NQ708" s="5"/>
      <c r="NR708" s="5"/>
      <c r="NS708" s="5"/>
      <c r="NT708" s="5"/>
      <c r="NU708" s="5"/>
      <c r="NV708" s="5"/>
      <c r="NW708" s="5"/>
      <c r="NX708" s="5"/>
      <c r="NY708" s="5"/>
      <c r="NZ708" s="5"/>
      <c r="OA708" s="5"/>
      <c r="OB708" s="5"/>
      <c r="OC708" s="5"/>
      <c r="OD708" s="5"/>
      <c r="OE708" s="5"/>
      <c r="OF708" s="5"/>
      <c r="OG708" s="5"/>
      <c r="OH708" s="5"/>
      <c r="OI708" s="5"/>
      <c r="OJ708" s="5"/>
      <c r="OK708" s="5"/>
      <c r="OL708" s="5"/>
      <c r="OM708" s="5"/>
      <c r="ON708" s="5"/>
      <c r="OO708" s="5"/>
      <c r="OP708" s="5"/>
      <c r="OQ708" s="5"/>
      <c r="OR708" s="5"/>
      <c r="OS708" s="5"/>
      <c r="OT708" s="5"/>
      <c r="OU708" s="5"/>
      <c r="OV708" s="5"/>
      <c r="OW708" s="5"/>
      <c r="OX708" s="5"/>
      <c r="OY708" s="5"/>
      <c r="OZ708" s="5"/>
      <c r="PA708" s="5"/>
      <c r="PB708" s="5"/>
      <c r="PC708" s="5"/>
      <c r="PD708" s="5"/>
      <c r="PE708" s="5"/>
      <c r="PF708" s="5"/>
      <c r="PG708" s="5"/>
      <c r="PH708" s="5"/>
      <c r="PI708" s="5"/>
      <c r="PJ708" s="5"/>
      <c r="PK708" s="5"/>
      <c r="PL708" s="5"/>
      <c r="PM708" s="5"/>
      <c r="PN708" s="5"/>
      <c r="PO708" s="5"/>
      <c r="PP708" s="5"/>
      <c r="PQ708" s="5"/>
      <c r="PR708" s="5"/>
      <c r="PS708" s="5"/>
      <c r="PT708" s="5"/>
      <c r="PU708" s="5"/>
      <c r="PV708" s="5"/>
      <c r="PW708" s="5"/>
      <c r="PX708" s="5"/>
      <c r="PY708" s="5"/>
      <c r="PZ708" s="5"/>
      <c r="QA708" s="5"/>
      <c r="QB708" s="5"/>
      <c r="QC708" s="5"/>
      <c r="QD708" s="5"/>
      <c r="QE708" s="5"/>
      <c r="QF708" s="5"/>
      <c r="QG708" s="5"/>
      <c r="QH708" s="5"/>
      <c r="QI708" s="5"/>
      <c r="QJ708" s="5"/>
      <c r="QK708" s="5"/>
      <c r="QL708" s="5"/>
      <c r="QM708" s="5"/>
      <c r="QN708" s="5"/>
      <c r="QO708" s="5"/>
      <c r="QP708" s="5"/>
      <c r="QQ708" s="5"/>
      <c r="QR708" s="5"/>
      <c r="QS708" s="5"/>
      <c r="QT708" s="5"/>
      <c r="QU708" s="5"/>
      <c r="QV708" s="5"/>
      <c r="QW708" s="5"/>
      <c r="QX708" s="5"/>
      <c r="QY708" s="5"/>
      <c r="QZ708" s="5"/>
      <c r="RA708" s="5"/>
      <c r="RB708" s="5"/>
      <c r="RC708" s="5"/>
      <c r="RD708" s="5"/>
      <c r="RE708" s="5"/>
      <c r="RF708" s="5"/>
      <c r="RG708" s="5"/>
      <c r="RH708" s="5"/>
      <c r="RI708" s="5"/>
      <c r="RJ708" s="5"/>
      <c r="RK708" s="5"/>
      <c r="RL708" s="5"/>
      <c r="RM708" s="5"/>
      <c r="RN708" s="5"/>
      <c r="RO708" s="5"/>
      <c r="RP708" s="5"/>
      <c r="RQ708" s="5"/>
      <c r="RR708" s="5"/>
      <c r="RS708" s="5"/>
      <c r="RT708" s="5"/>
      <c r="RU708" s="5"/>
      <c r="RV708" s="5"/>
      <c r="RW708" s="5"/>
      <c r="RX708" s="5"/>
      <c r="RY708" s="5"/>
      <c r="RZ708" s="5"/>
      <c r="SA708" s="5"/>
      <c r="SB708" s="5"/>
      <c r="SC708" s="5"/>
      <c r="SD708" s="5"/>
      <c r="SE708" s="5"/>
      <c r="SF708" s="5"/>
      <c r="SG708" s="5"/>
      <c r="SH708" s="5"/>
      <c r="SI708" s="5"/>
      <c r="SJ708" s="5"/>
      <c r="SK708" s="5"/>
      <c r="SL708" s="5"/>
      <c r="SM708" s="5"/>
      <c r="SN708" s="5"/>
      <c r="SO708" s="5"/>
      <c r="SP708" s="5"/>
      <c r="SQ708" s="5"/>
      <c r="SR708" s="5"/>
      <c r="SS708" s="5"/>
      <c r="ST708" s="5"/>
      <c r="SU708" s="5"/>
      <c r="SV708" s="5"/>
      <c r="SW708" s="5"/>
      <c r="SX708" s="5"/>
      <c r="SY708" s="5"/>
      <c r="SZ708" s="5"/>
      <c r="TA708" s="5"/>
      <c r="TB708" s="5"/>
      <c r="TC708" s="5"/>
      <c r="TD708" s="5"/>
      <c r="TE708" s="5"/>
      <c r="TF708" s="5"/>
      <c r="TG708" s="5"/>
      <c r="TH708" s="5"/>
      <c r="TI708" s="5"/>
      <c r="TJ708" s="5"/>
      <c r="TK708" s="5"/>
      <c r="TL708" s="5"/>
      <c r="TM708" s="5"/>
      <c r="TN708" s="5"/>
      <c r="TO708" s="5"/>
      <c r="TP708" s="5"/>
      <c r="TQ708" s="5"/>
      <c r="TR708" s="5"/>
      <c r="TS708" s="5"/>
      <c r="TT708" s="5"/>
      <c r="TU708" s="5"/>
      <c r="TV708" s="5"/>
      <c r="TW708" s="5"/>
      <c r="TX708" s="5"/>
      <c r="TY708" s="5"/>
      <c r="TZ708" s="5"/>
      <c r="UA708" s="5"/>
      <c r="UB708" s="5"/>
      <c r="UC708" s="5"/>
      <c r="UD708" s="5"/>
      <c r="UE708" s="5"/>
      <c r="UF708" s="5"/>
      <c r="UG708" s="5"/>
      <c r="UH708" s="5"/>
      <c r="UI708" s="5"/>
      <c r="UJ708" s="5"/>
      <c r="UK708" s="5"/>
      <c r="UL708" s="5"/>
      <c r="UM708" s="5"/>
      <c r="UN708" s="5"/>
      <c r="UO708" s="5"/>
      <c r="UP708" s="5"/>
      <c r="UQ708" s="5"/>
      <c r="UR708" s="5"/>
      <c r="US708" s="5"/>
      <c r="UT708" s="5"/>
      <c r="UU708" s="5"/>
      <c r="UV708" s="5"/>
      <c r="UW708" s="5"/>
      <c r="UX708" s="5"/>
      <c r="UY708" s="5"/>
      <c r="UZ708" s="5"/>
      <c r="VA708" s="5"/>
      <c r="VB708" s="5"/>
      <c r="VC708" s="5"/>
      <c r="VD708" s="5"/>
      <c r="VE708" s="5"/>
      <c r="VF708" s="5"/>
      <c r="VG708" s="5"/>
      <c r="VH708" s="5"/>
      <c r="VI708" s="5"/>
      <c r="VJ708" s="5"/>
      <c r="VK708" s="5"/>
      <c r="VL708" s="5"/>
      <c r="VM708" s="5"/>
      <c r="VN708" s="5"/>
      <c r="VO708" s="5"/>
      <c r="VP708" s="5"/>
      <c r="VQ708" s="5"/>
      <c r="VR708" s="5"/>
      <c r="VS708" s="5"/>
      <c r="VT708" s="5"/>
      <c r="VU708" s="5"/>
      <c r="VV708" s="5"/>
      <c r="VW708" s="5"/>
      <c r="VX708" s="5"/>
      <c r="VY708" s="5"/>
      <c r="VZ708" s="5"/>
      <c r="WA708" s="5"/>
      <c r="WB708" s="5"/>
      <c r="WC708" s="5"/>
      <c r="WD708" s="5"/>
      <c r="WE708" s="5"/>
      <c r="WF708" s="5"/>
      <c r="WG708" s="5"/>
      <c r="WH708" s="5"/>
      <c r="WI708" s="5"/>
      <c r="WJ708" s="5"/>
      <c r="WK708" s="5"/>
      <c r="WL708" s="5"/>
      <c r="WM708" s="5"/>
      <c r="WN708" s="5"/>
      <c r="WO708" s="5"/>
      <c r="WP708" s="5"/>
      <c r="WQ708" s="5"/>
      <c r="WR708" s="5"/>
      <c r="WS708" s="5"/>
      <c r="WT708" s="5"/>
      <c r="WU708" s="5"/>
      <c r="WV708" s="5"/>
      <c r="WW708" s="5"/>
      <c r="WX708" s="5"/>
      <c r="WY708" s="5"/>
      <c r="WZ708" s="5"/>
      <c r="XA708" s="5"/>
      <c r="XB708" s="5"/>
      <c r="XC708" s="5"/>
      <c r="XD708" s="5"/>
      <c r="XE708" s="5"/>
      <c r="XF708" s="5"/>
      <c r="XG708" s="5"/>
      <c r="XH708" s="5"/>
      <c r="XI708" s="5"/>
      <c r="XJ708" s="5"/>
      <c r="XK708" s="5"/>
      <c r="XL708" s="5"/>
      <c r="XM708" s="5"/>
      <c r="XN708" s="5"/>
      <c r="XO708" s="5"/>
      <c r="XP708" s="5"/>
      <c r="XQ708" s="5"/>
      <c r="XR708" s="5"/>
      <c r="XS708" s="5"/>
      <c r="XT708" s="5"/>
      <c r="XU708" s="5"/>
      <c r="XV708" s="5"/>
      <c r="XW708" s="5"/>
      <c r="XX708" s="5"/>
      <c r="XY708" s="5"/>
      <c r="XZ708" s="5"/>
      <c r="YA708" s="5"/>
      <c r="YB708" s="5"/>
      <c r="YC708" s="5"/>
      <c r="YD708" s="5"/>
      <c r="YE708" s="5"/>
      <c r="YF708" s="5"/>
      <c r="YG708" s="5"/>
      <c r="YH708" s="5"/>
      <c r="YI708" s="5"/>
      <c r="YJ708" s="5"/>
      <c r="YK708" s="5"/>
      <c r="YL708" s="5"/>
      <c r="YM708" s="5"/>
      <c r="YN708" s="5"/>
      <c r="YO708" s="5"/>
      <c r="YP708" s="5"/>
      <c r="YQ708" s="5"/>
      <c r="YR708" s="5"/>
      <c r="YS708" s="5"/>
      <c r="YT708" s="5"/>
      <c r="YU708" s="5"/>
      <c r="YV708" s="5"/>
      <c r="YW708" s="5"/>
      <c r="YX708" s="5"/>
      <c r="YY708" s="5"/>
      <c r="YZ708" s="5"/>
      <c r="ZA708" s="5"/>
      <c r="ZB708" s="5"/>
      <c r="ZC708" s="5"/>
      <c r="ZD708" s="5"/>
      <c r="ZE708" s="5"/>
      <c r="ZF708" s="5"/>
      <c r="ZG708" s="5"/>
      <c r="ZH708" s="5"/>
      <c r="ZI708" s="5"/>
      <c r="ZJ708" s="5"/>
      <c r="ZK708" s="5"/>
      <c r="ZL708" s="5"/>
      <c r="ZM708" s="5"/>
      <c r="ZN708" s="5"/>
      <c r="ZO708" s="5"/>
      <c r="ZP708" s="5"/>
      <c r="ZQ708" s="5"/>
      <c r="ZR708" s="5"/>
      <c r="ZS708" s="5"/>
      <c r="ZT708" s="5"/>
      <c r="ZU708" s="5"/>
      <c r="ZV708" s="5"/>
      <c r="ZW708" s="5"/>
      <c r="ZX708" s="5"/>
      <c r="ZY708" s="5"/>
      <c r="ZZ708" s="5"/>
      <c r="AAA708" s="5"/>
      <c r="AAB708" s="5"/>
      <c r="AAC708" s="5"/>
      <c r="AAD708" s="5"/>
      <c r="AAE708" s="5"/>
      <c r="AAF708" s="5"/>
      <c r="AAG708" s="5"/>
      <c r="AAH708" s="5"/>
      <c r="AAI708" s="5"/>
      <c r="AAJ708" s="5"/>
      <c r="AAK708" s="5"/>
      <c r="AAL708" s="5"/>
      <c r="AAM708" s="5"/>
      <c r="AAN708" s="5"/>
      <c r="AAO708" s="5"/>
      <c r="AAP708" s="5"/>
      <c r="AAQ708" s="5"/>
      <c r="AAR708" s="5"/>
      <c r="AAS708" s="5"/>
      <c r="AAT708" s="5"/>
      <c r="AAU708" s="5"/>
      <c r="AAV708" s="5"/>
      <c r="AAW708" s="5"/>
      <c r="AAX708" s="5"/>
      <c r="AAY708" s="5"/>
      <c r="AAZ708" s="5"/>
      <c r="ABA708" s="5"/>
      <c r="ABB708" s="5"/>
      <c r="ABC708" s="5"/>
      <c r="ABD708" s="5"/>
      <c r="ABE708" s="5"/>
      <c r="ABF708" s="5"/>
      <c r="ABG708" s="5"/>
      <c r="ABH708" s="5"/>
      <c r="ABI708" s="5"/>
      <c r="ABJ708" s="5"/>
      <c r="ABK708" s="5"/>
      <c r="ABL708" s="5"/>
      <c r="ABM708" s="5"/>
      <c r="ABN708" s="5"/>
      <c r="ABO708" s="5"/>
      <c r="ABP708" s="5"/>
      <c r="ABQ708" s="5"/>
      <c r="ABR708" s="5"/>
      <c r="ABS708" s="5"/>
      <c r="ABT708" s="5"/>
      <c r="ABU708" s="5"/>
      <c r="ABV708" s="5"/>
      <c r="ABW708" s="5"/>
      <c r="ABX708" s="5"/>
      <c r="ABY708" s="5"/>
      <c r="ABZ708" s="5"/>
      <c r="ACA708" s="5"/>
      <c r="ACB708" s="5"/>
      <c r="ACC708" s="5"/>
      <c r="ACD708" s="5"/>
      <c r="ACE708" s="5"/>
      <c r="ACF708" s="5"/>
      <c r="ACG708" s="5"/>
      <c r="ACH708" s="5"/>
      <c r="ACI708" s="5"/>
      <c r="ACJ708" s="5"/>
      <c r="ACK708" s="5"/>
      <c r="ACL708" s="5"/>
      <c r="ACM708" s="5"/>
      <c r="ACN708" s="5"/>
      <c r="ACO708" s="5"/>
      <c r="ACP708" s="5"/>
      <c r="ACQ708" s="5"/>
      <c r="ACR708" s="5"/>
      <c r="ACS708" s="5"/>
      <c r="ACT708" s="5"/>
      <c r="ACU708" s="5"/>
      <c r="ACV708" s="5"/>
      <c r="ACW708" s="5"/>
      <c r="ACX708" s="5"/>
      <c r="ACY708" s="5"/>
      <c r="ACZ708" s="5"/>
      <c r="ADA708" s="5"/>
      <c r="ADB708" s="5"/>
      <c r="ADC708" s="5"/>
      <c r="ADD708" s="5"/>
      <c r="ADE708" s="5"/>
      <c r="ADF708" s="5"/>
      <c r="ADG708" s="5"/>
      <c r="ADH708" s="5"/>
      <c r="ADI708" s="5"/>
      <c r="ADJ708" s="5"/>
      <c r="ADK708" s="5"/>
      <c r="ADL708" s="5"/>
      <c r="ADM708" s="5"/>
      <c r="ADN708" s="5"/>
      <c r="ADO708" s="5"/>
      <c r="ADP708" s="5"/>
      <c r="ADQ708" s="5"/>
      <c r="ADR708" s="5"/>
      <c r="ADS708" s="5"/>
      <c r="ADT708" s="5"/>
      <c r="ADU708" s="5"/>
      <c r="ADV708" s="5"/>
      <c r="ADW708" s="5"/>
      <c r="ADX708" s="5"/>
      <c r="ADY708" s="5"/>
      <c r="ADZ708" s="5"/>
      <c r="AEA708" s="5"/>
      <c r="AEB708" s="5"/>
      <c r="AEC708" s="5"/>
      <c r="AED708" s="5"/>
      <c r="AEE708" s="5"/>
      <c r="AEF708" s="5"/>
      <c r="AEG708" s="5"/>
      <c r="AEH708" s="5"/>
      <c r="AEI708" s="5"/>
      <c r="AEJ708" s="5"/>
      <c r="AEK708" s="5"/>
      <c r="AEL708" s="5"/>
      <c r="AEM708" s="5"/>
      <c r="AEN708" s="5"/>
      <c r="AEO708" s="5"/>
      <c r="AEP708" s="5"/>
      <c r="AEQ708" s="5"/>
      <c r="AER708" s="5"/>
      <c r="AES708" s="5"/>
      <c r="AET708" s="5"/>
      <c r="AEU708" s="5"/>
      <c r="AEV708" s="5"/>
      <c r="AEW708" s="5"/>
      <c r="AEX708" s="5"/>
      <c r="AEY708" s="5"/>
      <c r="AEZ708" s="5"/>
      <c r="AFA708" s="5"/>
      <c r="AFB708" s="5"/>
      <c r="AFC708" s="5"/>
      <c r="AFD708" s="5"/>
      <c r="AFE708" s="5"/>
      <c r="AFF708" s="5"/>
      <c r="AFG708" s="5"/>
      <c r="AFH708" s="5"/>
      <c r="AFI708" s="5"/>
      <c r="AFJ708" s="5"/>
      <c r="AFK708" s="5"/>
      <c r="AFL708" s="5"/>
      <c r="AFM708" s="5"/>
      <c r="AFN708" s="5"/>
      <c r="AFO708" s="5"/>
      <c r="AFP708" s="5"/>
      <c r="AFQ708" s="5"/>
      <c r="AFR708" s="5"/>
      <c r="AFS708" s="5"/>
      <c r="AFT708" s="5"/>
      <c r="AFU708" s="5"/>
      <c r="AFV708" s="5"/>
      <c r="AFW708" s="5"/>
      <c r="AFX708" s="5"/>
      <c r="AFY708" s="5"/>
      <c r="AFZ708" s="5"/>
      <c r="AGA708" s="5"/>
      <c r="AGB708" s="5"/>
      <c r="AGC708" s="5"/>
      <c r="AGD708" s="5"/>
      <c r="AGE708" s="5"/>
      <c r="AGF708" s="5"/>
      <c r="AGG708" s="5"/>
      <c r="AGH708" s="5"/>
      <c r="AGI708" s="5"/>
      <c r="AGJ708" s="5"/>
      <c r="AGK708" s="5"/>
      <c r="AGL708" s="5"/>
      <c r="AGM708" s="5"/>
      <c r="AGN708" s="5"/>
      <c r="AGO708" s="5"/>
      <c r="AGP708" s="5"/>
      <c r="AGQ708" s="5"/>
      <c r="AGR708" s="5"/>
      <c r="AGS708" s="5"/>
      <c r="AGT708" s="5"/>
      <c r="AGU708" s="5"/>
      <c r="AGV708" s="5"/>
      <c r="AGW708" s="5"/>
      <c r="AGX708" s="5"/>
      <c r="AGY708" s="5"/>
      <c r="AGZ708" s="5"/>
      <c r="AHA708" s="5"/>
      <c r="AHB708" s="5"/>
      <c r="AHC708" s="5"/>
      <c r="AHD708" s="5"/>
      <c r="AHE708" s="5"/>
      <c r="AHF708" s="5"/>
      <c r="AHG708" s="5"/>
      <c r="AHH708" s="5"/>
      <c r="AHI708" s="5"/>
      <c r="AHJ708" s="5"/>
      <c r="AHK708" s="5"/>
      <c r="AHL708" s="5"/>
      <c r="AHM708" s="5"/>
      <c r="AHN708" s="5"/>
      <c r="AHO708" s="5"/>
      <c r="AHP708" s="5"/>
      <c r="AHQ708" s="5"/>
      <c r="AHR708" s="5"/>
      <c r="AHS708" s="5"/>
      <c r="AHT708" s="5"/>
      <c r="AHU708" s="5"/>
      <c r="AHV708" s="5"/>
      <c r="AHW708" s="5"/>
      <c r="AHX708" s="5"/>
      <c r="AHY708" s="5"/>
      <c r="AHZ708" s="5"/>
      <c r="AIA708" s="5"/>
      <c r="AIB708" s="5"/>
      <c r="AIC708" s="5"/>
      <c r="AID708" s="5"/>
      <c r="AIE708" s="5"/>
      <c r="AIF708" s="5"/>
      <c r="AIG708" s="5"/>
      <c r="AIH708" s="5"/>
      <c r="AII708" s="5"/>
      <c r="AIJ708" s="5"/>
      <c r="AIK708" s="5"/>
      <c r="AIL708" s="5"/>
      <c r="AIM708" s="5"/>
      <c r="AIN708" s="5"/>
      <c r="AIO708" s="5"/>
      <c r="AIP708" s="5"/>
      <c r="AIQ708" s="5"/>
      <c r="AIR708" s="5"/>
      <c r="AIS708" s="5"/>
      <c r="AIT708" s="5"/>
      <c r="AIU708" s="5"/>
      <c r="AIV708" s="5"/>
      <c r="AIW708" s="5"/>
      <c r="AIX708" s="5"/>
      <c r="AIY708" s="5"/>
      <c r="AIZ708" s="5"/>
      <c r="AJA708" s="5"/>
      <c r="AJB708" s="5"/>
      <c r="AJC708" s="5"/>
      <c r="AJD708" s="5"/>
      <c r="AJE708" s="5"/>
      <c r="AJF708" s="5"/>
      <c r="AJG708" s="5"/>
      <c r="AJH708" s="5"/>
      <c r="AJI708" s="5"/>
      <c r="AJJ708" s="5"/>
      <c r="AJK708" s="5"/>
      <c r="AJL708" s="5"/>
      <c r="AJM708" s="5"/>
      <c r="AJN708" s="5"/>
      <c r="AJO708" s="5"/>
      <c r="AJP708" s="5"/>
      <c r="AJQ708" s="5"/>
      <c r="AJR708" s="5"/>
      <c r="AJS708" s="5"/>
      <c r="AJT708" s="5"/>
      <c r="AJU708" s="5"/>
      <c r="AJV708" s="5"/>
      <c r="AJW708" s="5"/>
      <c r="AJX708" s="5"/>
      <c r="AJY708" s="5"/>
      <c r="AJZ708" s="5"/>
      <c r="AKA708" s="5"/>
      <c r="AKB708" s="5"/>
      <c r="AKC708" s="5"/>
      <c r="AKD708" s="5"/>
      <c r="AKE708" s="5"/>
      <c r="AKF708" s="5"/>
      <c r="AKG708" s="5"/>
      <c r="AKH708" s="5"/>
      <c r="AKI708" s="5"/>
      <c r="AKJ708" s="5"/>
      <c r="AKK708" s="5"/>
      <c r="AKL708" s="5"/>
      <c r="AKM708" s="5"/>
      <c r="AKN708" s="5"/>
      <c r="AKO708" s="5"/>
      <c r="AKP708" s="5"/>
      <c r="AKQ708" s="5"/>
      <c r="AKR708" s="5"/>
      <c r="AKS708" s="5"/>
      <c r="AKT708" s="5"/>
      <c r="AKU708" s="5"/>
      <c r="AKV708" s="5"/>
      <c r="AKW708" s="5"/>
      <c r="AKX708" s="5"/>
      <c r="AKY708" s="5"/>
      <c r="AKZ708" s="5"/>
      <c r="ALA708" s="5"/>
      <c r="ALB708" s="5"/>
      <c r="ALC708" s="5"/>
      <c r="ALD708" s="5"/>
      <c r="ALE708" s="5"/>
      <c r="ALF708" s="5"/>
      <c r="ALG708" s="5"/>
      <c r="ALH708" s="5"/>
      <c r="ALI708" s="5"/>
      <c r="ALJ708" s="5"/>
      <c r="ALK708" s="5"/>
      <c r="ALL708" s="5"/>
      <c r="ALM708" s="5"/>
      <c r="ALN708" s="5"/>
      <c r="ALO708" s="5"/>
      <c r="ALP708" s="5"/>
      <c r="ALQ708" s="5"/>
      <c r="ALR708" s="5"/>
      <c r="ALS708" s="5"/>
      <c r="ALT708" s="5"/>
      <c r="ALU708" s="5"/>
      <c r="ALV708" s="5"/>
      <c r="ALW708" s="5"/>
      <c r="ALX708" s="5"/>
      <c r="ALY708" s="5"/>
      <c r="ALZ708" s="5"/>
      <c r="AMA708" s="5"/>
      <c r="AMB708" s="5"/>
      <c r="AMC708" s="5"/>
      <c r="AMD708" s="5"/>
      <c r="AME708" s="5"/>
      <c r="AMF708" s="5"/>
      <c r="AMG708" s="5"/>
      <c r="AMH708" s="5"/>
      <c r="AMI708" s="5"/>
      <c r="AMJ708" s="5"/>
      <c r="AMK708" s="5"/>
      <c r="AML708" s="5"/>
      <c r="AMM708" s="5"/>
      <c r="AMN708" s="5"/>
      <c r="AMO708" s="5"/>
      <c r="AMP708" s="5"/>
      <c r="AMQ708" s="5"/>
      <c r="AMR708" s="5"/>
      <c r="AMS708" s="5"/>
      <c r="AMT708" s="5"/>
      <c r="AMU708" s="5"/>
      <c r="AMV708" s="5"/>
      <c r="AMW708" s="5"/>
      <c r="AMX708" s="5"/>
      <c r="AMY708" s="5"/>
      <c r="AMZ708" s="5"/>
      <c r="ANA708" s="5"/>
      <c r="ANB708" s="5"/>
      <c r="ANC708" s="5"/>
      <c r="AND708" s="5"/>
      <c r="ANE708" s="5"/>
      <c r="ANF708" s="5"/>
      <c r="ANG708" s="5"/>
      <c r="ANH708" s="5"/>
      <c r="ANI708" s="5"/>
      <c r="ANJ708" s="5"/>
      <c r="ANK708" s="5"/>
      <c r="ANL708" s="5"/>
      <c r="ANM708" s="5"/>
      <c r="ANN708" s="5"/>
      <c r="ANO708" s="5"/>
      <c r="ANP708" s="5"/>
      <c r="ANQ708" s="5"/>
      <c r="ANR708" s="5"/>
      <c r="ANS708" s="5"/>
      <c r="ANT708" s="5"/>
      <c r="ANU708" s="5"/>
      <c r="ANV708" s="5"/>
      <c r="ANW708" s="5"/>
      <c r="ANX708" s="5"/>
      <c r="ANY708" s="5"/>
      <c r="ANZ708" s="5"/>
      <c r="AOA708" s="5"/>
      <c r="AOB708" s="5"/>
      <c r="AOC708" s="5"/>
      <c r="AOD708" s="5"/>
      <c r="AOE708" s="5"/>
      <c r="AOF708" s="5"/>
      <c r="AOG708" s="5"/>
      <c r="AOH708" s="5"/>
      <c r="AOI708" s="5"/>
      <c r="AOJ708" s="5"/>
      <c r="AOK708" s="5"/>
      <c r="AOL708" s="5"/>
      <c r="AOM708" s="5"/>
      <c r="AON708" s="5"/>
      <c r="AOO708" s="5"/>
      <c r="AOP708" s="5"/>
      <c r="AOQ708" s="5"/>
      <c r="AOR708" s="5"/>
      <c r="AOS708" s="5"/>
      <c r="AOT708" s="5"/>
      <c r="AOU708" s="5"/>
      <c r="AOV708" s="5"/>
      <c r="AOW708" s="5"/>
      <c r="AOX708" s="5"/>
      <c r="AOY708" s="5"/>
      <c r="AOZ708" s="5"/>
      <c r="APA708" s="5"/>
      <c r="APB708" s="5"/>
      <c r="APC708" s="5"/>
      <c r="APD708" s="5"/>
      <c r="APE708" s="5"/>
      <c r="APF708" s="5"/>
      <c r="APG708" s="5"/>
      <c r="APH708" s="5"/>
      <c r="API708" s="5"/>
      <c r="APJ708" s="5"/>
      <c r="APK708" s="5"/>
      <c r="APL708" s="5"/>
      <c r="APM708" s="5"/>
      <c r="APN708" s="5"/>
      <c r="APO708" s="5"/>
      <c r="APP708" s="5"/>
      <c r="APQ708" s="5"/>
      <c r="APR708" s="5"/>
      <c r="APS708" s="5"/>
      <c r="APT708" s="5"/>
      <c r="APU708" s="5"/>
      <c r="APV708" s="5"/>
      <c r="APW708" s="5"/>
      <c r="APX708" s="5"/>
      <c r="APY708" s="5"/>
      <c r="APZ708" s="5"/>
      <c r="AQA708" s="5"/>
      <c r="AQB708" s="5"/>
      <c r="AQC708" s="5"/>
      <c r="AQD708" s="5"/>
      <c r="AQE708" s="5"/>
      <c r="AQF708" s="5"/>
      <c r="AQG708" s="5"/>
      <c r="AQH708" s="5"/>
      <c r="AQI708" s="5"/>
      <c r="AQJ708" s="5"/>
      <c r="AQK708" s="5"/>
      <c r="AQL708" s="5"/>
      <c r="AQM708" s="5"/>
      <c r="AQN708" s="5"/>
      <c r="AQO708" s="5"/>
      <c r="AQP708" s="5"/>
      <c r="AQQ708" s="5"/>
      <c r="AQR708" s="5"/>
      <c r="AQS708" s="5"/>
      <c r="AQT708" s="5"/>
      <c r="AQU708" s="5"/>
      <c r="AQV708" s="5"/>
      <c r="AQW708" s="5"/>
      <c r="AQX708" s="5"/>
      <c r="AQY708" s="5"/>
      <c r="AQZ708" s="5"/>
      <c r="ARA708" s="5"/>
      <c r="ARB708" s="5"/>
      <c r="ARC708" s="5"/>
      <c r="ARD708" s="5"/>
      <c r="ARE708" s="5"/>
      <c r="ARF708" s="5"/>
      <c r="ARG708" s="5"/>
      <c r="ARH708" s="5"/>
      <c r="ARI708" s="5"/>
      <c r="ARJ708" s="5"/>
      <c r="ARK708" s="5"/>
      <c r="ARL708" s="5"/>
      <c r="ARM708" s="5"/>
      <c r="ARN708" s="5"/>
      <c r="ARO708" s="5"/>
      <c r="ARP708" s="5"/>
      <c r="ARQ708" s="5"/>
      <c r="ARR708" s="5"/>
      <c r="ARS708" s="5"/>
      <c r="ART708" s="5"/>
      <c r="ARU708" s="5"/>
      <c r="ARV708" s="5"/>
      <c r="ARW708" s="5"/>
      <c r="ARX708" s="5"/>
      <c r="ARY708" s="5"/>
      <c r="ARZ708" s="5"/>
      <c r="ASA708" s="5"/>
      <c r="ASB708" s="5"/>
      <c r="ASC708" s="5"/>
      <c r="ASD708" s="5"/>
      <c r="ASE708" s="5"/>
      <c r="ASF708" s="5"/>
      <c r="ASG708" s="5"/>
      <c r="ASH708" s="5"/>
      <c r="ASI708" s="5"/>
      <c r="ASJ708" s="5"/>
      <c r="ASK708" s="5"/>
      <c r="ASL708" s="5"/>
      <c r="ASM708" s="5"/>
      <c r="ASN708" s="5"/>
      <c r="ASO708" s="5"/>
      <c r="ASP708" s="5"/>
      <c r="ASQ708" s="5"/>
      <c r="ASR708" s="5"/>
      <c r="ASS708" s="5"/>
      <c r="AST708" s="5"/>
      <c r="ASU708" s="5"/>
      <c r="ASV708" s="5"/>
      <c r="ASW708" s="5"/>
      <c r="ASX708" s="5"/>
      <c r="ASY708" s="5"/>
      <c r="ASZ708" s="5"/>
      <c r="ATA708" s="5"/>
      <c r="ATB708" s="5"/>
      <c r="ATC708" s="5"/>
      <c r="ATD708" s="5"/>
      <c r="ATE708" s="5"/>
      <c r="ATF708" s="5"/>
      <c r="ATG708" s="5"/>
      <c r="ATH708" s="5"/>
      <c r="ATI708" s="5"/>
      <c r="ATJ708" s="5"/>
      <c r="ATK708" s="5"/>
      <c r="ATL708" s="5"/>
      <c r="ATM708" s="5"/>
      <c r="ATN708" s="5"/>
      <c r="ATO708" s="5"/>
      <c r="ATP708" s="5"/>
      <c r="ATQ708" s="5"/>
      <c r="ATR708" s="5"/>
      <c r="ATS708" s="5"/>
      <c r="ATT708" s="5"/>
      <c r="ATU708" s="5"/>
      <c r="ATV708" s="5"/>
      <c r="ATW708" s="5"/>
      <c r="ATX708" s="5"/>
      <c r="ATY708" s="5"/>
      <c r="ATZ708" s="5"/>
      <c r="AUA708" s="5"/>
      <c r="AUB708" s="5"/>
      <c r="AUC708" s="5"/>
      <c r="AUD708" s="5"/>
      <c r="AUE708" s="5"/>
      <c r="AUF708" s="5"/>
      <c r="AUG708" s="5"/>
      <c r="AUH708" s="5"/>
      <c r="AUI708" s="5"/>
      <c r="AUJ708" s="5"/>
      <c r="AUK708" s="5"/>
      <c r="AUL708" s="5"/>
      <c r="AUM708" s="5"/>
      <c r="AUN708" s="5"/>
      <c r="AUO708" s="5"/>
      <c r="AUP708" s="5"/>
      <c r="AUQ708" s="5"/>
      <c r="AUR708" s="5"/>
      <c r="AUS708" s="5"/>
      <c r="AUT708" s="5"/>
      <c r="AUU708" s="5"/>
      <c r="AUV708" s="5"/>
      <c r="AUW708" s="5"/>
      <c r="AUX708" s="5"/>
      <c r="AUY708" s="5"/>
      <c r="AUZ708" s="5"/>
      <c r="AVA708" s="5"/>
      <c r="AVB708" s="5"/>
      <c r="AVC708" s="5"/>
      <c r="AVD708" s="5"/>
      <c r="AVE708" s="5"/>
      <c r="AVF708" s="5"/>
      <c r="AVG708" s="5"/>
      <c r="AVH708" s="5"/>
      <c r="AVI708" s="5"/>
      <c r="AVJ708" s="5"/>
      <c r="AVK708" s="5"/>
      <c r="AVL708" s="5"/>
      <c r="AVM708" s="5"/>
      <c r="AVN708" s="5"/>
      <c r="AVO708" s="5"/>
      <c r="AVP708" s="5"/>
      <c r="AVQ708" s="5"/>
      <c r="AVR708" s="5"/>
      <c r="AVS708" s="5"/>
      <c r="AVT708" s="5"/>
      <c r="AVU708" s="5"/>
      <c r="AVV708" s="5"/>
      <c r="AVW708" s="5"/>
      <c r="AVX708" s="5"/>
      <c r="AVY708" s="5"/>
      <c r="AVZ708" s="5"/>
      <c r="AWA708" s="5"/>
      <c r="AWB708" s="5"/>
      <c r="AWC708" s="5"/>
      <c r="AWD708" s="5"/>
      <c r="AWE708" s="5"/>
      <c r="AWF708" s="5"/>
      <c r="AWG708" s="5"/>
      <c r="AWH708" s="5"/>
      <c r="AWI708" s="5"/>
      <c r="AWJ708" s="5"/>
      <c r="AWK708" s="5"/>
      <c r="AWL708" s="5"/>
      <c r="AWM708" s="5"/>
      <c r="AWN708" s="5"/>
      <c r="AWO708" s="5"/>
      <c r="AWP708" s="5"/>
      <c r="AWQ708" s="5"/>
      <c r="AWR708" s="5"/>
      <c r="AWS708" s="5"/>
      <c r="AWT708" s="5"/>
      <c r="AWU708" s="5"/>
      <c r="AWV708" s="5"/>
      <c r="AWW708" s="5"/>
      <c r="AWX708" s="5"/>
      <c r="AWY708" s="5"/>
      <c r="AWZ708" s="5"/>
      <c r="AXA708" s="5"/>
      <c r="AXB708" s="5"/>
      <c r="AXC708" s="5"/>
      <c r="AXD708" s="5"/>
      <c r="AXE708" s="5"/>
      <c r="AXF708" s="5"/>
      <c r="AXG708" s="5"/>
      <c r="AXH708" s="5"/>
      <c r="AXI708" s="5"/>
      <c r="AXJ708" s="5"/>
      <c r="AXK708" s="5"/>
      <c r="AXL708" s="5"/>
      <c r="AXM708" s="5"/>
      <c r="AXN708" s="5"/>
      <c r="AXO708" s="5"/>
      <c r="AXP708" s="5"/>
      <c r="AXQ708" s="5"/>
      <c r="AXR708" s="5"/>
      <c r="AXS708" s="5"/>
      <c r="AXT708" s="5"/>
      <c r="AXU708" s="5"/>
      <c r="AXV708" s="5"/>
      <c r="AXW708" s="5"/>
      <c r="AXX708" s="5"/>
      <c r="AXY708" s="5"/>
      <c r="AXZ708" s="5"/>
      <c r="AYA708" s="5"/>
      <c r="AYB708" s="5"/>
      <c r="AYC708" s="5"/>
      <c r="AYD708" s="5"/>
      <c r="AYE708" s="5"/>
      <c r="AYF708" s="5"/>
      <c r="AYG708" s="5"/>
      <c r="AYH708" s="5"/>
      <c r="AYI708" s="5"/>
      <c r="AYJ708" s="5"/>
      <c r="AYK708" s="5"/>
      <c r="AYL708" s="5"/>
      <c r="AYM708" s="5"/>
      <c r="AYN708" s="5"/>
      <c r="AYO708" s="5"/>
      <c r="AYP708" s="5"/>
      <c r="AYQ708" s="5"/>
      <c r="AYR708" s="5"/>
      <c r="AYS708" s="5"/>
      <c r="AYT708" s="5"/>
      <c r="AYU708" s="5"/>
      <c r="AYV708" s="5"/>
      <c r="AYW708" s="5"/>
      <c r="AYX708" s="5"/>
      <c r="AYY708" s="5"/>
      <c r="AYZ708" s="5"/>
      <c r="AZA708" s="5"/>
      <c r="AZB708" s="5"/>
      <c r="AZC708" s="5"/>
      <c r="AZD708" s="5"/>
      <c r="AZE708" s="5"/>
      <c r="AZF708" s="5"/>
      <c r="AZG708" s="5"/>
      <c r="AZH708" s="5"/>
      <c r="AZI708" s="5"/>
      <c r="AZJ708" s="5"/>
      <c r="AZK708" s="5"/>
      <c r="AZL708" s="5"/>
      <c r="AZM708" s="5"/>
      <c r="AZN708" s="5"/>
      <c r="AZO708" s="5"/>
      <c r="AZP708" s="5"/>
      <c r="AZQ708" s="5"/>
      <c r="AZR708" s="5"/>
      <c r="AZS708" s="5"/>
      <c r="AZT708" s="5"/>
      <c r="AZU708" s="5"/>
      <c r="AZV708" s="5"/>
      <c r="AZW708" s="5"/>
      <c r="AZX708" s="5"/>
      <c r="AZY708" s="5"/>
      <c r="AZZ708" s="5"/>
      <c r="BAA708" s="5"/>
      <c r="BAB708" s="5"/>
      <c r="BAC708" s="5"/>
      <c r="BAD708" s="5"/>
      <c r="BAE708" s="5"/>
      <c r="BAF708" s="5"/>
      <c r="BAG708" s="5"/>
      <c r="BAH708" s="5"/>
      <c r="BAI708" s="5"/>
      <c r="BAJ708" s="5"/>
      <c r="BAK708" s="5"/>
      <c r="BAL708" s="5"/>
      <c r="BAM708" s="5"/>
      <c r="BAN708" s="5"/>
      <c r="BAO708" s="5"/>
      <c r="BAP708" s="5"/>
      <c r="BAQ708" s="5"/>
      <c r="BAR708" s="5"/>
      <c r="BAS708" s="5"/>
      <c r="BAT708" s="5"/>
      <c r="BAU708" s="5"/>
      <c r="BAV708" s="5"/>
      <c r="BAW708" s="5"/>
      <c r="BAX708" s="5"/>
      <c r="BAY708" s="5"/>
      <c r="BAZ708" s="5"/>
      <c r="BBA708" s="5"/>
      <c r="BBB708" s="5"/>
      <c r="BBC708" s="5"/>
      <c r="BBD708" s="5"/>
      <c r="BBE708" s="5"/>
      <c r="BBF708" s="5"/>
      <c r="BBG708" s="5"/>
      <c r="BBH708" s="5"/>
      <c r="BBI708" s="5"/>
      <c r="BBJ708" s="5"/>
      <c r="BBK708" s="5"/>
      <c r="BBL708" s="5"/>
      <c r="BBM708" s="5"/>
      <c r="BBN708" s="5"/>
      <c r="BBO708" s="5"/>
      <c r="BBP708" s="5"/>
      <c r="BBQ708" s="5"/>
      <c r="BBR708" s="5"/>
      <c r="BBS708" s="5"/>
      <c r="BBT708" s="5"/>
      <c r="BBU708" s="5"/>
      <c r="BBV708" s="5"/>
      <c r="BBW708" s="5"/>
      <c r="BBX708" s="5"/>
      <c r="BBY708" s="5"/>
      <c r="BBZ708" s="5"/>
      <c r="BCA708" s="5"/>
      <c r="BCB708" s="5"/>
      <c r="BCC708" s="5"/>
      <c r="BCD708" s="5"/>
      <c r="BCE708" s="5"/>
      <c r="BCF708" s="5"/>
      <c r="BCG708" s="5"/>
      <c r="BCH708" s="5"/>
      <c r="BCI708" s="5"/>
      <c r="BCJ708" s="5"/>
      <c r="BCK708" s="5"/>
      <c r="BCL708" s="5"/>
      <c r="BCM708" s="5"/>
      <c r="BCN708" s="5"/>
      <c r="BCO708" s="5"/>
      <c r="BCP708" s="5"/>
      <c r="BCQ708" s="5"/>
      <c r="BCR708" s="5"/>
      <c r="BCS708" s="5"/>
      <c r="BCT708" s="5"/>
      <c r="BCU708" s="5"/>
      <c r="BCV708" s="5"/>
      <c r="BCW708" s="5"/>
      <c r="BCX708" s="5"/>
      <c r="BCY708" s="5"/>
      <c r="BCZ708" s="5"/>
      <c r="BDA708" s="5"/>
      <c r="BDB708" s="5"/>
      <c r="BDC708" s="5"/>
      <c r="BDD708" s="5"/>
      <c r="BDE708" s="5"/>
      <c r="BDF708" s="5"/>
      <c r="BDG708" s="5"/>
      <c r="BDH708" s="5"/>
      <c r="BDI708" s="5"/>
      <c r="BDJ708" s="5"/>
      <c r="BDK708" s="5"/>
      <c r="BDL708" s="5"/>
      <c r="BDM708" s="5"/>
      <c r="BDN708" s="5"/>
      <c r="BDO708" s="5"/>
      <c r="BDP708" s="5"/>
      <c r="BDQ708" s="5"/>
      <c r="BDR708" s="5"/>
      <c r="BDS708" s="5"/>
      <c r="BDT708" s="5"/>
      <c r="BDU708" s="5"/>
      <c r="BDV708" s="5"/>
      <c r="BDW708" s="5"/>
      <c r="BDX708" s="5"/>
      <c r="BDY708" s="5"/>
      <c r="BDZ708" s="5"/>
      <c r="BEA708" s="5"/>
      <c r="BEB708" s="5"/>
      <c r="BEC708" s="5"/>
      <c r="BED708" s="5"/>
      <c r="BEE708" s="5"/>
      <c r="BEF708" s="5"/>
      <c r="BEG708" s="5"/>
      <c r="BEH708" s="5"/>
      <c r="BEI708" s="5"/>
      <c r="BEJ708" s="5"/>
      <c r="BEK708" s="5"/>
      <c r="BEL708" s="5"/>
      <c r="BEM708" s="5"/>
      <c r="BEN708" s="5"/>
      <c r="BEO708" s="5"/>
      <c r="BEP708" s="5"/>
      <c r="BEQ708" s="5"/>
      <c r="BER708" s="5"/>
      <c r="BES708" s="5"/>
      <c r="BET708" s="5"/>
      <c r="BEU708" s="5"/>
      <c r="BEV708" s="5"/>
      <c r="BEW708" s="5"/>
      <c r="BEX708" s="5"/>
      <c r="BEY708" s="5"/>
      <c r="BEZ708" s="5"/>
      <c r="BFA708" s="5"/>
      <c r="BFB708" s="5"/>
      <c r="BFC708" s="5"/>
      <c r="BFD708" s="5"/>
      <c r="BFE708" s="5"/>
      <c r="BFF708" s="5"/>
      <c r="BFG708" s="5"/>
      <c r="BFH708" s="5"/>
      <c r="BFI708" s="5"/>
      <c r="BFJ708" s="5"/>
      <c r="BFK708" s="5"/>
      <c r="BFL708" s="5"/>
      <c r="BFM708" s="5"/>
      <c r="BFN708" s="5"/>
      <c r="BFO708" s="5"/>
      <c r="BFP708" s="5"/>
      <c r="BFQ708" s="5"/>
      <c r="BFR708" s="5"/>
      <c r="BFS708" s="5"/>
      <c r="BFT708" s="5"/>
      <c r="BFU708" s="5"/>
      <c r="BFV708" s="5"/>
      <c r="BFW708" s="5"/>
      <c r="BFX708" s="5"/>
      <c r="BFY708" s="5"/>
      <c r="BFZ708" s="5"/>
      <c r="BGA708" s="5"/>
      <c r="BGB708" s="5"/>
      <c r="BGC708" s="5"/>
      <c r="BGD708" s="5"/>
      <c r="BGE708" s="5"/>
      <c r="BGF708" s="5"/>
      <c r="BGG708" s="5"/>
      <c r="BGH708" s="5"/>
      <c r="BGI708" s="5"/>
      <c r="BGJ708" s="5"/>
      <c r="BGK708" s="5"/>
      <c r="BGL708" s="5"/>
      <c r="BGM708" s="5"/>
      <c r="BGN708" s="5"/>
      <c r="BGO708" s="5"/>
      <c r="BGP708" s="5"/>
      <c r="BGQ708" s="5"/>
      <c r="BGR708" s="5"/>
      <c r="BGS708" s="5"/>
      <c r="BGT708" s="5"/>
      <c r="BGU708" s="5"/>
      <c r="BGV708" s="5"/>
      <c r="BGW708" s="5"/>
      <c r="BGX708" s="5"/>
      <c r="BGY708" s="5"/>
      <c r="BGZ708" s="5"/>
      <c r="BHA708" s="5"/>
      <c r="BHB708" s="5"/>
      <c r="BHC708" s="5"/>
      <c r="BHD708" s="5"/>
      <c r="BHE708" s="5"/>
      <c r="BHF708" s="5"/>
      <c r="BHG708" s="5"/>
      <c r="BHH708" s="5"/>
      <c r="BHI708" s="5"/>
      <c r="BHJ708" s="5"/>
      <c r="BHK708" s="5"/>
      <c r="BHL708" s="5"/>
      <c r="BHM708" s="5"/>
      <c r="BHN708" s="5"/>
      <c r="BHO708" s="5"/>
      <c r="BHP708" s="5"/>
      <c r="BHQ708" s="5"/>
      <c r="BHR708" s="5"/>
      <c r="BHS708" s="5"/>
      <c r="BHT708" s="5"/>
      <c r="BHU708" s="5"/>
      <c r="BHV708" s="5"/>
      <c r="BHW708" s="5"/>
      <c r="BHX708" s="5"/>
      <c r="BHY708" s="5"/>
      <c r="BHZ708" s="5"/>
      <c r="BIA708" s="5"/>
      <c r="BIB708" s="5"/>
      <c r="BIC708" s="5"/>
      <c r="BID708" s="5"/>
      <c r="BIE708" s="5"/>
      <c r="BIF708" s="5"/>
      <c r="BIG708" s="5"/>
      <c r="BIH708" s="5"/>
      <c r="BII708" s="5"/>
      <c r="BIJ708" s="5"/>
      <c r="BIK708" s="5"/>
      <c r="BIL708" s="5"/>
      <c r="BIM708" s="5"/>
      <c r="BIN708" s="5"/>
      <c r="BIO708" s="5"/>
      <c r="BIP708" s="5"/>
      <c r="BIQ708" s="5"/>
      <c r="BIR708" s="5"/>
      <c r="BIS708" s="5"/>
      <c r="BIT708" s="5"/>
      <c r="BIU708" s="5"/>
      <c r="BIV708" s="5"/>
      <c r="BIW708" s="5"/>
      <c r="BIX708" s="5"/>
      <c r="BIY708" s="5"/>
      <c r="BIZ708" s="5"/>
      <c r="BJA708" s="5"/>
      <c r="BJB708" s="5"/>
      <c r="BJC708" s="5"/>
      <c r="BJD708" s="5"/>
      <c r="BJE708" s="5"/>
      <c r="BJF708" s="5"/>
      <c r="BJG708" s="5"/>
      <c r="BJH708" s="5"/>
      <c r="BJI708" s="5"/>
      <c r="BJJ708" s="5"/>
      <c r="BJK708" s="5"/>
      <c r="BJL708" s="5"/>
      <c r="BJM708" s="5"/>
      <c r="BJN708" s="5"/>
      <c r="BJO708" s="5"/>
      <c r="BJP708" s="5"/>
      <c r="BJQ708" s="5"/>
      <c r="BJR708" s="5"/>
      <c r="BJS708" s="5"/>
      <c r="BJT708" s="5"/>
      <c r="BJU708" s="5"/>
      <c r="BJV708" s="5"/>
      <c r="BJW708" s="5"/>
      <c r="BJX708" s="5"/>
      <c r="BJY708" s="5"/>
      <c r="BJZ708" s="5"/>
      <c r="BKA708" s="5"/>
      <c r="BKB708" s="5"/>
      <c r="BKC708" s="5"/>
      <c r="BKD708" s="5"/>
      <c r="BKE708" s="5"/>
      <c r="BKF708" s="5"/>
      <c r="BKG708" s="5"/>
      <c r="BKH708" s="5"/>
      <c r="BKI708" s="5"/>
      <c r="BKJ708" s="5"/>
      <c r="BKK708" s="5"/>
      <c r="BKL708" s="5"/>
      <c r="BKM708" s="5"/>
      <c r="BKN708" s="5"/>
      <c r="BKO708" s="5"/>
      <c r="BKP708" s="5"/>
      <c r="BKQ708" s="5"/>
      <c r="BKR708" s="5"/>
      <c r="BKS708" s="5"/>
      <c r="BKT708" s="5"/>
      <c r="BKU708" s="5"/>
      <c r="BKV708" s="5"/>
      <c r="BKW708" s="5"/>
      <c r="BKX708" s="5"/>
      <c r="BKY708" s="5"/>
      <c r="BKZ708" s="5"/>
      <c r="BLA708" s="5"/>
      <c r="BLB708" s="5"/>
      <c r="BLC708" s="5"/>
      <c r="BLD708" s="5"/>
      <c r="BLE708" s="5"/>
      <c r="BLF708" s="5"/>
      <c r="BLG708" s="5"/>
      <c r="BLH708" s="5"/>
      <c r="BLI708" s="5"/>
      <c r="BLJ708" s="5"/>
      <c r="BLK708" s="5"/>
      <c r="BLL708" s="5"/>
      <c r="BLM708" s="5"/>
      <c r="BLN708" s="5"/>
      <c r="BLO708" s="5"/>
      <c r="BLP708" s="5"/>
      <c r="BLQ708" s="5"/>
      <c r="BLR708" s="5"/>
      <c r="BLS708" s="5"/>
      <c r="BLT708" s="5"/>
      <c r="BLU708" s="5"/>
      <c r="BLV708" s="5"/>
      <c r="BLW708" s="5"/>
      <c r="BLX708" s="5"/>
      <c r="BLY708" s="5"/>
      <c r="BLZ708" s="5"/>
      <c r="BMA708" s="5"/>
      <c r="BMB708" s="5"/>
      <c r="BMC708" s="5"/>
      <c r="BMD708" s="5"/>
      <c r="BME708" s="5"/>
      <c r="BMF708" s="5"/>
      <c r="BMG708" s="5"/>
      <c r="BMH708" s="5"/>
      <c r="BMI708" s="5"/>
      <c r="BMJ708" s="5"/>
      <c r="BMK708" s="5"/>
      <c r="BML708" s="5"/>
      <c r="BMM708" s="5"/>
      <c r="BMN708" s="5"/>
      <c r="BMO708" s="5"/>
      <c r="BMP708" s="5"/>
      <c r="BMQ708" s="5"/>
      <c r="BMR708" s="5"/>
      <c r="BMS708" s="5"/>
      <c r="BMT708" s="5"/>
      <c r="BMU708" s="5"/>
      <c r="BMV708" s="5"/>
      <c r="BMW708" s="5"/>
      <c r="BMX708" s="5"/>
      <c r="BMY708" s="5"/>
      <c r="BMZ708" s="5"/>
      <c r="BNA708" s="5"/>
      <c r="BNB708" s="5"/>
      <c r="BNC708" s="5"/>
      <c r="BND708" s="5"/>
      <c r="BNE708" s="5"/>
      <c r="BNF708" s="5"/>
      <c r="BNG708" s="5"/>
      <c r="BNH708" s="5"/>
      <c r="BNI708" s="5"/>
      <c r="BNJ708" s="5"/>
      <c r="BNK708" s="5"/>
      <c r="BNL708" s="5"/>
      <c r="BNM708" s="5"/>
      <c r="BNN708" s="5"/>
      <c r="BNO708" s="5"/>
      <c r="BNP708" s="5"/>
      <c r="BNQ708" s="5"/>
      <c r="BNR708" s="5"/>
      <c r="BNS708" s="5"/>
      <c r="BNT708" s="5"/>
      <c r="BNU708" s="5"/>
      <c r="BNV708" s="5"/>
      <c r="BNW708" s="5"/>
      <c r="BNX708" s="5"/>
      <c r="BNY708" s="5"/>
      <c r="BNZ708" s="5"/>
      <c r="BOA708" s="5"/>
      <c r="BOB708" s="5"/>
      <c r="BOC708" s="5"/>
      <c r="BOD708" s="5"/>
      <c r="BOE708" s="5"/>
      <c r="BOF708" s="5"/>
      <c r="BOG708" s="5"/>
      <c r="BOH708" s="5"/>
      <c r="BOI708" s="5"/>
      <c r="BOJ708" s="5"/>
      <c r="BOK708" s="5"/>
      <c r="BOL708" s="5"/>
      <c r="BOM708" s="5"/>
      <c r="BON708" s="5"/>
      <c r="BOO708" s="5"/>
      <c r="BOP708" s="5"/>
      <c r="BOQ708" s="5"/>
      <c r="BOR708" s="5"/>
      <c r="BOS708" s="5"/>
      <c r="BOT708" s="5"/>
      <c r="BOU708" s="5"/>
      <c r="BOV708" s="5"/>
      <c r="BOW708" s="5"/>
      <c r="BOX708" s="5"/>
      <c r="BOY708" s="5"/>
      <c r="BOZ708" s="5"/>
      <c r="BPA708" s="5"/>
      <c r="BPB708" s="5"/>
      <c r="BPC708" s="5"/>
      <c r="BPD708" s="5"/>
      <c r="BPE708" s="5"/>
      <c r="BPF708" s="5"/>
      <c r="BPG708" s="5"/>
      <c r="BPH708" s="5"/>
      <c r="BPI708" s="5"/>
      <c r="BPJ708" s="5"/>
      <c r="BPK708" s="5"/>
      <c r="BPL708" s="5"/>
      <c r="BPM708" s="5"/>
      <c r="BPN708" s="5"/>
      <c r="BPO708" s="5"/>
      <c r="BPP708" s="5"/>
      <c r="BPQ708" s="5"/>
      <c r="BPR708" s="5"/>
      <c r="BPS708" s="5"/>
      <c r="BPT708" s="5"/>
      <c r="BPU708" s="5"/>
      <c r="BPV708" s="5"/>
      <c r="BPW708" s="5"/>
      <c r="BPX708" s="5"/>
      <c r="BPY708" s="5"/>
      <c r="BPZ708" s="5"/>
      <c r="BQA708" s="5"/>
      <c r="BQB708" s="5"/>
      <c r="BQC708" s="5"/>
      <c r="BQD708" s="5"/>
      <c r="BQE708" s="5"/>
      <c r="BQF708" s="5"/>
      <c r="BQG708" s="5"/>
      <c r="BQH708" s="5"/>
      <c r="BQI708" s="5"/>
      <c r="BQJ708" s="5"/>
      <c r="BQK708" s="5"/>
      <c r="BQL708" s="5"/>
      <c r="BQM708" s="5"/>
      <c r="BQN708" s="5"/>
      <c r="BQO708" s="5"/>
      <c r="BQP708" s="5"/>
      <c r="BQQ708" s="5"/>
      <c r="BQR708" s="5"/>
      <c r="BQS708" s="5"/>
      <c r="BQT708" s="5"/>
      <c r="BQU708" s="5"/>
      <c r="BQV708" s="5"/>
      <c r="BQW708" s="5"/>
      <c r="BQX708" s="5"/>
      <c r="BQY708" s="5"/>
      <c r="BQZ708" s="5"/>
      <c r="BRA708" s="5"/>
      <c r="BRB708" s="5"/>
      <c r="BRC708" s="5"/>
      <c r="BRD708" s="5"/>
      <c r="BRE708" s="5"/>
      <c r="BRF708" s="5"/>
      <c r="BRG708" s="5"/>
      <c r="BRH708" s="5"/>
      <c r="BRI708" s="5"/>
      <c r="BRJ708" s="5"/>
      <c r="BRK708" s="5"/>
      <c r="BRL708" s="5"/>
      <c r="BRM708" s="5"/>
      <c r="BRN708" s="5"/>
      <c r="BRO708" s="5"/>
      <c r="BRP708" s="5"/>
      <c r="BRQ708" s="5"/>
      <c r="BRR708" s="5"/>
      <c r="BRS708" s="5"/>
      <c r="BRT708" s="5"/>
      <c r="BRU708" s="5"/>
      <c r="BRV708" s="5"/>
      <c r="BRW708" s="5"/>
      <c r="BRX708" s="5"/>
      <c r="BRY708" s="5"/>
      <c r="BRZ708" s="5"/>
      <c r="BSA708" s="5"/>
      <c r="BSB708" s="5"/>
      <c r="BSC708" s="5"/>
      <c r="BSD708" s="5"/>
      <c r="BSE708" s="5"/>
      <c r="BSF708" s="5"/>
      <c r="BSG708" s="5"/>
      <c r="BSH708" s="5"/>
      <c r="BSI708" s="5"/>
      <c r="BSJ708" s="5"/>
      <c r="BSK708" s="5"/>
      <c r="BSL708" s="5"/>
      <c r="BSM708" s="5"/>
      <c r="BSN708" s="5"/>
      <c r="BSO708" s="5"/>
      <c r="BSP708" s="5"/>
      <c r="BSQ708" s="5"/>
      <c r="BSR708" s="5"/>
      <c r="BSS708" s="5"/>
      <c r="BST708" s="5"/>
      <c r="BSU708" s="5"/>
      <c r="BSV708" s="5"/>
      <c r="BSW708" s="5"/>
      <c r="BSX708" s="5"/>
      <c r="BSY708" s="5"/>
      <c r="BSZ708" s="5"/>
      <c r="BTA708" s="5"/>
      <c r="BTB708" s="5"/>
      <c r="BTC708" s="5"/>
      <c r="BTD708" s="5"/>
      <c r="BTE708" s="5"/>
      <c r="BTF708" s="5"/>
      <c r="BTG708" s="5"/>
      <c r="BTH708" s="5"/>
      <c r="BTI708" s="5"/>
      <c r="BTJ708" s="5"/>
      <c r="BTK708" s="5"/>
      <c r="BTL708" s="5"/>
      <c r="BTM708" s="5"/>
      <c r="BTN708" s="5"/>
      <c r="BTO708" s="5"/>
      <c r="BTP708" s="5"/>
      <c r="BTQ708" s="5"/>
      <c r="BTR708" s="5"/>
      <c r="BTS708" s="5"/>
      <c r="BTT708" s="5"/>
      <c r="BTU708" s="5"/>
      <c r="BTV708" s="5"/>
      <c r="BTW708" s="5"/>
      <c r="BTX708" s="5"/>
      <c r="BTY708" s="5"/>
      <c r="BTZ708" s="5"/>
      <c r="BUA708" s="5"/>
      <c r="BUB708" s="5"/>
      <c r="BUC708" s="5"/>
      <c r="BUD708" s="5"/>
      <c r="BUE708" s="5"/>
      <c r="BUF708" s="5"/>
      <c r="BUG708" s="5"/>
      <c r="BUH708" s="5"/>
      <c r="BUI708" s="5"/>
      <c r="BUJ708" s="5"/>
      <c r="BUK708" s="5"/>
      <c r="BUL708" s="5"/>
      <c r="BUM708" s="5"/>
      <c r="BUN708" s="5"/>
      <c r="BUO708" s="5"/>
      <c r="BUP708" s="5"/>
      <c r="BUQ708" s="5"/>
      <c r="BUR708" s="5"/>
      <c r="BUS708" s="5"/>
      <c r="BUT708" s="5"/>
      <c r="BUU708" s="5"/>
      <c r="BUV708" s="5"/>
      <c r="BUW708" s="5"/>
      <c r="BUX708" s="5"/>
      <c r="BUY708" s="5"/>
      <c r="BUZ708" s="5"/>
      <c r="BVA708" s="5"/>
      <c r="BVB708" s="5"/>
      <c r="BVC708" s="5"/>
      <c r="BVD708" s="5"/>
      <c r="BVE708" s="5"/>
      <c r="BVF708" s="5"/>
      <c r="BVG708" s="5"/>
      <c r="BVH708" s="5"/>
      <c r="BVI708" s="5"/>
      <c r="BVJ708" s="5"/>
      <c r="BVK708" s="5"/>
      <c r="BVL708" s="5"/>
      <c r="BVM708" s="5"/>
      <c r="BVN708" s="5"/>
      <c r="BVO708" s="5"/>
      <c r="BVP708" s="5"/>
      <c r="BVQ708" s="5"/>
      <c r="BVR708" s="5"/>
      <c r="BVS708" s="5"/>
      <c r="BVT708" s="5"/>
      <c r="BVU708" s="5"/>
      <c r="BVV708" s="5"/>
      <c r="BVW708" s="5"/>
      <c r="BVX708" s="5"/>
      <c r="BVY708" s="5"/>
      <c r="BVZ708" s="5"/>
      <c r="BWA708" s="5"/>
      <c r="BWB708" s="5"/>
      <c r="BWC708" s="5"/>
      <c r="BWD708" s="5"/>
      <c r="BWE708" s="5"/>
      <c r="BWF708" s="5"/>
      <c r="BWG708" s="5"/>
      <c r="BWH708" s="5"/>
      <c r="BWI708" s="5"/>
      <c r="BWJ708" s="5"/>
      <c r="BWK708" s="5"/>
      <c r="BWL708" s="5"/>
      <c r="BWM708" s="5"/>
      <c r="BWN708" s="5"/>
      <c r="BWO708" s="5"/>
      <c r="BWP708" s="5"/>
      <c r="BWQ708" s="5"/>
      <c r="BWR708" s="5"/>
      <c r="BWS708" s="5"/>
      <c r="BWT708" s="5"/>
      <c r="BWU708" s="5"/>
      <c r="BWV708" s="5"/>
      <c r="BWW708" s="5"/>
      <c r="BWX708" s="5"/>
      <c r="BWY708" s="5"/>
      <c r="BWZ708" s="5"/>
      <c r="BXA708" s="5"/>
      <c r="BXB708" s="5"/>
      <c r="BXC708" s="5"/>
      <c r="BXD708" s="5"/>
      <c r="BXE708" s="5"/>
      <c r="BXF708" s="5"/>
      <c r="BXG708" s="5"/>
      <c r="BXH708" s="5"/>
      <c r="BXI708" s="5"/>
      <c r="BXJ708" s="5"/>
      <c r="BXK708" s="5"/>
      <c r="BXL708" s="5"/>
      <c r="BXM708" s="5"/>
      <c r="BXN708" s="5"/>
      <c r="BXO708" s="5"/>
      <c r="BXP708" s="5"/>
      <c r="BXQ708" s="5"/>
      <c r="BXR708" s="5"/>
      <c r="BXS708" s="5"/>
      <c r="BXT708" s="5"/>
      <c r="BXU708" s="5"/>
      <c r="BXV708" s="5"/>
      <c r="BXW708" s="5"/>
      <c r="BXX708" s="5"/>
      <c r="BXY708" s="5"/>
      <c r="BXZ708" s="5"/>
      <c r="BYA708" s="5"/>
      <c r="BYB708" s="5"/>
      <c r="BYC708" s="5"/>
      <c r="BYD708" s="5"/>
      <c r="BYE708" s="5"/>
      <c r="BYF708" s="5"/>
      <c r="BYG708" s="5"/>
      <c r="BYH708" s="5"/>
      <c r="BYI708" s="5"/>
      <c r="BYJ708" s="5"/>
      <c r="BYK708" s="5"/>
      <c r="BYL708" s="5"/>
      <c r="BYM708" s="5"/>
      <c r="BYN708" s="5"/>
      <c r="BYO708" s="5"/>
      <c r="BYP708" s="5"/>
      <c r="BYQ708" s="5"/>
      <c r="BYR708" s="5"/>
      <c r="BYS708" s="5"/>
      <c r="BYT708" s="5"/>
      <c r="BYU708" s="5"/>
      <c r="BYV708" s="5"/>
      <c r="BYW708" s="5"/>
      <c r="BYX708" s="5"/>
      <c r="BYY708" s="5"/>
      <c r="BYZ708" s="5"/>
      <c r="BZA708" s="5"/>
      <c r="BZB708" s="5"/>
      <c r="BZC708" s="5"/>
      <c r="BZD708" s="5"/>
      <c r="BZE708" s="5"/>
      <c r="BZF708" s="5"/>
      <c r="BZG708" s="5"/>
      <c r="BZH708" s="5"/>
      <c r="BZI708" s="5"/>
      <c r="BZJ708" s="5"/>
      <c r="BZK708" s="5"/>
      <c r="BZL708" s="5"/>
      <c r="BZM708" s="5"/>
      <c r="BZN708" s="5"/>
      <c r="BZO708" s="5"/>
      <c r="BZP708" s="5"/>
      <c r="BZQ708" s="5"/>
      <c r="BZR708" s="5"/>
      <c r="BZS708" s="5"/>
      <c r="BZT708" s="5"/>
      <c r="BZU708" s="5"/>
      <c r="BZV708" s="5"/>
      <c r="BZW708" s="5"/>
      <c r="BZX708" s="5"/>
      <c r="BZY708" s="5"/>
      <c r="BZZ708" s="5"/>
      <c r="CAA708" s="5"/>
      <c r="CAB708" s="5"/>
      <c r="CAC708" s="5"/>
      <c r="CAD708" s="5"/>
      <c r="CAE708" s="5"/>
      <c r="CAF708" s="5"/>
      <c r="CAG708" s="5"/>
      <c r="CAH708" s="5"/>
      <c r="CAI708" s="5"/>
      <c r="CAJ708" s="5"/>
      <c r="CAK708" s="5"/>
      <c r="CAL708" s="5"/>
      <c r="CAM708" s="5"/>
      <c r="CAN708" s="5"/>
      <c r="CAO708" s="5"/>
      <c r="CAP708" s="5"/>
      <c r="CAQ708" s="5"/>
      <c r="CAR708" s="5"/>
      <c r="CAS708" s="5"/>
      <c r="CAT708" s="5"/>
      <c r="CAU708" s="5"/>
      <c r="CAV708" s="5"/>
      <c r="CAW708" s="5"/>
      <c r="CAX708" s="5"/>
      <c r="CAY708" s="5"/>
      <c r="CAZ708" s="5"/>
      <c r="CBA708" s="5"/>
      <c r="CBB708" s="5"/>
      <c r="CBC708" s="5"/>
      <c r="CBD708" s="5"/>
      <c r="CBE708" s="5"/>
      <c r="CBF708" s="5"/>
      <c r="CBG708" s="5"/>
      <c r="CBH708" s="5"/>
      <c r="CBI708" s="5"/>
      <c r="CBJ708" s="5"/>
      <c r="CBK708" s="5"/>
      <c r="CBL708" s="5"/>
      <c r="CBM708" s="5"/>
      <c r="CBN708" s="5"/>
      <c r="CBO708" s="5"/>
      <c r="CBP708" s="5"/>
      <c r="CBQ708" s="5"/>
      <c r="CBR708" s="5"/>
      <c r="CBS708" s="5"/>
      <c r="CBT708" s="5"/>
      <c r="CBU708" s="5"/>
      <c r="CBV708" s="5"/>
      <c r="CBW708" s="5"/>
      <c r="CBX708" s="5"/>
      <c r="CBY708" s="5"/>
      <c r="CBZ708" s="5"/>
      <c r="CCA708" s="5"/>
      <c r="CCB708" s="5"/>
      <c r="CCC708" s="5"/>
      <c r="CCD708" s="5"/>
      <c r="CCE708" s="5"/>
      <c r="CCF708" s="5"/>
      <c r="CCG708" s="5"/>
      <c r="CCH708" s="5"/>
      <c r="CCI708" s="5"/>
      <c r="CCJ708" s="5"/>
      <c r="CCK708" s="5"/>
      <c r="CCL708" s="5"/>
      <c r="CCM708" s="5"/>
      <c r="CCN708" s="5"/>
      <c r="CCO708" s="5"/>
      <c r="CCP708" s="5"/>
      <c r="CCQ708" s="5"/>
      <c r="CCR708" s="5"/>
      <c r="CCS708" s="5"/>
      <c r="CCT708" s="5"/>
      <c r="CCU708" s="5"/>
      <c r="CCV708" s="5"/>
      <c r="CCW708" s="5"/>
      <c r="CCX708" s="5"/>
      <c r="CCY708" s="5"/>
      <c r="CCZ708" s="5"/>
      <c r="CDA708" s="5"/>
      <c r="CDB708" s="5"/>
      <c r="CDC708" s="5"/>
      <c r="CDD708" s="5"/>
      <c r="CDE708" s="5"/>
      <c r="CDF708" s="5"/>
      <c r="CDG708" s="5"/>
      <c r="CDH708" s="5"/>
      <c r="CDI708" s="5"/>
      <c r="CDJ708" s="5"/>
      <c r="CDK708" s="5"/>
      <c r="CDL708" s="5"/>
      <c r="CDM708" s="5"/>
      <c r="CDN708" s="5"/>
      <c r="CDO708" s="5"/>
      <c r="CDP708" s="5"/>
      <c r="CDQ708" s="5"/>
      <c r="CDR708" s="5"/>
      <c r="CDS708" s="5"/>
      <c r="CDT708" s="5"/>
      <c r="CDU708" s="5"/>
      <c r="CDV708" s="5"/>
      <c r="CDW708" s="5"/>
      <c r="CDX708" s="5"/>
      <c r="CDY708" s="5"/>
      <c r="CDZ708" s="5"/>
      <c r="CEA708" s="5"/>
      <c r="CEB708" s="5"/>
      <c r="CEC708" s="5"/>
      <c r="CED708" s="5"/>
      <c r="CEE708" s="5"/>
      <c r="CEF708" s="5"/>
      <c r="CEG708" s="5"/>
      <c r="CEH708" s="5"/>
      <c r="CEI708" s="5"/>
      <c r="CEJ708" s="5"/>
      <c r="CEK708" s="5"/>
      <c r="CEL708" s="5"/>
      <c r="CEM708" s="5"/>
      <c r="CEN708" s="5"/>
      <c r="CEO708" s="5"/>
      <c r="CEP708" s="5"/>
      <c r="CEQ708" s="5"/>
      <c r="CER708" s="5"/>
      <c r="CES708" s="5"/>
      <c r="CET708" s="5"/>
      <c r="CEU708" s="5"/>
      <c r="CEV708" s="5"/>
      <c r="CEW708" s="5"/>
      <c r="CEX708" s="5"/>
      <c r="CEY708" s="5"/>
      <c r="CEZ708" s="5"/>
      <c r="CFA708" s="5"/>
      <c r="CFB708" s="5"/>
      <c r="CFC708" s="5"/>
      <c r="CFD708" s="5"/>
      <c r="CFE708" s="5"/>
      <c r="CFF708" s="5"/>
      <c r="CFG708" s="5"/>
      <c r="CFH708" s="5"/>
      <c r="CFI708" s="5"/>
      <c r="CFJ708" s="5"/>
      <c r="CFK708" s="5"/>
      <c r="CFL708" s="5"/>
      <c r="CFM708" s="5"/>
      <c r="CFN708" s="5"/>
      <c r="CFO708" s="5"/>
      <c r="CFP708" s="5"/>
      <c r="CFQ708" s="5"/>
      <c r="CFR708" s="5"/>
      <c r="CFS708" s="5"/>
      <c r="CFT708" s="5"/>
      <c r="CFU708" s="5"/>
      <c r="CFV708" s="5"/>
      <c r="CFW708" s="5"/>
      <c r="CFX708" s="5"/>
      <c r="CFY708" s="5"/>
      <c r="CFZ708" s="5"/>
      <c r="CGA708" s="5"/>
      <c r="CGB708" s="5"/>
      <c r="CGC708" s="5"/>
      <c r="CGD708" s="5"/>
      <c r="CGE708" s="5"/>
      <c r="CGF708" s="5"/>
      <c r="CGG708" s="5"/>
      <c r="CGH708" s="5"/>
      <c r="CGI708" s="5"/>
      <c r="CGJ708" s="5"/>
      <c r="CGK708" s="5"/>
      <c r="CGL708" s="5"/>
      <c r="CGM708" s="5"/>
      <c r="CGN708" s="5"/>
      <c r="CGO708" s="5"/>
      <c r="CGP708" s="5"/>
      <c r="CGQ708" s="5"/>
      <c r="CGR708" s="5"/>
      <c r="CGS708" s="5"/>
      <c r="CGT708" s="5"/>
      <c r="CGU708" s="5"/>
      <c r="CGV708" s="5"/>
      <c r="CGW708" s="5"/>
      <c r="CGX708" s="5"/>
      <c r="CGY708" s="5"/>
      <c r="CGZ708" s="5"/>
      <c r="CHA708" s="5"/>
      <c r="CHB708" s="5"/>
      <c r="CHC708" s="5"/>
      <c r="CHD708" s="5"/>
      <c r="CHE708" s="5"/>
      <c r="CHF708" s="5"/>
      <c r="CHG708" s="5"/>
      <c r="CHH708" s="5"/>
      <c r="CHI708" s="5"/>
      <c r="CHJ708" s="5"/>
      <c r="CHK708" s="5"/>
      <c r="CHL708" s="5"/>
      <c r="CHM708" s="5"/>
      <c r="CHN708" s="5"/>
      <c r="CHO708" s="5"/>
      <c r="CHP708" s="5"/>
      <c r="CHQ708" s="5"/>
      <c r="CHR708" s="5"/>
      <c r="CHS708" s="5"/>
      <c r="CHT708" s="5"/>
      <c r="CHU708" s="5"/>
      <c r="CHV708" s="5"/>
      <c r="CHW708" s="5"/>
      <c r="CHX708" s="5"/>
      <c r="CHY708" s="5"/>
      <c r="CHZ708" s="5"/>
      <c r="CIA708" s="5"/>
      <c r="CIB708" s="5"/>
      <c r="CIC708" s="5"/>
      <c r="CID708" s="5"/>
      <c r="CIE708" s="5"/>
      <c r="CIF708" s="5"/>
      <c r="CIG708" s="5"/>
      <c r="CIH708" s="5"/>
      <c r="CII708" s="5"/>
      <c r="CIJ708" s="5"/>
      <c r="CIK708" s="5"/>
      <c r="CIL708" s="5"/>
      <c r="CIM708" s="5"/>
      <c r="CIN708" s="5"/>
      <c r="CIO708" s="5"/>
      <c r="CIP708" s="5"/>
      <c r="CIQ708" s="5"/>
      <c r="CIR708" s="5"/>
      <c r="CIS708" s="5"/>
      <c r="CIT708" s="5"/>
      <c r="CIU708" s="5"/>
      <c r="CIV708" s="5"/>
      <c r="CIW708" s="5"/>
      <c r="CIX708" s="5"/>
      <c r="CIY708" s="5"/>
      <c r="CIZ708" s="5"/>
      <c r="CJA708" s="5"/>
      <c r="CJB708" s="5"/>
      <c r="CJC708" s="5"/>
      <c r="CJD708" s="5"/>
      <c r="CJE708" s="5"/>
      <c r="CJF708" s="5"/>
      <c r="CJG708" s="5"/>
      <c r="CJH708" s="5"/>
      <c r="CJI708" s="5"/>
      <c r="CJJ708" s="5"/>
      <c r="CJK708" s="5"/>
      <c r="CJL708" s="5"/>
      <c r="CJM708" s="5"/>
      <c r="CJN708" s="5"/>
      <c r="CJO708" s="5"/>
      <c r="CJP708" s="5"/>
      <c r="CJQ708" s="5"/>
      <c r="CJR708" s="5"/>
      <c r="CJS708" s="5"/>
      <c r="CJT708" s="5"/>
      <c r="CJU708" s="5"/>
      <c r="CJV708" s="5"/>
      <c r="CJW708" s="5"/>
      <c r="CJX708" s="5"/>
      <c r="CJY708" s="5"/>
      <c r="CJZ708" s="5"/>
      <c r="CKA708" s="5"/>
      <c r="CKB708" s="5"/>
      <c r="CKC708" s="5"/>
      <c r="CKD708" s="5"/>
      <c r="CKE708" s="5"/>
      <c r="CKF708" s="5"/>
      <c r="CKG708" s="5"/>
      <c r="CKH708" s="5"/>
      <c r="CKI708" s="5"/>
      <c r="CKJ708" s="5"/>
      <c r="CKK708" s="5"/>
      <c r="CKL708" s="5"/>
      <c r="CKM708" s="5"/>
      <c r="CKN708" s="5"/>
      <c r="CKO708" s="5"/>
      <c r="CKP708" s="5"/>
      <c r="CKQ708" s="5"/>
      <c r="CKR708" s="5"/>
      <c r="CKS708" s="5"/>
      <c r="CKT708" s="5"/>
      <c r="CKU708" s="5"/>
      <c r="CKV708" s="5"/>
      <c r="CKW708" s="5"/>
      <c r="CKX708" s="5"/>
      <c r="CKY708" s="5"/>
      <c r="CKZ708" s="5"/>
      <c r="CLA708" s="5"/>
      <c r="CLB708" s="5"/>
      <c r="CLC708" s="5"/>
      <c r="CLD708" s="5"/>
      <c r="CLE708" s="5"/>
      <c r="CLF708" s="5"/>
      <c r="CLG708" s="5"/>
      <c r="CLH708" s="5"/>
      <c r="CLI708" s="5"/>
      <c r="CLJ708" s="5"/>
      <c r="CLK708" s="5"/>
      <c r="CLL708" s="5"/>
      <c r="CLM708" s="5"/>
      <c r="CLN708" s="5"/>
      <c r="CLO708" s="5"/>
      <c r="CLP708" s="5"/>
      <c r="CLQ708" s="5"/>
      <c r="CLR708" s="5"/>
      <c r="CLS708" s="5"/>
      <c r="CLT708" s="5"/>
      <c r="CLU708" s="5"/>
      <c r="CLV708" s="5"/>
      <c r="CLW708" s="5"/>
      <c r="CLX708" s="5"/>
      <c r="CLY708" s="5"/>
      <c r="CLZ708" s="5"/>
      <c r="CMA708" s="5"/>
      <c r="CMB708" s="5"/>
      <c r="CMC708" s="5"/>
      <c r="CMD708" s="5"/>
      <c r="CME708" s="5"/>
      <c r="CMF708" s="5"/>
      <c r="CMG708" s="5"/>
      <c r="CMH708" s="5"/>
      <c r="CMI708" s="5"/>
      <c r="CMJ708" s="5"/>
      <c r="CMK708" s="5"/>
      <c r="CML708" s="5"/>
      <c r="CMM708" s="5"/>
      <c r="CMN708" s="5"/>
      <c r="CMO708" s="5"/>
      <c r="CMP708" s="5"/>
      <c r="CMQ708" s="5"/>
      <c r="CMR708" s="5"/>
      <c r="CMS708" s="5"/>
      <c r="CMT708" s="5"/>
      <c r="CMU708" s="5"/>
      <c r="CMV708" s="5"/>
      <c r="CMW708" s="5"/>
      <c r="CMX708" s="5"/>
      <c r="CMY708" s="5"/>
      <c r="CMZ708" s="5"/>
      <c r="CNA708" s="5"/>
      <c r="CNB708" s="5"/>
      <c r="CNC708" s="5"/>
      <c r="CND708" s="5"/>
      <c r="CNE708" s="5"/>
      <c r="CNF708" s="5"/>
      <c r="CNG708" s="5"/>
      <c r="CNH708" s="5"/>
      <c r="CNI708" s="5"/>
      <c r="CNJ708" s="5"/>
      <c r="CNK708" s="5"/>
      <c r="CNL708" s="5"/>
      <c r="CNM708" s="5"/>
      <c r="CNN708" s="5"/>
      <c r="CNO708" s="5"/>
      <c r="CNP708" s="5"/>
      <c r="CNQ708" s="5"/>
      <c r="CNR708" s="5"/>
      <c r="CNS708" s="5"/>
      <c r="CNT708" s="5"/>
      <c r="CNU708" s="5"/>
      <c r="CNV708" s="5"/>
      <c r="CNW708" s="5"/>
      <c r="CNX708" s="5"/>
      <c r="CNY708" s="5"/>
      <c r="CNZ708" s="5"/>
      <c r="COA708" s="5"/>
      <c r="COB708" s="5"/>
      <c r="COC708" s="5"/>
      <c r="COD708" s="5"/>
      <c r="COE708" s="5"/>
      <c r="COF708" s="5"/>
      <c r="COG708" s="5"/>
      <c r="COH708" s="5"/>
      <c r="COI708" s="5"/>
      <c r="COJ708" s="5"/>
      <c r="COK708" s="5"/>
      <c r="COL708" s="5"/>
      <c r="COM708" s="5"/>
      <c r="CON708" s="5"/>
      <c r="COO708" s="5"/>
      <c r="COP708" s="5"/>
      <c r="COQ708" s="5"/>
      <c r="COR708" s="5"/>
      <c r="COS708" s="5"/>
      <c r="COT708" s="5"/>
      <c r="COU708" s="5"/>
      <c r="COV708" s="5"/>
      <c r="COW708" s="5"/>
      <c r="COX708" s="5"/>
      <c r="COY708" s="5"/>
      <c r="COZ708" s="5"/>
      <c r="CPA708" s="5"/>
      <c r="CPB708" s="5"/>
      <c r="CPC708" s="5"/>
      <c r="CPD708" s="5"/>
      <c r="CPE708" s="5"/>
      <c r="CPF708" s="5"/>
      <c r="CPG708" s="5"/>
      <c r="CPH708" s="5"/>
      <c r="CPI708" s="5"/>
      <c r="CPJ708" s="5"/>
      <c r="CPK708" s="5"/>
      <c r="CPL708" s="5"/>
      <c r="CPM708" s="5"/>
      <c r="CPN708" s="5"/>
      <c r="CPO708" s="5"/>
      <c r="CPP708" s="5"/>
      <c r="CPQ708" s="5"/>
      <c r="CPR708" s="5"/>
      <c r="CPS708" s="5"/>
      <c r="CPT708" s="5"/>
      <c r="CPU708" s="5"/>
      <c r="CPV708" s="5"/>
      <c r="CPW708" s="5"/>
      <c r="CPX708" s="5"/>
      <c r="CPY708" s="5"/>
      <c r="CPZ708" s="5"/>
      <c r="CQA708" s="5"/>
      <c r="CQB708" s="5"/>
      <c r="CQC708" s="5"/>
      <c r="CQD708" s="5"/>
      <c r="CQE708" s="5"/>
      <c r="CQF708" s="5"/>
      <c r="CQG708" s="5"/>
      <c r="CQH708" s="5"/>
      <c r="CQI708" s="5"/>
      <c r="CQJ708" s="5"/>
      <c r="CQK708" s="5"/>
      <c r="CQL708" s="5"/>
      <c r="CQM708" s="5"/>
      <c r="CQN708" s="5"/>
      <c r="CQO708" s="5"/>
      <c r="CQP708" s="5"/>
      <c r="CQQ708" s="5"/>
      <c r="CQR708" s="5"/>
      <c r="CQS708" s="5"/>
      <c r="CQT708" s="5"/>
      <c r="CQU708" s="5"/>
      <c r="CQV708" s="5"/>
      <c r="CQW708" s="5"/>
      <c r="CQX708" s="5"/>
      <c r="CQY708" s="5"/>
      <c r="CQZ708" s="5"/>
      <c r="CRA708" s="5"/>
      <c r="CRB708" s="5"/>
      <c r="CRC708" s="5"/>
      <c r="CRD708" s="5"/>
      <c r="CRE708" s="5"/>
      <c r="CRF708" s="5"/>
      <c r="CRG708" s="5"/>
      <c r="CRH708" s="5"/>
      <c r="CRI708" s="5"/>
      <c r="CRJ708" s="5"/>
      <c r="CRK708" s="5"/>
      <c r="CRL708" s="5"/>
      <c r="CRM708" s="5"/>
      <c r="CRN708" s="5"/>
      <c r="CRO708" s="5"/>
      <c r="CRP708" s="5"/>
      <c r="CRQ708" s="5"/>
      <c r="CRR708" s="5"/>
      <c r="CRS708" s="5"/>
      <c r="CRT708" s="5"/>
      <c r="CRU708" s="5"/>
      <c r="CRV708" s="5"/>
      <c r="CRW708" s="5"/>
      <c r="CRX708" s="5"/>
      <c r="CRY708" s="5"/>
      <c r="CRZ708" s="5"/>
      <c r="CSA708" s="5"/>
      <c r="CSB708" s="5"/>
      <c r="CSC708" s="5"/>
      <c r="CSD708" s="5"/>
      <c r="CSE708" s="5"/>
      <c r="CSF708" s="5"/>
      <c r="CSG708" s="5"/>
      <c r="CSH708" s="5"/>
      <c r="CSI708" s="5"/>
      <c r="CSJ708" s="5"/>
      <c r="CSK708" s="5"/>
      <c r="CSL708" s="5"/>
      <c r="CSM708" s="5"/>
      <c r="CSN708" s="5"/>
      <c r="CSO708" s="5"/>
      <c r="CSP708" s="5"/>
      <c r="CSQ708" s="5"/>
      <c r="CSR708" s="5"/>
      <c r="CSS708" s="5"/>
      <c r="CST708" s="5"/>
      <c r="CSU708" s="5"/>
      <c r="CSV708" s="5"/>
      <c r="CSW708" s="5"/>
      <c r="CSX708" s="5"/>
      <c r="CSY708" s="5"/>
      <c r="CSZ708" s="5"/>
      <c r="CTA708" s="5"/>
      <c r="CTB708" s="5"/>
      <c r="CTC708" s="5"/>
      <c r="CTD708" s="5"/>
      <c r="CTE708" s="5"/>
      <c r="CTF708" s="5"/>
      <c r="CTG708" s="5"/>
      <c r="CTH708" s="5"/>
      <c r="CTI708" s="5"/>
      <c r="CTJ708" s="5"/>
      <c r="CTK708" s="5"/>
      <c r="CTL708" s="5"/>
      <c r="CTM708" s="5"/>
      <c r="CTN708" s="5"/>
      <c r="CTO708" s="5"/>
      <c r="CTP708" s="5"/>
      <c r="CTQ708" s="5"/>
      <c r="CTR708" s="5"/>
      <c r="CTS708" s="5"/>
      <c r="CTT708" s="5"/>
      <c r="CTU708" s="5"/>
      <c r="CTV708" s="5"/>
      <c r="CTW708" s="5"/>
      <c r="CTX708" s="5"/>
      <c r="CTY708" s="5"/>
      <c r="CTZ708" s="5"/>
      <c r="CUA708" s="5"/>
      <c r="CUB708" s="5"/>
      <c r="CUC708" s="5"/>
      <c r="CUD708" s="5"/>
      <c r="CUE708" s="5"/>
      <c r="CUF708" s="5"/>
      <c r="CUG708" s="5"/>
      <c r="CUH708" s="5"/>
      <c r="CUI708" s="5"/>
      <c r="CUJ708" s="5"/>
      <c r="CUK708" s="5"/>
      <c r="CUL708" s="5"/>
      <c r="CUM708" s="5"/>
      <c r="CUN708" s="5"/>
      <c r="CUO708" s="5"/>
      <c r="CUP708" s="5"/>
      <c r="CUQ708" s="5"/>
      <c r="CUR708" s="5"/>
      <c r="CUS708" s="5"/>
      <c r="CUT708" s="5"/>
      <c r="CUU708" s="5"/>
      <c r="CUV708" s="5"/>
      <c r="CUW708" s="5"/>
      <c r="CUX708" s="5"/>
      <c r="CUY708" s="5"/>
      <c r="CUZ708" s="5"/>
      <c r="CVA708" s="5"/>
      <c r="CVB708" s="5"/>
      <c r="CVC708" s="5"/>
      <c r="CVD708" s="5"/>
      <c r="CVE708" s="5"/>
      <c r="CVF708" s="5"/>
      <c r="CVG708" s="5"/>
      <c r="CVH708" s="5"/>
      <c r="CVI708" s="5"/>
      <c r="CVJ708" s="5"/>
      <c r="CVK708" s="5"/>
      <c r="CVL708" s="5"/>
      <c r="CVM708" s="5"/>
      <c r="CVN708" s="5"/>
      <c r="CVO708" s="5"/>
      <c r="CVP708" s="5"/>
      <c r="CVQ708" s="5"/>
      <c r="CVR708" s="5"/>
      <c r="CVS708" s="5"/>
      <c r="CVT708" s="5"/>
      <c r="CVU708" s="5"/>
      <c r="CVV708" s="5"/>
      <c r="CVW708" s="5"/>
      <c r="CVX708" s="5"/>
      <c r="CVY708" s="5"/>
      <c r="CVZ708" s="5"/>
      <c r="CWA708" s="5"/>
      <c r="CWB708" s="5"/>
      <c r="CWC708" s="5"/>
      <c r="CWD708" s="5"/>
      <c r="CWE708" s="5"/>
      <c r="CWF708" s="5"/>
      <c r="CWG708" s="5"/>
      <c r="CWH708" s="5"/>
      <c r="CWI708" s="5"/>
      <c r="CWJ708" s="5"/>
      <c r="CWK708" s="5"/>
      <c r="CWL708" s="5"/>
      <c r="CWM708" s="5"/>
      <c r="CWN708" s="5"/>
      <c r="CWO708" s="5"/>
      <c r="CWP708" s="5"/>
      <c r="CWQ708" s="5"/>
      <c r="CWR708" s="5"/>
      <c r="CWS708" s="5"/>
      <c r="CWT708" s="5"/>
      <c r="CWU708" s="5"/>
      <c r="CWV708" s="5"/>
      <c r="CWW708" s="5"/>
      <c r="CWX708" s="5"/>
      <c r="CWY708" s="5"/>
      <c r="CWZ708" s="5"/>
      <c r="CXA708" s="5"/>
      <c r="CXB708" s="5"/>
      <c r="CXC708" s="5"/>
      <c r="CXD708" s="5"/>
      <c r="CXE708" s="5"/>
      <c r="CXF708" s="5"/>
      <c r="CXG708" s="5"/>
      <c r="CXH708" s="5"/>
      <c r="CXI708" s="5"/>
      <c r="CXJ708" s="5"/>
      <c r="CXK708" s="5"/>
      <c r="CXL708" s="5"/>
      <c r="CXM708" s="5"/>
      <c r="CXN708" s="5"/>
      <c r="CXO708" s="5"/>
      <c r="CXP708" s="5"/>
      <c r="CXQ708" s="5"/>
      <c r="CXR708" s="5"/>
      <c r="CXS708" s="5"/>
      <c r="CXT708" s="5"/>
      <c r="CXU708" s="5"/>
      <c r="CXV708" s="5"/>
      <c r="CXW708" s="5"/>
      <c r="CXX708" s="5"/>
      <c r="CXY708" s="5"/>
      <c r="CXZ708" s="5"/>
      <c r="CYA708" s="5"/>
      <c r="CYB708" s="5"/>
      <c r="CYC708" s="5"/>
      <c r="CYD708" s="5"/>
      <c r="CYE708" s="5"/>
      <c r="CYF708" s="5"/>
      <c r="CYG708" s="5"/>
      <c r="CYH708" s="5"/>
      <c r="CYI708" s="5"/>
      <c r="CYJ708" s="5"/>
      <c r="CYK708" s="5"/>
      <c r="CYL708" s="5"/>
      <c r="CYM708" s="5"/>
      <c r="CYN708" s="5"/>
      <c r="CYO708" s="5"/>
      <c r="CYP708" s="5"/>
      <c r="CYQ708" s="5"/>
      <c r="CYR708" s="5"/>
      <c r="CYS708" s="5"/>
      <c r="CYT708" s="5"/>
      <c r="CYU708" s="5"/>
      <c r="CYV708" s="5"/>
      <c r="CYW708" s="5"/>
      <c r="CYX708" s="5"/>
      <c r="CYY708" s="5"/>
      <c r="CYZ708" s="5"/>
      <c r="CZA708" s="5"/>
      <c r="CZB708" s="5"/>
      <c r="CZC708" s="5"/>
      <c r="CZD708" s="5"/>
      <c r="CZE708" s="5"/>
      <c r="CZF708" s="5"/>
      <c r="CZG708" s="5"/>
      <c r="CZH708" s="5"/>
      <c r="CZI708" s="5"/>
      <c r="CZJ708" s="5"/>
      <c r="CZK708" s="5"/>
      <c r="CZL708" s="5"/>
      <c r="CZM708" s="5"/>
      <c r="CZN708" s="5"/>
      <c r="CZO708" s="5"/>
      <c r="CZP708" s="5"/>
      <c r="CZQ708" s="5"/>
      <c r="CZR708" s="5"/>
      <c r="CZS708" s="5"/>
      <c r="CZT708" s="5"/>
      <c r="CZU708" s="5"/>
      <c r="CZV708" s="5"/>
      <c r="CZW708" s="5"/>
      <c r="CZX708" s="5"/>
      <c r="CZY708" s="5"/>
      <c r="CZZ708" s="5"/>
      <c r="DAA708" s="5"/>
      <c r="DAB708" s="5"/>
      <c r="DAC708" s="5"/>
      <c r="DAD708" s="5"/>
      <c r="DAE708" s="5"/>
      <c r="DAF708" s="5"/>
      <c r="DAG708" s="5"/>
      <c r="DAH708" s="5"/>
      <c r="DAI708" s="5"/>
      <c r="DAJ708" s="5"/>
      <c r="DAK708" s="5"/>
      <c r="DAL708" s="5"/>
      <c r="DAM708" s="5"/>
      <c r="DAN708" s="5"/>
      <c r="DAO708" s="5"/>
      <c r="DAP708" s="5"/>
      <c r="DAQ708" s="5"/>
      <c r="DAR708" s="5"/>
      <c r="DAS708" s="5"/>
      <c r="DAT708" s="5"/>
      <c r="DAU708" s="5"/>
      <c r="DAV708" s="5"/>
      <c r="DAW708" s="5"/>
      <c r="DAX708" s="5"/>
      <c r="DAY708" s="5"/>
      <c r="DAZ708" s="5"/>
      <c r="DBA708" s="5"/>
      <c r="DBB708" s="5"/>
      <c r="DBC708" s="5"/>
      <c r="DBD708" s="5"/>
      <c r="DBE708" s="5"/>
      <c r="DBF708" s="5"/>
      <c r="DBG708" s="5"/>
      <c r="DBH708" s="5"/>
      <c r="DBI708" s="5"/>
      <c r="DBJ708" s="5"/>
      <c r="DBK708" s="5"/>
      <c r="DBL708" s="5"/>
      <c r="DBM708" s="5"/>
      <c r="DBN708" s="5"/>
      <c r="DBO708" s="5"/>
      <c r="DBP708" s="5"/>
      <c r="DBQ708" s="5"/>
      <c r="DBR708" s="5"/>
      <c r="DBS708" s="5"/>
      <c r="DBT708" s="5"/>
      <c r="DBU708" s="5"/>
      <c r="DBV708" s="5"/>
      <c r="DBW708" s="5"/>
      <c r="DBX708" s="5"/>
      <c r="DBY708" s="5"/>
      <c r="DBZ708" s="5"/>
      <c r="DCA708" s="5"/>
      <c r="DCB708" s="5"/>
      <c r="DCC708" s="5"/>
      <c r="DCD708" s="5"/>
      <c r="DCE708" s="5"/>
      <c r="DCF708" s="5"/>
      <c r="DCG708" s="5"/>
      <c r="DCH708" s="5"/>
      <c r="DCI708" s="5"/>
      <c r="DCJ708" s="5"/>
      <c r="DCK708" s="5"/>
      <c r="DCL708" s="5"/>
      <c r="DCM708" s="5"/>
      <c r="DCN708" s="5"/>
      <c r="DCO708" s="5"/>
      <c r="DCP708" s="5"/>
      <c r="DCQ708" s="5"/>
      <c r="DCR708" s="5"/>
      <c r="DCS708" s="5"/>
      <c r="DCT708" s="5"/>
      <c r="DCU708" s="5"/>
      <c r="DCV708" s="5"/>
      <c r="DCW708" s="5"/>
      <c r="DCX708" s="5"/>
      <c r="DCY708" s="5"/>
      <c r="DCZ708" s="5"/>
      <c r="DDA708" s="5"/>
      <c r="DDB708" s="5"/>
      <c r="DDC708" s="5"/>
      <c r="DDD708" s="5"/>
      <c r="DDE708" s="5"/>
      <c r="DDF708" s="5"/>
      <c r="DDG708" s="5"/>
      <c r="DDH708" s="5"/>
      <c r="DDI708" s="5"/>
      <c r="DDJ708" s="5"/>
      <c r="DDK708" s="5"/>
      <c r="DDL708" s="5"/>
      <c r="DDM708" s="5"/>
      <c r="DDN708" s="5"/>
      <c r="DDO708" s="5"/>
      <c r="DDP708" s="5"/>
      <c r="DDQ708" s="5"/>
      <c r="DDR708" s="5"/>
      <c r="DDS708" s="5"/>
      <c r="DDT708" s="5"/>
      <c r="DDU708" s="5"/>
      <c r="DDV708" s="5"/>
      <c r="DDW708" s="5"/>
      <c r="DDX708" s="5"/>
      <c r="DDY708" s="5"/>
      <c r="DDZ708" s="5"/>
      <c r="DEA708" s="5"/>
      <c r="DEB708" s="5"/>
      <c r="DEC708" s="5"/>
      <c r="DED708" s="5"/>
      <c r="DEE708" s="5"/>
      <c r="DEF708" s="5"/>
      <c r="DEG708" s="5"/>
      <c r="DEH708" s="5"/>
      <c r="DEI708" s="5"/>
      <c r="DEJ708" s="5"/>
      <c r="DEK708" s="5"/>
      <c r="DEL708" s="5"/>
      <c r="DEM708" s="5"/>
      <c r="DEN708" s="5"/>
      <c r="DEO708" s="5"/>
      <c r="DEP708" s="5"/>
      <c r="DEQ708" s="5"/>
      <c r="DER708" s="5"/>
      <c r="DES708" s="5"/>
      <c r="DET708" s="5"/>
      <c r="DEU708" s="5"/>
      <c r="DEV708" s="5"/>
      <c r="DEW708" s="5"/>
      <c r="DEX708" s="5"/>
      <c r="DEY708" s="5"/>
      <c r="DEZ708" s="5"/>
      <c r="DFA708" s="5"/>
      <c r="DFB708" s="5"/>
      <c r="DFC708" s="5"/>
      <c r="DFD708" s="5"/>
      <c r="DFE708" s="5"/>
      <c r="DFF708" s="5"/>
      <c r="DFG708" s="5"/>
      <c r="DFH708" s="5"/>
      <c r="DFI708" s="5"/>
      <c r="DFJ708" s="5"/>
      <c r="DFK708" s="5"/>
      <c r="DFL708" s="5"/>
      <c r="DFM708" s="5"/>
      <c r="DFN708" s="5"/>
      <c r="DFO708" s="5"/>
      <c r="DFP708" s="5"/>
      <c r="DFQ708" s="5"/>
      <c r="DFR708" s="5"/>
      <c r="DFS708" s="5"/>
      <c r="DFT708" s="5"/>
      <c r="DFU708" s="5"/>
      <c r="DFV708" s="5"/>
      <c r="DFW708" s="5"/>
      <c r="DFX708" s="5"/>
      <c r="DFY708" s="5"/>
      <c r="DFZ708" s="5"/>
      <c r="DGA708" s="5"/>
      <c r="DGB708" s="5"/>
      <c r="DGC708" s="5"/>
      <c r="DGD708" s="5"/>
      <c r="DGE708" s="5"/>
      <c r="DGF708" s="5"/>
      <c r="DGG708" s="5"/>
      <c r="DGH708" s="5"/>
      <c r="DGI708" s="5"/>
      <c r="DGJ708" s="5"/>
      <c r="DGK708" s="5"/>
      <c r="DGL708" s="5"/>
      <c r="DGM708" s="5"/>
      <c r="DGN708" s="5"/>
      <c r="DGO708" s="5"/>
      <c r="DGP708" s="5"/>
      <c r="DGQ708" s="5"/>
      <c r="DGR708" s="5"/>
      <c r="DGS708" s="5"/>
      <c r="DGT708" s="5"/>
      <c r="DGU708" s="5"/>
      <c r="DGV708" s="5"/>
      <c r="DGW708" s="5"/>
      <c r="DGX708" s="5"/>
      <c r="DGY708" s="5"/>
      <c r="DGZ708" s="5"/>
      <c r="DHA708" s="5"/>
      <c r="DHB708" s="5"/>
      <c r="DHC708" s="5"/>
      <c r="DHD708" s="5"/>
      <c r="DHE708" s="5"/>
      <c r="DHF708" s="5"/>
      <c r="DHG708" s="5"/>
      <c r="DHH708" s="5"/>
      <c r="DHI708" s="5"/>
      <c r="DHJ708" s="5"/>
      <c r="DHK708" s="5"/>
      <c r="DHL708" s="5"/>
      <c r="DHM708" s="5"/>
      <c r="DHN708" s="5"/>
      <c r="DHO708" s="5"/>
      <c r="DHP708" s="5"/>
      <c r="DHQ708" s="5"/>
      <c r="DHR708" s="5"/>
      <c r="DHS708" s="5"/>
      <c r="DHT708" s="5"/>
      <c r="DHU708" s="5"/>
      <c r="DHV708" s="5"/>
      <c r="DHW708" s="5"/>
      <c r="DHX708" s="5"/>
      <c r="DHY708" s="5"/>
      <c r="DHZ708" s="5"/>
      <c r="DIA708" s="5"/>
      <c r="DIB708" s="5"/>
      <c r="DIC708" s="5"/>
      <c r="DID708" s="5"/>
      <c r="DIE708" s="5"/>
      <c r="DIF708" s="5"/>
      <c r="DIG708" s="5"/>
      <c r="DIH708" s="5"/>
      <c r="DII708" s="5"/>
      <c r="DIJ708" s="5"/>
      <c r="DIK708" s="5"/>
      <c r="DIL708" s="5"/>
      <c r="DIM708" s="5"/>
      <c r="DIN708" s="5"/>
      <c r="DIO708" s="5"/>
      <c r="DIP708" s="5"/>
      <c r="DIQ708" s="5"/>
      <c r="DIR708" s="5"/>
      <c r="DIS708" s="5"/>
      <c r="DIT708" s="5"/>
      <c r="DIU708" s="5"/>
      <c r="DIV708" s="5"/>
      <c r="DIW708" s="5"/>
      <c r="DIX708" s="5"/>
      <c r="DIY708" s="5"/>
      <c r="DIZ708" s="5"/>
      <c r="DJA708" s="5"/>
      <c r="DJB708" s="5"/>
      <c r="DJC708" s="5"/>
      <c r="DJD708" s="5"/>
      <c r="DJE708" s="5"/>
      <c r="DJF708" s="5"/>
      <c r="DJG708" s="5"/>
      <c r="DJH708" s="5"/>
      <c r="DJI708" s="5"/>
      <c r="DJJ708" s="5"/>
      <c r="DJK708" s="5"/>
      <c r="DJL708" s="5"/>
      <c r="DJM708" s="5"/>
      <c r="DJN708" s="5"/>
      <c r="DJO708" s="5"/>
      <c r="DJP708" s="5"/>
      <c r="DJQ708" s="5"/>
      <c r="DJR708" s="5"/>
      <c r="DJS708" s="5"/>
      <c r="DJT708" s="5"/>
      <c r="DJU708" s="5"/>
      <c r="DJV708" s="5"/>
      <c r="DJW708" s="5"/>
      <c r="DJX708" s="5"/>
      <c r="DJY708" s="5"/>
      <c r="DJZ708" s="5"/>
      <c r="DKA708" s="5"/>
      <c r="DKB708" s="5"/>
      <c r="DKC708" s="5"/>
      <c r="DKD708" s="5"/>
      <c r="DKE708" s="5"/>
      <c r="DKF708" s="5"/>
      <c r="DKG708" s="5"/>
      <c r="DKH708" s="5"/>
      <c r="DKI708" s="5"/>
      <c r="DKJ708" s="5"/>
      <c r="DKK708" s="5"/>
      <c r="DKL708" s="5"/>
      <c r="DKM708" s="5"/>
      <c r="DKN708" s="5"/>
      <c r="DKO708" s="5"/>
      <c r="DKP708" s="5"/>
      <c r="DKQ708" s="5"/>
      <c r="DKR708" s="5"/>
      <c r="DKS708" s="5"/>
      <c r="DKT708" s="5"/>
      <c r="DKU708" s="5"/>
      <c r="DKV708" s="5"/>
      <c r="DKW708" s="5"/>
      <c r="DKX708" s="5"/>
      <c r="DKY708" s="5"/>
      <c r="DKZ708" s="5"/>
      <c r="DLA708" s="5"/>
      <c r="DLB708" s="5"/>
      <c r="DLC708" s="5"/>
      <c r="DLD708" s="5"/>
      <c r="DLE708" s="5"/>
      <c r="DLF708" s="5"/>
      <c r="DLG708" s="5"/>
      <c r="DLH708" s="5"/>
      <c r="DLI708" s="5"/>
      <c r="DLJ708" s="5"/>
      <c r="DLK708" s="5"/>
      <c r="DLL708" s="5"/>
      <c r="DLM708" s="5"/>
      <c r="DLN708" s="5"/>
      <c r="DLO708" s="5"/>
      <c r="DLP708" s="5"/>
      <c r="DLQ708" s="5"/>
      <c r="DLR708" s="5"/>
      <c r="DLS708" s="5"/>
      <c r="DLT708" s="5"/>
      <c r="DLU708" s="5"/>
      <c r="DLV708" s="5"/>
      <c r="DLW708" s="5"/>
      <c r="DLX708" s="5"/>
      <c r="DLY708" s="5"/>
      <c r="DLZ708" s="5"/>
      <c r="DMA708" s="5"/>
      <c r="DMB708" s="5"/>
      <c r="DMC708" s="5"/>
      <c r="DMD708" s="5"/>
      <c r="DME708" s="5"/>
      <c r="DMF708" s="5"/>
      <c r="DMG708" s="5"/>
      <c r="DMH708" s="5"/>
      <c r="DMI708" s="5"/>
      <c r="DMJ708" s="5"/>
      <c r="DMK708" s="5"/>
      <c r="DML708" s="5"/>
      <c r="DMM708" s="5"/>
      <c r="DMN708" s="5"/>
      <c r="DMO708" s="5"/>
      <c r="DMP708" s="5"/>
      <c r="DMQ708" s="5"/>
      <c r="DMR708" s="5"/>
      <c r="DMS708" s="5"/>
      <c r="DMT708" s="5"/>
      <c r="DMU708" s="5"/>
      <c r="DMV708" s="5"/>
      <c r="DMW708" s="5"/>
      <c r="DMX708" s="5"/>
      <c r="DMY708" s="5"/>
      <c r="DMZ708" s="5"/>
      <c r="DNA708" s="5"/>
      <c r="DNB708" s="5"/>
      <c r="DNC708" s="5"/>
      <c r="DND708" s="5"/>
      <c r="DNE708" s="5"/>
      <c r="DNF708" s="5"/>
      <c r="DNG708" s="5"/>
      <c r="DNH708" s="5"/>
      <c r="DNI708" s="5"/>
      <c r="DNJ708" s="5"/>
      <c r="DNK708" s="5"/>
      <c r="DNL708" s="5"/>
      <c r="DNM708" s="5"/>
      <c r="DNN708" s="5"/>
      <c r="DNO708" s="5"/>
      <c r="DNP708" s="5"/>
      <c r="DNQ708" s="5"/>
      <c r="DNR708" s="5"/>
      <c r="DNS708" s="5"/>
      <c r="DNT708" s="5"/>
      <c r="DNU708" s="5"/>
      <c r="DNV708" s="5"/>
      <c r="DNW708" s="5"/>
      <c r="DNX708" s="5"/>
      <c r="DNY708" s="5"/>
      <c r="DNZ708" s="5"/>
      <c r="DOA708" s="5"/>
      <c r="DOB708" s="5"/>
      <c r="DOC708" s="5"/>
      <c r="DOD708" s="5"/>
      <c r="DOE708" s="5"/>
      <c r="DOF708" s="5"/>
      <c r="DOG708" s="5"/>
      <c r="DOH708" s="5"/>
      <c r="DOI708" s="5"/>
      <c r="DOJ708" s="5"/>
      <c r="DOK708" s="5"/>
      <c r="DOL708" s="5"/>
      <c r="DOM708" s="5"/>
      <c r="DON708" s="5"/>
      <c r="DOO708" s="5"/>
      <c r="DOP708" s="5"/>
      <c r="DOQ708" s="5"/>
      <c r="DOR708" s="5"/>
      <c r="DOS708" s="5"/>
      <c r="DOT708" s="5"/>
      <c r="DOU708" s="5"/>
      <c r="DOV708" s="5"/>
      <c r="DOW708" s="5"/>
      <c r="DOX708" s="5"/>
      <c r="DOY708" s="5"/>
      <c r="DOZ708" s="5"/>
      <c r="DPA708" s="5"/>
      <c r="DPB708" s="5"/>
      <c r="DPC708" s="5"/>
      <c r="DPD708" s="5"/>
      <c r="DPE708" s="5"/>
      <c r="DPF708" s="5"/>
      <c r="DPG708" s="5"/>
      <c r="DPH708" s="5"/>
      <c r="DPI708" s="5"/>
      <c r="DPJ708" s="5"/>
      <c r="DPK708" s="5"/>
      <c r="DPL708" s="5"/>
      <c r="DPM708" s="5"/>
      <c r="DPN708" s="5"/>
      <c r="DPO708" s="5"/>
      <c r="DPP708" s="5"/>
      <c r="DPQ708" s="5"/>
      <c r="DPR708" s="5"/>
      <c r="DPS708" s="5"/>
      <c r="DPT708" s="5"/>
      <c r="DPU708" s="5"/>
      <c r="DPV708" s="5"/>
      <c r="DPW708" s="5"/>
      <c r="DPX708" s="5"/>
      <c r="DPY708" s="5"/>
      <c r="DPZ708" s="5"/>
      <c r="DQA708" s="5"/>
      <c r="DQB708" s="5"/>
      <c r="DQC708" s="5"/>
      <c r="DQD708" s="5"/>
      <c r="DQE708" s="5"/>
      <c r="DQF708" s="5"/>
      <c r="DQG708" s="5"/>
      <c r="DQH708" s="5"/>
      <c r="DQI708" s="5"/>
      <c r="DQJ708" s="5"/>
      <c r="DQK708" s="5"/>
      <c r="DQL708" s="5"/>
      <c r="DQM708" s="5"/>
      <c r="DQN708" s="5"/>
      <c r="DQO708" s="5"/>
      <c r="DQP708" s="5"/>
      <c r="DQQ708" s="5"/>
      <c r="DQR708" s="5"/>
      <c r="DQS708" s="5"/>
      <c r="DQT708" s="5"/>
      <c r="DQU708" s="5"/>
      <c r="DQV708" s="5"/>
      <c r="DQW708" s="5"/>
      <c r="DQX708" s="5"/>
      <c r="DQY708" s="5"/>
      <c r="DQZ708" s="5"/>
      <c r="DRA708" s="5"/>
      <c r="DRB708" s="5"/>
      <c r="DRC708" s="5"/>
      <c r="DRD708" s="5"/>
      <c r="DRE708" s="5"/>
      <c r="DRF708" s="5"/>
      <c r="DRG708" s="5"/>
      <c r="DRH708" s="5"/>
      <c r="DRI708" s="5"/>
      <c r="DRJ708" s="5"/>
      <c r="DRK708" s="5"/>
      <c r="DRL708" s="5"/>
      <c r="DRM708" s="5"/>
      <c r="DRN708" s="5"/>
      <c r="DRO708" s="5"/>
      <c r="DRP708" s="5"/>
      <c r="DRQ708" s="5"/>
      <c r="DRR708" s="5"/>
      <c r="DRS708" s="5"/>
      <c r="DRT708" s="5"/>
      <c r="DRU708" s="5"/>
      <c r="DRV708" s="5"/>
      <c r="DRW708" s="5"/>
      <c r="DRX708" s="5"/>
      <c r="DRY708" s="5"/>
      <c r="DRZ708" s="5"/>
      <c r="DSA708" s="5"/>
      <c r="DSB708" s="5"/>
      <c r="DSC708" s="5"/>
      <c r="DSD708" s="5"/>
      <c r="DSE708" s="5"/>
      <c r="DSF708" s="5"/>
      <c r="DSG708" s="5"/>
      <c r="DSH708" s="5"/>
      <c r="DSI708" s="5"/>
      <c r="DSJ708" s="5"/>
      <c r="DSK708" s="5"/>
      <c r="DSL708" s="5"/>
      <c r="DSM708" s="5"/>
      <c r="DSN708" s="5"/>
      <c r="DSO708" s="5"/>
      <c r="DSP708" s="5"/>
      <c r="DSQ708" s="5"/>
      <c r="DSR708" s="5"/>
      <c r="DSS708" s="5"/>
      <c r="DST708" s="5"/>
      <c r="DSU708" s="5"/>
      <c r="DSV708" s="5"/>
      <c r="DSW708" s="5"/>
      <c r="DSX708" s="5"/>
      <c r="DSY708" s="5"/>
      <c r="DSZ708" s="5"/>
      <c r="DTA708" s="5"/>
      <c r="DTB708" s="5"/>
      <c r="DTC708" s="5"/>
      <c r="DTD708" s="5"/>
      <c r="DTE708" s="5"/>
      <c r="DTF708" s="5"/>
      <c r="DTG708" s="5"/>
      <c r="DTH708" s="5"/>
      <c r="DTI708" s="5"/>
      <c r="DTJ708" s="5"/>
      <c r="DTK708" s="5"/>
      <c r="DTL708" s="5"/>
      <c r="DTM708" s="5"/>
      <c r="DTN708" s="5"/>
      <c r="DTO708" s="5"/>
      <c r="DTP708" s="5"/>
      <c r="DTQ708" s="5"/>
      <c r="DTR708" s="5"/>
      <c r="DTS708" s="5"/>
      <c r="DTT708" s="5"/>
      <c r="DTU708" s="5"/>
      <c r="DTV708" s="5"/>
      <c r="DTW708" s="5"/>
      <c r="DTX708" s="5"/>
      <c r="DTY708" s="5"/>
      <c r="DTZ708" s="5"/>
      <c r="DUA708" s="5"/>
      <c r="DUB708" s="5"/>
      <c r="DUC708" s="5"/>
      <c r="DUD708" s="5"/>
      <c r="DUE708" s="5"/>
      <c r="DUF708" s="5"/>
      <c r="DUG708" s="5"/>
      <c r="DUH708" s="5"/>
      <c r="DUI708" s="5"/>
      <c r="DUJ708" s="5"/>
      <c r="DUK708" s="5"/>
      <c r="DUL708" s="5"/>
      <c r="DUM708" s="5"/>
      <c r="DUN708" s="5"/>
      <c r="DUO708" s="5"/>
      <c r="DUP708" s="5"/>
      <c r="DUQ708" s="5"/>
      <c r="DUR708" s="5"/>
      <c r="DUS708" s="5"/>
      <c r="DUT708" s="5"/>
      <c r="DUU708" s="5"/>
      <c r="DUV708" s="5"/>
      <c r="DUW708" s="5"/>
      <c r="DUX708" s="5"/>
      <c r="DUY708" s="5"/>
      <c r="DUZ708" s="5"/>
      <c r="DVA708" s="5"/>
      <c r="DVB708" s="5"/>
      <c r="DVC708" s="5"/>
      <c r="DVD708" s="5"/>
      <c r="DVE708" s="5"/>
      <c r="DVF708" s="5"/>
      <c r="DVG708" s="5"/>
      <c r="DVH708" s="5"/>
      <c r="DVI708" s="5"/>
      <c r="DVJ708" s="5"/>
      <c r="DVK708" s="5"/>
      <c r="DVL708" s="5"/>
      <c r="DVM708" s="5"/>
      <c r="DVN708" s="5"/>
      <c r="DVO708" s="5"/>
      <c r="DVP708" s="5"/>
      <c r="DVQ708" s="5"/>
      <c r="DVR708" s="5"/>
      <c r="DVS708" s="5"/>
      <c r="DVT708" s="5"/>
      <c r="DVU708" s="5"/>
      <c r="DVV708" s="5"/>
      <c r="DVW708" s="5"/>
      <c r="DVX708" s="5"/>
      <c r="DVY708" s="5"/>
      <c r="DVZ708" s="5"/>
      <c r="DWA708" s="5"/>
      <c r="DWB708" s="5"/>
      <c r="DWC708" s="5"/>
      <c r="DWD708" s="5"/>
      <c r="DWE708" s="5"/>
      <c r="DWF708" s="5"/>
      <c r="DWG708" s="5"/>
      <c r="DWH708" s="5"/>
      <c r="DWI708" s="5"/>
      <c r="DWJ708" s="5"/>
      <c r="DWK708" s="5"/>
      <c r="DWL708" s="5"/>
      <c r="DWM708" s="5"/>
      <c r="DWN708" s="5"/>
      <c r="DWO708" s="5"/>
      <c r="DWP708" s="5"/>
      <c r="DWQ708" s="5"/>
      <c r="DWR708" s="5"/>
      <c r="DWS708" s="5"/>
      <c r="DWT708" s="5"/>
      <c r="DWU708" s="5"/>
      <c r="DWV708" s="5"/>
      <c r="DWW708" s="5"/>
      <c r="DWX708" s="5"/>
      <c r="DWY708" s="5"/>
      <c r="DWZ708" s="5"/>
      <c r="DXA708" s="5"/>
      <c r="DXB708" s="5"/>
      <c r="DXC708" s="5"/>
      <c r="DXD708" s="5"/>
      <c r="DXE708" s="5"/>
      <c r="DXF708" s="5"/>
      <c r="DXG708" s="5"/>
      <c r="DXH708" s="5"/>
      <c r="DXI708" s="5"/>
      <c r="DXJ708" s="5"/>
      <c r="DXK708" s="5"/>
      <c r="DXL708" s="5"/>
      <c r="DXM708" s="5"/>
      <c r="DXN708" s="5"/>
      <c r="DXO708" s="5"/>
      <c r="DXP708" s="5"/>
      <c r="DXQ708" s="5"/>
      <c r="DXR708" s="5"/>
      <c r="DXS708" s="5"/>
      <c r="DXT708" s="5"/>
      <c r="DXU708" s="5"/>
      <c r="DXV708" s="5"/>
      <c r="DXW708" s="5"/>
      <c r="DXX708" s="5"/>
      <c r="DXY708" s="5"/>
      <c r="DXZ708" s="5"/>
      <c r="DYA708" s="5"/>
      <c r="DYB708" s="5"/>
      <c r="DYC708" s="5"/>
      <c r="DYD708" s="5"/>
      <c r="DYE708" s="5"/>
      <c r="DYF708" s="5"/>
      <c r="DYG708" s="5"/>
      <c r="DYH708" s="5"/>
      <c r="DYI708" s="5"/>
      <c r="DYJ708" s="5"/>
      <c r="DYK708" s="5"/>
      <c r="DYL708" s="5"/>
      <c r="DYM708" s="5"/>
      <c r="DYN708" s="5"/>
      <c r="DYO708" s="5"/>
      <c r="DYP708" s="5"/>
      <c r="DYQ708" s="5"/>
      <c r="DYR708" s="5"/>
      <c r="DYS708" s="5"/>
      <c r="DYT708" s="5"/>
      <c r="DYU708" s="5"/>
      <c r="DYV708" s="5"/>
      <c r="DYW708" s="5"/>
      <c r="DYX708" s="5"/>
      <c r="DYY708" s="5"/>
      <c r="DYZ708" s="5"/>
      <c r="DZA708" s="5"/>
      <c r="DZB708" s="5"/>
      <c r="DZC708" s="5"/>
      <c r="DZD708" s="5"/>
      <c r="DZE708" s="5"/>
      <c r="DZF708" s="5"/>
      <c r="DZG708" s="5"/>
      <c r="DZH708" s="5"/>
      <c r="DZI708" s="5"/>
      <c r="DZJ708" s="5"/>
      <c r="DZK708" s="5"/>
      <c r="DZL708" s="5"/>
      <c r="DZM708" s="5"/>
      <c r="DZN708" s="5"/>
      <c r="DZO708" s="5"/>
      <c r="DZP708" s="5"/>
      <c r="DZQ708" s="5"/>
      <c r="DZR708" s="5"/>
      <c r="DZS708" s="5"/>
      <c r="DZT708" s="5"/>
      <c r="DZU708" s="5"/>
      <c r="DZV708" s="5"/>
      <c r="DZW708" s="5"/>
      <c r="DZX708" s="5"/>
      <c r="DZY708" s="5"/>
      <c r="DZZ708" s="5"/>
      <c r="EAA708" s="5"/>
      <c r="EAB708" s="5"/>
      <c r="EAC708" s="5"/>
      <c r="EAD708" s="5"/>
      <c r="EAE708" s="5"/>
      <c r="EAF708" s="5"/>
      <c r="EAG708" s="5"/>
      <c r="EAH708" s="5"/>
      <c r="EAI708" s="5"/>
      <c r="EAJ708" s="5"/>
      <c r="EAK708" s="5"/>
      <c r="EAL708" s="5"/>
      <c r="EAM708" s="5"/>
      <c r="EAN708" s="5"/>
      <c r="EAO708" s="5"/>
      <c r="EAP708" s="5"/>
      <c r="EAQ708" s="5"/>
      <c r="EAR708" s="5"/>
      <c r="EAS708" s="5"/>
      <c r="EAT708" s="5"/>
      <c r="EAU708" s="5"/>
      <c r="EAV708" s="5"/>
      <c r="EAW708" s="5"/>
      <c r="EAX708" s="5"/>
      <c r="EAY708" s="5"/>
      <c r="EAZ708" s="5"/>
      <c r="EBA708" s="5"/>
      <c r="EBB708" s="5"/>
      <c r="EBC708" s="5"/>
      <c r="EBD708" s="5"/>
      <c r="EBE708" s="5"/>
      <c r="EBF708" s="5"/>
      <c r="EBG708" s="5"/>
      <c r="EBH708" s="5"/>
      <c r="EBI708" s="5"/>
      <c r="EBJ708" s="5"/>
      <c r="EBK708" s="5"/>
      <c r="EBL708" s="5"/>
      <c r="EBM708" s="5"/>
      <c r="EBN708" s="5"/>
      <c r="EBO708" s="5"/>
      <c r="EBP708" s="5"/>
      <c r="EBQ708" s="5"/>
      <c r="EBR708" s="5"/>
      <c r="EBS708" s="5"/>
      <c r="EBT708" s="5"/>
      <c r="EBU708" s="5"/>
      <c r="EBV708" s="5"/>
      <c r="EBW708" s="5"/>
      <c r="EBX708" s="5"/>
      <c r="EBY708" s="5"/>
      <c r="EBZ708" s="5"/>
      <c r="ECA708" s="5"/>
      <c r="ECB708" s="5"/>
      <c r="ECC708" s="5"/>
      <c r="ECD708" s="5"/>
      <c r="ECE708" s="5"/>
      <c r="ECF708" s="5"/>
      <c r="ECG708" s="5"/>
      <c r="ECH708" s="5"/>
      <c r="ECI708" s="5"/>
      <c r="ECJ708" s="5"/>
      <c r="ECK708" s="5"/>
      <c r="ECL708" s="5"/>
      <c r="ECM708" s="5"/>
      <c r="ECN708" s="5"/>
      <c r="ECO708" s="5"/>
      <c r="ECP708" s="5"/>
      <c r="ECQ708" s="5"/>
      <c r="ECR708" s="5"/>
      <c r="ECS708" s="5"/>
      <c r="ECT708" s="5"/>
      <c r="ECU708" s="5"/>
      <c r="ECV708" s="5"/>
      <c r="ECW708" s="5"/>
      <c r="ECX708" s="5"/>
      <c r="ECY708" s="5"/>
      <c r="ECZ708" s="5"/>
      <c r="EDA708" s="5"/>
      <c r="EDB708" s="5"/>
      <c r="EDC708" s="5"/>
      <c r="EDD708" s="5"/>
      <c r="EDE708" s="5"/>
      <c r="EDF708" s="5"/>
      <c r="EDG708" s="5"/>
      <c r="EDH708" s="5"/>
      <c r="EDI708" s="5"/>
      <c r="EDJ708" s="5"/>
      <c r="EDK708" s="5"/>
      <c r="EDL708" s="5"/>
      <c r="EDM708" s="5"/>
      <c r="EDN708" s="5"/>
      <c r="EDO708" s="5"/>
      <c r="EDP708" s="5"/>
      <c r="EDQ708" s="5"/>
      <c r="EDR708" s="5"/>
      <c r="EDS708" s="5"/>
      <c r="EDT708" s="5"/>
      <c r="EDU708" s="5"/>
      <c r="EDV708" s="5"/>
      <c r="EDW708" s="5"/>
      <c r="EDX708" s="5"/>
      <c r="EDY708" s="5"/>
      <c r="EDZ708" s="5"/>
      <c r="EEA708" s="5"/>
      <c r="EEB708" s="5"/>
      <c r="EEC708" s="5"/>
      <c r="EED708" s="5"/>
      <c r="EEE708" s="5"/>
      <c r="EEF708" s="5"/>
      <c r="EEG708" s="5"/>
      <c r="EEH708" s="5"/>
      <c r="EEI708" s="5"/>
      <c r="EEJ708" s="5"/>
      <c r="EEK708" s="5"/>
      <c r="EEL708" s="5"/>
      <c r="EEM708" s="5"/>
      <c r="EEN708" s="5"/>
      <c r="EEO708" s="5"/>
      <c r="EEP708" s="5"/>
      <c r="EEQ708" s="5"/>
      <c r="EER708" s="5"/>
      <c r="EES708" s="5"/>
      <c r="EET708" s="5"/>
      <c r="EEU708" s="5"/>
      <c r="EEV708" s="5"/>
      <c r="EEW708" s="5"/>
      <c r="EEX708" s="5"/>
      <c r="EEY708" s="5"/>
      <c r="EEZ708" s="5"/>
      <c r="EFA708" s="5"/>
      <c r="EFB708" s="5"/>
      <c r="EFC708" s="5"/>
      <c r="EFD708" s="5"/>
      <c r="EFE708" s="5"/>
      <c r="EFF708" s="5"/>
      <c r="EFG708" s="5"/>
      <c r="EFH708" s="5"/>
      <c r="EFI708" s="5"/>
      <c r="EFJ708" s="5"/>
      <c r="EFK708" s="5"/>
      <c r="EFL708" s="5"/>
      <c r="EFM708" s="5"/>
      <c r="EFN708" s="5"/>
      <c r="EFO708" s="5"/>
      <c r="EFP708" s="5"/>
      <c r="EFQ708" s="5"/>
      <c r="EFR708" s="5"/>
      <c r="EFS708" s="5"/>
      <c r="EFT708" s="5"/>
      <c r="EFU708" s="5"/>
      <c r="EFV708" s="5"/>
      <c r="EFW708" s="5"/>
      <c r="EFX708" s="5"/>
      <c r="EFY708" s="5"/>
      <c r="EFZ708" s="5"/>
      <c r="EGA708" s="5"/>
      <c r="EGB708" s="5"/>
      <c r="EGC708" s="5"/>
      <c r="EGD708" s="5"/>
      <c r="EGE708" s="5"/>
      <c r="EGF708" s="5"/>
      <c r="EGG708" s="5"/>
      <c r="EGH708" s="5"/>
      <c r="EGI708" s="5"/>
      <c r="EGJ708" s="5"/>
      <c r="EGK708" s="5"/>
      <c r="EGL708" s="5"/>
      <c r="EGM708" s="5"/>
      <c r="EGN708" s="5"/>
      <c r="EGO708" s="5"/>
      <c r="EGP708" s="5"/>
      <c r="EGQ708" s="5"/>
      <c r="EGR708" s="5"/>
      <c r="EGS708" s="5"/>
      <c r="EGT708" s="5"/>
      <c r="EGU708" s="5"/>
      <c r="EGV708" s="5"/>
      <c r="EGW708" s="5"/>
      <c r="EGX708" s="5"/>
      <c r="EGY708" s="5"/>
      <c r="EGZ708" s="5"/>
      <c r="EHA708" s="5"/>
      <c r="EHB708" s="5"/>
      <c r="EHC708" s="5"/>
      <c r="EHD708" s="5"/>
      <c r="EHE708" s="5"/>
      <c r="EHF708" s="5"/>
      <c r="EHG708" s="5"/>
      <c r="EHH708" s="5"/>
      <c r="EHI708" s="5"/>
      <c r="EHJ708" s="5"/>
      <c r="EHK708" s="5"/>
      <c r="EHL708" s="5"/>
      <c r="EHM708" s="5"/>
      <c r="EHN708" s="5"/>
      <c r="EHO708" s="5"/>
      <c r="EHP708" s="5"/>
      <c r="EHQ708" s="5"/>
      <c r="EHR708" s="5"/>
      <c r="EHS708" s="5"/>
      <c r="EHT708" s="5"/>
      <c r="EHU708" s="5"/>
      <c r="EHV708" s="5"/>
      <c r="EHW708" s="5"/>
      <c r="EHX708" s="5"/>
      <c r="EHY708" s="5"/>
      <c r="EHZ708" s="5"/>
      <c r="EIA708" s="5"/>
      <c r="EIB708" s="5"/>
      <c r="EIC708" s="5"/>
      <c r="EID708" s="5"/>
      <c r="EIE708" s="5"/>
      <c r="EIF708" s="5"/>
      <c r="EIG708" s="5"/>
      <c r="EIH708" s="5"/>
      <c r="EII708" s="5"/>
      <c r="EIJ708" s="5"/>
      <c r="EIK708" s="5"/>
      <c r="EIL708" s="5"/>
      <c r="EIM708" s="5"/>
      <c r="EIN708" s="5"/>
      <c r="EIO708" s="5"/>
      <c r="EIP708" s="5"/>
      <c r="EIQ708" s="5"/>
      <c r="EIR708" s="5"/>
      <c r="EIS708" s="5"/>
      <c r="EIT708" s="5"/>
      <c r="EIU708" s="5"/>
      <c r="EIV708" s="5"/>
      <c r="EIW708" s="5"/>
      <c r="EIX708" s="5"/>
      <c r="EIY708" s="5"/>
      <c r="EIZ708" s="5"/>
      <c r="EJA708" s="5"/>
      <c r="EJB708" s="5"/>
      <c r="EJC708" s="5"/>
      <c r="EJD708" s="5"/>
      <c r="EJE708" s="5"/>
      <c r="EJF708" s="5"/>
      <c r="EJG708" s="5"/>
      <c r="EJH708" s="5"/>
      <c r="EJI708" s="5"/>
      <c r="EJJ708" s="5"/>
      <c r="EJK708" s="5"/>
      <c r="EJL708" s="5"/>
      <c r="EJM708" s="5"/>
      <c r="EJN708" s="5"/>
      <c r="EJO708" s="5"/>
      <c r="EJP708" s="5"/>
      <c r="EJQ708" s="5"/>
      <c r="EJR708" s="5"/>
      <c r="EJS708" s="5"/>
      <c r="EJT708" s="5"/>
      <c r="EJU708" s="5"/>
      <c r="EJV708" s="5"/>
      <c r="EJW708" s="5"/>
      <c r="EJX708" s="5"/>
      <c r="EJY708" s="5"/>
      <c r="EJZ708" s="5"/>
      <c r="EKA708" s="5"/>
      <c r="EKB708" s="5"/>
      <c r="EKC708" s="5"/>
      <c r="EKD708" s="5"/>
      <c r="EKE708" s="5"/>
      <c r="EKF708" s="5"/>
      <c r="EKG708" s="5"/>
      <c r="EKH708" s="5"/>
      <c r="EKI708" s="5"/>
      <c r="EKJ708" s="5"/>
      <c r="EKK708" s="5"/>
      <c r="EKL708" s="5"/>
      <c r="EKM708" s="5"/>
      <c r="EKN708" s="5"/>
      <c r="EKO708" s="5"/>
      <c r="EKP708" s="5"/>
      <c r="EKQ708" s="5"/>
      <c r="EKR708" s="5"/>
      <c r="EKS708" s="5"/>
      <c r="EKT708" s="5"/>
      <c r="EKU708" s="5"/>
      <c r="EKV708" s="5"/>
      <c r="EKW708" s="5"/>
      <c r="EKX708" s="5"/>
      <c r="EKY708" s="5"/>
      <c r="EKZ708" s="5"/>
      <c r="ELA708" s="5"/>
      <c r="ELB708" s="5"/>
      <c r="ELC708" s="5"/>
      <c r="ELD708" s="5"/>
      <c r="ELE708" s="5"/>
      <c r="ELF708" s="5"/>
      <c r="ELG708" s="5"/>
      <c r="ELH708" s="5"/>
      <c r="ELI708" s="5"/>
      <c r="ELJ708" s="5"/>
      <c r="ELK708" s="5"/>
      <c r="ELL708" s="5"/>
      <c r="ELM708" s="5"/>
      <c r="ELN708" s="5"/>
      <c r="ELO708" s="5"/>
      <c r="ELP708" s="5"/>
      <c r="ELQ708" s="5"/>
      <c r="ELR708" s="5"/>
      <c r="ELS708" s="5"/>
      <c r="ELT708" s="5"/>
      <c r="ELU708" s="5"/>
      <c r="ELV708" s="5"/>
      <c r="ELW708" s="5"/>
      <c r="ELX708" s="5"/>
      <c r="ELY708" s="5"/>
      <c r="ELZ708" s="5"/>
      <c r="EMA708" s="5"/>
      <c r="EMB708" s="5"/>
      <c r="EMC708" s="5"/>
      <c r="EMD708" s="5"/>
      <c r="EME708" s="5"/>
      <c r="EMF708" s="5"/>
      <c r="EMG708" s="5"/>
      <c r="EMH708" s="5"/>
      <c r="EMI708" s="5"/>
      <c r="EMJ708" s="5"/>
      <c r="EMK708" s="5"/>
      <c r="EML708" s="5"/>
      <c r="EMM708" s="5"/>
      <c r="EMN708" s="5"/>
      <c r="EMO708" s="5"/>
      <c r="EMP708" s="5"/>
      <c r="EMQ708" s="5"/>
      <c r="EMR708" s="5"/>
      <c r="EMS708" s="5"/>
      <c r="EMT708" s="5"/>
      <c r="EMU708" s="5"/>
      <c r="EMV708" s="5"/>
      <c r="EMW708" s="5"/>
      <c r="EMX708" s="5"/>
      <c r="EMY708" s="5"/>
      <c r="EMZ708" s="5"/>
      <c r="ENA708" s="5"/>
      <c r="ENB708" s="5"/>
      <c r="ENC708" s="5"/>
      <c r="END708" s="5"/>
      <c r="ENE708" s="5"/>
      <c r="ENF708" s="5"/>
      <c r="ENG708" s="5"/>
      <c r="ENH708" s="5"/>
      <c r="ENI708" s="5"/>
      <c r="ENJ708" s="5"/>
      <c r="ENK708" s="5"/>
      <c r="ENL708" s="5"/>
      <c r="ENM708" s="5"/>
      <c r="ENN708" s="5"/>
      <c r="ENO708" s="5"/>
      <c r="ENP708" s="5"/>
      <c r="ENQ708" s="5"/>
      <c r="ENR708" s="5"/>
      <c r="ENS708" s="5"/>
      <c r="ENT708" s="5"/>
      <c r="ENU708" s="5"/>
      <c r="ENV708" s="5"/>
      <c r="ENW708" s="5"/>
      <c r="ENX708" s="5"/>
      <c r="ENY708" s="5"/>
      <c r="ENZ708" s="5"/>
      <c r="EOA708" s="5"/>
      <c r="EOB708" s="5"/>
      <c r="EOC708" s="5"/>
      <c r="EOD708" s="5"/>
      <c r="EOE708" s="5"/>
      <c r="EOF708" s="5"/>
      <c r="EOG708" s="5"/>
      <c r="EOH708" s="5"/>
      <c r="EOI708" s="5"/>
      <c r="EOJ708" s="5"/>
      <c r="EOK708" s="5"/>
      <c r="EOL708" s="5"/>
      <c r="EOM708" s="5"/>
      <c r="EON708" s="5"/>
      <c r="EOO708" s="5"/>
      <c r="EOP708" s="5"/>
      <c r="EOQ708" s="5"/>
      <c r="EOR708" s="5"/>
      <c r="EOS708" s="5"/>
      <c r="EOT708" s="5"/>
      <c r="EOU708" s="5"/>
      <c r="EOV708" s="5"/>
      <c r="EOW708" s="5"/>
      <c r="EOX708" s="5"/>
      <c r="EOY708" s="5"/>
      <c r="EOZ708" s="5"/>
      <c r="EPA708" s="5"/>
      <c r="EPB708" s="5"/>
      <c r="EPC708" s="5"/>
      <c r="EPD708" s="5"/>
      <c r="EPE708" s="5"/>
      <c r="EPF708" s="5"/>
      <c r="EPG708" s="5"/>
      <c r="EPH708" s="5"/>
      <c r="EPI708" s="5"/>
      <c r="EPJ708" s="5"/>
      <c r="EPK708" s="5"/>
      <c r="EPL708" s="5"/>
      <c r="EPM708" s="5"/>
      <c r="EPN708" s="5"/>
      <c r="EPO708" s="5"/>
      <c r="EPP708" s="5"/>
      <c r="EPQ708" s="5"/>
      <c r="EPR708" s="5"/>
      <c r="EPS708" s="5"/>
      <c r="EPT708" s="5"/>
      <c r="EPU708" s="5"/>
      <c r="EPV708" s="5"/>
      <c r="EPW708" s="5"/>
      <c r="EPX708" s="5"/>
      <c r="EPY708" s="5"/>
      <c r="EPZ708" s="5"/>
      <c r="EQA708" s="5"/>
      <c r="EQB708" s="5"/>
      <c r="EQC708" s="5"/>
      <c r="EQD708" s="5"/>
      <c r="EQE708" s="5"/>
      <c r="EQF708" s="5"/>
      <c r="EQG708" s="5"/>
      <c r="EQH708" s="5"/>
      <c r="EQI708" s="5"/>
      <c r="EQJ708" s="5"/>
      <c r="EQK708" s="5"/>
      <c r="EQL708" s="5"/>
      <c r="EQM708" s="5"/>
      <c r="EQN708" s="5"/>
      <c r="EQO708" s="5"/>
      <c r="EQP708" s="5"/>
      <c r="EQQ708" s="5"/>
      <c r="EQR708" s="5"/>
      <c r="EQS708" s="5"/>
      <c r="EQT708" s="5"/>
      <c r="EQU708" s="5"/>
      <c r="EQV708" s="5"/>
      <c r="EQW708" s="5"/>
      <c r="EQX708" s="5"/>
      <c r="EQY708" s="5"/>
      <c r="EQZ708" s="5"/>
      <c r="ERA708" s="5"/>
      <c r="ERB708" s="5"/>
      <c r="ERC708" s="5"/>
      <c r="ERD708" s="5"/>
      <c r="ERE708" s="5"/>
      <c r="ERF708" s="5"/>
      <c r="ERG708" s="5"/>
      <c r="ERH708" s="5"/>
      <c r="ERI708" s="5"/>
      <c r="ERJ708" s="5"/>
      <c r="ERK708" s="5"/>
      <c r="ERL708" s="5"/>
      <c r="ERM708" s="5"/>
      <c r="ERN708" s="5"/>
      <c r="ERO708" s="5"/>
      <c r="ERP708" s="5"/>
      <c r="ERQ708" s="5"/>
      <c r="ERR708" s="5"/>
      <c r="ERS708" s="5"/>
      <c r="ERT708" s="5"/>
      <c r="ERU708" s="5"/>
      <c r="ERV708" s="5"/>
      <c r="ERW708" s="5"/>
      <c r="ERX708" s="5"/>
      <c r="ERY708" s="5"/>
      <c r="ERZ708" s="5"/>
      <c r="ESA708" s="5"/>
      <c r="ESB708" s="5"/>
      <c r="ESC708" s="5"/>
      <c r="ESD708" s="5"/>
      <c r="ESE708" s="5"/>
      <c r="ESF708" s="5"/>
      <c r="ESG708" s="5"/>
      <c r="ESH708" s="5"/>
      <c r="ESI708" s="5"/>
      <c r="ESJ708" s="5"/>
      <c r="ESK708" s="5"/>
      <c r="ESL708" s="5"/>
      <c r="ESM708" s="5"/>
      <c r="ESN708" s="5"/>
      <c r="ESO708" s="5"/>
      <c r="ESP708" s="5"/>
      <c r="ESQ708" s="5"/>
      <c r="ESR708" s="5"/>
      <c r="ESS708" s="5"/>
      <c r="EST708" s="5"/>
      <c r="ESU708" s="5"/>
      <c r="ESV708" s="5"/>
      <c r="ESW708" s="5"/>
      <c r="ESX708" s="5"/>
      <c r="ESY708" s="5"/>
      <c r="ESZ708" s="5"/>
      <c r="ETA708" s="5"/>
      <c r="ETB708" s="5"/>
      <c r="ETC708" s="5"/>
      <c r="ETD708" s="5"/>
      <c r="ETE708" s="5"/>
      <c r="ETF708" s="5"/>
      <c r="ETG708" s="5"/>
      <c r="ETH708" s="5"/>
      <c r="ETI708" s="5"/>
      <c r="ETJ708" s="5"/>
      <c r="ETK708" s="5"/>
      <c r="ETL708" s="5"/>
      <c r="ETM708" s="5"/>
      <c r="ETN708" s="5"/>
      <c r="ETO708" s="5"/>
      <c r="ETP708" s="5"/>
      <c r="ETQ708" s="5"/>
      <c r="ETR708" s="5"/>
      <c r="ETS708" s="5"/>
      <c r="ETT708" s="5"/>
      <c r="ETU708" s="5"/>
      <c r="ETV708" s="5"/>
      <c r="ETW708" s="5"/>
      <c r="ETX708" s="5"/>
      <c r="ETY708" s="5"/>
      <c r="ETZ708" s="5"/>
      <c r="EUA708" s="5"/>
      <c r="EUB708" s="5"/>
      <c r="EUC708" s="5"/>
      <c r="EUD708" s="5"/>
      <c r="EUE708" s="5"/>
      <c r="EUF708" s="5"/>
      <c r="EUG708" s="5"/>
      <c r="EUH708" s="5"/>
      <c r="EUI708" s="5"/>
      <c r="EUJ708" s="5"/>
      <c r="EUK708" s="5"/>
      <c r="EUL708" s="5"/>
      <c r="EUM708" s="5"/>
      <c r="EUN708" s="5"/>
      <c r="EUO708" s="5"/>
      <c r="EUP708" s="5"/>
      <c r="EUQ708" s="5"/>
      <c r="EUR708" s="5"/>
      <c r="EUS708" s="5"/>
      <c r="EUT708" s="5"/>
      <c r="EUU708" s="5"/>
      <c r="EUV708" s="5"/>
      <c r="EUW708" s="5"/>
      <c r="EUX708" s="5"/>
      <c r="EUY708" s="5"/>
      <c r="EUZ708" s="5"/>
      <c r="EVA708" s="5"/>
      <c r="EVB708" s="5"/>
      <c r="EVC708" s="5"/>
      <c r="EVD708" s="5"/>
      <c r="EVE708" s="5"/>
      <c r="EVF708" s="5"/>
      <c r="EVG708" s="5"/>
      <c r="EVH708" s="5"/>
      <c r="EVI708" s="5"/>
      <c r="EVJ708" s="5"/>
      <c r="EVK708" s="5"/>
      <c r="EVL708" s="5"/>
      <c r="EVM708" s="5"/>
      <c r="EVN708" s="5"/>
      <c r="EVO708" s="5"/>
      <c r="EVP708" s="5"/>
      <c r="EVQ708" s="5"/>
      <c r="EVR708" s="5"/>
      <c r="EVS708" s="5"/>
      <c r="EVT708" s="5"/>
      <c r="EVU708" s="5"/>
      <c r="EVV708" s="5"/>
      <c r="EVW708" s="5"/>
      <c r="EVX708" s="5"/>
      <c r="EVY708" s="5"/>
      <c r="EVZ708" s="5"/>
      <c r="EWA708" s="5"/>
      <c r="EWB708" s="5"/>
      <c r="EWC708" s="5"/>
      <c r="EWD708" s="5"/>
      <c r="EWE708" s="5"/>
      <c r="EWF708" s="5"/>
      <c r="EWG708" s="5"/>
      <c r="EWH708" s="5"/>
      <c r="EWI708" s="5"/>
      <c r="EWJ708" s="5"/>
      <c r="EWK708" s="5"/>
      <c r="EWL708" s="5"/>
      <c r="EWM708" s="5"/>
      <c r="EWN708" s="5"/>
      <c r="EWO708" s="5"/>
      <c r="EWP708" s="5"/>
      <c r="EWQ708" s="5"/>
      <c r="EWR708" s="5"/>
      <c r="EWS708" s="5"/>
      <c r="EWT708" s="5"/>
      <c r="EWU708" s="5"/>
      <c r="EWV708" s="5"/>
      <c r="EWW708" s="5"/>
      <c r="EWX708" s="5"/>
      <c r="EWY708" s="5"/>
      <c r="EWZ708" s="5"/>
      <c r="EXA708" s="5"/>
      <c r="EXB708" s="5"/>
      <c r="EXC708" s="5"/>
      <c r="EXD708" s="5"/>
      <c r="EXE708" s="5"/>
      <c r="EXF708" s="5"/>
      <c r="EXG708" s="5"/>
      <c r="EXH708" s="5"/>
      <c r="EXI708" s="5"/>
      <c r="EXJ708" s="5"/>
      <c r="EXK708" s="5"/>
      <c r="EXL708" s="5"/>
      <c r="EXM708" s="5"/>
      <c r="EXN708" s="5"/>
      <c r="EXO708" s="5"/>
      <c r="EXP708" s="5"/>
      <c r="EXQ708" s="5"/>
      <c r="EXR708" s="5"/>
      <c r="EXS708" s="5"/>
      <c r="EXT708" s="5"/>
      <c r="EXU708" s="5"/>
      <c r="EXV708" s="5"/>
      <c r="EXW708" s="5"/>
      <c r="EXX708" s="5"/>
      <c r="EXY708" s="5"/>
      <c r="EXZ708" s="5"/>
      <c r="EYA708" s="5"/>
      <c r="EYB708" s="5"/>
      <c r="EYC708" s="5"/>
      <c r="EYD708" s="5"/>
      <c r="EYE708" s="5"/>
      <c r="EYF708" s="5"/>
      <c r="EYG708" s="5"/>
      <c r="EYH708" s="5"/>
      <c r="EYI708" s="5"/>
      <c r="EYJ708" s="5"/>
      <c r="EYK708" s="5"/>
      <c r="EYL708" s="5"/>
      <c r="EYM708" s="5"/>
      <c r="EYN708" s="5"/>
      <c r="EYO708" s="5"/>
      <c r="EYP708" s="5"/>
      <c r="EYQ708" s="5"/>
      <c r="EYR708" s="5"/>
      <c r="EYS708" s="5"/>
      <c r="EYT708" s="5"/>
      <c r="EYU708" s="5"/>
      <c r="EYV708" s="5"/>
      <c r="EYW708" s="5"/>
      <c r="EYX708" s="5"/>
      <c r="EYY708" s="5"/>
      <c r="EYZ708" s="5"/>
      <c r="EZA708" s="5"/>
      <c r="EZB708" s="5"/>
      <c r="EZC708" s="5"/>
      <c r="EZD708" s="5"/>
      <c r="EZE708" s="5"/>
      <c r="EZF708" s="5"/>
      <c r="EZG708" s="5"/>
      <c r="EZH708" s="5"/>
      <c r="EZI708" s="5"/>
      <c r="EZJ708" s="5"/>
      <c r="EZK708" s="5"/>
      <c r="EZL708" s="5"/>
      <c r="EZM708" s="5"/>
      <c r="EZN708" s="5"/>
      <c r="EZO708" s="5"/>
      <c r="EZP708" s="5"/>
      <c r="EZQ708" s="5"/>
      <c r="EZR708" s="5"/>
      <c r="EZS708" s="5"/>
      <c r="EZT708" s="5"/>
      <c r="EZU708" s="5"/>
      <c r="EZV708" s="5"/>
      <c r="EZW708" s="5"/>
      <c r="EZX708" s="5"/>
      <c r="EZY708" s="5"/>
      <c r="EZZ708" s="5"/>
      <c r="FAA708" s="5"/>
      <c r="FAB708" s="5"/>
      <c r="FAC708" s="5"/>
      <c r="FAD708" s="5"/>
      <c r="FAE708" s="5"/>
      <c r="FAF708" s="5"/>
      <c r="FAG708" s="5"/>
      <c r="FAH708" s="5"/>
      <c r="FAI708" s="5"/>
      <c r="FAJ708" s="5"/>
      <c r="FAK708" s="5"/>
      <c r="FAL708" s="5"/>
      <c r="FAM708" s="5"/>
      <c r="FAN708" s="5"/>
      <c r="FAO708" s="5"/>
      <c r="FAP708" s="5"/>
      <c r="FAQ708" s="5"/>
      <c r="FAR708" s="5"/>
      <c r="FAS708" s="5"/>
      <c r="FAT708" s="5"/>
      <c r="FAU708" s="5"/>
      <c r="FAV708" s="5"/>
      <c r="FAW708" s="5"/>
      <c r="FAX708" s="5"/>
      <c r="FAY708" s="5"/>
      <c r="FAZ708" s="5"/>
      <c r="FBA708" s="5"/>
      <c r="FBB708" s="5"/>
      <c r="FBC708" s="5"/>
      <c r="FBD708" s="5"/>
      <c r="FBE708" s="5"/>
      <c r="FBF708" s="5"/>
      <c r="FBG708" s="5"/>
      <c r="FBH708" s="5"/>
      <c r="FBI708" s="5"/>
      <c r="FBJ708" s="5"/>
      <c r="FBK708" s="5"/>
      <c r="FBL708" s="5"/>
      <c r="FBM708" s="5"/>
      <c r="FBN708" s="5"/>
      <c r="FBO708" s="5"/>
      <c r="FBP708" s="5"/>
      <c r="FBQ708" s="5"/>
      <c r="FBR708" s="5"/>
      <c r="FBS708" s="5"/>
      <c r="FBT708" s="5"/>
      <c r="FBU708" s="5"/>
      <c r="FBV708" s="5"/>
      <c r="FBW708" s="5"/>
      <c r="FBX708" s="5"/>
      <c r="FBY708" s="5"/>
      <c r="FBZ708" s="5"/>
      <c r="FCA708" s="5"/>
      <c r="FCB708" s="5"/>
      <c r="FCC708" s="5"/>
      <c r="FCD708" s="5"/>
      <c r="FCE708" s="5"/>
      <c r="FCF708" s="5"/>
      <c r="FCG708" s="5"/>
      <c r="FCH708" s="5"/>
      <c r="FCI708" s="5"/>
      <c r="FCJ708" s="5"/>
      <c r="FCK708" s="5"/>
      <c r="FCL708" s="5"/>
      <c r="FCM708" s="5"/>
      <c r="FCN708" s="5"/>
      <c r="FCO708" s="5"/>
      <c r="FCP708" s="5"/>
      <c r="FCQ708" s="5"/>
      <c r="FCR708" s="5"/>
      <c r="FCS708" s="5"/>
      <c r="FCT708" s="5"/>
      <c r="FCU708" s="5"/>
      <c r="FCV708" s="5"/>
      <c r="FCW708" s="5"/>
      <c r="FCX708" s="5"/>
      <c r="FCY708" s="5"/>
      <c r="FCZ708" s="5"/>
      <c r="FDA708" s="5"/>
      <c r="FDB708" s="5"/>
      <c r="FDC708" s="5"/>
      <c r="FDD708" s="5"/>
      <c r="FDE708" s="5"/>
      <c r="FDF708" s="5"/>
      <c r="FDG708" s="5"/>
      <c r="FDH708" s="5"/>
      <c r="FDI708" s="5"/>
      <c r="FDJ708" s="5"/>
      <c r="FDK708" s="5"/>
      <c r="FDL708" s="5"/>
      <c r="FDM708" s="5"/>
      <c r="FDN708" s="5"/>
      <c r="FDO708" s="5"/>
      <c r="FDP708" s="5"/>
      <c r="FDQ708" s="5"/>
      <c r="FDR708" s="5"/>
      <c r="FDS708" s="5"/>
      <c r="FDT708" s="5"/>
      <c r="FDU708" s="5"/>
      <c r="FDV708" s="5"/>
      <c r="FDW708" s="5"/>
      <c r="FDX708" s="5"/>
      <c r="FDY708" s="5"/>
      <c r="FDZ708" s="5"/>
      <c r="FEA708" s="5"/>
      <c r="FEB708" s="5"/>
      <c r="FEC708" s="5"/>
      <c r="FED708" s="5"/>
      <c r="FEE708" s="5"/>
      <c r="FEF708" s="5"/>
      <c r="FEG708" s="5"/>
      <c r="FEH708" s="5"/>
      <c r="FEI708" s="5"/>
      <c r="FEJ708" s="5"/>
      <c r="FEK708" s="5"/>
      <c r="FEL708" s="5"/>
      <c r="FEM708" s="5"/>
      <c r="FEN708" s="5"/>
      <c r="FEO708" s="5"/>
      <c r="FEP708" s="5"/>
      <c r="FEQ708" s="5"/>
      <c r="FER708" s="5"/>
      <c r="FES708" s="5"/>
      <c r="FET708" s="5"/>
      <c r="FEU708" s="5"/>
      <c r="FEV708" s="5"/>
      <c r="FEW708" s="5"/>
      <c r="FEX708" s="5"/>
      <c r="FEY708" s="5"/>
      <c r="FEZ708" s="5"/>
      <c r="FFA708" s="5"/>
      <c r="FFB708" s="5"/>
      <c r="FFC708" s="5"/>
      <c r="FFD708" s="5"/>
      <c r="FFE708" s="5"/>
      <c r="FFF708" s="5"/>
      <c r="FFG708" s="5"/>
      <c r="FFH708" s="5"/>
      <c r="FFI708" s="5"/>
      <c r="FFJ708" s="5"/>
      <c r="FFK708" s="5"/>
      <c r="FFL708" s="5"/>
      <c r="FFM708" s="5"/>
      <c r="FFN708" s="5"/>
      <c r="FFO708" s="5"/>
      <c r="FFP708" s="5"/>
      <c r="FFQ708" s="5"/>
      <c r="FFR708" s="5"/>
      <c r="FFS708" s="5"/>
      <c r="FFT708" s="5"/>
      <c r="FFU708" s="5"/>
      <c r="FFV708" s="5"/>
      <c r="FFW708" s="5"/>
      <c r="FFX708" s="5"/>
      <c r="FFY708" s="5"/>
      <c r="FFZ708" s="5"/>
      <c r="FGA708" s="5"/>
      <c r="FGB708" s="5"/>
      <c r="FGC708" s="5"/>
      <c r="FGD708" s="5"/>
      <c r="FGE708" s="5"/>
      <c r="FGF708" s="5"/>
      <c r="FGG708" s="5"/>
      <c r="FGH708" s="5"/>
      <c r="FGI708" s="5"/>
      <c r="FGJ708" s="5"/>
      <c r="FGK708" s="5"/>
      <c r="FGL708" s="5"/>
      <c r="FGM708" s="5"/>
      <c r="FGN708" s="5"/>
      <c r="FGO708" s="5"/>
      <c r="FGP708" s="5"/>
      <c r="FGQ708" s="5"/>
      <c r="FGR708" s="5"/>
      <c r="FGS708" s="5"/>
      <c r="FGT708" s="5"/>
      <c r="FGU708" s="5"/>
      <c r="FGV708" s="5"/>
      <c r="FGW708" s="5"/>
      <c r="FGX708" s="5"/>
      <c r="FGY708" s="5"/>
      <c r="FGZ708" s="5"/>
      <c r="FHA708" s="5"/>
      <c r="FHB708" s="5"/>
      <c r="FHC708" s="5"/>
      <c r="FHD708" s="5"/>
      <c r="FHE708" s="5"/>
      <c r="FHF708" s="5"/>
      <c r="FHG708" s="5"/>
      <c r="FHH708" s="5"/>
      <c r="FHI708" s="5"/>
      <c r="FHJ708" s="5"/>
      <c r="FHK708" s="5"/>
      <c r="FHL708" s="5"/>
      <c r="FHM708" s="5"/>
      <c r="FHN708" s="5"/>
      <c r="FHO708" s="5"/>
      <c r="FHP708" s="5"/>
      <c r="FHQ708" s="5"/>
      <c r="FHR708" s="5"/>
      <c r="FHS708" s="5"/>
      <c r="FHT708" s="5"/>
      <c r="FHU708" s="5"/>
      <c r="FHV708" s="5"/>
      <c r="FHW708" s="5"/>
      <c r="FHX708" s="5"/>
      <c r="FHY708" s="5"/>
      <c r="FHZ708" s="5"/>
      <c r="FIA708" s="5"/>
      <c r="FIB708" s="5"/>
      <c r="FIC708" s="5"/>
      <c r="FID708" s="5"/>
      <c r="FIE708" s="5"/>
      <c r="FIF708" s="5"/>
      <c r="FIG708" s="5"/>
      <c r="FIH708" s="5"/>
      <c r="FII708" s="5"/>
      <c r="FIJ708" s="5"/>
      <c r="FIK708" s="5"/>
      <c r="FIL708" s="5"/>
      <c r="FIM708" s="5"/>
      <c r="FIN708" s="5"/>
      <c r="FIO708" s="5"/>
      <c r="FIP708" s="5"/>
      <c r="FIQ708" s="5"/>
      <c r="FIR708" s="5"/>
      <c r="FIS708" s="5"/>
      <c r="FIT708" s="5"/>
      <c r="FIU708" s="5"/>
      <c r="FIV708" s="5"/>
      <c r="FIW708" s="5"/>
      <c r="FIX708" s="5"/>
      <c r="FIY708" s="5"/>
      <c r="FIZ708" s="5"/>
      <c r="FJA708" s="5"/>
      <c r="FJB708" s="5"/>
      <c r="FJC708" s="5"/>
      <c r="FJD708" s="5"/>
      <c r="FJE708" s="5"/>
      <c r="FJF708" s="5"/>
      <c r="FJG708" s="5"/>
      <c r="FJH708" s="5"/>
      <c r="FJI708" s="5"/>
      <c r="FJJ708" s="5"/>
      <c r="FJK708" s="5"/>
      <c r="FJL708" s="5"/>
      <c r="FJM708" s="5"/>
      <c r="FJN708" s="5"/>
      <c r="FJO708" s="5"/>
      <c r="FJP708" s="5"/>
      <c r="FJQ708" s="5"/>
      <c r="FJR708" s="5"/>
      <c r="FJS708" s="5"/>
      <c r="FJT708" s="5"/>
      <c r="FJU708" s="5"/>
      <c r="FJV708" s="5"/>
      <c r="FJW708" s="5"/>
      <c r="FJX708" s="5"/>
      <c r="FJY708" s="5"/>
      <c r="FJZ708" s="5"/>
      <c r="FKA708" s="5"/>
      <c r="FKB708" s="5"/>
      <c r="FKC708" s="5"/>
      <c r="FKD708" s="5"/>
      <c r="FKE708" s="5"/>
      <c r="FKF708" s="5"/>
      <c r="FKG708" s="5"/>
      <c r="FKH708" s="5"/>
      <c r="FKI708" s="5"/>
      <c r="FKJ708" s="5"/>
      <c r="FKK708" s="5"/>
      <c r="FKL708" s="5"/>
      <c r="FKM708" s="5"/>
      <c r="FKN708" s="5"/>
      <c r="FKO708" s="5"/>
      <c r="FKP708" s="5"/>
      <c r="FKQ708" s="5"/>
      <c r="FKR708" s="5"/>
      <c r="FKS708" s="5"/>
      <c r="FKT708" s="5"/>
      <c r="FKU708" s="5"/>
      <c r="FKV708" s="5"/>
      <c r="FKW708" s="5"/>
      <c r="FKX708" s="5"/>
      <c r="FKY708" s="5"/>
      <c r="FKZ708" s="5"/>
      <c r="FLA708" s="5"/>
      <c r="FLB708" s="5"/>
      <c r="FLC708" s="5"/>
      <c r="FLD708" s="5"/>
      <c r="FLE708" s="5"/>
      <c r="FLF708" s="5"/>
      <c r="FLG708" s="5"/>
      <c r="FLH708" s="5"/>
      <c r="FLI708" s="5"/>
      <c r="FLJ708" s="5"/>
      <c r="FLK708" s="5"/>
      <c r="FLL708" s="5"/>
      <c r="FLM708" s="5"/>
      <c r="FLN708" s="5"/>
      <c r="FLO708" s="5"/>
      <c r="FLP708" s="5"/>
      <c r="FLQ708" s="5"/>
      <c r="FLR708" s="5"/>
      <c r="FLS708" s="5"/>
      <c r="FLT708" s="5"/>
      <c r="FLU708" s="5"/>
      <c r="FLV708" s="5"/>
      <c r="FLW708" s="5"/>
      <c r="FLX708" s="5"/>
      <c r="FLY708" s="5"/>
      <c r="FLZ708" s="5"/>
      <c r="FMA708" s="5"/>
      <c r="FMB708" s="5"/>
      <c r="FMC708" s="5"/>
      <c r="FMD708" s="5"/>
      <c r="FME708" s="5"/>
      <c r="FMF708" s="5"/>
      <c r="FMG708" s="5"/>
      <c r="FMH708" s="5"/>
      <c r="FMI708" s="5"/>
      <c r="FMJ708" s="5"/>
      <c r="FMK708" s="5"/>
      <c r="FML708" s="5"/>
      <c r="FMM708" s="5"/>
      <c r="FMN708" s="5"/>
      <c r="FMO708" s="5"/>
      <c r="FMP708" s="5"/>
      <c r="FMQ708" s="5"/>
      <c r="FMR708" s="5"/>
      <c r="FMS708" s="5"/>
      <c r="FMT708" s="5"/>
      <c r="FMU708" s="5"/>
      <c r="FMV708" s="5"/>
      <c r="FMW708" s="5"/>
      <c r="FMX708" s="5"/>
      <c r="FMY708" s="5"/>
      <c r="FMZ708" s="5"/>
      <c r="FNA708" s="5"/>
      <c r="FNB708" s="5"/>
      <c r="FNC708" s="5"/>
      <c r="FND708" s="5"/>
      <c r="FNE708" s="5"/>
      <c r="FNF708" s="5"/>
      <c r="FNG708" s="5"/>
      <c r="FNH708" s="5"/>
      <c r="FNI708" s="5"/>
      <c r="FNJ708" s="5"/>
      <c r="FNK708" s="5"/>
      <c r="FNL708" s="5"/>
      <c r="FNM708" s="5"/>
      <c r="FNN708" s="5"/>
      <c r="FNO708" s="5"/>
      <c r="FNP708" s="5"/>
      <c r="FNQ708" s="5"/>
      <c r="FNR708" s="5"/>
      <c r="FNS708" s="5"/>
      <c r="FNT708" s="5"/>
      <c r="FNU708" s="5"/>
      <c r="FNV708" s="5"/>
      <c r="FNW708" s="5"/>
      <c r="FNX708" s="5"/>
      <c r="FNY708" s="5"/>
      <c r="FNZ708" s="5"/>
      <c r="FOA708" s="5"/>
      <c r="FOB708" s="5"/>
      <c r="FOC708" s="5"/>
      <c r="FOD708" s="5"/>
      <c r="FOE708" s="5"/>
      <c r="FOF708" s="5"/>
      <c r="FOG708" s="5"/>
      <c r="FOH708" s="5"/>
      <c r="FOI708" s="5"/>
      <c r="FOJ708" s="5"/>
      <c r="FOK708" s="5"/>
      <c r="FOL708" s="5"/>
      <c r="FOM708" s="5"/>
      <c r="FON708" s="5"/>
      <c r="FOO708" s="5"/>
      <c r="FOP708" s="5"/>
      <c r="FOQ708" s="5"/>
      <c r="FOR708" s="5"/>
      <c r="FOS708" s="5"/>
      <c r="FOT708" s="5"/>
      <c r="FOU708" s="5"/>
      <c r="FOV708" s="5"/>
      <c r="FOW708" s="5"/>
      <c r="FOX708" s="5"/>
      <c r="FOY708" s="5"/>
      <c r="FOZ708" s="5"/>
      <c r="FPA708" s="5"/>
      <c r="FPB708" s="5"/>
      <c r="FPC708" s="5"/>
      <c r="FPD708" s="5"/>
      <c r="FPE708" s="5"/>
      <c r="FPF708" s="5"/>
      <c r="FPG708" s="5"/>
      <c r="FPH708" s="5"/>
      <c r="FPI708" s="5"/>
      <c r="FPJ708" s="5"/>
      <c r="FPK708" s="5"/>
      <c r="FPL708" s="5"/>
      <c r="FPM708" s="5"/>
      <c r="FPN708" s="5"/>
      <c r="FPO708" s="5"/>
      <c r="FPP708" s="5"/>
      <c r="FPQ708" s="5"/>
      <c r="FPR708" s="5"/>
      <c r="FPS708" s="5"/>
      <c r="FPT708" s="5"/>
      <c r="FPU708" s="5"/>
      <c r="FPV708" s="5"/>
      <c r="FPW708" s="5"/>
      <c r="FPX708" s="5"/>
      <c r="FPY708" s="5"/>
      <c r="FPZ708" s="5"/>
      <c r="FQA708" s="5"/>
      <c r="FQB708" s="5"/>
      <c r="FQC708" s="5"/>
      <c r="FQD708" s="5"/>
      <c r="FQE708" s="5"/>
      <c r="FQF708" s="5"/>
      <c r="FQG708" s="5"/>
      <c r="FQH708" s="5"/>
      <c r="FQI708" s="5"/>
      <c r="FQJ708" s="5"/>
      <c r="FQK708" s="5"/>
      <c r="FQL708" s="5"/>
      <c r="FQM708" s="5"/>
      <c r="FQN708" s="5"/>
      <c r="FQO708" s="5"/>
      <c r="FQP708" s="5"/>
      <c r="FQQ708" s="5"/>
      <c r="FQR708" s="5"/>
      <c r="FQS708" s="5"/>
      <c r="FQT708" s="5"/>
      <c r="FQU708" s="5"/>
      <c r="FQV708" s="5"/>
      <c r="FQW708" s="5"/>
      <c r="FQX708" s="5"/>
      <c r="FQY708" s="5"/>
      <c r="FQZ708" s="5"/>
      <c r="FRA708" s="5"/>
      <c r="FRB708" s="5"/>
      <c r="FRC708" s="5"/>
      <c r="FRD708" s="5"/>
      <c r="FRE708" s="5"/>
      <c r="FRF708" s="5"/>
      <c r="FRG708" s="5"/>
      <c r="FRH708" s="5"/>
      <c r="FRI708" s="5"/>
      <c r="FRJ708" s="5"/>
      <c r="FRK708" s="5"/>
      <c r="FRL708" s="5"/>
      <c r="FRM708" s="5"/>
      <c r="FRN708" s="5"/>
      <c r="FRO708" s="5"/>
      <c r="FRP708" s="5"/>
      <c r="FRQ708" s="5"/>
      <c r="FRR708" s="5"/>
      <c r="FRS708" s="5"/>
      <c r="FRT708" s="5"/>
      <c r="FRU708" s="5"/>
      <c r="FRV708" s="5"/>
      <c r="FRW708" s="5"/>
      <c r="FRX708" s="5"/>
      <c r="FRY708" s="5"/>
      <c r="FRZ708" s="5"/>
      <c r="FSA708" s="5"/>
      <c r="FSB708" s="5"/>
      <c r="FSC708" s="5"/>
      <c r="FSD708" s="5"/>
      <c r="FSE708" s="5"/>
      <c r="FSF708" s="5"/>
      <c r="FSG708" s="5"/>
      <c r="FSH708" s="5"/>
      <c r="FSI708" s="5"/>
      <c r="FSJ708" s="5"/>
      <c r="FSK708" s="5"/>
      <c r="FSL708" s="5"/>
      <c r="FSM708" s="5"/>
      <c r="FSN708" s="5"/>
      <c r="FSO708" s="5"/>
      <c r="FSP708" s="5"/>
      <c r="FSQ708" s="5"/>
      <c r="FSR708" s="5"/>
      <c r="FSS708" s="5"/>
      <c r="FST708" s="5"/>
      <c r="FSU708" s="5"/>
      <c r="FSV708" s="5"/>
      <c r="FSW708" s="5"/>
      <c r="FSX708" s="5"/>
      <c r="FSY708" s="5"/>
      <c r="FSZ708" s="5"/>
      <c r="FTA708" s="5"/>
      <c r="FTB708" s="5"/>
      <c r="FTC708" s="5"/>
      <c r="FTD708" s="5"/>
      <c r="FTE708" s="5"/>
      <c r="FTF708" s="5"/>
      <c r="FTG708" s="5"/>
      <c r="FTH708" s="5"/>
      <c r="FTI708" s="5"/>
      <c r="FTJ708" s="5"/>
      <c r="FTK708" s="5"/>
      <c r="FTL708" s="5"/>
      <c r="FTM708" s="5"/>
      <c r="FTN708" s="5"/>
      <c r="FTO708" s="5"/>
      <c r="FTP708" s="5"/>
      <c r="FTQ708" s="5"/>
      <c r="FTR708" s="5"/>
      <c r="FTS708" s="5"/>
      <c r="FTT708" s="5"/>
      <c r="FTU708" s="5"/>
      <c r="FTV708" s="5"/>
      <c r="FTW708" s="5"/>
      <c r="FTX708" s="5"/>
      <c r="FTY708" s="5"/>
      <c r="FTZ708" s="5"/>
      <c r="FUA708" s="5"/>
      <c r="FUB708" s="5"/>
      <c r="FUC708" s="5"/>
      <c r="FUD708" s="5"/>
      <c r="FUE708" s="5"/>
      <c r="FUF708" s="5"/>
      <c r="FUG708" s="5"/>
      <c r="FUH708" s="5"/>
      <c r="FUI708" s="5"/>
      <c r="FUJ708" s="5"/>
      <c r="FUK708" s="5"/>
      <c r="FUL708" s="5"/>
      <c r="FUM708" s="5"/>
      <c r="FUN708" s="5"/>
      <c r="FUO708" s="5"/>
      <c r="FUP708" s="5"/>
      <c r="FUQ708" s="5"/>
      <c r="FUR708" s="5"/>
      <c r="FUS708" s="5"/>
      <c r="FUT708" s="5"/>
      <c r="FUU708" s="5"/>
      <c r="FUV708" s="5"/>
      <c r="FUW708" s="5"/>
      <c r="FUX708" s="5"/>
      <c r="FUY708" s="5"/>
      <c r="FUZ708" s="5"/>
      <c r="FVA708" s="5"/>
      <c r="FVB708" s="5"/>
      <c r="FVC708" s="5"/>
      <c r="FVD708" s="5"/>
      <c r="FVE708" s="5"/>
      <c r="FVF708" s="5"/>
      <c r="FVG708" s="5"/>
      <c r="FVH708" s="5"/>
      <c r="FVI708" s="5"/>
      <c r="FVJ708" s="5"/>
      <c r="FVK708" s="5"/>
      <c r="FVL708" s="5"/>
      <c r="FVM708" s="5"/>
      <c r="FVN708" s="5"/>
      <c r="FVO708" s="5"/>
      <c r="FVP708" s="5"/>
      <c r="FVQ708" s="5"/>
      <c r="FVR708" s="5"/>
      <c r="FVS708" s="5"/>
      <c r="FVT708" s="5"/>
      <c r="FVU708" s="5"/>
      <c r="FVV708" s="5"/>
      <c r="FVW708" s="5"/>
      <c r="FVX708" s="5"/>
      <c r="FVY708" s="5"/>
      <c r="FVZ708" s="5"/>
      <c r="FWA708" s="5"/>
      <c r="FWB708" s="5"/>
      <c r="FWC708" s="5"/>
      <c r="FWD708" s="5"/>
      <c r="FWE708" s="5"/>
      <c r="FWF708" s="5"/>
      <c r="FWG708" s="5"/>
      <c r="FWH708" s="5"/>
      <c r="FWI708" s="5"/>
      <c r="FWJ708" s="5"/>
      <c r="FWK708" s="5"/>
      <c r="FWL708" s="5"/>
      <c r="FWM708" s="5"/>
      <c r="FWN708" s="5"/>
      <c r="FWO708" s="5"/>
      <c r="FWP708" s="5"/>
      <c r="FWQ708" s="5"/>
      <c r="FWR708" s="5"/>
      <c r="FWS708" s="5"/>
      <c r="FWT708" s="5"/>
      <c r="FWU708" s="5"/>
      <c r="FWV708" s="5"/>
      <c r="FWW708" s="5"/>
      <c r="FWX708" s="5"/>
      <c r="FWY708" s="5"/>
      <c r="FWZ708" s="5"/>
      <c r="FXA708" s="5"/>
      <c r="FXB708" s="5"/>
      <c r="FXC708" s="5"/>
      <c r="FXD708" s="5"/>
      <c r="FXE708" s="5"/>
      <c r="FXF708" s="5"/>
      <c r="FXG708" s="5"/>
      <c r="FXH708" s="5"/>
      <c r="FXI708" s="5"/>
      <c r="FXJ708" s="5"/>
      <c r="FXK708" s="5"/>
      <c r="FXL708" s="5"/>
      <c r="FXM708" s="5"/>
      <c r="FXN708" s="5"/>
      <c r="FXO708" s="5"/>
      <c r="FXP708" s="5"/>
      <c r="FXQ708" s="5"/>
      <c r="FXR708" s="5"/>
      <c r="FXS708" s="5"/>
      <c r="FXT708" s="5"/>
      <c r="FXU708" s="5"/>
      <c r="FXV708" s="5"/>
      <c r="FXW708" s="5"/>
      <c r="FXX708" s="5"/>
      <c r="FXY708" s="5"/>
      <c r="FXZ708" s="5"/>
      <c r="FYA708" s="5"/>
      <c r="FYB708" s="5"/>
      <c r="FYC708" s="5"/>
      <c r="FYD708" s="5"/>
      <c r="FYE708" s="5"/>
      <c r="FYF708" s="5"/>
      <c r="FYG708" s="5"/>
      <c r="FYH708" s="5"/>
      <c r="FYI708" s="5"/>
      <c r="FYJ708" s="5"/>
      <c r="FYK708" s="5"/>
      <c r="FYL708" s="5"/>
      <c r="FYM708" s="5"/>
      <c r="FYN708" s="5"/>
      <c r="FYO708" s="5"/>
      <c r="FYP708" s="5"/>
      <c r="FYQ708" s="5"/>
      <c r="FYR708" s="5"/>
      <c r="FYS708" s="5"/>
      <c r="FYT708" s="5"/>
      <c r="FYU708" s="5"/>
      <c r="FYV708" s="5"/>
      <c r="FYW708" s="5"/>
      <c r="FYX708" s="5"/>
      <c r="FYY708" s="5"/>
      <c r="FYZ708" s="5"/>
      <c r="FZA708" s="5"/>
      <c r="FZB708" s="5"/>
      <c r="FZC708" s="5"/>
      <c r="FZD708" s="5"/>
      <c r="FZE708" s="5"/>
      <c r="FZF708" s="5"/>
      <c r="FZG708" s="5"/>
      <c r="FZH708" s="5"/>
      <c r="FZI708" s="5"/>
      <c r="FZJ708" s="5"/>
      <c r="FZK708" s="5"/>
      <c r="FZL708" s="5"/>
      <c r="FZM708" s="5"/>
      <c r="FZN708" s="5"/>
      <c r="FZO708" s="5"/>
      <c r="FZP708" s="5"/>
      <c r="FZQ708" s="5"/>
      <c r="FZR708" s="5"/>
      <c r="FZS708" s="5"/>
      <c r="FZT708" s="5"/>
      <c r="FZU708" s="5"/>
      <c r="FZV708" s="5"/>
      <c r="FZW708" s="5"/>
      <c r="FZX708" s="5"/>
      <c r="FZY708" s="5"/>
      <c r="FZZ708" s="5"/>
      <c r="GAA708" s="5"/>
      <c r="GAB708" s="5"/>
      <c r="GAC708" s="5"/>
      <c r="GAD708" s="5"/>
      <c r="GAE708" s="5"/>
      <c r="GAF708" s="5"/>
      <c r="GAG708" s="5"/>
      <c r="GAH708" s="5"/>
      <c r="GAI708" s="5"/>
      <c r="GAJ708" s="5"/>
      <c r="GAK708" s="5"/>
      <c r="GAL708" s="5"/>
      <c r="GAM708" s="5"/>
      <c r="GAN708" s="5"/>
      <c r="GAO708" s="5"/>
      <c r="GAP708" s="5"/>
      <c r="GAQ708" s="5"/>
      <c r="GAR708" s="5"/>
      <c r="GAS708" s="5"/>
      <c r="GAT708" s="5"/>
      <c r="GAU708" s="5"/>
      <c r="GAV708" s="5"/>
      <c r="GAW708" s="5"/>
      <c r="GAX708" s="5"/>
      <c r="GAY708" s="5"/>
      <c r="GAZ708" s="5"/>
      <c r="GBA708" s="5"/>
      <c r="GBB708" s="5"/>
      <c r="GBC708" s="5"/>
      <c r="GBD708" s="5"/>
      <c r="GBE708" s="5"/>
      <c r="GBF708" s="5"/>
      <c r="GBG708" s="5"/>
      <c r="GBH708" s="5"/>
      <c r="GBI708" s="5"/>
      <c r="GBJ708" s="5"/>
      <c r="GBK708" s="5"/>
      <c r="GBL708" s="5"/>
      <c r="GBM708" s="5"/>
      <c r="GBN708" s="5"/>
      <c r="GBO708" s="5"/>
      <c r="GBP708" s="5"/>
      <c r="GBQ708" s="5"/>
      <c r="GBR708" s="5"/>
      <c r="GBS708" s="5"/>
      <c r="GBT708" s="5"/>
      <c r="GBU708" s="5"/>
      <c r="GBV708" s="5"/>
      <c r="GBW708" s="5"/>
      <c r="GBX708" s="5"/>
      <c r="GBY708" s="5"/>
      <c r="GBZ708" s="5"/>
      <c r="GCA708" s="5"/>
      <c r="GCB708" s="5"/>
      <c r="GCC708" s="5"/>
      <c r="GCD708" s="5"/>
      <c r="GCE708" s="5"/>
      <c r="GCF708" s="5"/>
      <c r="GCG708" s="5"/>
      <c r="GCH708" s="5"/>
      <c r="GCI708" s="5"/>
      <c r="GCJ708" s="5"/>
      <c r="GCK708" s="5"/>
      <c r="GCL708" s="5"/>
      <c r="GCM708" s="5"/>
      <c r="GCN708" s="5"/>
      <c r="GCO708" s="5"/>
      <c r="GCP708" s="5"/>
      <c r="GCQ708" s="5"/>
      <c r="GCR708" s="5"/>
      <c r="GCS708" s="5"/>
      <c r="GCT708" s="5"/>
      <c r="GCU708" s="5"/>
      <c r="GCV708" s="5"/>
      <c r="GCW708" s="5"/>
      <c r="GCX708" s="5"/>
      <c r="GCY708" s="5"/>
      <c r="GCZ708" s="5"/>
      <c r="GDA708" s="5"/>
      <c r="GDB708" s="5"/>
      <c r="GDC708" s="5"/>
      <c r="GDD708" s="5"/>
      <c r="GDE708" s="5"/>
      <c r="GDF708" s="5"/>
      <c r="GDG708" s="5"/>
      <c r="GDH708" s="5"/>
      <c r="GDI708" s="5"/>
      <c r="GDJ708" s="5"/>
      <c r="GDK708" s="5"/>
      <c r="GDL708" s="5"/>
      <c r="GDM708" s="5"/>
      <c r="GDN708" s="5"/>
      <c r="GDO708" s="5"/>
      <c r="GDP708" s="5"/>
      <c r="GDQ708" s="5"/>
      <c r="GDR708" s="5"/>
      <c r="GDS708" s="5"/>
      <c r="GDT708" s="5"/>
      <c r="GDU708" s="5"/>
      <c r="GDV708" s="5"/>
      <c r="GDW708" s="5"/>
      <c r="GDX708" s="5"/>
      <c r="GDY708" s="5"/>
      <c r="GDZ708" s="5"/>
      <c r="GEA708" s="5"/>
      <c r="GEB708" s="5"/>
      <c r="GEC708" s="5"/>
      <c r="GED708" s="5"/>
      <c r="GEE708" s="5"/>
      <c r="GEF708" s="5"/>
      <c r="GEG708" s="5"/>
      <c r="GEH708" s="5"/>
      <c r="GEI708" s="5"/>
      <c r="GEJ708" s="5"/>
      <c r="GEK708" s="5"/>
      <c r="GEL708" s="5"/>
      <c r="GEM708" s="5"/>
      <c r="GEN708" s="5"/>
      <c r="GEO708" s="5"/>
      <c r="GEP708" s="5"/>
      <c r="GEQ708" s="5"/>
      <c r="GER708" s="5"/>
      <c r="GES708" s="5"/>
      <c r="GET708" s="5"/>
      <c r="GEU708" s="5"/>
      <c r="GEV708" s="5"/>
      <c r="GEW708" s="5"/>
      <c r="GEX708" s="5"/>
      <c r="GEY708" s="5"/>
      <c r="GEZ708" s="5"/>
      <c r="GFA708" s="5"/>
      <c r="GFB708" s="5"/>
      <c r="GFC708" s="5"/>
      <c r="GFD708" s="5"/>
      <c r="GFE708" s="5"/>
      <c r="GFF708" s="5"/>
      <c r="GFG708" s="5"/>
      <c r="GFH708" s="5"/>
      <c r="GFI708" s="5"/>
      <c r="GFJ708" s="5"/>
      <c r="GFK708" s="5"/>
      <c r="GFL708" s="5"/>
      <c r="GFM708" s="5"/>
      <c r="GFN708" s="5"/>
      <c r="GFO708" s="5"/>
      <c r="GFP708" s="5"/>
      <c r="GFQ708" s="5"/>
      <c r="GFR708" s="5"/>
      <c r="GFS708" s="5"/>
      <c r="GFT708" s="5"/>
      <c r="GFU708" s="5"/>
      <c r="GFV708" s="5"/>
      <c r="GFW708" s="5"/>
      <c r="GFX708" s="5"/>
      <c r="GFY708" s="5"/>
      <c r="GFZ708" s="5"/>
      <c r="GGA708" s="5"/>
      <c r="GGB708" s="5"/>
      <c r="GGC708" s="5"/>
      <c r="GGD708" s="5"/>
      <c r="GGE708" s="5"/>
      <c r="GGF708" s="5"/>
      <c r="GGG708" s="5"/>
      <c r="GGH708" s="5"/>
      <c r="GGI708" s="5"/>
      <c r="GGJ708" s="5"/>
      <c r="GGK708" s="5"/>
      <c r="GGL708" s="5"/>
      <c r="GGM708" s="5"/>
      <c r="GGN708" s="5"/>
      <c r="GGO708" s="5"/>
      <c r="GGP708" s="5"/>
      <c r="GGQ708" s="5"/>
      <c r="GGR708" s="5"/>
      <c r="GGS708" s="5"/>
      <c r="GGT708" s="5"/>
      <c r="GGU708" s="5"/>
      <c r="GGV708" s="5"/>
      <c r="GGW708" s="5"/>
      <c r="GGX708" s="5"/>
      <c r="GGY708" s="5"/>
      <c r="GGZ708" s="5"/>
      <c r="GHA708" s="5"/>
      <c r="GHB708" s="5"/>
      <c r="GHC708" s="5"/>
      <c r="GHD708" s="5"/>
      <c r="GHE708" s="5"/>
      <c r="GHF708" s="5"/>
      <c r="GHG708" s="5"/>
      <c r="GHH708" s="5"/>
      <c r="GHI708" s="5"/>
      <c r="GHJ708" s="5"/>
      <c r="GHK708" s="5"/>
      <c r="GHL708" s="5"/>
      <c r="GHM708" s="5"/>
      <c r="GHN708" s="5"/>
      <c r="GHO708" s="5"/>
      <c r="GHP708" s="5"/>
      <c r="GHQ708" s="5"/>
      <c r="GHR708" s="5"/>
      <c r="GHS708" s="5"/>
      <c r="GHT708" s="5"/>
      <c r="GHU708" s="5"/>
      <c r="GHV708" s="5"/>
      <c r="GHW708" s="5"/>
      <c r="GHX708" s="5"/>
      <c r="GHY708" s="5"/>
      <c r="GHZ708" s="5"/>
      <c r="GIA708" s="5"/>
      <c r="GIB708" s="5"/>
      <c r="GIC708" s="5"/>
      <c r="GID708" s="5"/>
      <c r="GIE708" s="5"/>
      <c r="GIF708" s="5"/>
      <c r="GIG708" s="5"/>
      <c r="GIH708" s="5"/>
      <c r="GII708" s="5"/>
      <c r="GIJ708" s="5"/>
      <c r="GIK708" s="5"/>
      <c r="GIL708" s="5"/>
      <c r="GIM708" s="5"/>
      <c r="GIN708" s="5"/>
      <c r="GIO708" s="5"/>
      <c r="GIP708" s="5"/>
      <c r="GIQ708" s="5"/>
      <c r="GIR708" s="5"/>
      <c r="GIS708" s="5"/>
      <c r="GIT708" s="5"/>
      <c r="GIU708" s="5"/>
      <c r="GIV708" s="5"/>
      <c r="GIW708" s="5"/>
      <c r="GIX708" s="5"/>
      <c r="GIY708" s="5"/>
      <c r="GIZ708" s="5"/>
      <c r="GJA708" s="5"/>
      <c r="GJB708" s="5"/>
      <c r="GJC708" s="5"/>
      <c r="GJD708" s="5"/>
      <c r="GJE708" s="5"/>
      <c r="GJF708" s="5"/>
      <c r="GJG708" s="5"/>
      <c r="GJH708" s="5"/>
      <c r="GJI708" s="5"/>
      <c r="GJJ708" s="5"/>
      <c r="GJK708" s="5"/>
      <c r="GJL708" s="5"/>
      <c r="GJM708" s="5"/>
      <c r="GJN708" s="5"/>
      <c r="GJO708" s="5"/>
      <c r="GJP708" s="5"/>
      <c r="GJQ708" s="5"/>
      <c r="GJR708" s="5"/>
      <c r="GJS708" s="5"/>
      <c r="GJT708" s="5"/>
      <c r="GJU708" s="5"/>
      <c r="GJV708" s="5"/>
      <c r="GJW708" s="5"/>
      <c r="GJX708" s="5"/>
      <c r="GJY708" s="5"/>
      <c r="GJZ708" s="5"/>
      <c r="GKA708" s="5"/>
      <c r="GKB708" s="5"/>
      <c r="GKC708" s="5"/>
      <c r="GKD708" s="5"/>
      <c r="GKE708" s="5"/>
      <c r="GKF708" s="5"/>
      <c r="GKG708" s="5"/>
      <c r="GKH708" s="5"/>
      <c r="GKI708" s="5"/>
      <c r="GKJ708" s="5"/>
      <c r="GKK708" s="5"/>
      <c r="GKL708" s="5"/>
      <c r="GKM708" s="5"/>
      <c r="GKN708" s="5"/>
      <c r="GKO708" s="5"/>
      <c r="GKP708" s="5"/>
      <c r="GKQ708" s="5"/>
      <c r="GKR708" s="5"/>
      <c r="GKS708" s="5"/>
      <c r="GKT708" s="5"/>
      <c r="GKU708" s="5"/>
      <c r="GKV708" s="5"/>
      <c r="GKW708" s="5"/>
      <c r="GKX708" s="5"/>
      <c r="GKY708" s="5"/>
      <c r="GKZ708" s="5"/>
      <c r="GLA708" s="5"/>
      <c r="GLB708" s="5"/>
      <c r="GLC708" s="5"/>
      <c r="GLD708" s="5"/>
      <c r="GLE708" s="5"/>
      <c r="GLF708" s="5"/>
      <c r="GLG708" s="5"/>
      <c r="GLH708" s="5"/>
      <c r="GLI708" s="5"/>
      <c r="GLJ708" s="5"/>
      <c r="GLK708" s="5"/>
      <c r="GLL708" s="5"/>
      <c r="GLM708" s="5"/>
      <c r="GLN708" s="5"/>
      <c r="GLO708" s="5"/>
      <c r="GLP708" s="5"/>
      <c r="GLQ708" s="5"/>
      <c r="GLR708" s="5"/>
      <c r="GLS708" s="5"/>
      <c r="GLT708" s="5"/>
      <c r="GLU708" s="5"/>
      <c r="GLV708" s="5"/>
      <c r="GLW708" s="5"/>
      <c r="GLX708" s="5"/>
      <c r="GLY708" s="5"/>
      <c r="GLZ708" s="5"/>
      <c r="GMA708" s="5"/>
      <c r="GMB708" s="5"/>
      <c r="GMC708" s="5"/>
      <c r="GMD708" s="5"/>
      <c r="GME708" s="5"/>
      <c r="GMF708" s="5"/>
      <c r="GMG708" s="5"/>
      <c r="GMH708" s="5"/>
      <c r="GMI708" s="5"/>
      <c r="GMJ708" s="5"/>
      <c r="GMK708" s="5"/>
      <c r="GML708" s="5"/>
      <c r="GMM708" s="5"/>
      <c r="GMN708" s="5"/>
      <c r="GMO708" s="5"/>
      <c r="GMP708" s="5"/>
      <c r="GMQ708" s="5"/>
      <c r="GMR708" s="5"/>
      <c r="GMS708" s="5"/>
      <c r="GMT708" s="5"/>
      <c r="GMU708" s="5"/>
      <c r="GMV708" s="5"/>
      <c r="GMW708" s="5"/>
      <c r="GMX708" s="5"/>
      <c r="GMY708" s="5"/>
      <c r="GMZ708" s="5"/>
      <c r="GNA708" s="5"/>
      <c r="GNB708" s="5"/>
      <c r="GNC708" s="5"/>
      <c r="GND708" s="5"/>
      <c r="GNE708" s="5"/>
      <c r="GNF708" s="5"/>
      <c r="GNG708" s="5"/>
      <c r="GNH708" s="5"/>
      <c r="GNI708" s="5"/>
      <c r="GNJ708" s="5"/>
      <c r="GNK708" s="5"/>
      <c r="GNL708" s="5"/>
      <c r="GNM708" s="5"/>
      <c r="GNN708" s="5"/>
      <c r="GNO708" s="5"/>
      <c r="GNP708" s="5"/>
      <c r="GNQ708" s="5"/>
      <c r="GNR708" s="5"/>
      <c r="GNS708" s="5"/>
      <c r="GNT708" s="5"/>
      <c r="GNU708" s="5"/>
      <c r="GNV708" s="5"/>
      <c r="GNW708" s="5"/>
      <c r="GNX708" s="5"/>
      <c r="GNY708" s="5"/>
      <c r="GNZ708" s="5"/>
      <c r="GOA708" s="5"/>
      <c r="GOB708" s="5"/>
      <c r="GOC708" s="5"/>
      <c r="GOD708" s="5"/>
      <c r="GOE708" s="5"/>
      <c r="GOF708" s="5"/>
      <c r="GOG708" s="5"/>
      <c r="GOH708" s="5"/>
      <c r="GOI708" s="5"/>
      <c r="GOJ708" s="5"/>
      <c r="GOK708" s="5"/>
      <c r="GOL708" s="5"/>
      <c r="GOM708" s="5"/>
      <c r="GON708" s="5"/>
      <c r="GOO708" s="5"/>
      <c r="GOP708" s="5"/>
      <c r="GOQ708" s="5"/>
      <c r="GOR708" s="5"/>
      <c r="GOS708" s="5"/>
      <c r="GOT708" s="5"/>
      <c r="GOU708" s="5"/>
      <c r="GOV708" s="5"/>
      <c r="GOW708" s="5"/>
      <c r="GOX708" s="5"/>
      <c r="GOY708" s="5"/>
      <c r="GOZ708" s="5"/>
      <c r="GPA708" s="5"/>
      <c r="GPB708" s="5"/>
      <c r="GPC708" s="5"/>
      <c r="GPD708" s="5"/>
      <c r="GPE708" s="5"/>
      <c r="GPF708" s="5"/>
      <c r="GPG708" s="5"/>
      <c r="GPH708" s="5"/>
      <c r="GPI708" s="5"/>
      <c r="GPJ708" s="5"/>
      <c r="GPK708" s="5"/>
      <c r="GPL708" s="5"/>
      <c r="GPM708" s="5"/>
      <c r="GPN708" s="5"/>
      <c r="GPO708" s="5"/>
      <c r="GPP708" s="5"/>
      <c r="GPQ708" s="5"/>
      <c r="GPR708" s="5"/>
      <c r="GPS708" s="5"/>
      <c r="GPT708" s="5"/>
      <c r="GPU708" s="5"/>
      <c r="GPV708" s="5"/>
      <c r="GPW708" s="5"/>
      <c r="GPX708" s="5"/>
      <c r="GPY708" s="5"/>
      <c r="GPZ708" s="5"/>
      <c r="GQA708" s="5"/>
      <c r="GQB708" s="5"/>
      <c r="GQC708" s="5"/>
      <c r="GQD708" s="5"/>
      <c r="GQE708" s="5"/>
      <c r="GQF708" s="5"/>
      <c r="GQG708" s="5"/>
      <c r="GQH708" s="5"/>
      <c r="GQI708" s="5"/>
      <c r="GQJ708" s="5"/>
      <c r="GQK708" s="5"/>
      <c r="GQL708" s="5"/>
      <c r="GQM708" s="5"/>
      <c r="GQN708" s="5"/>
      <c r="GQO708" s="5"/>
      <c r="GQP708" s="5"/>
      <c r="GQQ708" s="5"/>
      <c r="GQR708" s="5"/>
      <c r="GQS708" s="5"/>
      <c r="GQT708" s="5"/>
      <c r="GQU708" s="5"/>
      <c r="GQV708" s="5"/>
      <c r="GQW708" s="5"/>
      <c r="GQX708" s="5"/>
      <c r="GQY708" s="5"/>
      <c r="GQZ708" s="5"/>
      <c r="GRA708" s="5"/>
      <c r="GRB708" s="5"/>
      <c r="GRC708" s="5"/>
      <c r="GRD708" s="5"/>
      <c r="GRE708" s="5"/>
      <c r="GRF708" s="5"/>
      <c r="GRG708" s="5"/>
      <c r="GRH708" s="5"/>
      <c r="GRI708" s="5"/>
      <c r="GRJ708" s="5"/>
      <c r="GRK708" s="5"/>
      <c r="GRL708" s="5"/>
      <c r="GRM708" s="5"/>
      <c r="GRN708" s="5"/>
      <c r="GRO708" s="5"/>
      <c r="GRP708" s="5"/>
      <c r="GRQ708" s="5"/>
      <c r="GRR708" s="5"/>
      <c r="GRS708" s="5"/>
      <c r="GRT708" s="5"/>
      <c r="GRU708" s="5"/>
      <c r="GRV708" s="5"/>
      <c r="GRW708" s="5"/>
      <c r="GRX708" s="5"/>
      <c r="GRY708" s="5"/>
      <c r="GRZ708" s="5"/>
      <c r="GSA708" s="5"/>
      <c r="GSB708" s="5"/>
      <c r="GSC708" s="5"/>
      <c r="GSD708" s="5"/>
      <c r="GSE708" s="5"/>
      <c r="GSF708" s="5"/>
      <c r="GSG708" s="5"/>
      <c r="GSH708" s="5"/>
      <c r="GSI708" s="5"/>
      <c r="GSJ708" s="5"/>
      <c r="GSK708" s="5"/>
      <c r="GSL708" s="5"/>
      <c r="GSM708" s="5"/>
      <c r="GSN708" s="5"/>
      <c r="GSO708" s="5"/>
      <c r="GSP708" s="5"/>
      <c r="GSQ708" s="5"/>
      <c r="GSR708" s="5"/>
      <c r="GSS708" s="5"/>
      <c r="GST708" s="5"/>
      <c r="GSU708" s="5"/>
      <c r="GSV708" s="5"/>
      <c r="GSW708" s="5"/>
      <c r="GSX708" s="5"/>
      <c r="GSY708" s="5"/>
      <c r="GSZ708" s="5"/>
      <c r="GTA708" s="5"/>
      <c r="GTB708" s="5"/>
      <c r="GTC708" s="5"/>
      <c r="GTD708" s="5"/>
      <c r="GTE708" s="5"/>
      <c r="GTF708" s="5"/>
      <c r="GTG708" s="5"/>
      <c r="GTH708" s="5"/>
      <c r="GTI708" s="5"/>
      <c r="GTJ708" s="5"/>
      <c r="GTK708" s="5"/>
      <c r="GTL708" s="5"/>
      <c r="GTM708" s="5"/>
      <c r="GTN708" s="5"/>
      <c r="GTO708" s="5"/>
      <c r="GTP708" s="5"/>
      <c r="GTQ708" s="5"/>
      <c r="GTR708" s="5"/>
      <c r="GTS708" s="5"/>
      <c r="GTT708" s="5"/>
      <c r="GTU708" s="5"/>
      <c r="GTV708" s="5"/>
      <c r="GTW708" s="5"/>
      <c r="GTX708" s="5"/>
      <c r="GTY708" s="5"/>
      <c r="GTZ708" s="5"/>
      <c r="GUA708" s="5"/>
      <c r="GUB708" s="5"/>
      <c r="GUC708" s="5"/>
      <c r="GUD708" s="5"/>
      <c r="GUE708" s="5"/>
      <c r="GUF708" s="5"/>
      <c r="GUG708" s="5"/>
      <c r="GUH708" s="5"/>
      <c r="GUI708" s="5"/>
      <c r="GUJ708" s="5"/>
      <c r="GUK708" s="5"/>
      <c r="GUL708" s="5"/>
      <c r="GUM708" s="5"/>
      <c r="GUN708" s="5"/>
      <c r="GUO708" s="5"/>
      <c r="GUP708" s="5"/>
      <c r="GUQ708" s="5"/>
      <c r="GUR708" s="5"/>
      <c r="GUS708" s="5"/>
      <c r="GUT708" s="5"/>
      <c r="GUU708" s="5"/>
      <c r="GUV708" s="5"/>
      <c r="GUW708" s="5"/>
      <c r="GUX708" s="5"/>
      <c r="GUY708" s="5"/>
      <c r="GUZ708" s="5"/>
      <c r="GVA708" s="5"/>
      <c r="GVB708" s="5"/>
      <c r="GVC708" s="5"/>
      <c r="GVD708" s="5"/>
      <c r="GVE708" s="5"/>
      <c r="GVF708" s="5"/>
      <c r="GVG708" s="5"/>
      <c r="GVH708" s="5"/>
      <c r="GVI708" s="5"/>
      <c r="GVJ708" s="5"/>
      <c r="GVK708" s="5"/>
      <c r="GVL708" s="5"/>
      <c r="GVM708" s="5"/>
      <c r="GVN708" s="5"/>
      <c r="GVO708" s="5"/>
      <c r="GVP708" s="5"/>
      <c r="GVQ708" s="5"/>
      <c r="GVR708" s="5"/>
      <c r="GVS708" s="5"/>
      <c r="GVT708" s="5"/>
      <c r="GVU708" s="5"/>
      <c r="GVV708" s="5"/>
      <c r="GVW708" s="5"/>
      <c r="GVX708" s="5"/>
      <c r="GVY708" s="5"/>
      <c r="GVZ708" s="5"/>
      <c r="GWA708" s="5"/>
      <c r="GWB708" s="5"/>
      <c r="GWC708" s="5"/>
      <c r="GWD708" s="5"/>
      <c r="GWE708" s="5"/>
      <c r="GWF708" s="5"/>
      <c r="GWG708" s="5"/>
      <c r="GWH708" s="5"/>
      <c r="GWI708" s="5"/>
      <c r="GWJ708" s="5"/>
      <c r="GWK708" s="5"/>
      <c r="GWL708" s="5"/>
      <c r="GWM708" s="5"/>
      <c r="GWN708" s="5"/>
      <c r="GWO708" s="5"/>
      <c r="GWP708" s="5"/>
      <c r="GWQ708" s="5"/>
      <c r="GWR708" s="5"/>
      <c r="GWS708" s="5"/>
      <c r="GWT708" s="5"/>
      <c r="GWU708" s="5"/>
      <c r="GWV708" s="5"/>
      <c r="GWW708" s="5"/>
      <c r="GWX708" s="5"/>
      <c r="GWY708" s="5"/>
      <c r="GWZ708" s="5"/>
      <c r="GXA708" s="5"/>
      <c r="GXB708" s="5"/>
      <c r="GXC708" s="5"/>
      <c r="GXD708" s="5"/>
      <c r="GXE708" s="5"/>
      <c r="GXF708" s="5"/>
      <c r="GXG708" s="5"/>
      <c r="GXH708" s="5"/>
      <c r="GXI708" s="5"/>
      <c r="GXJ708" s="5"/>
      <c r="GXK708" s="5"/>
      <c r="GXL708" s="5"/>
      <c r="GXM708" s="5"/>
      <c r="GXN708" s="5"/>
      <c r="GXO708" s="5"/>
      <c r="GXP708" s="5"/>
      <c r="GXQ708" s="5"/>
      <c r="GXR708" s="5"/>
      <c r="GXS708" s="5"/>
      <c r="GXT708" s="5"/>
      <c r="GXU708" s="5"/>
      <c r="GXV708" s="5"/>
      <c r="GXW708" s="5"/>
      <c r="GXX708" s="5"/>
      <c r="GXY708" s="5"/>
      <c r="GXZ708" s="5"/>
      <c r="GYA708" s="5"/>
      <c r="GYB708" s="5"/>
      <c r="GYC708" s="5"/>
      <c r="GYD708" s="5"/>
      <c r="GYE708" s="5"/>
      <c r="GYF708" s="5"/>
      <c r="GYG708" s="5"/>
      <c r="GYH708" s="5"/>
      <c r="GYI708" s="5"/>
      <c r="GYJ708" s="5"/>
      <c r="GYK708" s="5"/>
      <c r="GYL708" s="5"/>
      <c r="GYM708" s="5"/>
      <c r="GYN708" s="5"/>
      <c r="GYO708" s="5"/>
      <c r="GYP708" s="5"/>
      <c r="GYQ708" s="5"/>
      <c r="GYR708" s="5"/>
      <c r="GYS708" s="5"/>
      <c r="GYT708" s="5"/>
      <c r="GYU708" s="5"/>
      <c r="GYV708" s="5"/>
      <c r="GYW708" s="5"/>
      <c r="GYX708" s="5"/>
      <c r="GYY708" s="5"/>
      <c r="GYZ708" s="5"/>
      <c r="GZA708" s="5"/>
      <c r="GZB708" s="5"/>
      <c r="GZC708" s="5"/>
      <c r="GZD708" s="5"/>
      <c r="GZE708" s="5"/>
      <c r="GZF708" s="5"/>
      <c r="GZG708" s="5"/>
      <c r="GZH708" s="5"/>
      <c r="GZI708" s="5"/>
      <c r="GZJ708" s="5"/>
      <c r="GZK708" s="5"/>
      <c r="GZL708" s="5"/>
      <c r="GZM708" s="5"/>
      <c r="GZN708" s="5"/>
      <c r="GZO708" s="5"/>
      <c r="GZP708" s="5"/>
      <c r="GZQ708" s="5"/>
      <c r="GZR708" s="5"/>
      <c r="GZS708" s="5"/>
      <c r="GZT708" s="5"/>
      <c r="GZU708" s="5"/>
      <c r="GZV708" s="5"/>
      <c r="GZW708" s="5"/>
      <c r="GZX708" s="5"/>
      <c r="GZY708" s="5"/>
      <c r="GZZ708" s="5"/>
      <c r="HAA708" s="5"/>
      <c r="HAB708" s="5"/>
      <c r="HAC708" s="5"/>
      <c r="HAD708" s="5"/>
      <c r="HAE708" s="5"/>
      <c r="HAF708" s="5"/>
      <c r="HAG708" s="5"/>
      <c r="HAH708" s="5"/>
      <c r="HAI708" s="5"/>
      <c r="HAJ708" s="5"/>
      <c r="HAK708" s="5"/>
      <c r="HAL708" s="5"/>
      <c r="HAM708" s="5"/>
      <c r="HAN708" s="5"/>
      <c r="HAO708" s="5"/>
      <c r="HAP708" s="5"/>
      <c r="HAQ708" s="5"/>
      <c r="HAR708" s="5"/>
      <c r="HAS708" s="5"/>
      <c r="HAT708" s="5"/>
      <c r="HAU708" s="5"/>
      <c r="HAV708" s="5"/>
      <c r="HAW708" s="5"/>
      <c r="HAX708" s="5"/>
      <c r="HAY708" s="5"/>
      <c r="HAZ708" s="5"/>
      <c r="HBA708" s="5"/>
      <c r="HBB708" s="5"/>
      <c r="HBC708" s="5"/>
      <c r="HBD708" s="5"/>
      <c r="HBE708" s="5"/>
      <c r="HBF708" s="5"/>
      <c r="HBG708" s="5"/>
      <c r="HBH708" s="5"/>
      <c r="HBI708" s="5"/>
      <c r="HBJ708" s="5"/>
      <c r="HBK708" s="5"/>
      <c r="HBL708" s="5"/>
      <c r="HBM708" s="5"/>
      <c r="HBN708" s="5"/>
      <c r="HBO708" s="5"/>
      <c r="HBP708" s="5"/>
      <c r="HBQ708" s="5"/>
      <c r="HBR708" s="5"/>
      <c r="HBS708" s="5"/>
      <c r="HBT708" s="5"/>
      <c r="HBU708" s="5"/>
      <c r="HBV708" s="5"/>
      <c r="HBW708" s="5"/>
      <c r="HBX708" s="5"/>
      <c r="HBY708" s="5"/>
      <c r="HBZ708" s="5"/>
      <c r="HCA708" s="5"/>
      <c r="HCB708" s="5"/>
      <c r="HCC708" s="5"/>
      <c r="HCD708" s="5"/>
      <c r="HCE708" s="5"/>
      <c r="HCF708" s="5"/>
      <c r="HCG708" s="5"/>
      <c r="HCH708" s="5"/>
      <c r="HCI708" s="5"/>
      <c r="HCJ708" s="5"/>
      <c r="HCK708" s="5"/>
      <c r="HCL708" s="5"/>
      <c r="HCM708" s="5"/>
      <c r="HCN708" s="5"/>
      <c r="HCO708" s="5"/>
      <c r="HCP708" s="5"/>
      <c r="HCQ708" s="5"/>
      <c r="HCR708" s="5"/>
      <c r="HCS708" s="5"/>
      <c r="HCT708" s="5"/>
      <c r="HCU708" s="5"/>
      <c r="HCV708" s="5"/>
      <c r="HCW708" s="5"/>
      <c r="HCX708" s="5"/>
      <c r="HCY708" s="5"/>
      <c r="HCZ708" s="5"/>
      <c r="HDA708" s="5"/>
      <c r="HDB708" s="5"/>
      <c r="HDC708" s="5"/>
      <c r="HDD708" s="5"/>
      <c r="HDE708" s="5"/>
      <c r="HDF708" s="5"/>
      <c r="HDG708" s="5"/>
      <c r="HDH708" s="5"/>
      <c r="HDI708" s="5"/>
      <c r="HDJ708" s="5"/>
      <c r="HDK708" s="5"/>
      <c r="HDL708" s="5"/>
      <c r="HDM708" s="5"/>
      <c r="HDN708" s="5"/>
      <c r="HDO708" s="5"/>
      <c r="HDP708" s="5"/>
      <c r="HDQ708" s="5"/>
      <c r="HDR708" s="5"/>
      <c r="HDS708" s="5"/>
      <c r="HDT708" s="5"/>
      <c r="HDU708" s="5"/>
      <c r="HDV708" s="5"/>
      <c r="HDW708" s="5"/>
      <c r="HDX708" s="5"/>
      <c r="HDY708" s="5"/>
      <c r="HDZ708" s="5"/>
      <c r="HEA708" s="5"/>
      <c r="HEB708" s="5"/>
      <c r="HEC708" s="5"/>
      <c r="HED708" s="5"/>
      <c r="HEE708" s="5"/>
      <c r="HEF708" s="5"/>
      <c r="HEG708" s="5"/>
      <c r="HEH708" s="5"/>
      <c r="HEI708" s="5"/>
      <c r="HEJ708" s="5"/>
      <c r="HEK708" s="5"/>
      <c r="HEL708" s="5"/>
      <c r="HEM708" s="5"/>
      <c r="HEN708" s="5"/>
      <c r="HEO708" s="5"/>
      <c r="HEP708" s="5"/>
      <c r="HEQ708" s="5"/>
      <c r="HER708" s="5"/>
      <c r="HES708" s="5"/>
      <c r="HET708" s="5"/>
      <c r="HEU708" s="5"/>
      <c r="HEV708" s="5"/>
      <c r="HEW708" s="5"/>
      <c r="HEX708" s="5"/>
      <c r="HEY708" s="5"/>
      <c r="HEZ708" s="5"/>
      <c r="HFA708" s="5"/>
      <c r="HFB708" s="5"/>
      <c r="HFC708" s="5"/>
      <c r="HFD708" s="5"/>
      <c r="HFE708" s="5"/>
      <c r="HFF708" s="5"/>
      <c r="HFG708" s="5"/>
      <c r="HFH708" s="5"/>
      <c r="HFI708" s="5"/>
      <c r="HFJ708" s="5"/>
      <c r="HFK708" s="5"/>
      <c r="HFL708" s="5"/>
      <c r="HFM708" s="5"/>
      <c r="HFN708" s="5"/>
      <c r="HFO708" s="5"/>
      <c r="HFP708" s="5"/>
      <c r="HFQ708" s="5"/>
      <c r="HFR708" s="5"/>
      <c r="HFS708" s="5"/>
      <c r="HFT708" s="5"/>
      <c r="HFU708" s="5"/>
      <c r="HFV708" s="5"/>
      <c r="HFW708" s="5"/>
      <c r="HFX708" s="5"/>
      <c r="HFY708" s="5"/>
      <c r="HFZ708" s="5"/>
      <c r="HGA708" s="5"/>
      <c r="HGB708" s="5"/>
      <c r="HGC708" s="5"/>
      <c r="HGD708" s="5"/>
      <c r="HGE708" s="5"/>
      <c r="HGF708" s="5"/>
      <c r="HGG708" s="5"/>
      <c r="HGH708" s="5"/>
      <c r="HGI708" s="5"/>
      <c r="HGJ708" s="5"/>
      <c r="HGK708" s="5"/>
      <c r="HGL708" s="5"/>
      <c r="HGM708" s="5"/>
      <c r="HGN708" s="5"/>
      <c r="HGO708" s="5"/>
      <c r="HGP708" s="5"/>
      <c r="HGQ708" s="5"/>
      <c r="HGR708" s="5"/>
      <c r="HGS708" s="5"/>
      <c r="HGT708" s="5"/>
      <c r="HGU708" s="5"/>
      <c r="HGV708" s="5"/>
      <c r="HGW708" s="5"/>
      <c r="HGX708" s="5"/>
      <c r="HGY708" s="5"/>
      <c r="HGZ708" s="5"/>
      <c r="HHA708" s="5"/>
      <c r="HHB708" s="5"/>
      <c r="HHC708" s="5"/>
      <c r="HHD708" s="5"/>
      <c r="HHE708" s="5"/>
      <c r="HHF708" s="5"/>
      <c r="HHG708" s="5"/>
      <c r="HHH708" s="5"/>
      <c r="HHI708" s="5"/>
      <c r="HHJ708" s="5"/>
      <c r="HHK708" s="5"/>
      <c r="HHL708" s="5"/>
      <c r="HHM708" s="5"/>
      <c r="HHN708" s="5"/>
      <c r="HHO708" s="5"/>
      <c r="HHP708" s="5"/>
      <c r="HHQ708" s="5"/>
      <c r="HHR708" s="5"/>
      <c r="HHS708" s="5"/>
      <c r="HHT708" s="5"/>
      <c r="HHU708" s="5"/>
      <c r="HHV708" s="5"/>
      <c r="HHW708" s="5"/>
      <c r="HHX708" s="5"/>
      <c r="HHY708" s="5"/>
      <c r="HHZ708" s="5"/>
      <c r="HIA708" s="5"/>
      <c r="HIB708" s="5"/>
      <c r="HIC708" s="5"/>
      <c r="HID708" s="5"/>
      <c r="HIE708" s="5"/>
      <c r="HIF708" s="5"/>
      <c r="HIG708" s="5"/>
      <c r="HIH708" s="5"/>
      <c r="HII708" s="5"/>
      <c r="HIJ708" s="5"/>
      <c r="HIK708" s="5"/>
      <c r="HIL708" s="5"/>
      <c r="HIM708" s="5"/>
      <c r="HIN708" s="5"/>
      <c r="HIO708" s="5"/>
      <c r="HIP708" s="5"/>
      <c r="HIQ708" s="5"/>
      <c r="HIR708" s="5"/>
      <c r="HIS708" s="5"/>
      <c r="HIT708" s="5"/>
      <c r="HIU708" s="5"/>
      <c r="HIV708" s="5"/>
      <c r="HIW708" s="5"/>
      <c r="HIX708" s="5"/>
      <c r="HIY708" s="5"/>
      <c r="HIZ708" s="5"/>
      <c r="HJA708" s="5"/>
      <c r="HJB708" s="5"/>
      <c r="HJC708" s="5"/>
      <c r="HJD708" s="5"/>
      <c r="HJE708" s="5"/>
      <c r="HJF708" s="5"/>
      <c r="HJG708" s="5"/>
      <c r="HJH708" s="5"/>
      <c r="HJI708" s="5"/>
      <c r="HJJ708" s="5"/>
      <c r="HJK708" s="5"/>
      <c r="HJL708" s="5"/>
      <c r="HJM708" s="5"/>
      <c r="HJN708" s="5"/>
      <c r="HJO708" s="5"/>
      <c r="HJP708" s="5"/>
      <c r="HJQ708" s="5"/>
      <c r="HJR708" s="5"/>
      <c r="HJS708" s="5"/>
      <c r="HJT708" s="5"/>
      <c r="HJU708" s="5"/>
      <c r="HJV708" s="5"/>
      <c r="HJW708" s="5"/>
      <c r="HJX708" s="5"/>
      <c r="HJY708" s="5"/>
      <c r="HJZ708" s="5"/>
      <c r="HKA708" s="5"/>
      <c r="HKB708" s="5"/>
      <c r="HKC708" s="5"/>
      <c r="HKD708" s="5"/>
      <c r="HKE708" s="5"/>
      <c r="HKF708" s="5"/>
      <c r="HKG708" s="5"/>
      <c r="HKH708" s="5"/>
      <c r="HKI708" s="5"/>
      <c r="HKJ708" s="5"/>
      <c r="HKK708" s="5"/>
      <c r="HKL708" s="5"/>
      <c r="HKM708" s="5"/>
      <c r="HKN708" s="5"/>
      <c r="HKO708" s="5"/>
      <c r="HKP708" s="5"/>
      <c r="HKQ708" s="5"/>
      <c r="HKR708" s="5"/>
      <c r="HKS708" s="5"/>
      <c r="HKT708" s="5"/>
      <c r="HKU708" s="5"/>
      <c r="HKV708" s="5"/>
      <c r="HKW708" s="5"/>
      <c r="HKX708" s="5"/>
      <c r="HKY708" s="5"/>
      <c r="HKZ708" s="5"/>
      <c r="HLA708" s="5"/>
      <c r="HLB708" s="5"/>
      <c r="HLC708" s="5"/>
      <c r="HLD708" s="5"/>
      <c r="HLE708" s="5"/>
      <c r="HLF708" s="5"/>
      <c r="HLG708" s="5"/>
      <c r="HLH708" s="5"/>
      <c r="HLI708" s="5"/>
      <c r="HLJ708" s="5"/>
      <c r="HLK708" s="5"/>
      <c r="HLL708" s="5"/>
      <c r="HLM708" s="5"/>
      <c r="HLN708" s="5"/>
      <c r="HLO708" s="5"/>
      <c r="HLP708" s="5"/>
      <c r="HLQ708" s="5"/>
      <c r="HLR708" s="5"/>
      <c r="HLS708" s="5"/>
      <c r="HLT708" s="5"/>
      <c r="HLU708" s="5"/>
      <c r="HLV708" s="5"/>
      <c r="HLW708" s="5"/>
      <c r="HLX708" s="5"/>
      <c r="HLY708" s="5"/>
      <c r="HLZ708" s="5"/>
      <c r="HMA708" s="5"/>
      <c r="HMB708" s="5"/>
      <c r="HMC708" s="5"/>
      <c r="HMD708" s="5"/>
      <c r="HME708" s="5"/>
      <c r="HMF708" s="5"/>
      <c r="HMG708" s="5"/>
      <c r="HMH708" s="5"/>
      <c r="HMI708" s="5"/>
      <c r="HMJ708" s="5"/>
      <c r="HMK708" s="5"/>
      <c r="HML708" s="5"/>
      <c r="HMM708" s="5"/>
      <c r="HMN708" s="5"/>
      <c r="HMO708" s="5"/>
      <c r="HMP708" s="5"/>
      <c r="HMQ708" s="5"/>
      <c r="HMR708" s="5"/>
      <c r="HMS708" s="5"/>
      <c r="HMT708" s="5"/>
      <c r="HMU708" s="5"/>
      <c r="HMV708" s="5"/>
      <c r="HMW708" s="5"/>
      <c r="HMX708" s="5"/>
      <c r="HMY708" s="5"/>
      <c r="HMZ708" s="5"/>
      <c r="HNA708" s="5"/>
      <c r="HNB708" s="5"/>
      <c r="HNC708" s="5"/>
      <c r="HND708" s="5"/>
      <c r="HNE708" s="5"/>
      <c r="HNF708" s="5"/>
      <c r="HNG708" s="5"/>
      <c r="HNH708" s="5"/>
      <c r="HNI708" s="5"/>
      <c r="HNJ708" s="5"/>
      <c r="HNK708" s="5"/>
      <c r="HNL708" s="5"/>
      <c r="HNM708" s="5"/>
      <c r="HNN708" s="5"/>
      <c r="HNO708" s="5"/>
      <c r="HNP708" s="5"/>
      <c r="HNQ708" s="5"/>
      <c r="HNR708" s="5"/>
      <c r="HNS708" s="5"/>
      <c r="HNT708" s="5"/>
      <c r="HNU708" s="5"/>
      <c r="HNV708" s="5"/>
      <c r="HNW708" s="5"/>
      <c r="HNX708" s="5"/>
      <c r="HNY708" s="5"/>
      <c r="HNZ708" s="5"/>
      <c r="HOA708" s="5"/>
      <c r="HOB708" s="5"/>
      <c r="HOC708" s="5"/>
      <c r="HOD708" s="5"/>
      <c r="HOE708" s="5"/>
      <c r="HOF708" s="5"/>
      <c r="HOG708" s="5"/>
      <c r="HOH708" s="5"/>
      <c r="HOI708" s="5"/>
      <c r="HOJ708" s="5"/>
      <c r="HOK708" s="5"/>
      <c r="HOL708" s="5"/>
      <c r="HOM708" s="5"/>
      <c r="HON708" s="5"/>
      <c r="HOO708" s="5"/>
      <c r="HOP708" s="5"/>
      <c r="HOQ708" s="5"/>
      <c r="HOR708" s="5"/>
      <c r="HOS708" s="5"/>
      <c r="HOT708" s="5"/>
      <c r="HOU708" s="5"/>
      <c r="HOV708" s="5"/>
      <c r="HOW708" s="5"/>
      <c r="HOX708" s="5"/>
      <c r="HOY708" s="5"/>
      <c r="HOZ708" s="5"/>
      <c r="HPA708" s="5"/>
      <c r="HPB708" s="5"/>
      <c r="HPC708" s="5"/>
      <c r="HPD708" s="5"/>
      <c r="HPE708" s="5"/>
      <c r="HPF708" s="5"/>
      <c r="HPG708" s="5"/>
      <c r="HPH708" s="5"/>
      <c r="HPI708" s="5"/>
      <c r="HPJ708" s="5"/>
      <c r="HPK708" s="5"/>
      <c r="HPL708" s="5"/>
      <c r="HPM708" s="5"/>
      <c r="HPN708" s="5"/>
      <c r="HPO708" s="5"/>
      <c r="HPP708" s="5"/>
      <c r="HPQ708" s="5"/>
      <c r="HPR708" s="5"/>
      <c r="HPS708" s="5"/>
      <c r="HPT708" s="5"/>
      <c r="HPU708" s="5"/>
      <c r="HPV708" s="5"/>
      <c r="HPW708" s="5"/>
      <c r="HPX708" s="5"/>
      <c r="HPY708" s="5"/>
      <c r="HPZ708" s="5"/>
      <c r="HQA708" s="5"/>
      <c r="HQB708" s="5"/>
      <c r="HQC708" s="5"/>
      <c r="HQD708" s="5"/>
      <c r="HQE708" s="5"/>
      <c r="HQF708" s="5"/>
      <c r="HQG708" s="5"/>
      <c r="HQH708" s="5"/>
      <c r="HQI708" s="5"/>
      <c r="HQJ708" s="5"/>
      <c r="HQK708" s="5"/>
      <c r="HQL708" s="5"/>
      <c r="HQM708" s="5"/>
      <c r="HQN708" s="5"/>
      <c r="HQO708" s="5"/>
      <c r="HQP708" s="5"/>
      <c r="HQQ708" s="5"/>
      <c r="HQR708" s="5"/>
      <c r="HQS708" s="5"/>
      <c r="HQT708" s="5"/>
      <c r="HQU708" s="5"/>
      <c r="HQV708" s="5"/>
      <c r="HQW708" s="5"/>
      <c r="HQX708" s="5"/>
      <c r="HQY708" s="5"/>
      <c r="HQZ708" s="5"/>
      <c r="HRA708" s="5"/>
      <c r="HRB708" s="5"/>
      <c r="HRC708" s="5"/>
      <c r="HRD708" s="5"/>
      <c r="HRE708" s="5"/>
      <c r="HRF708" s="5"/>
      <c r="HRG708" s="5"/>
      <c r="HRH708" s="5"/>
      <c r="HRI708" s="5"/>
      <c r="HRJ708" s="5"/>
      <c r="HRK708" s="5"/>
      <c r="HRL708" s="5"/>
      <c r="HRM708" s="5"/>
      <c r="HRN708" s="5"/>
      <c r="HRO708" s="5"/>
      <c r="HRP708" s="5"/>
      <c r="HRQ708" s="5"/>
      <c r="HRR708" s="5"/>
      <c r="HRS708" s="5"/>
      <c r="HRT708" s="5"/>
      <c r="HRU708" s="5"/>
      <c r="HRV708" s="5"/>
      <c r="HRW708" s="5"/>
      <c r="HRX708" s="5"/>
      <c r="HRY708" s="5"/>
      <c r="HRZ708" s="5"/>
      <c r="HSA708" s="5"/>
      <c r="HSB708" s="5"/>
      <c r="HSC708" s="5"/>
      <c r="HSD708" s="5"/>
      <c r="HSE708" s="5"/>
      <c r="HSF708" s="5"/>
      <c r="HSG708" s="5"/>
      <c r="HSH708" s="5"/>
      <c r="HSI708" s="5"/>
      <c r="HSJ708" s="5"/>
      <c r="HSK708" s="5"/>
      <c r="HSL708" s="5"/>
      <c r="HSM708" s="5"/>
      <c r="HSN708" s="5"/>
      <c r="HSO708" s="5"/>
      <c r="HSP708" s="5"/>
      <c r="HSQ708" s="5"/>
      <c r="HSR708" s="5"/>
      <c r="HSS708" s="5"/>
      <c r="HST708" s="5"/>
      <c r="HSU708" s="5"/>
      <c r="HSV708" s="5"/>
      <c r="HSW708" s="5"/>
      <c r="HSX708" s="5"/>
      <c r="HSY708" s="5"/>
      <c r="HSZ708" s="5"/>
      <c r="HTA708" s="5"/>
      <c r="HTB708" s="5"/>
      <c r="HTC708" s="5"/>
      <c r="HTD708" s="5"/>
      <c r="HTE708" s="5"/>
      <c r="HTF708" s="5"/>
      <c r="HTG708" s="5"/>
      <c r="HTH708" s="5"/>
      <c r="HTI708" s="5"/>
      <c r="HTJ708" s="5"/>
      <c r="HTK708" s="5"/>
      <c r="HTL708" s="5"/>
      <c r="HTM708" s="5"/>
      <c r="HTN708" s="5"/>
      <c r="HTO708" s="5"/>
      <c r="HTP708" s="5"/>
      <c r="HTQ708" s="5"/>
      <c r="HTR708" s="5"/>
      <c r="HTS708" s="5"/>
      <c r="HTT708" s="5"/>
      <c r="HTU708" s="5"/>
      <c r="HTV708" s="5"/>
      <c r="HTW708" s="5"/>
      <c r="HTX708" s="5"/>
      <c r="HTY708" s="5"/>
      <c r="HTZ708" s="5"/>
      <c r="HUA708" s="5"/>
      <c r="HUB708" s="5"/>
      <c r="HUC708" s="5"/>
      <c r="HUD708" s="5"/>
      <c r="HUE708" s="5"/>
      <c r="HUF708" s="5"/>
      <c r="HUG708" s="5"/>
      <c r="HUH708" s="5"/>
      <c r="HUI708" s="5"/>
      <c r="HUJ708" s="5"/>
      <c r="HUK708" s="5"/>
      <c r="HUL708" s="5"/>
      <c r="HUM708" s="5"/>
      <c r="HUN708" s="5"/>
      <c r="HUO708" s="5"/>
      <c r="HUP708" s="5"/>
      <c r="HUQ708" s="5"/>
      <c r="HUR708" s="5"/>
      <c r="HUS708" s="5"/>
      <c r="HUT708" s="5"/>
      <c r="HUU708" s="5"/>
      <c r="HUV708" s="5"/>
      <c r="HUW708" s="5"/>
      <c r="HUX708" s="5"/>
      <c r="HUY708" s="5"/>
      <c r="HUZ708" s="5"/>
      <c r="HVA708" s="5"/>
      <c r="HVB708" s="5"/>
      <c r="HVC708" s="5"/>
      <c r="HVD708" s="5"/>
      <c r="HVE708" s="5"/>
      <c r="HVF708" s="5"/>
      <c r="HVG708" s="5"/>
      <c r="HVH708" s="5"/>
      <c r="HVI708" s="5"/>
      <c r="HVJ708" s="5"/>
      <c r="HVK708" s="5"/>
      <c r="HVL708" s="5"/>
      <c r="HVM708" s="5"/>
      <c r="HVN708" s="5"/>
      <c r="HVO708" s="5"/>
      <c r="HVP708" s="5"/>
      <c r="HVQ708" s="5"/>
      <c r="HVR708" s="5"/>
      <c r="HVS708" s="5"/>
      <c r="HVT708" s="5"/>
      <c r="HVU708" s="5"/>
      <c r="HVV708" s="5"/>
      <c r="HVW708" s="5"/>
      <c r="HVX708" s="5"/>
      <c r="HVY708" s="5"/>
      <c r="HVZ708" s="5"/>
      <c r="HWA708" s="5"/>
      <c r="HWB708" s="5"/>
      <c r="HWC708" s="5"/>
      <c r="HWD708" s="5"/>
      <c r="HWE708" s="5"/>
      <c r="HWF708" s="5"/>
      <c r="HWG708" s="5"/>
      <c r="HWH708" s="5"/>
      <c r="HWI708" s="5"/>
      <c r="HWJ708" s="5"/>
      <c r="HWK708" s="5"/>
      <c r="HWL708" s="5"/>
      <c r="HWM708" s="5"/>
      <c r="HWN708" s="5"/>
      <c r="HWO708" s="5"/>
      <c r="HWP708" s="5"/>
      <c r="HWQ708" s="5"/>
      <c r="HWR708" s="5"/>
      <c r="HWS708" s="5"/>
      <c r="HWT708" s="5"/>
      <c r="HWU708" s="5"/>
      <c r="HWV708" s="5"/>
      <c r="HWW708" s="5"/>
      <c r="HWX708" s="5"/>
      <c r="HWY708" s="5"/>
      <c r="HWZ708" s="5"/>
      <c r="HXA708" s="5"/>
      <c r="HXB708" s="5"/>
      <c r="HXC708" s="5"/>
      <c r="HXD708" s="5"/>
      <c r="HXE708" s="5"/>
      <c r="HXF708" s="5"/>
      <c r="HXG708" s="5"/>
      <c r="HXH708" s="5"/>
      <c r="HXI708" s="5"/>
      <c r="HXJ708" s="5"/>
      <c r="HXK708" s="5"/>
      <c r="HXL708" s="5"/>
      <c r="HXM708" s="5"/>
      <c r="HXN708" s="5"/>
      <c r="HXO708" s="5"/>
      <c r="HXP708" s="5"/>
      <c r="HXQ708" s="5"/>
      <c r="HXR708" s="5"/>
      <c r="HXS708" s="5"/>
      <c r="HXT708" s="5"/>
      <c r="HXU708" s="5"/>
      <c r="HXV708" s="5"/>
      <c r="HXW708" s="5"/>
      <c r="HXX708" s="5"/>
      <c r="HXY708" s="5"/>
      <c r="HXZ708" s="5"/>
      <c r="HYA708" s="5"/>
      <c r="HYB708" s="5"/>
      <c r="HYC708" s="5"/>
      <c r="HYD708" s="5"/>
      <c r="HYE708" s="5"/>
      <c r="HYF708" s="5"/>
      <c r="HYG708" s="5"/>
      <c r="HYH708" s="5"/>
      <c r="HYI708" s="5"/>
      <c r="HYJ708" s="5"/>
      <c r="HYK708" s="5"/>
      <c r="HYL708" s="5"/>
      <c r="HYM708" s="5"/>
      <c r="HYN708" s="5"/>
      <c r="HYO708" s="5"/>
      <c r="HYP708" s="5"/>
      <c r="HYQ708" s="5"/>
      <c r="HYR708" s="5"/>
      <c r="HYS708" s="5"/>
      <c r="HYT708" s="5"/>
      <c r="HYU708" s="5"/>
      <c r="HYV708" s="5"/>
      <c r="HYW708" s="5"/>
      <c r="HYX708" s="5"/>
      <c r="HYY708" s="5"/>
      <c r="HYZ708" s="5"/>
      <c r="HZA708" s="5"/>
      <c r="HZB708" s="5"/>
      <c r="HZC708" s="5"/>
      <c r="HZD708" s="5"/>
      <c r="HZE708" s="5"/>
      <c r="HZF708" s="5"/>
      <c r="HZG708" s="5"/>
      <c r="HZH708" s="5"/>
      <c r="HZI708" s="5"/>
      <c r="HZJ708" s="5"/>
      <c r="HZK708" s="5"/>
      <c r="HZL708" s="5"/>
      <c r="HZM708" s="5"/>
      <c r="HZN708" s="5"/>
      <c r="HZO708" s="5"/>
      <c r="HZP708" s="5"/>
      <c r="HZQ708" s="5"/>
      <c r="HZR708" s="5"/>
      <c r="HZS708" s="5"/>
      <c r="HZT708" s="5"/>
      <c r="HZU708" s="5"/>
      <c r="HZV708" s="5"/>
      <c r="HZW708" s="5"/>
      <c r="HZX708" s="5"/>
      <c r="HZY708" s="5"/>
      <c r="HZZ708" s="5"/>
      <c r="IAA708" s="5"/>
      <c r="IAB708" s="5"/>
      <c r="IAC708" s="5"/>
      <c r="IAD708" s="5"/>
      <c r="IAE708" s="5"/>
      <c r="IAF708" s="5"/>
      <c r="IAG708" s="5"/>
      <c r="IAH708" s="5"/>
      <c r="IAI708" s="5"/>
      <c r="IAJ708" s="5"/>
      <c r="IAK708" s="5"/>
      <c r="IAL708" s="5"/>
      <c r="IAM708" s="5"/>
      <c r="IAN708" s="5"/>
      <c r="IAO708" s="5"/>
      <c r="IAP708" s="5"/>
      <c r="IAQ708" s="5"/>
      <c r="IAR708" s="5"/>
      <c r="IAS708" s="5"/>
      <c r="IAT708" s="5"/>
      <c r="IAU708" s="5"/>
      <c r="IAV708" s="5"/>
      <c r="IAW708" s="5"/>
      <c r="IAX708" s="5"/>
      <c r="IAY708" s="5"/>
      <c r="IAZ708" s="5"/>
      <c r="IBA708" s="5"/>
      <c r="IBB708" s="5"/>
      <c r="IBC708" s="5"/>
      <c r="IBD708" s="5"/>
      <c r="IBE708" s="5"/>
      <c r="IBF708" s="5"/>
      <c r="IBG708" s="5"/>
      <c r="IBH708" s="5"/>
      <c r="IBI708" s="5"/>
      <c r="IBJ708" s="5"/>
      <c r="IBK708" s="5"/>
      <c r="IBL708" s="5"/>
      <c r="IBM708" s="5"/>
      <c r="IBN708" s="5"/>
      <c r="IBO708" s="5"/>
      <c r="IBP708" s="5"/>
      <c r="IBQ708" s="5"/>
      <c r="IBR708" s="5"/>
      <c r="IBS708" s="5"/>
      <c r="IBT708" s="5"/>
      <c r="IBU708" s="5"/>
      <c r="IBV708" s="5"/>
      <c r="IBW708" s="5"/>
      <c r="IBX708" s="5"/>
      <c r="IBY708" s="5"/>
      <c r="IBZ708" s="5"/>
      <c r="ICA708" s="5"/>
      <c r="ICB708" s="5"/>
      <c r="ICC708" s="5"/>
      <c r="ICD708" s="5"/>
      <c r="ICE708" s="5"/>
      <c r="ICF708" s="5"/>
      <c r="ICG708" s="5"/>
      <c r="ICH708" s="5"/>
      <c r="ICI708" s="5"/>
      <c r="ICJ708" s="5"/>
      <c r="ICK708" s="5"/>
      <c r="ICL708" s="5"/>
      <c r="ICM708" s="5"/>
      <c r="ICN708" s="5"/>
      <c r="ICO708" s="5"/>
      <c r="ICP708" s="5"/>
      <c r="ICQ708" s="5"/>
      <c r="ICR708" s="5"/>
      <c r="ICS708" s="5"/>
      <c r="ICT708" s="5"/>
      <c r="ICU708" s="5"/>
      <c r="ICV708" s="5"/>
      <c r="ICW708" s="5"/>
      <c r="ICX708" s="5"/>
      <c r="ICY708" s="5"/>
      <c r="ICZ708" s="5"/>
      <c r="IDA708" s="5"/>
      <c r="IDB708" s="5"/>
      <c r="IDC708" s="5"/>
      <c r="IDD708" s="5"/>
      <c r="IDE708" s="5"/>
      <c r="IDF708" s="5"/>
      <c r="IDG708" s="5"/>
      <c r="IDH708" s="5"/>
      <c r="IDI708" s="5"/>
      <c r="IDJ708" s="5"/>
      <c r="IDK708" s="5"/>
      <c r="IDL708" s="5"/>
      <c r="IDM708" s="5"/>
      <c r="IDN708" s="5"/>
      <c r="IDO708" s="5"/>
      <c r="IDP708" s="5"/>
      <c r="IDQ708" s="5"/>
      <c r="IDR708" s="5"/>
      <c r="IDS708" s="5"/>
      <c r="IDT708" s="5"/>
      <c r="IDU708" s="5"/>
      <c r="IDV708" s="5"/>
      <c r="IDW708" s="5"/>
      <c r="IDX708" s="5"/>
      <c r="IDY708" s="5"/>
      <c r="IDZ708" s="5"/>
      <c r="IEA708" s="5"/>
      <c r="IEB708" s="5"/>
      <c r="IEC708" s="5"/>
      <c r="IED708" s="5"/>
      <c r="IEE708" s="5"/>
      <c r="IEF708" s="5"/>
      <c r="IEG708" s="5"/>
      <c r="IEH708" s="5"/>
      <c r="IEI708" s="5"/>
      <c r="IEJ708" s="5"/>
      <c r="IEK708" s="5"/>
      <c r="IEL708" s="5"/>
      <c r="IEM708" s="5"/>
      <c r="IEN708" s="5"/>
      <c r="IEO708" s="5"/>
      <c r="IEP708" s="5"/>
      <c r="IEQ708" s="5"/>
      <c r="IER708" s="5"/>
      <c r="IES708" s="5"/>
      <c r="IET708" s="5"/>
      <c r="IEU708" s="5"/>
      <c r="IEV708" s="5"/>
      <c r="IEW708" s="5"/>
      <c r="IEX708" s="5"/>
      <c r="IEY708" s="5"/>
      <c r="IEZ708" s="5"/>
      <c r="IFA708" s="5"/>
      <c r="IFB708" s="5"/>
      <c r="IFC708" s="5"/>
      <c r="IFD708" s="5"/>
      <c r="IFE708" s="5"/>
      <c r="IFF708" s="5"/>
      <c r="IFG708" s="5"/>
      <c r="IFH708" s="5"/>
      <c r="IFI708" s="5"/>
      <c r="IFJ708" s="5"/>
      <c r="IFK708" s="5"/>
      <c r="IFL708" s="5"/>
      <c r="IFM708" s="5"/>
      <c r="IFN708" s="5"/>
      <c r="IFO708" s="5"/>
      <c r="IFP708" s="5"/>
      <c r="IFQ708" s="5"/>
      <c r="IFR708" s="5"/>
      <c r="IFS708" s="5"/>
      <c r="IFT708" s="5"/>
      <c r="IFU708" s="5"/>
      <c r="IFV708" s="5"/>
      <c r="IFW708" s="5"/>
      <c r="IFX708" s="5"/>
      <c r="IFY708" s="5"/>
      <c r="IFZ708" s="5"/>
      <c r="IGA708" s="5"/>
      <c r="IGB708" s="5"/>
      <c r="IGC708" s="5"/>
      <c r="IGD708" s="5"/>
      <c r="IGE708" s="5"/>
      <c r="IGF708" s="5"/>
      <c r="IGG708" s="5"/>
      <c r="IGH708" s="5"/>
      <c r="IGI708" s="5"/>
      <c r="IGJ708" s="5"/>
      <c r="IGK708" s="5"/>
      <c r="IGL708" s="5"/>
      <c r="IGM708" s="5"/>
      <c r="IGN708" s="5"/>
      <c r="IGO708" s="5"/>
      <c r="IGP708" s="5"/>
      <c r="IGQ708" s="5"/>
      <c r="IGR708" s="5"/>
      <c r="IGS708" s="5"/>
      <c r="IGT708" s="5"/>
      <c r="IGU708" s="5"/>
      <c r="IGV708" s="5"/>
      <c r="IGW708" s="5"/>
      <c r="IGX708" s="5"/>
      <c r="IGY708" s="5"/>
      <c r="IGZ708" s="5"/>
      <c r="IHA708" s="5"/>
      <c r="IHB708" s="5"/>
      <c r="IHC708" s="5"/>
      <c r="IHD708" s="5"/>
      <c r="IHE708" s="5"/>
      <c r="IHF708" s="5"/>
      <c r="IHG708" s="5"/>
      <c r="IHH708" s="5"/>
      <c r="IHI708" s="5"/>
      <c r="IHJ708" s="5"/>
      <c r="IHK708" s="5"/>
      <c r="IHL708" s="5"/>
      <c r="IHM708" s="5"/>
      <c r="IHN708" s="5"/>
      <c r="IHO708" s="5"/>
      <c r="IHP708" s="5"/>
      <c r="IHQ708" s="5"/>
      <c r="IHR708" s="5"/>
      <c r="IHS708" s="5"/>
      <c r="IHT708" s="5"/>
      <c r="IHU708" s="5"/>
      <c r="IHV708" s="5"/>
      <c r="IHW708" s="5"/>
      <c r="IHX708" s="5"/>
      <c r="IHY708" s="5"/>
      <c r="IHZ708" s="5"/>
      <c r="IIA708" s="5"/>
      <c r="IIB708" s="5"/>
      <c r="IIC708" s="5"/>
      <c r="IID708" s="5"/>
      <c r="IIE708" s="5"/>
      <c r="IIF708" s="5"/>
      <c r="IIG708" s="5"/>
      <c r="IIH708" s="5"/>
      <c r="III708" s="5"/>
      <c r="IIJ708" s="5"/>
      <c r="IIK708" s="5"/>
      <c r="IIL708" s="5"/>
      <c r="IIM708" s="5"/>
      <c r="IIN708" s="5"/>
      <c r="IIO708" s="5"/>
      <c r="IIP708" s="5"/>
      <c r="IIQ708" s="5"/>
      <c r="IIR708" s="5"/>
      <c r="IIS708" s="5"/>
      <c r="IIT708" s="5"/>
      <c r="IIU708" s="5"/>
      <c r="IIV708" s="5"/>
      <c r="IIW708" s="5"/>
      <c r="IIX708" s="5"/>
      <c r="IIY708" s="5"/>
      <c r="IIZ708" s="5"/>
      <c r="IJA708" s="5"/>
      <c r="IJB708" s="5"/>
      <c r="IJC708" s="5"/>
      <c r="IJD708" s="5"/>
      <c r="IJE708" s="5"/>
      <c r="IJF708" s="5"/>
      <c r="IJG708" s="5"/>
      <c r="IJH708" s="5"/>
      <c r="IJI708" s="5"/>
      <c r="IJJ708" s="5"/>
      <c r="IJK708" s="5"/>
      <c r="IJL708" s="5"/>
      <c r="IJM708" s="5"/>
      <c r="IJN708" s="5"/>
      <c r="IJO708" s="5"/>
      <c r="IJP708" s="5"/>
      <c r="IJQ708" s="5"/>
      <c r="IJR708" s="5"/>
      <c r="IJS708" s="5"/>
      <c r="IJT708" s="5"/>
      <c r="IJU708" s="5"/>
      <c r="IJV708" s="5"/>
      <c r="IJW708" s="5"/>
      <c r="IJX708" s="5"/>
      <c r="IJY708" s="5"/>
      <c r="IJZ708" s="5"/>
      <c r="IKA708" s="5"/>
      <c r="IKB708" s="5"/>
      <c r="IKC708" s="5"/>
      <c r="IKD708" s="5"/>
      <c r="IKE708" s="5"/>
      <c r="IKF708" s="5"/>
      <c r="IKG708" s="5"/>
      <c r="IKH708" s="5"/>
      <c r="IKI708" s="5"/>
      <c r="IKJ708" s="5"/>
      <c r="IKK708" s="5"/>
      <c r="IKL708" s="5"/>
      <c r="IKM708" s="5"/>
      <c r="IKN708" s="5"/>
      <c r="IKO708" s="5"/>
      <c r="IKP708" s="5"/>
      <c r="IKQ708" s="5"/>
      <c r="IKR708" s="5"/>
      <c r="IKS708" s="5"/>
      <c r="IKT708" s="5"/>
      <c r="IKU708" s="5"/>
      <c r="IKV708" s="5"/>
      <c r="IKW708" s="5"/>
      <c r="IKX708" s="5"/>
      <c r="IKY708" s="5"/>
      <c r="IKZ708" s="5"/>
      <c r="ILA708" s="5"/>
      <c r="ILB708" s="5"/>
      <c r="ILC708" s="5"/>
      <c r="ILD708" s="5"/>
      <c r="ILE708" s="5"/>
      <c r="ILF708" s="5"/>
      <c r="ILG708" s="5"/>
      <c r="ILH708" s="5"/>
      <c r="ILI708" s="5"/>
      <c r="ILJ708" s="5"/>
      <c r="ILK708" s="5"/>
      <c r="ILL708" s="5"/>
      <c r="ILM708" s="5"/>
      <c r="ILN708" s="5"/>
      <c r="ILO708" s="5"/>
      <c r="ILP708" s="5"/>
      <c r="ILQ708" s="5"/>
      <c r="ILR708" s="5"/>
      <c r="ILS708" s="5"/>
      <c r="ILT708" s="5"/>
      <c r="ILU708" s="5"/>
      <c r="ILV708" s="5"/>
      <c r="ILW708" s="5"/>
      <c r="ILX708" s="5"/>
      <c r="ILY708" s="5"/>
      <c r="ILZ708" s="5"/>
      <c r="IMA708" s="5"/>
      <c r="IMB708" s="5"/>
      <c r="IMC708" s="5"/>
      <c r="IMD708" s="5"/>
      <c r="IME708" s="5"/>
      <c r="IMF708" s="5"/>
      <c r="IMG708" s="5"/>
      <c r="IMH708" s="5"/>
      <c r="IMI708" s="5"/>
      <c r="IMJ708" s="5"/>
      <c r="IMK708" s="5"/>
      <c r="IML708" s="5"/>
      <c r="IMM708" s="5"/>
      <c r="IMN708" s="5"/>
      <c r="IMO708" s="5"/>
      <c r="IMP708" s="5"/>
      <c r="IMQ708" s="5"/>
      <c r="IMR708" s="5"/>
      <c r="IMS708" s="5"/>
      <c r="IMT708" s="5"/>
      <c r="IMU708" s="5"/>
      <c r="IMV708" s="5"/>
      <c r="IMW708" s="5"/>
      <c r="IMX708" s="5"/>
      <c r="IMY708" s="5"/>
      <c r="IMZ708" s="5"/>
      <c r="INA708" s="5"/>
      <c r="INB708" s="5"/>
      <c r="INC708" s="5"/>
      <c r="IND708" s="5"/>
      <c r="INE708" s="5"/>
      <c r="INF708" s="5"/>
      <c r="ING708" s="5"/>
      <c r="INH708" s="5"/>
      <c r="INI708" s="5"/>
      <c r="INJ708" s="5"/>
      <c r="INK708" s="5"/>
      <c r="INL708" s="5"/>
      <c r="INM708" s="5"/>
      <c r="INN708" s="5"/>
      <c r="INO708" s="5"/>
      <c r="INP708" s="5"/>
      <c r="INQ708" s="5"/>
      <c r="INR708" s="5"/>
      <c r="INS708" s="5"/>
      <c r="INT708" s="5"/>
      <c r="INU708" s="5"/>
      <c r="INV708" s="5"/>
      <c r="INW708" s="5"/>
      <c r="INX708" s="5"/>
      <c r="INY708" s="5"/>
      <c r="INZ708" s="5"/>
      <c r="IOA708" s="5"/>
      <c r="IOB708" s="5"/>
      <c r="IOC708" s="5"/>
      <c r="IOD708" s="5"/>
      <c r="IOE708" s="5"/>
      <c r="IOF708" s="5"/>
      <c r="IOG708" s="5"/>
      <c r="IOH708" s="5"/>
      <c r="IOI708" s="5"/>
      <c r="IOJ708" s="5"/>
      <c r="IOK708" s="5"/>
      <c r="IOL708" s="5"/>
      <c r="IOM708" s="5"/>
      <c r="ION708" s="5"/>
      <c r="IOO708" s="5"/>
      <c r="IOP708" s="5"/>
      <c r="IOQ708" s="5"/>
      <c r="IOR708" s="5"/>
      <c r="IOS708" s="5"/>
      <c r="IOT708" s="5"/>
      <c r="IOU708" s="5"/>
      <c r="IOV708" s="5"/>
      <c r="IOW708" s="5"/>
      <c r="IOX708" s="5"/>
      <c r="IOY708" s="5"/>
      <c r="IOZ708" s="5"/>
      <c r="IPA708" s="5"/>
      <c r="IPB708" s="5"/>
      <c r="IPC708" s="5"/>
      <c r="IPD708" s="5"/>
      <c r="IPE708" s="5"/>
      <c r="IPF708" s="5"/>
      <c r="IPG708" s="5"/>
      <c r="IPH708" s="5"/>
      <c r="IPI708" s="5"/>
      <c r="IPJ708" s="5"/>
      <c r="IPK708" s="5"/>
      <c r="IPL708" s="5"/>
      <c r="IPM708" s="5"/>
      <c r="IPN708" s="5"/>
      <c r="IPO708" s="5"/>
      <c r="IPP708" s="5"/>
      <c r="IPQ708" s="5"/>
      <c r="IPR708" s="5"/>
      <c r="IPS708" s="5"/>
      <c r="IPT708" s="5"/>
      <c r="IPU708" s="5"/>
      <c r="IPV708" s="5"/>
      <c r="IPW708" s="5"/>
      <c r="IPX708" s="5"/>
      <c r="IPY708" s="5"/>
      <c r="IPZ708" s="5"/>
      <c r="IQA708" s="5"/>
      <c r="IQB708" s="5"/>
      <c r="IQC708" s="5"/>
      <c r="IQD708" s="5"/>
      <c r="IQE708" s="5"/>
      <c r="IQF708" s="5"/>
      <c r="IQG708" s="5"/>
      <c r="IQH708" s="5"/>
      <c r="IQI708" s="5"/>
      <c r="IQJ708" s="5"/>
      <c r="IQK708" s="5"/>
      <c r="IQL708" s="5"/>
      <c r="IQM708" s="5"/>
      <c r="IQN708" s="5"/>
      <c r="IQO708" s="5"/>
      <c r="IQP708" s="5"/>
      <c r="IQQ708" s="5"/>
      <c r="IQR708" s="5"/>
      <c r="IQS708" s="5"/>
      <c r="IQT708" s="5"/>
      <c r="IQU708" s="5"/>
      <c r="IQV708" s="5"/>
      <c r="IQW708" s="5"/>
      <c r="IQX708" s="5"/>
      <c r="IQY708" s="5"/>
      <c r="IQZ708" s="5"/>
      <c r="IRA708" s="5"/>
      <c r="IRB708" s="5"/>
      <c r="IRC708" s="5"/>
      <c r="IRD708" s="5"/>
      <c r="IRE708" s="5"/>
      <c r="IRF708" s="5"/>
      <c r="IRG708" s="5"/>
      <c r="IRH708" s="5"/>
      <c r="IRI708" s="5"/>
      <c r="IRJ708" s="5"/>
      <c r="IRK708" s="5"/>
      <c r="IRL708" s="5"/>
      <c r="IRM708" s="5"/>
      <c r="IRN708" s="5"/>
      <c r="IRO708" s="5"/>
      <c r="IRP708" s="5"/>
      <c r="IRQ708" s="5"/>
      <c r="IRR708" s="5"/>
      <c r="IRS708" s="5"/>
      <c r="IRT708" s="5"/>
      <c r="IRU708" s="5"/>
      <c r="IRV708" s="5"/>
      <c r="IRW708" s="5"/>
      <c r="IRX708" s="5"/>
      <c r="IRY708" s="5"/>
      <c r="IRZ708" s="5"/>
      <c r="ISA708" s="5"/>
      <c r="ISB708" s="5"/>
      <c r="ISC708" s="5"/>
      <c r="ISD708" s="5"/>
      <c r="ISE708" s="5"/>
      <c r="ISF708" s="5"/>
      <c r="ISG708" s="5"/>
      <c r="ISH708" s="5"/>
      <c r="ISI708" s="5"/>
      <c r="ISJ708" s="5"/>
      <c r="ISK708" s="5"/>
      <c r="ISL708" s="5"/>
      <c r="ISM708" s="5"/>
      <c r="ISN708" s="5"/>
      <c r="ISO708" s="5"/>
      <c r="ISP708" s="5"/>
      <c r="ISQ708" s="5"/>
      <c r="ISR708" s="5"/>
      <c r="ISS708" s="5"/>
      <c r="IST708" s="5"/>
      <c r="ISU708" s="5"/>
      <c r="ISV708" s="5"/>
      <c r="ISW708" s="5"/>
      <c r="ISX708" s="5"/>
      <c r="ISY708" s="5"/>
      <c r="ISZ708" s="5"/>
      <c r="ITA708" s="5"/>
      <c r="ITB708" s="5"/>
      <c r="ITC708" s="5"/>
      <c r="ITD708" s="5"/>
      <c r="ITE708" s="5"/>
      <c r="ITF708" s="5"/>
      <c r="ITG708" s="5"/>
      <c r="ITH708" s="5"/>
      <c r="ITI708" s="5"/>
      <c r="ITJ708" s="5"/>
      <c r="ITK708" s="5"/>
      <c r="ITL708" s="5"/>
      <c r="ITM708" s="5"/>
      <c r="ITN708" s="5"/>
      <c r="ITO708" s="5"/>
      <c r="ITP708" s="5"/>
      <c r="ITQ708" s="5"/>
      <c r="ITR708" s="5"/>
      <c r="ITS708" s="5"/>
      <c r="ITT708" s="5"/>
      <c r="ITU708" s="5"/>
      <c r="ITV708" s="5"/>
      <c r="ITW708" s="5"/>
      <c r="ITX708" s="5"/>
      <c r="ITY708" s="5"/>
      <c r="ITZ708" s="5"/>
      <c r="IUA708" s="5"/>
      <c r="IUB708" s="5"/>
      <c r="IUC708" s="5"/>
      <c r="IUD708" s="5"/>
      <c r="IUE708" s="5"/>
      <c r="IUF708" s="5"/>
      <c r="IUG708" s="5"/>
      <c r="IUH708" s="5"/>
      <c r="IUI708" s="5"/>
      <c r="IUJ708" s="5"/>
      <c r="IUK708" s="5"/>
      <c r="IUL708" s="5"/>
      <c r="IUM708" s="5"/>
      <c r="IUN708" s="5"/>
      <c r="IUO708" s="5"/>
      <c r="IUP708" s="5"/>
      <c r="IUQ708" s="5"/>
      <c r="IUR708" s="5"/>
      <c r="IUS708" s="5"/>
      <c r="IUT708" s="5"/>
      <c r="IUU708" s="5"/>
      <c r="IUV708" s="5"/>
      <c r="IUW708" s="5"/>
      <c r="IUX708" s="5"/>
      <c r="IUY708" s="5"/>
      <c r="IUZ708" s="5"/>
      <c r="IVA708" s="5"/>
      <c r="IVB708" s="5"/>
      <c r="IVC708" s="5"/>
      <c r="IVD708" s="5"/>
      <c r="IVE708" s="5"/>
      <c r="IVF708" s="5"/>
      <c r="IVG708" s="5"/>
      <c r="IVH708" s="5"/>
      <c r="IVI708" s="5"/>
      <c r="IVJ708" s="5"/>
      <c r="IVK708" s="5"/>
      <c r="IVL708" s="5"/>
      <c r="IVM708" s="5"/>
      <c r="IVN708" s="5"/>
      <c r="IVO708" s="5"/>
      <c r="IVP708" s="5"/>
      <c r="IVQ708" s="5"/>
      <c r="IVR708" s="5"/>
      <c r="IVS708" s="5"/>
      <c r="IVT708" s="5"/>
      <c r="IVU708" s="5"/>
      <c r="IVV708" s="5"/>
      <c r="IVW708" s="5"/>
      <c r="IVX708" s="5"/>
      <c r="IVY708" s="5"/>
      <c r="IVZ708" s="5"/>
      <c r="IWA708" s="5"/>
      <c r="IWB708" s="5"/>
      <c r="IWC708" s="5"/>
      <c r="IWD708" s="5"/>
      <c r="IWE708" s="5"/>
      <c r="IWF708" s="5"/>
      <c r="IWG708" s="5"/>
      <c r="IWH708" s="5"/>
      <c r="IWI708" s="5"/>
      <c r="IWJ708" s="5"/>
      <c r="IWK708" s="5"/>
      <c r="IWL708" s="5"/>
      <c r="IWM708" s="5"/>
      <c r="IWN708" s="5"/>
      <c r="IWO708" s="5"/>
      <c r="IWP708" s="5"/>
      <c r="IWQ708" s="5"/>
      <c r="IWR708" s="5"/>
      <c r="IWS708" s="5"/>
      <c r="IWT708" s="5"/>
      <c r="IWU708" s="5"/>
      <c r="IWV708" s="5"/>
      <c r="IWW708" s="5"/>
      <c r="IWX708" s="5"/>
      <c r="IWY708" s="5"/>
      <c r="IWZ708" s="5"/>
      <c r="IXA708" s="5"/>
      <c r="IXB708" s="5"/>
      <c r="IXC708" s="5"/>
      <c r="IXD708" s="5"/>
      <c r="IXE708" s="5"/>
      <c r="IXF708" s="5"/>
      <c r="IXG708" s="5"/>
      <c r="IXH708" s="5"/>
      <c r="IXI708" s="5"/>
      <c r="IXJ708" s="5"/>
      <c r="IXK708" s="5"/>
      <c r="IXL708" s="5"/>
      <c r="IXM708" s="5"/>
      <c r="IXN708" s="5"/>
      <c r="IXO708" s="5"/>
      <c r="IXP708" s="5"/>
      <c r="IXQ708" s="5"/>
      <c r="IXR708" s="5"/>
      <c r="IXS708" s="5"/>
      <c r="IXT708" s="5"/>
      <c r="IXU708" s="5"/>
      <c r="IXV708" s="5"/>
      <c r="IXW708" s="5"/>
      <c r="IXX708" s="5"/>
      <c r="IXY708" s="5"/>
      <c r="IXZ708" s="5"/>
      <c r="IYA708" s="5"/>
      <c r="IYB708" s="5"/>
      <c r="IYC708" s="5"/>
      <c r="IYD708" s="5"/>
      <c r="IYE708" s="5"/>
      <c r="IYF708" s="5"/>
      <c r="IYG708" s="5"/>
      <c r="IYH708" s="5"/>
      <c r="IYI708" s="5"/>
      <c r="IYJ708" s="5"/>
      <c r="IYK708" s="5"/>
      <c r="IYL708" s="5"/>
      <c r="IYM708" s="5"/>
      <c r="IYN708" s="5"/>
      <c r="IYO708" s="5"/>
      <c r="IYP708" s="5"/>
      <c r="IYQ708" s="5"/>
      <c r="IYR708" s="5"/>
      <c r="IYS708" s="5"/>
      <c r="IYT708" s="5"/>
      <c r="IYU708" s="5"/>
      <c r="IYV708" s="5"/>
      <c r="IYW708" s="5"/>
      <c r="IYX708" s="5"/>
      <c r="IYY708" s="5"/>
      <c r="IYZ708" s="5"/>
      <c r="IZA708" s="5"/>
      <c r="IZB708" s="5"/>
      <c r="IZC708" s="5"/>
      <c r="IZD708" s="5"/>
      <c r="IZE708" s="5"/>
      <c r="IZF708" s="5"/>
      <c r="IZG708" s="5"/>
      <c r="IZH708" s="5"/>
      <c r="IZI708" s="5"/>
      <c r="IZJ708" s="5"/>
      <c r="IZK708" s="5"/>
      <c r="IZL708" s="5"/>
      <c r="IZM708" s="5"/>
      <c r="IZN708" s="5"/>
      <c r="IZO708" s="5"/>
      <c r="IZP708" s="5"/>
      <c r="IZQ708" s="5"/>
      <c r="IZR708" s="5"/>
      <c r="IZS708" s="5"/>
      <c r="IZT708" s="5"/>
      <c r="IZU708" s="5"/>
      <c r="IZV708" s="5"/>
      <c r="IZW708" s="5"/>
      <c r="IZX708" s="5"/>
      <c r="IZY708" s="5"/>
      <c r="IZZ708" s="5"/>
      <c r="JAA708" s="5"/>
      <c r="JAB708" s="5"/>
      <c r="JAC708" s="5"/>
      <c r="JAD708" s="5"/>
      <c r="JAE708" s="5"/>
      <c r="JAF708" s="5"/>
      <c r="JAG708" s="5"/>
      <c r="JAH708" s="5"/>
      <c r="JAI708" s="5"/>
      <c r="JAJ708" s="5"/>
      <c r="JAK708" s="5"/>
      <c r="JAL708" s="5"/>
      <c r="JAM708" s="5"/>
      <c r="JAN708" s="5"/>
      <c r="JAO708" s="5"/>
      <c r="JAP708" s="5"/>
      <c r="JAQ708" s="5"/>
      <c r="JAR708" s="5"/>
      <c r="JAS708" s="5"/>
      <c r="JAT708" s="5"/>
      <c r="JAU708" s="5"/>
      <c r="JAV708" s="5"/>
      <c r="JAW708" s="5"/>
      <c r="JAX708" s="5"/>
      <c r="JAY708" s="5"/>
      <c r="JAZ708" s="5"/>
      <c r="JBA708" s="5"/>
      <c r="JBB708" s="5"/>
      <c r="JBC708" s="5"/>
      <c r="JBD708" s="5"/>
      <c r="JBE708" s="5"/>
      <c r="JBF708" s="5"/>
      <c r="JBG708" s="5"/>
      <c r="JBH708" s="5"/>
      <c r="JBI708" s="5"/>
      <c r="JBJ708" s="5"/>
      <c r="JBK708" s="5"/>
      <c r="JBL708" s="5"/>
      <c r="JBM708" s="5"/>
      <c r="JBN708" s="5"/>
      <c r="JBO708" s="5"/>
      <c r="JBP708" s="5"/>
      <c r="JBQ708" s="5"/>
      <c r="JBR708" s="5"/>
      <c r="JBS708" s="5"/>
      <c r="JBT708" s="5"/>
      <c r="JBU708" s="5"/>
      <c r="JBV708" s="5"/>
      <c r="JBW708" s="5"/>
      <c r="JBX708" s="5"/>
      <c r="JBY708" s="5"/>
      <c r="JBZ708" s="5"/>
      <c r="JCA708" s="5"/>
      <c r="JCB708" s="5"/>
      <c r="JCC708" s="5"/>
      <c r="JCD708" s="5"/>
      <c r="JCE708" s="5"/>
      <c r="JCF708" s="5"/>
      <c r="JCG708" s="5"/>
      <c r="JCH708" s="5"/>
      <c r="JCI708" s="5"/>
      <c r="JCJ708" s="5"/>
      <c r="JCK708" s="5"/>
      <c r="JCL708" s="5"/>
      <c r="JCM708" s="5"/>
      <c r="JCN708" s="5"/>
      <c r="JCO708" s="5"/>
      <c r="JCP708" s="5"/>
      <c r="JCQ708" s="5"/>
      <c r="JCR708" s="5"/>
      <c r="JCS708" s="5"/>
      <c r="JCT708" s="5"/>
      <c r="JCU708" s="5"/>
      <c r="JCV708" s="5"/>
      <c r="JCW708" s="5"/>
      <c r="JCX708" s="5"/>
      <c r="JCY708" s="5"/>
      <c r="JCZ708" s="5"/>
      <c r="JDA708" s="5"/>
      <c r="JDB708" s="5"/>
      <c r="JDC708" s="5"/>
      <c r="JDD708" s="5"/>
      <c r="JDE708" s="5"/>
      <c r="JDF708" s="5"/>
      <c r="JDG708" s="5"/>
      <c r="JDH708" s="5"/>
      <c r="JDI708" s="5"/>
      <c r="JDJ708" s="5"/>
      <c r="JDK708" s="5"/>
      <c r="JDL708" s="5"/>
      <c r="JDM708" s="5"/>
      <c r="JDN708" s="5"/>
      <c r="JDO708" s="5"/>
      <c r="JDP708" s="5"/>
      <c r="JDQ708" s="5"/>
      <c r="JDR708" s="5"/>
      <c r="JDS708" s="5"/>
      <c r="JDT708" s="5"/>
      <c r="JDU708" s="5"/>
      <c r="JDV708" s="5"/>
      <c r="JDW708" s="5"/>
      <c r="JDX708" s="5"/>
      <c r="JDY708" s="5"/>
      <c r="JDZ708" s="5"/>
      <c r="JEA708" s="5"/>
      <c r="JEB708" s="5"/>
      <c r="JEC708" s="5"/>
      <c r="JED708" s="5"/>
      <c r="JEE708" s="5"/>
      <c r="JEF708" s="5"/>
      <c r="JEG708" s="5"/>
      <c r="JEH708" s="5"/>
      <c r="JEI708" s="5"/>
      <c r="JEJ708" s="5"/>
      <c r="JEK708" s="5"/>
      <c r="JEL708" s="5"/>
      <c r="JEM708" s="5"/>
      <c r="JEN708" s="5"/>
      <c r="JEO708" s="5"/>
      <c r="JEP708" s="5"/>
      <c r="JEQ708" s="5"/>
      <c r="JER708" s="5"/>
      <c r="JES708" s="5"/>
      <c r="JET708" s="5"/>
      <c r="JEU708" s="5"/>
      <c r="JEV708" s="5"/>
      <c r="JEW708" s="5"/>
      <c r="JEX708" s="5"/>
      <c r="JEY708" s="5"/>
      <c r="JEZ708" s="5"/>
      <c r="JFA708" s="5"/>
      <c r="JFB708" s="5"/>
      <c r="JFC708" s="5"/>
      <c r="JFD708" s="5"/>
      <c r="JFE708" s="5"/>
      <c r="JFF708" s="5"/>
      <c r="JFG708" s="5"/>
      <c r="JFH708" s="5"/>
      <c r="JFI708" s="5"/>
      <c r="JFJ708" s="5"/>
      <c r="JFK708" s="5"/>
      <c r="JFL708" s="5"/>
      <c r="JFM708" s="5"/>
      <c r="JFN708" s="5"/>
      <c r="JFO708" s="5"/>
      <c r="JFP708" s="5"/>
      <c r="JFQ708" s="5"/>
      <c r="JFR708" s="5"/>
      <c r="JFS708" s="5"/>
      <c r="JFT708" s="5"/>
      <c r="JFU708" s="5"/>
      <c r="JFV708" s="5"/>
      <c r="JFW708" s="5"/>
      <c r="JFX708" s="5"/>
      <c r="JFY708" s="5"/>
      <c r="JFZ708" s="5"/>
      <c r="JGA708" s="5"/>
      <c r="JGB708" s="5"/>
      <c r="JGC708" s="5"/>
      <c r="JGD708" s="5"/>
      <c r="JGE708" s="5"/>
      <c r="JGF708" s="5"/>
      <c r="JGG708" s="5"/>
      <c r="JGH708" s="5"/>
      <c r="JGI708" s="5"/>
      <c r="JGJ708" s="5"/>
      <c r="JGK708" s="5"/>
      <c r="JGL708" s="5"/>
      <c r="JGM708" s="5"/>
      <c r="JGN708" s="5"/>
      <c r="JGO708" s="5"/>
      <c r="JGP708" s="5"/>
      <c r="JGQ708" s="5"/>
      <c r="JGR708" s="5"/>
      <c r="JGS708" s="5"/>
      <c r="JGT708" s="5"/>
      <c r="JGU708" s="5"/>
      <c r="JGV708" s="5"/>
      <c r="JGW708" s="5"/>
      <c r="JGX708" s="5"/>
      <c r="JGY708" s="5"/>
      <c r="JGZ708" s="5"/>
      <c r="JHA708" s="5"/>
      <c r="JHB708" s="5"/>
      <c r="JHC708" s="5"/>
      <c r="JHD708" s="5"/>
      <c r="JHE708" s="5"/>
      <c r="JHF708" s="5"/>
      <c r="JHG708" s="5"/>
      <c r="JHH708" s="5"/>
      <c r="JHI708" s="5"/>
      <c r="JHJ708" s="5"/>
      <c r="JHK708" s="5"/>
      <c r="JHL708" s="5"/>
      <c r="JHM708" s="5"/>
      <c r="JHN708" s="5"/>
      <c r="JHO708" s="5"/>
      <c r="JHP708" s="5"/>
      <c r="JHQ708" s="5"/>
      <c r="JHR708" s="5"/>
      <c r="JHS708" s="5"/>
      <c r="JHT708" s="5"/>
      <c r="JHU708" s="5"/>
      <c r="JHV708" s="5"/>
      <c r="JHW708" s="5"/>
      <c r="JHX708" s="5"/>
      <c r="JHY708" s="5"/>
      <c r="JHZ708" s="5"/>
      <c r="JIA708" s="5"/>
      <c r="JIB708" s="5"/>
      <c r="JIC708" s="5"/>
      <c r="JID708" s="5"/>
      <c r="JIE708" s="5"/>
      <c r="JIF708" s="5"/>
      <c r="JIG708" s="5"/>
      <c r="JIH708" s="5"/>
      <c r="JII708" s="5"/>
      <c r="JIJ708" s="5"/>
      <c r="JIK708" s="5"/>
      <c r="JIL708" s="5"/>
      <c r="JIM708" s="5"/>
      <c r="JIN708" s="5"/>
      <c r="JIO708" s="5"/>
      <c r="JIP708" s="5"/>
      <c r="JIQ708" s="5"/>
      <c r="JIR708" s="5"/>
      <c r="JIS708" s="5"/>
      <c r="JIT708" s="5"/>
      <c r="JIU708" s="5"/>
      <c r="JIV708" s="5"/>
      <c r="JIW708" s="5"/>
      <c r="JIX708" s="5"/>
      <c r="JIY708" s="5"/>
      <c r="JIZ708" s="5"/>
      <c r="JJA708" s="5"/>
      <c r="JJB708" s="5"/>
      <c r="JJC708" s="5"/>
      <c r="JJD708" s="5"/>
      <c r="JJE708" s="5"/>
      <c r="JJF708" s="5"/>
      <c r="JJG708" s="5"/>
      <c r="JJH708" s="5"/>
      <c r="JJI708" s="5"/>
      <c r="JJJ708" s="5"/>
      <c r="JJK708" s="5"/>
      <c r="JJL708" s="5"/>
      <c r="JJM708" s="5"/>
      <c r="JJN708" s="5"/>
      <c r="JJO708" s="5"/>
      <c r="JJP708" s="5"/>
      <c r="JJQ708" s="5"/>
      <c r="JJR708" s="5"/>
      <c r="JJS708" s="5"/>
      <c r="JJT708" s="5"/>
      <c r="JJU708" s="5"/>
      <c r="JJV708" s="5"/>
      <c r="JJW708" s="5"/>
      <c r="JJX708" s="5"/>
      <c r="JJY708" s="5"/>
      <c r="JJZ708" s="5"/>
      <c r="JKA708" s="5"/>
      <c r="JKB708" s="5"/>
      <c r="JKC708" s="5"/>
      <c r="JKD708" s="5"/>
      <c r="JKE708" s="5"/>
      <c r="JKF708" s="5"/>
      <c r="JKG708" s="5"/>
      <c r="JKH708" s="5"/>
      <c r="JKI708" s="5"/>
      <c r="JKJ708" s="5"/>
      <c r="JKK708" s="5"/>
      <c r="JKL708" s="5"/>
      <c r="JKM708" s="5"/>
      <c r="JKN708" s="5"/>
      <c r="JKO708" s="5"/>
      <c r="JKP708" s="5"/>
      <c r="JKQ708" s="5"/>
      <c r="JKR708" s="5"/>
      <c r="JKS708" s="5"/>
      <c r="JKT708" s="5"/>
      <c r="JKU708" s="5"/>
      <c r="JKV708" s="5"/>
      <c r="JKW708" s="5"/>
      <c r="JKX708" s="5"/>
      <c r="JKY708" s="5"/>
      <c r="JKZ708" s="5"/>
      <c r="JLA708" s="5"/>
      <c r="JLB708" s="5"/>
      <c r="JLC708" s="5"/>
      <c r="JLD708" s="5"/>
      <c r="JLE708" s="5"/>
      <c r="JLF708" s="5"/>
      <c r="JLG708" s="5"/>
      <c r="JLH708" s="5"/>
      <c r="JLI708" s="5"/>
      <c r="JLJ708" s="5"/>
      <c r="JLK708" s="5"/>
      <c r="JLL708" s="5"/>
      <c r="JLM708" s="5"/>
      <c r="JLN708" s="5"/>
      <c r="JLO708" s="5"/>
      <c r="JLP708" s="5"/>
      <c r="JLQ708" s="5"/>
      <c r="JLR708" s="5"/>
      <c r="JLS708" s="5"/>
      <c r="JLT708" s="5"/>
      <c r="JLU708" s="5"/>
      <c r="JLV708" s="5"/>
      <c r="JLW708" s="5"/>
      <c r="JLX708" s="5"/>
      <c r="JLY708" s="5"/>
      <c r="JLZ708" s="5"/>
      <c r="JMA708" s="5"/>
      <c r="JMB708" s="5"/>
      <c r="JMC708" s="5"/>
      <c r="JMD708" s="5"/>
      <c r="JME708" s="5"/>
      <c r="JMF708" s="5"/>
      <c r="JMG708" s="5"/>
      <c r="JMH708" s="5"/>
      <c r="JMI708" s="5"/>
      <c r="JMJ708" s="5"/>
      <c r="JMK708" s="5"/>
      <c r="JML708" s="5"/>
      <c r="JMM708" s="5"/>
      <c r="JMN708" s="5"/>
      <c r="JMO708" s="5"/>
      <c r="JMP708" s="5"/>
      <c r="JMQ708" s="5"/>
      <c r="JMR708" s="5"/>
      <c r="JMS708" s="5"/>
      <c r="JMT708" s="5"/>
      <c r="JMU708" s="5"/>
      <c r="JMV708" s="5"/>
      <c r="JMW708" s="5"/>
      <c r="JMX708" s="5"/>
      <c r="JMY708" s="5"/>
      <c r="JMZ708" s="5"/>
      <c r="JNA708" s="5"/>
      <c r="JNB708" s="5"/>
      <c r="JNC708" s="5"/>
      <c r="JND708" s="5"/>
      <c r="JNE708" s="5"/>
      <c r="JNF708" s="5"/>
      <c r="JNG708" s="5"/>
      <c r="JNH708" s="5"/>
      <c r="JNI708" s="5"/>
      <c r="JNJ708" s="5"/>
      <c r="JNK708" s="5"/>
      <c r="JNL708" s="5"/>
      <c r="JNM708" s="5"/>
      <c r="JNN708" s="5"/>
      <c r="JNO708" s="5"/>
      <c r="JNP708" s="5"/>
      <c r="JNQ708" s="5"/>
      <c r="JNR708" s="5"/>
      <c r="JNS708" s="5"/>
      <c r="JNT708" s="5"/>
      <c r="JNU708" s="5"/>
      <c r="JNV708" s="5"/>
      <c r="JNW708" s="5"/>
      <c r="JNX708" s="5"/>
      <c r="JNY708" s="5"/>
      <c r="JNZ708" s="5"/>
      <c r="JOA708" s="5"/>
      <c r="JOB708" s="5"/>
      <c r="JOC708" s="5"/>
      <c r="JOD708" s="5"/>
      <c r="JOE708" s="5"/>
      <c r="JOF708" s="5"/>
      <c r="JOG708" s="5"/>
      <c r="JOH708" s="5"/>
      <c r="JOI708" s="5"/>
      <c r="JOJ708" s="5"/>
      <c r="JOK708" s="5"/>
      <c r="JOL708" s="5"/>
      <c r="JOM708" s="5"/>
      <c r="JON708" s="5"/>
      <c r="JOO708" s="5"/>
      <c r="JOP708" s="5"/>
      <c r="JOQ708" s="5"/>
      <c r="JOR708" s="5"/>
      <c r="JOS708" s="5"/>
      <c r="JOT708" s="5"/>
      <c r="JOU708" s="5"/>
      <c r="JOV708" s="5"/>
      <c r="JOW708" s="5"/>
      <c r="JOX708" s="5"/>
      <c r="JOY708" s="5"/>
      <c r="JOZ708" s="5"/>
      <c r="JPA708" s="5"/>
      <c r="JPB708" s="5"/>
      <c r="JPC708" s="5"/>
      <c r="JPD708" s="5"/>
      <c r="JPE708" s="5"/>
      <c r="JPF708" s="5"/>
      <c r="JPG708" s="5"/>
      <c r="JPH708" s="5"/>
      <c r="JPI708" s="5"/>
      <c r="JPJ708" s="5"/>
      <c r="JPK708" s="5"/>
      <c r="JPL708" s="5"/>
      <c r="JPM708" s="5"/>
      <c r="JPN708" s="5"/>
      <c r="JPO708" s="5"/>
      <c r="JPP708" s="5"/>
      <c r="JPQ708" s="5"/>
      <c r="JPR708" s="5"/>
      <c r="JPS708" s="5"/>
      <c r="JPT708" s="5"/>
      <c r="JPU708" s="5"/>
      <c r="JPV708" s="5"/>
      <c r="JPW708" s="5"/>
      <c r="JPX708" s="5"/>
      <c r="JPY708" s="5"/>
      <c r="JPZ708" s="5"/>
      <c r="JQA708" s="5"/>
      <c r="JQB708" s="5"/>
      <c r="JQC708" s="5"/>
      <c r="JQD708" s="5"/>
      <c r="JQE708" s="5"/>
      <c r="JQF708" s="5"/>
      <c r="JQG708" s="5"/>
      <c r="JQH708" s="5"/>
      <c r="JQI708" s="5"/>
      <c r="JQJ708" s="5"/>
      <c r="JQK708" s="5"/>
      <c r="JQL708" s="5"/>
      <c r="JQM708" s="5"/>
      <c r="JQN708" s="5"/>
      <c r="JQO708" s="5"/>
      <c r="JQP708" s="5"/>
      <c r="JQQ708" s="5"/>
      <c r="JQR708" s="5"/>
      <c r="JQS708" s="5"/>
      <c r="JQT708" s="5"/>
      <c r="JQU708" s="5"/>
      <c r="JQV708" s="5"/>
      <c r="JQW708" s="5"/>
      <c r="JQX708" s="5"/>
      <c r="JQY708" s="5"/>
      <c r="JQZ708" s="5"/>
      <c r="JRA708" s="5"/>
      <c r="JRB708" s="5"/>
      <c r="JRC708" s="5"/>
      <c r="JRD708" s="5"/>
      <c r="JRE708" s="5"/>
      <c r="JRF708" s="5"/>
      <c r="JRG708" s="5"/>
      <c r="JRH708" s="5"/>
      <c r="JRI708" s="5"/>
      <c r="JRJ708" s="5"/>
      <c r="JRK708" s="5"/>
      <c r="JRL708" s="5"/>
      <c r="JRM708" s="5"/>
      <c r="JRN708" s="5"/>
      <c r="JRO708" s="5"/>
      <c r="JRP708" s="5"/>
      <c r="JRQ708" s="5"/>
      <c r="JRR708" s="5"/>
      <c r="JRS708" s="5"/>
      <c r="JRT708" s="5"/>
      <c r="JRU708" s="5"/>
      <c r="JRV708" s="5"/>
      <c r="JRW708" s="5"/>
      <c r="JRX708" s="5"/>
      <c r="JRY708" s="5"/>
      <c r="JRZ708" s="5"/>
      <c r="JSA708" s="5"/>
      <c r="JSB708" s="5"/>
      <c r="JSC708" s="5"/>
      <c r="JSD708" s="5"/>
      <c r="JSE708" s="5"/>
      <c r="JSF708" s="5"/>
      <c r="JSG708" s="5"/>
      <c r="JSH708" s="5"/>
      <c r="JSI708" s="5"/>
      <c r="JSJ708" s="5"/>
      <c r="JSK708" s="5"/>
      <c r="JSL708" s="5"/>
      <c r="JSM708" s="5"/>
      <c r="JSN708" s="5"/>
      <c r="JSO708" s="5"/>
      <c r="JSP708" s="5"/>
      <c r="JSQ708" s="5"/>
      <c r="JSR708" s="5"/>
      <c r="JSS708" s="5"/>
      <c r="JST708" s="5"/>
      <c r="JSU708" s="5"/>
      <c r="JSV708" s="5"/>
      <c r="JSW708" s="5"/>
      <c r="JSX708" s="5"/>
      <c r="JSY708" s="5"/>
      <c r="JSZ708" s="5"/>
      <c r="JTA708" s="5"/>
      <c r="JTB708" s="5"/>
      <c r="JTC708" s="5"/>
      <c r="JTD708" s="5"/>
      <c r="JTE708" s="5"/>
      <c r="JTF708" s="5"/>
      <c r="JTG708" s="5"/>
      <c r="JTH708" s="5"/>
      <c r="JTI708" s="5"/>
      <c r="JTJ708" s="5"/>
      <c r="JTK708" s="5"/>
      <c r="JTL708" s="5"/>
      <c r="JTM708" s="5"/>
      <c r="JTN708" s="5"/>
      <c r="JTO708" s="5"/>
      <c r="JTP708" s="5"/>
      <c r="JTQ708" s="5"/>
      <c r="JTR708" s="5"/>
      <c r="JTS708" s="5"/>
      <c r="JTT708" s="5"/>
      <c r="JTU708" s="5"/>
      <c r="JTV708" s="5"/>
      <c r="JTW708" s="5"/>
      <c r="JTX708" s="5"/>
      <c r="JTY708" s="5"/>
      <c r="JTZ708" s="5"/>
      <c r="JUA708" s="5"/>
      <c r="JUB708" s="5"/>
      <c r="JUC708" s="5"/>
      <c r="JUD708" s="5"/>
      <c r="JUE708" s="5"/>
      <c r="JUF708" s="5"/>
      <c r="JUG708" s="5"/>
      <c r="JUH708" s="5"/>
      <c r="JUI708" s="5"/>
      <c r="JUJ708" s="5"/>
      <c r="JUK708" s="5"/>
      <c r="JUL708" s="5"/>
      <c r="JUM708" s="5"/>
      <c r="JUN708" s="5"/>
      <c r="JUO708" s="5"/>
      <c r="JUP708" s="5"/>
      <c r="JUQ708" s="5"/>
      <c r="JUR708" s="5"/>
      <c r="JUS708" s="5"/>
      <c r="JUT708" s="5"/>
      <c r="JUU708" s="5"/>
      <c r="JUV708" s="5"/>
      <c r="JUW708" s="5"/>
      <c r="JUX708" s="5"/>
      <c r="JUY708" s="5"/>
      <c r="JUZ708" s="5"/>
      <c r="JVA708" s="5"/>
      <c r="JVB708" s="5"/>
      <c r="JVC708" s="5"/>
      <c r="JVD708" s="5"/>
      <c r="JVE708" s="5"/>
      <c r="JVF708" s="5"/>
      <c r="JVG708" s="5"/>
      <c r="JVH708" s="5"/>
      <c r="JVI708" s="5"/>
      <c r="JVJ708" s="5"/>
      <c r="JVK708" s="5"/>
      <c r="JVL708" s="5"/>
      <c r="JVM708" s="5"/>
      <c r="JVN708" s="5"/>
      <c r="JVO708" s="5"/>
      <c r="JVP708" s="5"/>
      <c r="JVQ708" s="5"/>
      <c r="JVR708" s="5"/>
      <c r="JVS708" s="5"/>
      <c r="JVT708" s="5"/>
      <c r="JVU708" s="5"/>
      <c r="JVV708" s="5"/>
      <c r="JVW708" s="5"/>
      <c r="JVX708" s="5"/>
      <c r="JVY708" s="5"/>
      <c r="JVZ708" s="5"/>
      <c r="JWA708" s="5"/>
      <c r="JWB708" s="5"/>
      <c r="JWC708" s="5"/>
      <c r="JWD708" s="5"/>
      <c r="JWE708" s="5"/>
      <c r="JWF708" s="5"/>
      <c r="JWG708" s="5"/>
      <c r="JWH708" s="5"/>
      <c r="JWI708" s="5"/>
      <c r="JWJ708" s="5"/>
      <c r="JWK708" s="5"/>
      <c r="JWL708" s="5"/>
      <c r="JWM708" s="5"/>
      <c r="JWN708" s="5"/>
      <c r="JWO708" s="5"/>
      <c r="JWP708" s="5"/>
      <c r="JWQ708" s="5"/>
      <c r="JWR708" s="5"/>
      <c r="JWS708" s="5"/>
      <c r="JWT708" s="5"/>
      <c r="JWU708" s="5"/>
      <c r="JWV708" s="5"/>
      <c r="JWW708" s="5"/>
      <c r="JWX708" s="5"/>
      <c r="JWY708" s="5"/>
      <c r="JWZ708" s="5"/>
      <c r="JXA708" s="5"/>
      <c r="JXB708" s="5"/>
      <c r="JXC708" s="5"/>
      <c r="JXD708" s="5"/>
      <c r="JXE708" s="5"/>
      <c r="JXF708" s="5"/>
      <c r="JXG708" s="5"/>
      <c r="JXH708" s="5"/>
      <c r="JXI708" s="5"/>
      <c r="JXJ708" s="5"/>
      <c r="JXK708" s="5"/>
      <c r="JXL708" s="5"/>
      <c r="JXM708" s="5"/>
      <c r="JXN708" s="5"/>
      <c r="JXO708" s="5"/>
      <c r="JXP708" s="5"/>
      <c r="JXQ708" s="5"/>
      <c r="JXR708" s="5"/>
      <c r="JXS708" s="5"/>
      <c r="JXT708" s="5"/>
      <c r="JXU708" s="5"/>
      <c r="JXV708" s="5"/>
      <c r="JXW708" s="5"/>
      <c r="JXX708" s="5"/>
      <c r="JXY708" s="5"/>
      <c r="JXZ708" s="5"/>
      <c r="JYA708" s="5"/>
      <c r="JYB708" s="5"/>
      <c r="JYC708" s="5"/>
      <c r="JYD708" s="5"/>
      <c r="JYE708" s="5"/>
      <c r="JYF708" s="5"/>
      <c r="JYG708" s="5"/>
      <c r="JYH708" s="5"/>
      <c r="JYI708" s="5"/>
      <c r="JYJ708" s="5"/>
      <c r="JYK708" s="5"/>
      <c r="JYL708" s="5"/>
      <c r="JYM708" s="5"/>
      <c r="JYN708" s="5"/>
      <c r="JYO708" s="5"/>
      <c r="JYP708" s="5"/>
      <c r="JYQ708" s="5"/>
      <c r="JYR708" s="5"/>
      <c r="JYS708" s="5"/>
      <c r="JYT708" s="5"/>
      <c r="JYU708" s="5"/>
      <c r="JYV708" s="5"/>
      <c r="JYW708" s="5"/>
      <c r="JYX708" s="5"/>
      <c r="JYY708" s="5"/>
      <c r="JYZ708" s="5"/>
      <c r="JZA708" s="5"/>
      <c r="JZB708" s="5"/>
      <c r="JZC708" s="5"/>
      <c r="JZD708" s="5"/>
      <c r="JZE708" s="5"/>
      <c r="JZF708" s="5"/>
      <c r="JZG708" s="5"/>
      <c r="JZH708" s="5"/>
      <c r="JZI708" s="5"/>
      <c r="JZJ708" s="5"/>
      <c r="JZK708" s="5"/>
      <c r="JZL708" s="5"/>
      <c r="JZM708" s="5"/>
      <c r="JZN708" s="5"/>
      <c r="JZO708" s="5"/>
      <c r="JZP708" s="5"/>
      <c r="JZQ708" s="5"/>
      <c r="JZR708" s="5"/>
      <c r="JZS708" s="5"/>
      <c r="JZT708" s="5"/>
      <c r="JZU708" s="5"/>
      <c r="JZV708" s="5"/>
      <c r="JZW708" s="5"/>
      <c r="JZX708" s="5"/>
      <c r="JZY708" s="5"/>
      <c r="JZZ708" s="5"/>
      <c r="KAA708" s="5"/>
      <c r="KAB708" s="5"/>
      <c r="KAC708" s="5"/>
      <c r="KAD708" s="5"/>
      <c r="KAE708" s="5"/>
      <c r="KAF708" s="5"/>
      <c r="KAG708" s="5"/>
      <c r="KAH708" s="5"/>
      <c r="KAI708" s="5"/>
      <c r="KAJ708" s="5"/>
      <c r="KAK708" s="5"/>
      <c r="KAL708" s="5"/>
      <c r="KAM708" s="5"/>
      <c r="KAN708" s="5"/>
      <c r="KAO708" s="5"/>
      <c r="KAP708" s="5"/>
      <c r="KAQ708" s="5"/>
      <c r="KAR708" s="5"/>
      <c r="KAS708" s="5"/>
      <c r="KAT708" s="5"/>
      <c r="KAU708" s="5"/>
      <c r="KAV708" s="5"/>
      <c r="KAW708" s="5"/>
      <c r="KAX708" s="5"/>
      <c r="KAY708" s="5"/>
      <c r="KAZ708" s="5"/>
      <c r="KBA708" s="5"/>
      <c r="KBB708" s="5"/>
      <c r="KBC708" s="5"/>
      <c r="KBD708" s="5"/>
      <c r="KBE708" s="5"/>
      <c r="KBF708" s="5"/>
      <c r="KBG708" s="5"/>
      <c r="KBH708" s="5"/>
      <c r="KBI708" s="5"/>
      <c r="KBJ708" s="5"/>
      <c r="KBK708" s="5"/>
      <c r="KBL708" s="5"/>
      <c r="KBM708" s="5"/>
      <c r="KBN708" s="5"/>
      <c r="KBO708" s="5"/>
      <c r="KBP708" s="5"/>
      <c r="KBQ708" s="5"/>
      <c r="KBR708" s="5"/>
      <c r="KBS708" s="5"/>
      <c r="KBT708" s="5"/>
      <c r="KBU708" s="5"/>
      <c r="KBV708" s="5"/>
      <c r="KBW708" s="5"/>
      <c r="KBX708" s="5"/>
      <c r="KBY708" s="5"/>
      <c r="KBZ708" s="5"/>
      <c r="KCA708" s="5"/>
      <c r="KCB708" s="5"/>
      <c r="KCC708" s="5"/>
      <c r="KCD708" s="5"/>
      <c r="KCE708" s="5"/>
      <c r="KCF708" s="5"/>
      <c r="KCG708" s="5"/>
      <c r="KCH708" s="5"/>
      <c r="KCI708" s="5"/>
      <c r="KCJ708" s="5"/>
      <c r="KCK708" s="5"/>
      <c r="KCL708" s="5"/>
      <c r="KCM708" s="5"/>
      <c r="KCN708" s="5"/>
      <c r="KCO708" s="5"/>
      <c r="KCP708" s="5"/>
      <c r="KCQ708" s="5"/>
      <c r="KCR708" s="5"/>
      <c r="KCS708" s="5"/>
      <c r="KCT708" s="5"/>
      <c r="KCU708" s="5"/>
      <c r="KCV708" s="5"/>
      <c r="KCW708" s="5"/>
      <c r="KCX708" s="5"/>
      <c r="KCY708" s="5"/>
      <c r="KCZ708" s="5"/>
      <c r="KDA708" s="5"/>
      <c r="KDB708" s="5"/>
      <c r="KDC708" s="5"/>
      <c r="KDD708" s="5"/>
      <c r="KDE708" s="5"/>
      <c r="KDF708" s="5"/>
      <c r="KDG708" s="5"/>
      <c r="KDH708" s="5"/>
      <c r="KDI708" s="5"/>
      <c r="KDJ708" s="5"/>
      <c r="KDK708" s="5"/>
      <c r="KDL708" s="5"/>
      <c r="KDM708" s="5"/>
      <c r="KDN708" s="5"/>
      <c r="KDO708" s="5"/>
      <c r="KDP708" s="5"/>
      <c r="KDQ708" s="5"/>
      <c r="KDR708" s="5"/>
      <c r="KDS708" s="5"/>
      <c r="KDT708" s="5"/>
      <c r="KDU708" s="5"/>
      <c r="KDV708" s="5"/>
      <c r="KDW708" s="5"/>
      <c r="KDX708" s="5"/>
      <c r="KDY708" s="5"/>
      <c r="KDZ708" s="5"/>
      <c r="KEA708" s="5"/>
      <c r="KEB708" s="5"/>
      <c r="KEC708" s="5"/>
      <c r="KED708" s="5"/>
      <c r="KEE708" s="5"/>
      <c r="KEF708" s="5"/>
      <c r="KEG708" s="5"/>
      <c r="KEH708" s="5"/>
      <c r="KEI708" s="5"/>
      <c r="KEJ708" s="5"/>
      <c r="KEK708" s="5"/>
      <c r="KEL708" s="5"/>
      <c r="KEM708" s="5"/>
      <c r="KEN708" s="5"/>
      <c r="KEO708" s="5"/>
      <c r="KEP708" s="5"/>
      <c r="KEQ708" s="5"/>
      <c r="KER708" s="5"/>
      <c r="KES708" s="5"/>
      <c r="KET708" s="5"/>
      <c r="KEU708" s="5"/>
      <c r="KEV708" s="5"/>
      <c r="KEW708" s="5"/>
      <c r="KEX708" s="5"/>
      <c r="KEY708" s="5"/>
      <c r="KEZ708" s="5"/>
      <c r="KFA708" s="5"/>
      <c r="KFB708" s="5"/>
      <c r="KFC708" s="5"/>
      <c r="KFD708" s="5"/>
      <c r="KFE708" s="5"/>
      <c r="KFF708" s="5"/>
      <c r="KFG708" s="5"/>
      <c r="KFH708" s="5"/>
      <c r="KFI708" s="5"/>
      <c r="KFJ708" s="5"/>
      <c r="KFK708" s="5"/>
      <c r="KFL708" s="5"/>
      <c r="KFM708" s="5"/>
      <c r="KFN708" s="5"/>
      <c r="KFO708" s="5"/>
      <c r="KFP708" s="5"/>
      <c r="KFQ708" s="5"/>
      <c r="KFR708" s="5"/>
      <c r="KFS708" s="5"/>
      <c r="KFT708" s="5"/>
      <c r="KFU708" s="5"/>
      <c r="KFV708" s="5"/>
      <c r="KFW708" s="5"/>
      <c r="KFX708" s="5"/>
      <c r="KFY708" s="5"/>
      <c r="KFZ708" s="5"/>
      <c r="KGA708" s="5"/>
      <c r="KGB708" s="5"/>
      <c r="KGC708" s="5"/>
      <c r="KGD708" s="5"/>
      <c r="KGE708" s="5"/>
      <c r="KGF708" s="5"/>
      <c r="KGG708" s="5"/>
      <c r="KGH708" s="5"/>
      <c r="KGI708" s="5"/>
      <c r="KGJ708" s="5"/>
      <c r="KGK708" s="5"/>
      <c r="KGL708" s="5"/>
      <c r="KGM708" s="5"/>
      <c r="KGN708" s="5"/>
      <c r="KGO708" s="5"/>
      <c r="KGP708" s="5"/>
      <c r="KGQ708" s="5"/>
      <c r="KGR708" s="5"/>
      <c r="KGS708" s="5"/>
      <c r="KGT708" s="5"/>
      <c r="KGU708" s="5"/>
      <c r="KGV708" s="5"/>
      <c r="KGW708" s="5"/>
      <c r="KGX708" s="5"/>
      <c r="KGY708" s="5"/>
      <c r="KGZ708" s="5"/>
      <c r="KHA708" s="5"/>
      <c r="KHB708" s="5"/>
      <c r="KHC708" s="5"/>
      <c r="KHD708" s="5"/>
      <c r="KHE708" s="5"/>
      <c r="KHF708" s="5"/>
      <c r="KHG708" s="5"/>
      <c r="KHH708" s="5"/>
      <c r="KHI708" s="5"/>
      <c r="KHJ708" s="5"/>
      <c r="KHK708" s="5"/>
      <c r="KHL708" s="5"/>
      <c r="KHM708" s="5"/>
      <c r="KHN708" s="5"/>
      <c r="KHO708" s="5"/>
      <c r="KHP708" s="5"/>
      <c r="KHQ708" s="5"/>
      <c r="KHR708" s="5"/>
      <c r="KHS708" s="5"/>
      <c r="KHT708" s="5"/>
      <c r="KHU708" s="5"/>
      <c r="KHV708" s="5"/>
      <c r="KHW708" s="5"/>
      <c r="KHX708" s="5"/>
      <c r="KHY708" s="5"/>
      <c r="KHZ708" s="5"/>
      <c r="KIA708" s="5"/>
      <c r="KIB708" s="5"/>
      <c r="KIC708" s="5"/>
      <c r="KID708" s="5"/>
      <c r="KIE708" s="5"/>
      <c r="KIF708" s="5"/>
      <c r="KIG708" s="5"/>
      <c r="KIH708" s="5"/>
      <c r="KII708" s="5"/>
      <c r="KIJ708" s="5"/>
      <c r="KIK708" s="5"/>
      <c r="KIL708" s="5"/>
      <c r="KIM708" s="5"/>
      <c r="KIN708" s="5"/>
      <c r="KIO708" s="5"/>
      <c r="KIP708" s="5"/>
      <c r="KIQ708" s="5"/>
      <c r="KIR708" s="5"/>
      <c r="KIS708" s="5"/>
      <c r="KIT708" s="5"/>
      <c r="KIU708" s="5"/>
      <c r="KIV708" s="5"/>
      <c r="KIW708" s="5"/>
      <c r="KIX708" s="5"/>
      <c r="KIY708" s="5"/>
      <c r="KIZ708" s="5"/>
      <c r="KJA708" s="5"/>
      <c r="KJB708" s="5"/>
      <c r="KJC708" s="5"/>
      <c r="KJD708" s="5"/>
      <c r="KJE708" s="5"/>
      <c r="KJF708" s="5"/>
      <c r="KJG708" s="5"/>
      <c r="KJH708" s="5"/>
      <c r="KJI708" s="5"/>
      <c r="KJJ708" s="5"/>
      <c r="KJK708" s="5"/>
      <c r="KJL708" s="5"/>
      <c r="KJM708" s="5"/>
      <c r="KJN708" s="5"/>
      <c r="KJO708" s="5"/>
      <c r="KJP708" s="5"/>
      <c r="KJQ708" s="5"/>
      <c r="KJR708" s="5"/>
      <c r="KJS708" s="5"/>
      <c r="KJT708" s="5"/>
      <c r="KJU708" s="5"/>
      <c r="KJV708" s="5"/>
      <c r="KJW708" s="5"/>
      <c r="KJX708" s="5"/>
      <c r="KJY708" s="5"/>
      <c r="KJZ708" s="5"/>
      <c r="KKA708" s="5"/>
      <c r="KKB708" s="5"/>
      <c r="KKC708" s="5"/>
      <c r="KKD708" s="5"/>
      <c r="KKE708" s="5"/>
      <c r="KKF708" s="5"/>
      <c r="KKG708" s="5"/>
      <c r="KKH708" s="5"/>
      <c r="KKI708" s="5"/>
      <c r="KKJ708" s="5"/>
      <c r="KKK708" s="5"/>
      <c r="KKL708" s="5"/>
      <c r="KKM708" s="5"/>
      <c r="KKN708" s="5"/>
      <c r="KKO708" s="5"/>
      <c r="KKP708" s="5"/>
      <c r="KKQ708" s="5"/>
      <c r="KKR708" s="5"/>
      <c r="KKS708" s="5"/>
      <c r="KKT708" s="5"/>
      <c r="KKU708" s="5"/>
      <c r="KKV708" s="5"/>
      <c r="KKW708" s="5"/>
      <c r="KKX708" s="5"/>
      <c r="KKY708" s="5"/>
      <c r="KKZ708" s="5"/>
      <c r="KLA708" s="5"/>
      <c r="KLB708" s="5"/>
      <c r="KLC708" s="5"/>
      <c r="KLD708" s="5"/>
      <c r="KLE708" s="5"/>
      <c r="KLF708" s="5"/>
      <c r="KLG708" s="5"/>
      <c r="KLH708" s="5"/>
      <c r="KLI708" s="5"/>
      <c r="KLJ708" s="5"/>
      <c r="KLK708" s="5"/>
      <c r="KLL708" s="5"/>
      <c r="KLM708" s="5"/>
      <c r="KLN708" s="5"/>
      <c r="KLO708" s="5"/>
      <c r="KLP708" s="5"/>
      <c r="KLQ708" s="5"/>
      <c r="KLR708" s="5"/>
      <c r="KLS708" s="5"/>
      <c r="KLT708" s="5"/>
      <c r="KLU708" s="5"/>
      <c r="KLV708" s="5"/>
      <c r="KLW708" s="5"/>
      <c r="KLX708" s="5"/>
      <c r="KLY708" s="5"/>
      <c r="KLZ708" s="5"/>
      <c r="KMA708" s="5"/>
      <c r="KMB708" s="5"/>
      <c r="KMC708" s="5"/>
      <c r="KMD708" s="5"/>
      <c r="KME708" s="5"/>
      <c r="KMF708" s="5"/>
      <c r="KMG708" s="5"/>
      <c r="KMH708" s="5"/>
      <c r="KMI708" s="5"/>
      <c r="KMJ708" s="5"/>
      <c r="KMK708" s="5"/>
      <c r="KML708" s="5"/>
      <c r="KMM708" s="5"/>
      <c r="KMN708" s="5"/>
      <c r="KMO708" s="5"/>
      <c r="KMP708" s="5"/>
      <c r="KMQ708" s="5"/>
      <c r="KMR708" s="5"/>
      <c r="KMS708" s="5"/>
      <c r="KMT708" s="5"/>
      <c r="KMU708" s="5"/>
      <c r="KMV708" s="5"/>
      <c r="KMW708" s="5"/>
      <c r="KMX708" s="5"/>
      <c r="KMY708" s="5"/>
      <c r="KMZ708" s="5"/>
      <c r="KNA708" s="5"/>
      <c r="KNB708" s="5"/>
      <c r="KNC708" s="5"/>
      <c r="KND708" s="5"/>
      <c r="KNE708" s="5"/>
      <c r="KNF708" s="5"/>
      <c r="KNG708" s="5"/>
      <c r="KNH708" s="5"/>
      <c r="KNI708" s="5"/>
      <c r="KNJ708" s="5"/>
      <c r="KNK708" s="5"/>
      <c r="KNL708" s="5"/>
      <c r="KNM708" s="5"/>
      <c r="KNN708" s="5"/>
      <c r="KNO708" s="5"/>
      <c r="KNP708" s="5"/>
      <c r="KNQ708" s="5"/>
      <c r="KNR708" s="5"/>
      <c r="KNS708" s="5"/>
      <c r="KNT708" s="5"/>
      <c r="KNU708" s="5"/>
      <c r="KNV708" s="5"/>
      <c r="KNW708" s="5"/>
      <c r="KNX708" s="5"/>
      <c r="KNY708" s="5"/>
      <c r="KNZ708" s="5"/>
      <c r="KOA708" s="5"/>
      <c r="KOB708" s="5"/>
      <c r="KOC708" s="5"/>
      <c r="KOD708" s="5"/>
      <c r="KOE708" s="5"/>
      <c r="KOF708" s="5"/>
      <c r="KOG708" s="5"/>
      <c r="KOH708" s="5"/>
      <c r="KOI708" s="5"/>
      <c r="KOJ708" s="5"/>
      <c r="KOK708" s="5"/>
      <c r="KOL708" s="5"/>
      <c r="KOM708" s="5"/>
      <c r="KON708" s="5"/>
      <c r="KOO708" s="5"/>
      <c r="KOP708" s="5"/>
      <c r="KOQ708" s="5"/>
      <c r="KOR708" s="5"/>
      <c r="KOS708" s="5"/>
      <c r="KOT708" s="5"/>
      <c r="KOU708" s="5"/>
      <c r="KOV708" s="5"/>
      <c r="KOW708" s="5"/>
      <c r="KOX708" s="5"/>
      <c r="KOY708" s="5"/>
      <c r="KOZ708" s="5"/>
      <c r="KPA708" s="5"/>
      <c r="KPB708" s="5"/>
      <c r="KPC708" s="5"/>
      <c r="KPD708" s="5"/>
      <c r="KPE708" s="5"/>
      <c r="KPF708" s="5"/>
      <c r="KPG708" s="5"/>
      <c r="KPH708" s="5"/>
      <c r="KPI708" s="5"/>
      <c r="KPJ708" s="5"/>
      <c r="KPK708" s="5"/>
      <c r="KPL708" s="5"/>
      <c r="KPM708" s="5"/>
      <c r="KPN708" s="5"/>
      <c r="KPO708" s="5"/>
      <c r="KPP708" s="5"/>
      <c r="KPQ708" s="5"/>
      <c r="KPR708" s="5"/>
      <c r="KPS708" s="5"/>
      <c r="KPT708" s="5"/>
      <c r="KPU708" s="5"/>
      <c r="KPV708" s="5"/>
      <c r="KPW708" s="5"/>
      <c r="KPX708" s="5"/>
      <c r="KPY708" s="5"/>
      <c r="KPZ708" s="5"/>
      <c r="KQA708" s="5"/>
      <c r="KQB708" s="5"/>
      <c r="KQC708" s="5"/>
      <c r="KQD708" s="5"/>
      <c r="KQE708" s="5"/>
      <c r="KQF708" s="5"/>
      <c r="KQG708" s="5"/>
      <c r="KQH708" s="5"/>
      <c r="KQI708" s="5"/>
      <c r="KQJ708" s="5"/>
      <c r="KQK708" s="5"/>
      <c r="KQL708" s="5"/>
      <c r="KQM708" s="5"/>
      <c r="KQN708" s="5"/>
      <c r="KQO708" s="5"/>
      <c r="KQP708" s="5"/>
      <c r="KQQ708" s="5"/>
      <c r="KQR708" s="5"/>
      <c r="KQS708" s="5"/>
      <c r="KQT708" s="5"/>
      <c r="KQU708" s="5"/>
      <c r="KQV708" s="5"/>
      <c r="KQW708" s="5"/>
      <c r="KQX708" s="5"/>
      <c r="KQY708" s="5"/>
      <c r="KQZ708" s="5"/>
      <c r="KRA708" s="5"/>
      <c r="KRB708" s="5"/>
      <c r="KRC708" s="5"/>
      <c r="KRD708" s="5"/>
      <c r="KRE708" s="5"/>
      <c r="KRF708" s="5"/>
      <c r="KRG708" s="5"/>
      <c r="KRH708" s="5"/>
      <c r="KRI708" s="5"/>
      <c r="KRJ708" s="5"/>
      <c r="KRK708" s="5"/>
      <c r="KRL708" s="5"/>
      <c r="KRM708" s="5"/>
      <c r="KRN708" s="5"/>
      <c r="KRO708" s="5"/>
      <c r="KRP708" s="5"/>
      <c r="KRQ708" s="5"/>
      <c r="KRR708" s="5"/>
      <c r="KRS708" s="5"/>
      <c r="KRT708" s="5"/>
      <c r="KRU708" s="5"/>
      <c r="KRV708" s="5"/>
      <c r="KRW708" s="5"/>
      <c r="KRX708" s="5"/>
      <c r="KRY708" s="5"/>
      <c r="KRZ708" s="5"/>
      <c r="KSA708" s="5"/>
      <c r="KSB708" s="5"/>
      <c r="KSC708" s="5"/>
      <c r="KSD708" s="5"/>
      <c r="KSE708" s="5"/>
      <c r="KSF708" s="5"/>
      <c r="KSG708" s="5"/>
      <c r="KSH708" s="5"/>
      <c r="KSI708" s="5"/>
      <c r="KSJ708" s="5"/>
      <c r="KSK708" s="5"/>
      <c r="KSL708" s="5"/>
      <c r="KSM708" s="5"/>
      <c r="KSN708" s="5"/>
      <c r="KSO708" s="5"/>
      <c r="KSP708" s="5"/>
      <c r="KSQ708" s="5"/>
      <c r="KSR708" s="5"/>
      <c r="KSS708" s="5"/>
      <c r="KST708" s="5"/>
      <c r="KSU708" s="5"/>
      <c r="KSV708" s="5"/>
      <c r="KSW708" s="5"/>
      <c r="KSX708" s="5"/>
      <c r="KSY708" s="5"/>
      <c r="KSZ708" s="5"/>
      <c r="KTA708" s="5"/>
      <c r="KTB708" s="5"/>
      <c r="KTC708" s="5"/>
      <c r="KTD708" s="5"/>
      <c r="KTE708" s="5"/>
      <c r="KTF708" s="5"/>
      <c r="KTG708" s="5"/>
      <c r="KTH708" s="5"/>
      <c r="KTI708" s="5"/>
      <c r="KTJ708" s="5"/>
      <c r="KTK708" s="5"/>
      <c r="KTL708" s="5"/>
      <c r="KTM708" s="5"/>
      <c r="KTN708" s="5"/>
      <c r="KTO708" s="5"/>
      <c r="KTP708" s="5"/>
      <c r="KTQ708" s="5"/>
      <c r="KTR708" s="5"/>
      <c r="KTS708" s="5"/>
      <c r="KTT708" s="5"/>
      <c r="KTU708" s="5"/>
      <c r="KTV708" s="5"/>
      <c r="KTW708" s="5"/>
      <c r="KTX708" s="5"/>
      <c r="KTY708" s="5"/>
      <c r="KTZ708" s="5"/>
      <c r="KUA708" s="5"/>
      <c r="KUB708" s="5"/>
      <c r="KUC708" s="5"/>
      <c r="KUD708" s="5"/>
      <c r="KUE708" s="5"/>
      <c r="KUF708" s="5"/>
      <c r="KUG708" s="5"/>
      <c r="KUH708" s="5"/>
      <c r="KUI708" s="5"/>
      <c r="KUJ708" s="5"/>
      <c r="KUK708" s="5"/>
      <c r="KUL708" s="5"/>
      <c r="KUM708" s="5"/>
      <c r="KUN708" s="5"/>
      <c r="KUO708" s="5"/>
      <c r="KUP708" s="5"/>
      <c r="KUQ708" s="5"/>
      <c r="KUR708" s="5"/>
      <c r="KUS708" s="5"/>
      <c r="KUT708" s="5"/>
      <c r="KUU708" s="5"/>
      <c r="KUV708" s="5"/>
      <c r="KUW708" s="5"/>
      <c r="KUX708" s="5"/>
      <c r="KUY708" s="5"/>
      <c r="KUZ708" s="5"/>
      <c r="KVA708" s="5"/>
      <c r="KVB708" s="5"/>
      <c r="KVC708" s="5"/>
      <c r="KVD708" s="5"/>
      <c r="KVE708" s="5"/>
      <c r="KVF708" s="5"/>
      <c r="KVG708" s="5"/>
      <c r="KVH708" s="5"/>
      <c r="KVI708" s="5"/>
      <c r="KVJ708" s="5"/>
      <c r="KVK708" s="5"/>
      <c r="KVL708" s="5"/>
      <c r="KVM708" s="5"/>
      <c r="KVN708" s="5"/>
      <c r="KVO708" s="5"/>
      <c r="KVP708" s="5"/>
      <c r="KVQ708" s="5"/>
      <c r="KVR708" s="5"/>
      <c r="KVS708" s="5"/>
      <c r="KVT708" s="5"/>
      <c r="KVU708" s="5"/>
      <c r="KVV708" s="5"/>
      <c r="KVW708" s="5"/>
      <c r="KVX708" s="5"/>
      <c r="KVY708" s="5"/>
      <c r="KVZ708" s="5"/>
      <c r="KWA708" s="5"/>
      <c r="KWB708" s="5"/>
      <c r="KWC708" s="5"/>
      <c r="KWD708" s="5"/>
      <c r="KWE708" s="5"/>
      <c r="KWF708" s="5"/>
      <c r="KWG708" s="5"/>
      <c r="KWH708" s="5"/>
      <c r="KWI708" s="5"/>
      <c r="KWJ708" s="5"/>
      <c r="KWK708" s="5"/>
      <c r="KWL708" s="5"/>
      <c r="KWM708" s="5"/>
      <c r="KWN708" s="5"/>
      <c r="KWO708" s="5"/>
      <c r="KWP708" s="5"/>
      <c r="KWQ708" s="5"/>
      <c r="KWR708" s="5"/>
      <c r="KWS708" s="5"/>
      <c r="KWT708" s="5"/>
      <c r="KWU708" s="5"/>
      <c r="KWV708" s="5"/>
      <c r="KWW708" s="5"/>
      <c r="KWX708" s="5"/>
      <c r="KWY708" s="5"/>
      <c r="KWZ708" s="5"/>
      <c r="KXA708" s="5"/>
      <c r="KXB708" s="5"/>
      <c r="KXC708" s="5"/>
      <c r="KXD708" s="5"/>
      <c r="KXE708" s="5"/>
      <c r="KXF708" s="5"/>
      <c r="KXG708" s="5"/>
      <c r="KXH708" s="5"/>
      <c r="KXI708" s="5"/>
      <c r="KXJ708" s="5"/>
      <c r="KXK708" s="5"/>
      <c r="KXL708" s="5"/>
      <c r="KXM708" s="5"/>
      <c r="KXN708" s="5"/>
      <c r="KXO708" s="5"/>
      <c r="KXP708" s="5"/>
      <c r="KXQ708" s="5"/>
      <c r="KXR708" s="5"/>
      <c r="KXS708" s="5"/>
      <c r="KXT708" s="5"/>
      <c r="KXU708" s="5"/>
      <c r="KXV708" s="5"/>
      <c r="KXW708" s="5"/>
      <c r="KXX708" s="5"/>
      <c r="KXY708" s="5"/>
      <c r="KXZ708" s="5"/>
      <c r="KYA708" s="5"/>
      <c r="KYB708" s="5"/>
      <c r="KYC708" s="5"/>
      <c r="KYD708" s="5"/>
      <c r="KYE708" s="5"/>
      <c r="KYF708" s="5"/>
      <c r="KYG708" s="5"/>
      <c r="KYH708" s="5"/>
      <c r="KYI708" s="5"/>
      <c r="KYJ708" s="5"/>
      <c r="KYK708" s="5"/>
      <c r="KYL708" s="5"/>
      <c r="KYM708" s="5"/>
      <c r="KYN708" s="5"/>
      <c r="KYO708" s="5"/>
      <c r="KYP708" s="5"/>
      <c r="KYQ708" s="5"/>
      <c r="KYR708" s="5"/>
      <c r="KYS708" s="5"/>
      <c r="KYT708" s="5"/>
      <c r="KYU708" s="5"/>
      <c r="KYV708" s="5"/>
      <c r="KYW708" s="5"/>
      <c r="KYX708" s="5"/>
      <c r="KYY708" s="5"/>
      <c r="KYZ708" s="5"/>
      <c r="KZA708" s="5"/>
      <c r="KZB708" s="5"/>
      <c r="KZC708" s="5"/>
      <c r="KZD708" s="5"/>
      <c r="KZE708" s="5"/>
      <c r="KZF708" s="5"/>
      <c r="KZG708" s="5"/>
      <c r="KZH708" s="5"/>
      <c r="KZI708" s="5"/>
      <c r="KZJ708" s="5"/>
      <c r="KZK708" s="5"/>
      <c r="KZL708" s="5"/>
      <c r="KZM708" s="5"/>
      <c r="KZN708" s="5"/>
      <c r="KZO708" s="5"/>
      <c r="KZP708" s="5"/>
      <c r="KZQ708" s="5"/>
      <c r="KZR708" s="5"/>
      <c r="KZS708" s="5"/>
      <c r="KZT708" s="5"/>
      <c r="KZU708" s="5"/>
      <c r="KZV708" s="5"/>
      <c r="KZW708" s="5"/>
      <c r="KZX708" s="5"/>
      <c r="KZY708" s="5"/>
      <c r="KZZ708" s="5"/>
      <c r="LAA708" s="5"/>
      <c r="LAB708" s="5"/>
      <c r="LAC708" s="5"/>
      <c r="LAD708" s="5"/>
      <c r="LAE708" s="5"/>
      <c r="LAF708" s="5"/>
      <c r="LAG708" s="5"/>
      <c r="LAH708" s="5"/>
      <c r="LAI708" s="5"/>
      <c r="LAJ708" s="5"/>
      <c r="LAK708" s="5"/>
      <c r="LAL708" s="5"/>
      <c r="LAM708" s="5"/>
      <c r="LAN708" s="5"/>
      <c r="LAO708" s="5"/>
      <c r="LAP708" s="5"/>
      <c r="LAQ708" s="5"/>
      <c r="LAR708" s="5"/>
      <c r="LAS708" s="5"/>
      <c r="LAT708" s="5"/>
      <c r="LAU708" s="5"/>
      <c r="LAV708" s="5"/>
      <c r="LAW708" s="5"/>
      <c r="LAX708" s="5"/>
      <c r="LAY708" s="5"/>
      <c r="LAZ708" s="5"/>
      <c r="LBA708" s="5"/>
      <c r="LBB708" s="5"/>
      <c r="LBC708" s="5"/>
      <c r="LBD708" s="5"/>
      <c r="LBE708" s="5"/>
      <c r="LBF708" s="5"/>
      <c r="LBG708" s="5"/>
      <c r="LBH708" s="5"/>
      <c r="LBI708" s="5"/>
      <c r="LBJ708" s="5"/>
      <c r="LBK708" s="5"/>
      <c r="LBL708" s="5"/>
      <c r="LBM708" s="5"/>
      <c r="LBN708" s="5"/>
      <c r="LBO708" s="5"/>
      <c r="LBP708" s="5"/>
      <c r="LBQ708" s="5"/>
      <c r="LBR708" s="5"/>
      <c r="LBS708" s="5"/>
      <c r="LBT708" s="5"/>
      <c r="LBU708" s="5"/>
      <c r="LBV708" s="5"/>
      <c r="LBW708" s="5"/>
      <c r="LBX708" s="5"/>
      <c r="LBY708" s="5"/>
      <c r="LBZ708" s="5"/>
      <c r="LCA708" s="5"/>
      <c r="LCB708" s="5"/>
      <c r="LCC708" s="5"/>
      <c r="LCD708" s="5"/>
      <c r="LCE708" s="5"/>
      <c r="LCF708" s="5"/>
      <c r="LCG708" s="5"/>
      <c r="LCH708" s="5"/>
      <c r="LCI708" s="5"/>
      <c r="LCJ708" s="5"/>
      <c r="LCK708" s="5"/>
      <c r="LCL708" s="5"/>
      <c r="LCM708" s="5"/>
      <c r="LCN708" s="5"/>
      <c r="LCO708" s="5"/>
      <c r="LCP708" s="5"/>
      <c r="LCQ708" s="5"/>
      <c r="LCR708" s="5"/>
      <c r="LCS708" s="5"/>
      <c r="LCT708" s="5"/>
      <c r="LCU708" s="5"/>
      <c r="LCV708" s="5"/>
      <c r="LCW708" s="5"/>
      <c r="LCX708" s="5"/>
      <c r="LCY708" s="5"/>
      <c r="LCZ708" s="5"/>
      <c r="LDA708" s="5"/>
      <c r="LDB708" s="5"/>
      <c r="LDC708" s="5"/>
      <c r="LDD708" s="5"/>
      <c r="LDE708" s="5"/>
      <c r="LDF708" s="5"/>
      <c r="LDG708" s="5"/>
      <c r="LDH708" s="5"/>
      <c r="LDI708" s="5"/>
      <c r="LDJ708" s="5"/>
      <c r="LDK708" s="5"/>
      <c r="LDL708" s="5"/>
      <c r="LDM708" s="5"/>
      <c r="LDN708" s="5"/>
      <c r="LDO708" s="5"/>
      <c r="LDP708" s="5"/>
      <c r="LDQ708" s="5"/>
      <c r="LDR708" s="5"/>
      <c r="LDS708" s="5"/>
      <c r="LDT708" s="5"/>
      <c r="LDU708" s="5"/>
      <c r="LDV708" s="5"/>
      <c r="LDW708" s="5"/>
      <c r="LDX708" s="5"/>
      <c r="LDY708" s="5"/>
      <c r="LDZ708" s="5"/>
      <c r="LEA708" s="5"/>
      <c r="LEB708" s="5"/>
      <c r="LEC708" s="5"/>
      <c r="LED708" s="5"/>
      <c r="LEE708" s="5"/>
      <c r="LEF708" s="5"/>
      <c r="LEG708" s="5"/>
      <c r="LEH708" s="5"/>
      <c r="LEI708" s="5"/>
      <c r="LEJ708" s="5"/>
      <c r="LEK708" s="5"/>
      <c r="LEL708" s="5"/>
      <c r="LEM708" s="5"/>
      <c r="LEN708" s="5"/>
      <c r="LEO708" s="5"/>
      <c r="LEP708" s="5"/>
      <c r="LEQ708" s="5"/>
      <c r="LER708" s="5"/>
      <c r="LES708" s="5"/>
      <c r="LET708" s="5"/>
      <c r="LEU708" s="5"/>
      <c r="LEV708" s="5"/>
      <c r="LEW708" s="5"/>
      <c r="LEX708" s="5"/>
      <c r="LEY708" s="5"/>
      <c r="LEZ708" s="5"/>
      <c r="LFA708" s="5"/>
      <c r="LFB708" s="5"/>
      <c r="LFC708" s="5"/>
      <c r="LFD708" s="5"/>
      <c r="LFE708" s="5"/>
      <c r="LFF708" s="5"/>
      <c r="LFG708" s="5"/>
      <c r="LFH708" s="5"/>
      <c r="LFI708" s="5"/>
      <c r="LFJ708" s="5"/>
      <c r="LFK708" s="5"/>
      <c r="LFL708" s="5"/>
      <c r="LFM708" s="5"/>
      <c r="LFN708" s="5"/>
      <c r="LFO708" s="5"/>
      <c r="LFP708" s="5"/>
      <c r="LFQ708" s="5"/>
      <c r="LFR708" s="5"/>
      <c r="LFS708" s="5"/>
      <c r="LFT708" s="5"/>
      <c r="LFU708" s="5"/>
      <c r="LFV708" s="5"/>
      <c r="LFW708" s="5"/>
      <c r="LFX708" s="5"/>
      <c r="LFY708" s="5"/>
      <c r="LFZ708" s="5"/>
      <c r="LGA708" s="5"/>
      <c r="LGB708" s="5"/>
      <c r="LGC708" s="5"/>
      <c r="LGD708" s="5"/>
      <c r="LGE708" s="5"/>
      <c r="LGF708" s="5"/>
      <c r="LGG708" s="5"/>
      <c r="LGH708" s="5"/>
      <c r="LGI708" s="5"/>
      <c r="LGJ708" s="5"/>
      <c r="LGK708" s="5"/>
      <c r="LGL708" s="5"/>
      <c r="LGM708" s="5"/>
      <c r="LGN708" s="5"/>
      <c r="LGO708" s="5"/>
      <c r="LGP708" s="5"/>
      <c r="LGQ708" s="5"/>
      <c r="LGR708" s="5"/>
      <c r="LGS708" s="5"/>
      <c r="LGT708" s="5"/>
      <c r="LGU708" s="5"/>
      <c r="LGV708" s="5"/>
      <c r="LGW708" s="5"/>
      <c r="LGX708" s="5"/>
      <c r="LGY708" s="5"/>
      <c r="LGZ708" s="5"/>
      <c r="LHA708" s="5"/>
      <c r="LHB708" s="5"/>
      <c r="LHC708" s="5"/>
      <c r="LHD708" s="5"/>
      <c r="LHE708" s="5"/>
      <c r="LHF708" s="5"/>
      <c r="LHG708" s="5"/>
      <c r="LHH708" s="5"/>
      <c r="LHI708" s="5"/>
      <c r="LHJ708" s="5"/>
      <c r="LHK708" s="5"/>
      <c r="LHL708" s="5"/>
      <c r="LHM708" s="5"/>
      <c r="LHN708" s="5"/>
      <c r="LHO708" s="5"/>
      <c r="LHP708" s="5"/>
      <c r="LHQ708" s="5"/>
      <c r="LHR708" s="5"/>
      <c r="LHS708" s="5"/>
      <c r="LHT708" s="5"/>
      <c r="LHU708" s="5"/>
      <c r="LHV708" s="5"/>
      <c r="LHW708" s="5"/>
      <c r="LHX708" s="5"/>
      <c r="LHY708" s="5"/>
      <c r="LHZ708" s="5"/>
      <c r="LIA708" s="5"/>
      <c r="LIB708" s="5"/>
      <c r="LIC708" s="5"/>
      <c r="LID708" s="5"/>
      <c r="LIE708" s="5"/>
      <c r="LIF708" s="5"/>
      <c r="LIG708" s="5"/>
      <c r="LIH708" s="5"/>
      <c r="LII708" s="5"/>
      <c r="LIJ708" s="5"/>
      <c r="LIK708" s="5"/>
      <c r="LIL708" s="5"/>
      <c r="LIM708" s="5"/>
      <c r="LIN708" s="5"/>
      <c r="LIO708" s="5"/>
      <c r="LIP708" s="5"/>
      <c r="LIQ708" s="5"/>
      <c r="LIR708" s="5"/>
      <c r="LIS708" s="5"/>
      <c r="LIT708" s="5"/>
      <c r="LIU708" s="5"/>
      <c r="LIV708" s="5"/>
      <c r="LIW708" s="5"/>
      <c r="LIX708" s="5"/>
      <c r="LIY708" s="5"/>
      <c r="LIZ708" s="5"/>
      <c r="LJA708" s="5"/>
      <c r="LJB708" s="5"/>
      <c r="LJC708" s="5"/>
      <c r="LJD708" s="5"/>
      <c r="LJE708" s="5"/>
      <c r="LJF708" s="5"/>
      <c r="LJG708" s="5"/>
      <c r="LJH708" s="5"/>
      <c r="LJI708" s="5"/>
      <c r="LJJ708" s="5"/>
      <c r="LJK708" s="5"/>
      <c r="LJL708" s="5"/>
      <c r="LJM708" s="5"/>
      <c r="LJN708" s="5"/>
      <c r="LJO708" s="5"/>
      <c r="LJP708" s="5"/>
      <c r="LJQ708" s="5"/>
      <c r="LJR708" s="5"/>
      <c r="LJS708" s="5"/>
      <c r="LJT708" s="5"/>
      <c r="LJU708" s="5"/>
      <c r="LJV708" s="5"/>
      <c r="LJW708" s="5"/>
      <c r="LJX708" s="5"/>
      <c r="LJY708" s="5"/>
      <c r="LJZ708" s="5"/>
      <c r="LKA708" s="5"/>
      <c r="LKB708" s="5"/>
      <c r="LKC708" s="5"/>
      <c r="LKD708" s="5"/>
      <c r="LKE708" s="5"/>
      <c r="LKF708" s="5"/>
      <c r="LKG708" s="5"/>
      <c r="LKH708" s="5"/>
      <c r="LKI708" s="5"/>
      <c r="LKJ708" s="5"/>
      <c r="LKK708" s="5"/>
      <c r="LKL708" s="5"/>
      <c r="LKM708" s="5"/>
      <c r="LKN708" s="5"/>
      <c r="LKO708" s="5"/>
      <c r="LKP708" s="5"/>
      <c r="LKQ708" s="5"/>
      <c r="LKR708" s="5"/>
      <c r="LKS708" s="5"/>
      <c r="LKT708" s="5"/>
      <c r="LKU708" s="5"/>
      <c r="LKV708" s="5"/>
      <c r="LKW708" s="5"/>
      <c r="LKX708" s="5"/>
      <c r="LKY708" s="5"/>
      <c r="LKZ708" s="5"/>
      <c r="LLA708" s="5"/>
      <c r="LLB708" s="5"/>
      <c r="LLC708" s="5"/>
      <c r="LLD708" s="5"/>
      <c r="LLE708" s="5"/>
      <c r="LLF708" s="5"/>
      <c r="LLG708" s="5"/>
      <c r="LLH708" s="5"/>
      <c r="LLI708" s="5"/>
      <c r="LLJ708" s="5"/>
      <c r="LLK708" s="5"/>
      <c r="LLL708" s="5"/>
      <c r="LLM708" s="5"/>
      <c r="LLN708" s="5"/>
      <c r="LLO708" s="5"/>
      <c r="LLP708" s="5"/>
      <c r="LLQ708" s="5"/>
      <c r="LLR708" s="5"/>
      <c r="LLS708" s="5"/>
      <c r="LLT708" s="5"/>
      <c r="LLU708" s="5"/>
      <c r="LLV708" s="5"/>
      <c r="LLW708" s="5"/>
      <c r="LLX708" s="5"/>
      <c r="LLY708" s="5"/>
      <c r="LLZ708" s="5"/>
      <c r="LMA708" s="5"/>
      <c r="LMB708" s="5"/>
      <c r="LMC708" s="5"/>
      <c r="LMD708" s="5"/>
      <c r="LME708" s="5"/>
      <c r="LMF708" s="5"/>
      <c r="LMG708" s="5"/>
      <c r="LMH708" s="5"/>
      <c r="LMI708" s="5"/>
      <c r="LMJ708" s="5"/>
      <c r="LMK708" s="5"/>
      <c r="LML708" s="5"/>
      <c r="LMM708" s="5"/>
      <c r="LMN708" s="5"/>
      <c r="LMO708" s="5"/>
      <c r="LMP708" s="5"/>
      <c r="LMQ708" s="5"/>
      <c r="LMR708" s="5"/>
      <c r="LMS708" s="5"/>
      <c r="LMT708" s="5"/>
      <c r="LMU708" s="5"/>
      <c r="LMV708" s="5"/>
      <c r="LMW708" s="5"/>
      <c r="LMX708" s="5"/>
      <c r="LMY708" s="5"/>
      <c r="LMZ708" s="5"/>
      <c r="LNA708" s="5"/>
      <c r="LNB708" s="5"/>
      <c r="LNC708" s="5"/>
      <c r="LND708" s="5"/>
      <c r="LNE708" s="5"/>
      <c r="LNF708" s="5"/>
      <c r="LNG708" s="5"/>
      <c r="LNH708" s="5"/>
      <c r="LNI708" s="5"/>
      <c r="LNJ708" s="5"/>
      <c r="LNK708" s="5"/>
      <c r="LNL708" s="5"/>
      <c r="LNM708" s="5"/>
      <c r="LNN708" s="5"/>
      <c r="LNO708" s="5"/>
      <c r="LNP708" s="5"/>
      <c r="LNQ708" s="5"/>
      <c r="LNR708" s="5"/>
      <c r="LNS708" s="5"/>
      <c r="LNT708" s="5"/>
      <c r="LNU708" s="5"/>
      <c r="LNV708" s="5"/>
      <c r="LNW708" s="5"/>
      <c r="LNX708" s="5"/>
      <c r="LNY708" s="5"/>
      <c r="LNZ708" s="5"/>
      <c r="LOA708" s="5"/>
      <c r="LOB708" s="5"/>
      <c r="LOC708" s="5"/>
      <c r="LOD708" s="5"/>
      <c r="LOE708" s="5"/>
      <c r="LOF708" s="5"/>
      <c r="LOG708" s="5"/>
      <c r="LOH708" s="5"/>
      <c r="LOI708" s="5"/>
      <c r="LOJ708" s="5"/>
      <c r="LOK708" s="5"/>
      <c r="LOL708" s="5"/>
      <c r="LOM708" s="5"/>
      <c r="LON708" s="5"/>
      <c r="LOO708" s="5"/>
      <c r="LOP708" s="5"/>
      <c r="LOQ708" s="5"/>
      <c r="LOR708" s="5"/>
      <c r="LOS708" s="5"/>
      <c r="LOT708" s="5"/>
      <c r="LOU708" s="5"/>
      <c r="LOV708" s="5"/>
      <c r="LOW708" s="5"/>
      <c r="LOX708" s="5"/>
      <c r="LOY708" s="5"/>
      <c r="LOZ708" s="5"/>
      <c r="LPA708" s="5"/>
      <c r="LPB708" s="5"/>
      <c r="LPC708" s="5"/>
      <c r="LPD708" s="5"/>
      <c r="LPE708" s="5"/>
      <c r="LPF708" s="5"/>
      <c r="LPG708" s="5"/>
      <c r="LPH708" s="5"/>
      <c r="LPI708" s="5"/>
      <c r="LPJ708" s="5"/>
      <c r="LPK708" s="5"/>
      <c r="LPL708" s="5"/>
      <c r="LPM708" s="5"/>
      <c r="LPN708" s="5"/>
      <c r="LPO708" s="5"/>
      <c r="LPP708" s="5"/>
      <c r="LPQ708" s="5"/>
      <c r="LPR708" s="5"/>
      <c r="LPS708" s="5"/>
      <c r="LPT708" s="5"/>
      <c r="LPU708" s="5"/>
      <c r="LPV708" s="5"/>
      <c r="LPW708" s="5"/>
      <c r="LPX708" s="5"/>
      <c r="LPY708" s="5"/>
      <c r="LPZ708" s="5"/>
      <c r="LQA708" s="5"/>
      <c r="LQB708" s="5"/>
      <c r="LQC708" s="5"/>
      <c r="LQD708" s="5"/>
      <c r="LQE708" s="5"/>
      <c r="LQF708" s="5"/>
      <c r="LQG708" s="5"/>
      <c r="LQH708" s="5"/>
      <c r="LQI708" s="5"/>
      <c r="LQJ708" s="5"/>
      <c r="LQK708" s="5"/>
      <c r="LQL708" s="5"/>
      <c r="LQM708" s="5"/>
      <c r="LQN708" s="5"/>
      <c r="LQO708" s="5"/>
      <c r="LQP708" s="5"/>
      <c r="LQQ708" s="5"/>
      <c r="LQR708" s="5"/>
      <c r="LQS708" s="5"/>
      <c r="LQT708" s="5"/>
      <c r="LQU708" s="5"/>
      <c r="LQV708" s="5"/>
      <c r="LQW708" s="5"/>
      <c r="LQX708" s="5"/>
      <c r="LQY708" s="5"/>
      <c r="LQZ708" s="5"/>
      <c r="LRA708" s="5"/>
      <c r="LRB708" s="5"/>
      <c r="LRC708" s="5"/>
      <c r="LRD708" s="5"/>
      <c r="LRE708" s="5"/>
      <c r="LRF708" s="5"/>
      <c r="LRG708" s="5"/>
      <c r="LRH708" s="5"/>
      <c r="LRI708" s="5"/>
      <c r="LRJ708" s="5"/>
      <c r="LRK708" s="5"/>
      <c r="LRL708" s="5"/>
      <c r="LRM708" s="5"/>
      <c r="LRN708" s="5"/>
      <c r="LRO708" s="5"/>
      <c r="LRP708" s="5"/>
      <c r="LRQ708" s="5"/>
      <c r="LRR708" s="5"/>
      <c r="LRS708" s="5"/>
      <c r="LRT708" s="5"/>
      <c r="LRU708" s="5"/>
      <c r="LRV708" s="5"/>
      <c r="LRW708" s="5"/>
      <c r="LRX708" s="5"/>
      <c r="LRY708" s="5"/>
      <c r="LRZ708" s="5"/>
      <c r="LSA708" s="5"/>
      <c r="LSB708" s="5"/>
      <c r="LSC708" s="5"/>
      <c r="LSD708" s="5"/>
      <c r="LSE708" s="5"/>
      <c r="LSF708" s="5"/>
      <c r="LSG708" s="5"/>
      <c r="LSH708" s="5"/>
      <c r="LSI708" s="5"/>
      <c r="LSJ708" s="5"/>
      <c r="LSK708" s="5"/>
      <c r="LSL708" s="5"/>
      <c r="LSM708" s="5"/>
      <c r="LSN708" s="5"/>
      <c r="LSO708" s="5"/>
      <c r="LSP708" s="5"/>
      <c r="LSQ708" s="5"/>
      <c r="LSR708" s="5"/>
      <c r="LSS708" s="5"/>
      <c r="LST708" s="5"/>
      <c r="LSU708" s="5"/>
      <c r="LSV708" s="5"/>
      <c r="LSW708" s="5"/>
      <c r="LSX708" s="5"/>
      <c r="LSY708" s="5"/>
      <c r="LSZ708" s="5"/>
      <c r="LTA708" s="5"/>
      <c r="LTB708" s="5"/>
      <c r="LTC708" s="5"/>
      <c r="LTD708" s="5"/>
      <c r="LTE708" s="5"/>
      <c r="LTF708" s="5"/>
      <c r="LTG708" s="5"/>
      <c r="LTH708" s="5"/>
      <c r="LTI708" s="5"/>
      <c r="LTJ708" s="5"/>
      <c r="LTK708" s="5"/>
      <c r="LTL708" s="5"/>
      <c r="LTM708" s="5"/>
      <c r="LTN708" s="5"/>
      <c r="LTO708" s="5"/>
      <c r="LTP708" s="5"/>
      <c r="LTQ708" s="5"/>
      <c r="LTR708" s="5"/>
      <c r="LTS708" s="5"/>
      <c r="LTT708" s="5"/>
      <c r="LTU708" s="5"/>
      <c r="LTV708" s="5"/>
      <c r="LTW708" s="5"/>
      <c r="LTX708" s="5"/>
      <c r="LTY708" s="5"/>
      <c r="LTZ708" s="5"/>
      <c r="LUA708" s="5"/>
      <c r="LUB708" s="5"/>
      <c r="LUC708" s="5"/>
      <c r="LUD708" s="5"/>
      <c r="LUE708" s="5"/>
      <c r="LUF708" s="5"/>
      <c r="LUG708" s="5"/>
      <c r="LUH708" s="5"/>
      <c r="LUI708" s="5"/>
      <c r="LUJ708" s="5"/>
      <c r="LUK708" s="5"/>
      <c r="LUL708" s="5"/>
      <c r="LUM708" s="5"/>
      <c r="LUN708" s="5"/>
      <c r="LUO708" s="5"/>
      <c r="LUP708" s="5"/>
      <c r="LUQ708" s="5"/>
      <c r="LUR708" s="5"/>
      <c r="LUS708" s="5"/>
      <c r="LUT708" s="5"/>
      <c r="LUU708" s="5"/>
      <c r="LUV708" s="5"/>
      <c r="LUW708" s="5"/>
      <c r="LUX708" s="5"/>
      <c r="LUY708" s="5"/>
      <c r="LUZ708" s="5"/>
      <c r="LVA708" s="5"/>
      <c r="LVB708" s="5"/>
      <c r="LVC708" s="5"/>
      <c r="LVD708" s="5"/>
      <c r="LVE708" s="5"/>
      <c r="LVF708" s="5"/>
      <c r="LVG708" s="5"/>
      <c r="LVH708" s="5"/>
      <c r="LVI708" s="5"/>
      <c r="LVJ708" s="5"/>
      <c r="LVK708" s="5"/>
      <c r="LVL708" s="5"/>
      <c r="LVM708" s="5"/>
      <c r="LVN708" s="5"/>
      <c r="LVO708" s="5"/>
      <c r="LVP708" s="5"/>
      <c r="LVQ708" s="5"/>
      <c r="LVR708" s="5"/>
      <c r="LVS708" s="5"/>
      <c r="LVT708" s="5"/>
      <c r="LVU708" s="5"/>
      <c r="LVV708" s="5"/>
      <c r="LVW708" s="5"/>
      <c r="LVX708" s="5"/>
      <c r="LVY708" s="5"/>
      <c r="LVZ708" s="5"/>
      <c r="LWA708" s="5"/>
      <c r="LWB708" s="5"/>
      <c r="LWC708" s="5"/>
      <c r="LWD708" s="5"/>
      <c r="LWE708" s="5"/>
      <c r="LWF708" s="5"/>
      <c r="LWG708" s="5"/>
      <c r="LWH708" s="5"/>
      <c r="LWI708" s="5"/>
      <c r="LWJ708" s="5"/>
      <c r="LWK708" s="5"/>
      <c r="LWL708" s="5"/>
      <c r="LWM708" s="5"/>
      <c r="LWN708" s="5"/>
      <c r="LWO708" s="5"/>
      <c r="LWP708" s="5"/>
      <c r="LWQ708" s="5"/>
      <c r="LWR708" s="5"/>
      <c r="LWS708" s="5"/>
      <c r="LWT708" s="5"/>
      <c r="LWU708" s="5"/>
      <c r="LWV708" s="5"/>
      <c r="LWW708" s="5"/>
      <c r="LWX708" s="5"/>
      <c r="LWY708" s="5"/>
      <c r="LWZ708" s="5"/>
      <c r="LXA708" s="5"/>
      <c r="LXB708" s="5"/>
      <c r="LXC708" s="5"/>
      <c r="LXD708" s="5"/>
      <c r="LXE708" s="5"/>
      <c r="LXF708" s="5"/>
      <c r="LXG708" s="5"/>
      <c r="LXH708" s="5"/>
      <c r="LXI708" s="5"/>
      <c r="LXJ708" s="5"/>
      <c r="LXK708" s="5"/>
      <c r="LXL708" s="5"/>
      <c r="LXM708" s="5"/>
      <c r="LXN708" s="5"/>
      <c r="LXO708" s="5"/>
      <c r="LXP708" s="5"/>
      <c r="LXQ708" s="5"/>
      <c r="LXR708" s="5"/>
      <c r="LXS708" s="5"/>
      <c r="LXT708" s="5"/>
      <c r="LXU708" s="5"/>
      <c r="LXV708" s="5"/>
      <c r="LXW708" s="5"/>
      <c r="LXX708" s="5"/>
      <c r="LXY708" s="5"/>
      <c r="LXZ708" s="5"/>
      <c r="LYA708" s="5"/>
      <c r="LYB708" s="5"/>
      <c r="LYC708" s="5"/>
      <c r="LYD708" s="5"/>
      <c r="LYE708" s="5"/>
      <c r="LYF708" s="5"/>
      <c r="LYG708" s="5"/>
      <c r="LYH708" s="5"/>
      <c r="LYI708" s="5"/>
      <c r="LYJ708" s="5"/>
      <c r="LYK708" s="5"/>
      <c r="LYL708" s="5"/>
      <c r="LYM708" s="5"/>
      <c r="LYN708" s="5"/>
      <c r="LYO708" s="5"/>
      <c r="LYP708" s="5"/>
      <c r="LYQ708" s="5"/>
      <c r="LYR708" s="5"/>
      <c r="LYS708" s="5"/>
      <c r="LYT708" s="5"/>
      <c r="LYU708" s="5"/>
      <c r="LYV708" s="5"/>
      <c r="LYW708" s="5"/>
      <c r="LYX708" s="5"/>
      <c r="LYY708" s="5"/>
      <c r="LYZ708" s="5"/>
      <c r="LZA708" s="5"/>
      <c r="LZB708" s="5"/>
      <c r="LZC708" s="5"/>
      <c r="LZD708" s="5"/>
      <c r="LZE708" s="5"/>
      <c r="LZF708" s="5"/>
      <c r="LZG708" s="5"/>
      <c r="LZH708" s="5"/>
      <c r="LZI708" s="5"/>
      <c r="LZJ708" s="5"/>
      <c r="LZK708" s="5"/>
      <c r="LZL708" s="5"/>
      <c r="LZM708" s="5"/>
      <c r="LZN708" s="5"/>
      <c r="LZO708" s="5"/>
      <c r="LZP708" s="5"/>
      <c r="LZQ708" s="5"/>
      <c r="LZR708" s="5"/>
      <c r="LZS708" s="5"/>
      <c r="LZT708" s="5"/>
      <c r="LZU708" s="5"/>
      <c r="LZV708" s="5"/>
      <c r="LZW708" s="5"/>
      <c r="LZX708" s="5"/>
      <c r="LZY708" s="5"/>
      <c r="LZZ708" s="5"/>
      <c r="MAA708" s="5"/>
      <c r="MAB708" s="5"/>
      <c r="MAC708" s="5"/>
      <c r="MAD708" s="5"/>
      <c r="MAE708" s="5"/>
      <c r="MAF708" s="5"/>
      <c r="MAG708" s="5"/>
      <c r="MAH708" s="5"/>
      <c r="MAI708" s="5"/>
      <c r="MAJ708" s="5"/>
      <c r="MAK708" s="5"/>
      <c r="MAL708" s="5"/>
      <c r="MAM708" s="5"/>
      <c r="MAN708" s="5"/>
      <c r="MAO708" s="5"/>
      <c r="MAP708" s="5"/>
      <c r="MAQ708" s="5"/>
      <c r="MAR708" s="5"/>
      <c r="MAS708" s="5"/>
      <c r="MAT708" s="5"/>
      <c r="MAU708" s="5"/>
      <c r="MAV708" s="5"/>
      <c r="MAW708" s="5"/>
      <c r="MAX708" s="5"/>
      <c r="MAY708" s="5"/>
      <c r="MAZ708" s="5"/>
      <c r="MBA708" s="5"/>
      <c r="MBB708" s="5"/>
      <c r="MBC708" s="5"/>
      <c r="MBD708" s="5"/>
      <c r="MBE708" s="5"/>
      <c r="MBF708" s="5"/>
      <c r="MBG708" s="5"/>
      <c r="MBH708" s="5"/>
      <c r="MBI708" s="5"/>
      <c r="MBJ708" s="5"/>
      <c r="MBK708" s="5"/>
      <c r="MBL708" s="5"/>
      <c r="MBM708" s="5"/>
      <c r="MBN708" s="5"/>
      <c r="MBO708" s="5"/>
      <c r="MBP708" s="5"/>
      <c r="MBQ708" s="5"/>
      <c r="MBR708" s="5"/>
      <c r="MBS708" s="5"/>
      <c r="MBT708" s="5"/>
      <c r="MBU708" s="5"/>
      <c r="MBV708" s="5"/>
      <c r="MBW708" s="5"/>
      <c r="MBX708" s="5"/>
      <c r="MBY708" s="5"/>
      <c r="MBZ708" s="5"/>
      <c r="MCA708" s="5"/>
      <c r="MCB708" s="5"/>
      <c r="MCC708" s="5"/>
      <c r="MCD708" s="5"/>
      <c r="MCE708" s="5"/>
      <c r="MCF708" s="5"/>
      <c r="MCG708" s="5"/>
      <c r="MCH708" s="5"/>
      <c r="MCI708" s="5"/>
      <c r="MCJ708" s="5"/>
      <c r="MCK708" s="5"/>
      <c r="MCL708" s="5"/>
      <c r="MCM708" s="5"/>
      <c r="MCN708" s="5"/>
      <c r="MCO708" s="5"/>
      <c r="MCP708" s="5"/>
      <c r="MCQ708" s="5"/>
      <c r="MCR708" s="5"/>
      <c r="MCS708" s="5"/>
      <c r="MCT708" s="5"/>
      <c r="MCU708" s="5"/>
      <c r="MCV708" s="5"/>
      <c r="MCW708" s="5"/>
      <c r="MCX708" s="5"/>
      <c r="MCY708" s="5"/>
      <c r="MCZ708" s="5"/>
      <c r="MDA708" s="5"/>
      <c r="MDB708" s="5"/>
      <c r="MDC708" s="5"/>
      <c r="MDD708" s="5"/>
      <c r="MDE708" s="5"/>
      <c r="MDF708" s="5"/>
      <c r="MDG708" s="5"/>
      <c r="MDH708" s="5"/>
      <c r="MDI708" s="5"/>
      <c r="MDJ708" s="5"/>
      <c r="MDK708" s="5"/>
      <c r="MDL708" s="5"/>
      <c r="MDM708" s="5"/>
      <c r="MDN708" s="5"/>
      <c r="MDO708" s="5"/>
      <c r="MDP708" s="5"/>
      <c r="MDQ708" s="5"/>
      <c r="MDR708" s="5"/>
      <c r="MDS708" s="5"/>
      <c r="MDT708" s="5"/>
      <c r="MDU708" s="5"/>
      <c r="MDV708" s="5"/>
      <c r="MDW708" s="5"/>
      <c r="MDX708" s="5"/>
      <c r="MDY708" s="5"/>
      <c r="MDZ708" s="5"/>
      <c r="MEA708" s="5"/>
      <c r="MEB708" s="5"/>
      <c r="MEC708" s="5"/>
      <c r="MED708" s="5"/>
      <c r="MEE708" s="5"/>
      <c r="MEF708" s="5"/>
      <c r="MEG708" s="5"/>
      <c r="MEH708" s="5"/>
      <c r="MEI708" s="5"/>
      <c r="MEJ708" s="5"/>
      <c r="MEK708" s="5"/>
      <c r="MEL708" s="5"/>
      <c r="MEM708" s="5"/>
      <c r="MEN708" s="5"/>
      <c r="MEO708" s="5"/>
      <c r="MEP708" s="5"/>
      <c r="MEQ708" s="5"/>
      <c r="MER708" s="5"/>
      <c r="MES708" s="5"/>
      <c r="MET708" s="5"/>
      <c r="MEU708" s="5"/>
      <c r="MEV708" s="5"/>
      <c r="MEW708" s="5"/>
      <c r="MEX708" s="5"/>
      <c r="MEY708" s="5"/>
      <c r="MEZ708" s="5"/>
      <c r="MFA708" s="5"/>
      <c r="MFB708" s="5"/>
      <c r="MFC708" s="5"/>
      <c r="MFD708" s="5"/>
      <c r="MFE708" s="5"/>
      <c r="MFF708" s="5"/>
      <c r="MFG708" s="5"/>
      <c r="MFH708" s="5"/>
      <c r="MFI708" s="5"/>
      <c r="MFJ708" s="5"/>
      <c r="MFK708" s="5"/>
      <c r="MFL708" s="5"/>
      <c r="MFM708" s="5"/>
      <c r="MFN708" s="5"/>
      <c r="MFO708" s="5"/>
      <c r="MFP708" s="5"/>
      <c r="MFQ708" s="5"/>
      <c r="MFR708" s="5"/>
      <c r="MFS708" s="5"/>
      <c r="MFT708" s="5"/>
      <c r="MFU708" s="5"/>
      <c r="MFV708" s="5"/>
      <c r="MFW708" s="5"/>
      <c r="MFX708" s="5"/>
      <c r="MFY708" s="5"/>
      <c r="MFZ708" s="5"/>
      <c r="MGA708" s="5"/>
      <c r="MGB708" s="5"/>
      <c r="MGC708" s="5"/>
      <c r="MGD708" s="5"/>
      <c r="MGE708" s="5"/>
      <c r="MGF708" s="5"/>
      <c r="MGG708" s="5"/>
      <c r="MGH708" s="5"/>
      <c r="MGI708" s="5"/>
      <c r="MGJ708" s="5"/>
      <c r="MGK708" s="5"/>
      <c r="MGL708" s="5"/>
      <c r="MGM708" s="5"/>
      <c r="MGN708" s="5"/>
      <c r="MGO708" s="5"/>
      <c r="MGP708" s="5"/>
      <c r="MGQ708" s="5"/>
      <c r="MGR708" s="5"/>
      <c r="MGS708" s="5"/>
      <c r="MGT708" s="5"/>
      <c r="MGU708" s="5"/>
      <c r="MGV708" s="5"/>
      <c r="MGW708" s="5"/>
      <c r="MGX708" s="5"/>
      <c r="MGY708" s="5"/>
      <c r="MGZ708" s="5"/>
      <c r="MHA708" s="5"/>
      <c r="MHB708" s="5"/>
      <c r="MHC708" s="5"/>
      <c r="MHD708" s="5"/>
      <c r="MHE708" s="5"/>
      <c r="MHF708" s="5"/>
      <c r="MHG708" s="5"/>
      <c r="MHH708" s="5"/>
      <c r="MHI708" s="5"/>
      <c r="MHJ708" s="5"/>
      <c r="MHK708" s="5"/>
      <c r="MHL708" s="5"/>
      <c r="MHM708" s="5"/>
      <c r="MHN708" s="5"/>
      <c r="MHO708" s="5"/>
      <c r="MHP708" s="5"/>
      <c r="MHQ708" s="5"/>
      <c r="MHR708" s="5"/>
      <c r="MHS708" s="5"/>
      <c r="MHT708" s="5"/>
      <c r="MHU708" s="5"/>
      <c r="MHV708" s="5"/>
      <c r="MHW708" s="5"/>
      <c r="MHX708" s="5"/>
      <c r="MHY708" s="5"/>
      <c r="MHZ708" s="5"/>
      <c r="MIA708" s="5"/>
      <c r="MIB708" s="5"/>
      <c r="MIC708" s="5"/>
      <c r="MID708" s="5"/>
      <c r="MIE708" s="5"/>
      <c r="MIF708" s="5"/>
      <c r="MIG708" s="5"/>
      <c r="MIH708" s="5"/>
      <c r="MII708" s="5"/>
      <c r="MIJ708" s="5"/>
      <c r="MIK708" s="5"/>
      <c r="MIL708" s="5"/>
      <c r="MIM708" s="5"/>
      <c r="MIN708" s="5"/>
      <c r="MIO708" s="5"/>
      <c r="MIP708" s="5"/>
      <c r="MIQ708" s="5"/>
      <c r="MIR708" s="5"/>
      <c r="MIS708" s="5"/>
      <c r="MIT708" s="5"/>
      <c r="MIU708" s="5"/>
      <c r="MIV708" s="5"/>
      <c r="MIW708" s="5"/>
      <c r="MIX708" s="5"/>
      <c r="MIY708" s="5"/>
      <c r="MIZ708" s="5"/>
      <c r="MJA708" s="5"/>
      <c r="MJB708" s="5"/>
      <c r="MJC708" s="5"/>
      <c r="MJD708" s="5"/>
      <c r="MJE708" s="5"/>
      <c r="MJF708" s="5"/>
      <c r="MJG708" s="5"/>
      <c r="MJH708" s="5"/>
      <c r="MJI708" s="5"/>
      <c r="MJJ708" s="5"/>
      <c r="MJK708" s="5"/>
      <c r="MJL708" s="5"/>
      <c r="MJM708" s="5"/>
      <c r="MJN708" s="5"/>
      <c r="MJO708" s="5"/>
      <c r="MJP708" s="5"/>
      <c r="MJQ708" s="5"/>
      <c r="MJR708" s="5"/>
      <c r="MJS708" s="5"/>
      <c r="MJT708" s="5"/>
      <c r="MJU708" s="5"/>
      <c r="MJV708" s="5"/>
      <c r="MJW708" s="5"/>
      <c r="MJX708" s="5"/>
      <c r="MJY708" s="5"/>
      <c r="MJZ708" s="5"/>
      <c r="MKA708" s="5"/>
      <c r="MKB708" s="5"/>
      <c r="MKC708" s="5"/>
      <c r="MKD708" s="5"/>
      <c r="MKE708" s="5"/>
      <c r="MKF708" s="5"/>
      <c r="MKG708" s="5"/>
      <c r="MKH708" s="5"/>
      <c r="MKI708" s="5"/>
      <c r="MKJ708" s="5"/>
      <c r="MKK708" s="5"/>
      <c r="MKL708" s="5"/>
      <c r="MKM708" s="5"/>
      <c r="MKN708" s="5"/>
      <c r="MKO708" s="5"/>
      <c r="MKP708" s="5"/>
      <c r="MKQ708" s="5"/>
      <c r="MKR708" s="5"/>
      <c r="MKS708" s="5"/>
      <c r="MKT708" s="5"/>
      <c r="MKU708" s="5"/>
      <c r="MKV708" s="5"/>
      <c r="MKW708" s="5"/>
      <c r="MKX708" s="5"/>
      <c r="MKY708" s="5"/>
      <c r="MKZ708" s="5"/>
      <c r="MLA708" s="5"/>
      <c r="MLB708" s="5"/>
      <c r="MLC708" s="5"/>
      <c r="MLD708" s="5"/>
      <c r="MLE708" s="5"/>
      <c r="MLF708" s="5"/>
      <c r="MLG708" s="5"/>
      <c r="MLH708" s="5"/>
      <c r="MLI708" s="5"/>
      <c r="MLJ708" s="5"/>
      <c r="MLK708" s="5"/>
      <c r="MLL708" s="5"/>
      <c r="MLM708" s="5"/>
      <c r="MLN708" s="5"/>
      <c r="MLO708" s="5"/>
      <c r="MLP708" s="5"/>
      <c r="MLQ708" s="5"/>
      <c r="MLR708" s="5"/>
      <c r="MLS708" s="5"/>
      <c r="MLT708" s="5"/>
      <c r="MLU708" s="5"/>
      <c r="MLV708" s="5"/>
      <c r="MLW708" s="5"/>
      <c r="MLX708" s="5"/>
      <c r="MLY708" s="5"/>
      <c r="MLZ708" s="5"/>
      <c r="MMA708" s="5"/>
      <c r="MMB708" s="5"/>
      <c r="MMC708" s="5"/>
      <c r="MMD708" s="5"/>
      <c r="MME708" s="5"/>
      <c r="MMF708" s="5"/>
      <c r="MMG708" s="5"/>
      <c r="MMH708" s="5"/>
      <c r="MMI708" s="5"/>
      <c r="MMJ708" s="5"/>
      <c r="MMK708" s="5"/>
      <c r="MML708" s="5"/>
      <c r="MMM708" s="5"/>
      <c r="MMN708" s="5"/>
      <c r="MMO708" s="5"/>
      <c r="MMP708" s="5"/>
      <c r="MMQ708" s="5"/>
      <c r="MMR708" s="5"/>
      <c r="MMS708" s="5"/>
      <c r="MMT708" s="5"/>
      <c r="MMU708" s="5"/>
      <c r="MMV708" s="5"/>
      <c r="MMW708" s="5"/>
      <c r="MMX708" s="5"/>
      <c r="MMY708" s="5"/>
      <c r="MMZ708" s="5"/>
      <c r="MNA708" s="5"/>
      <c r="MNB708" s="5"/>
      <c r="MNC708" s="5"/>
      <c r="MND708" s="5"/>
      <c r="MNE708" s="5"/>
      <c r="MNF708" s="5"/>
      <c r="MNG708" s="5"/>
      <c r="MNH708" s="5"/>
      <c r="MNI708" s="5"/>
      <c r="MNJ708" s="5"/>
      <c r="MNK708" s="5"/>
      <c r="MNL708" s="5"/>
      <c r="MNM708" s="5"/>
      <c r="MNN708" s="5"/>
      <c r="MNO708" s="5"/>
      <c r="MNP708" s="5"/>
      <c r="MNQ708" s="5"/>
      <c r="MNR708" s="5"/>
      <c r="MNS708" s="5"/>
      <c r="MNT708" s="5"/>
      <c r="MNU708" s="5"/>
      <c r="MNV708" s="5"/>
      <c r="MNW708" s="5"/>
      <c r="MNX708" s="5"/>
      <c r="MNY708" s="5"/>
      <c r="MNZ708" s="5"/>
      <c r="MOA708" s="5"/>
      <c r="MOB708" s="5"/>
      <c r="MOC708" s="5"/>
      <c r="MOD708" s="5"/>
      <c r="MOE708" s="5"/>
      <c r="MOF708" s="5"/>
      <c r="MOG708" s="5"/>
      <c r="MOH708" s="5"/>
      <c r="MOI708" s="5"/>
      <c r="MOJ708" s="5"/>
      <c r="MOK708" s="5"/>
      <c r="MOL708" s="5"/>
      <c r="MOM708" s="5"/>
      <c r="MON708" s="5"/>
      <c r="MOO708" s="5"/>
      <c r="MOP708" s="5"/>
      <c r="MOQ708" s="5"/>
      <c r="MOR708" s="5"/>
      <c r="MOS708" s="5"/>
      <c r="MOT708" s="5"/>
      <c r="MOU708" s="5"/>
      <c r="MOV708" s="5"/>
      <c r="MOW708" s="5"/>
      <c r="MOX708" s="5"/>
      <c r="MOY708" s="5"/>
      <c r="MOZ708" s="5"/>
      <c r="MPA708" s="5"/>
      <c r="MPB708" s="5"/>
      <c r="MPC708" s="5"/>
      <c r="MPD708" s="5"/>
      <c r="MPE708" s="5"/>
      <c r="MPF708" s="5"/>
      <c r="MPG708" s="5"/>
      <c r="MPH708" s="5"/>
      <c r="MPI708" s="5"/>
      <c r="MPJ708" s="5"/>
      <c r="MPK708" s="5"/>
      <c r="MPL708" s="5"/>
      <c r="MPM708" s="5"/>
      <c r="MPN708" s="5"/>
      <c r="MPO708" s="5"/>
      <c r="MPP708" s="5"/>
      <c r="MPQ708" s="5"/>
      <c r="MPR708" s="5"/>
      <c r="MPS708" s="5"/>
      <c r="MPT708" s="5"/>
      <c r="MPU708" s="5"/>
      <c r="MPV708" s="5"/>
      <c r="MPW708" s="5"/>
      <c r="MPX708" s="5"/>
      <c r="MPY708" s="5"/>
      <c r="MPZ708" s="5"/>
      <c r="MQA708" s="5"/>
      <c r="MQB708" s="5"/>
      <c r="MQC708" s="5"/>
      <c r="MQD708" s="5"/>
      <c r="MQE708" s="5"/>
      <c r="MQF708" s="5"/>
      <c r="MQG708" s="5"/>
      <c r="MQH708" s="5"/>
      <c r="MQI708" s="5"/>
      <c r="MQJ708" s="5"/>
      <c r="MQK708" s="5"/>
      <c r="MQL708" s="5"/>
      <c r="MQM708" s="5"/>
      <c r="MQN708" s="5"/>
      <c r="MQO708" s="5"/>
      <c r="MQP708" s="5"/>
      <c r="MQQ708" s="5"/>
      <c r="MQR708" s="5"/>
      <c r="MQS708" s="5"/>
      <c r="MQT708" s="5"/>
      <c r="MQU708" s="5"/>
      <c r="MQV708" s="5"/>
      <c r="MQW708" s="5"/>
      <c r="MQX708" s="5"/>
      <c r="MQY708" s="5"/>
      <c r="MQZ708" s="5"/>
      <c r="MRA708" s="5"/>
      <c r="MRB708" s="5"/>
      <c r="MRC708" s="5"/>
      <c r="MRD708" s="5"/>
      <c r="MRE708" s="5"/>
      <c r="MRF708" s="5"/>
      <c r="MRG708" s="5"/>
      <c r="MRH708" s="5"/>
      <c r="MRI708" s="5"/>
      <c r="MRJ708" s="5"/>
      <c r="MRK708" s="5"/>
      <c r="MRL708" s="5"/>
      <c r="MRM708" s="5"/>
      <c r="MRN708" s="5"/>
      <c r="MRO708" s="5"/>
      <c r="MRP708" s="5"/>
      <c r="MRQ708" s="5"/>
      <c r="MRR708" s="5"/>
      <c r="MRS708" s="5"/>
      <c r="MRT708" s="5"/>
      <c r="MRU708" s="5"/>
      <c r="MRV708" s="5"/>
      <c r="MRW708" s="5"/>
      <c r="MRX708" s="5"/>
      <c r="MRY708" s="5"/>
      <c r="MRZ708" s="5"/>
      <c r="MSA708" s="5"/>
      <c r="MSB708" s="5"/>
      <c r="MSC708" s="5"/>
      <c r="MSD708" s="5"/>
      <c r="MSE708" s="5"/>
      <c r="MSF708" s="5"/>
      <c r="MSG708" s="5"/>
      <c r="MSH708" s="5"/>
      <c r="MSI708" s="5"/>
      <c r="MSJ708" s="5"/>
      <c r="MSK708" s="5"/>
      <c r="MSL708" s="5"/>
      <c r="MSM708" s="5"/>
      <c r="MSN708" s="5"/>
      <c r="MSO708" s="5"/>
      <c r="MSP708" s="5"/>
      <c r="MSQ708" s="5"/>
      <c r="MSR708" s="5"/>
      <c r="MSS708" s="5"/>
      <c r="MST708" s="5"/>
      <c r="MSU708" s="5"/>
      <c r="MSV708" s="5"/>
      <c r="MSW708" s="5"/>
      <c r="MSX708" s="5"/>
      <c r="MSY708" s="5"/>
      <c r="MSZ708" s="5"/>
      <c r="MTA708" s="5"/>
      <c r="MTB708" s="5"/>
      <c r="MTC708" s="5"/>
      <c r="MTD708" s="5"/>
      <c r="MTE708" s="5"/>
      <c r="MTF708" s="5"/>
      <c r="MTG708" s="5"/>
      <c r="MTH708" s="5"/>
      <c r="MTI708" s="5"/>
      <c r="MTJ708" s="5"/>
      <c r="MTK708" s="5"/>
      <c r="MTL708" s="5"/>
      <c r="MTM708" s="5"/>
      <c r="MTN708" s="5"/>
      <c r="MTO708" s="5"/>
      <c r="MTP708" s="5"/>
      <c r="MTQ708" s="5"/>
      <c r="MTR708" s="5"/>
      <c r="MTS708" s="5"/>
      <c r="MTT708" s="5"/>
      <c r="MTU708" s="5"/>
      <c r="MTV708" s="5"/>
      <c r="MTW708" s="5"/>
      <c r="MTX708" s="5"/>
      <c r="MTY708" s="5"/>
      <c r="MTZ708" s="5"/>
      <c r="MUA708" s="5"/>
      <c r="MUB708" s="5"/>
      <c r="MUC708" s="5"/>
      <c r="MUD708" s="5"/>
      <c r="MUE708" s="5"/>
      <c r="MUF708" s="5"/>
      <c r="MUG708" s="5"/>
      <c r="MUH708" s="5"/>
      <c r="MUI708" s="5"/>
      <c r="MUJ708" s="5"/>
      <c r="MUK708" s="5"/>
      <c r="MUL708" s="5"/>
      <c r="MUM708" s="5"/>
      <c r="MUN708" s="5"/>
      <c r="MUO708" s="5"/>
      <c r="MUP708" s="5"/>
      <c r="MUQ708" s="5"/>
      <c r="MUR708" s="5"/>
      <c r="MUS708" s="5"/>
      <c r="MUT708" s="5"/>
      <c r="MUU708" s="5"/>
      <c r="MUV708" s="5"/>
      <c r="MUW708" s="5"/>
      <c r="MUX708" s="5"/>
      <c r="MUY708" s="5"/>
      <c r="MUZ708" s="5"/>
      <c r="MVA708" s="5"/>
      <c r="MVB708" s="5"/>
      <c r="MVC708" s="5"/>
      <c r="MVD708" s="5"/>
      <c r="MVE708" s="5"/>
      <c r="MVF708" s="5"/>
      <c r="MVG708" s="5"/>
      <c r="MVH708" s="5"/>
      <c r="MVI708" s="5"/>
      <c r="MVJ708" s="5"/>
      <c r="MVK708" s="5"/>
      <c r="MVL708" s="5"/>
      <c r="MVM708" s="5"/>
      <c r="MVN708" s="5"/>
      <c r="MVO708" s="5"/>
      <c r="MVP708" s="5"/>
      <c r="MVQ708" s="5"/>
      <c r="MVR708" s="5"/>
      <c r="MVS708" s="5"/>
      <c r="MVT708" s="5"/>
      <c r="MVU708" s="5"/>
      <c r="MVV708" s="5"/>
      <c r="MVW708" s="5"/>
      <c r="MVX708" s="5"/>
      <c r="MVY708" s="5"/>
      <c r="MVZ708" s="5"/>
      <c r="MWA708" s="5"/>
      <c r="MWB708" s="5"/>
      <c r="MWC708" s="5"/>
      <c r="MWD708" s="5"/>
      <c r="MWE708" s="5"/>
      <c r="MWF708" s="5"/>
      <c r="MWG708" s="5"/>
      <c r="MWH708" s="5"/>
      <c r="MWI708" s="5"/>
      <c r="MWJ708" s="5"/>
      <c r="MWK708" s="5"/>
      <c r="MWL708" s="5"/>
      <c r="MWM708" s="5"/>
      <c r="MWN708" s="5"/>
      <c r="MWO708" s="5"/>
      <c r="MWP708" s="5"/>
      <c r="MWQ708" s="5"/>
      <c r="MWR708" s="5"/>
      <c r="MWS708" s="5"/>
      <c r="MWT708" s="5"/>
      <c r="MWU708" s="5"/>
      <c r="MWV708" s="5"/>
      <c r="MWW708" s="5"/>
      <c r="MWX708" s="5"/>
      <c r="MWY708" s="5"/>
      <c r="MWZ708" s="5"/>
      <c r="MXA708" s="5"/>
      <c r="MXB708" s="5"/>
      <c r="MXC708" s="5"/>
      <c r="MXD708" s="5"/>
      <c r="MXE708" s="5"/>
      <c r="MXF708" s="5"/>
      <c r="MXG708" s="5"/>
      <c r="MXH708" s="5"/>
      <c r="MXI708" s="5"/>
      <c r="MXJ708" s="5"/>
      <c r="MXK708" s="5"/>
      <c r="MXL708" s="5"/>
      <c r="MXM708" s="5"/>
      <c r="MXN708" s="5"/>
      <c r="MXO708" s="5"/>
      <c r="MXP708" s="5"/>
      <c r="MXQ708" s="5"/>
      <c r="MXR708" s="5"/>
      <c r="MXS708" s="5"/>
      <c r="MXT708" s="5"/>
      <c r="MXU708" s="5"/>
      <c r="MXV708" s="5"/>
      <c r="MXW708" s="5"/>
      <c r="MXX708" s="5"/>
      <c r="MXY708" s="5"/>
      <c r="MXZ708" s="5"/>
      <c r="MYA708" s="5"/>
      <c r="MYB708" s="5"/>
      <c r="MYC708" s="5"/>
      <c r="MYD708" s="5"/>
      <c r="MYE708" s="5"/>
      <c r="MYF708" s="5"/>
      <c r="MYG708" s="5"/>
      <c r="MYH708" s="5"/>
      <c r="MYI708" s="5"/>
      <c r="MYJ708" s="5"/>
      <c r="MYK708" s="5"/>
      <c r="MYL708" s="5"/>
      <c r="MYM708" s="5"/>
      <c r="MYN708" s="5"/>
      <c r="MYO708" s="5"/>
      <c r="MYP708" s="5"/>
      <c r="MYQ708" s="5"/>
      <c r="MYR708" s="5"/>
      <c r="MYS708" s="5"/>
      <c r="MYT708" s="5"/>
      <c r="MYU708" s="5"/>
      <c r="MYV708" s="5"/>
      <c r="MYW708" s="5"/>
      <c r="MYX708" s="5"/>
      <c r="MYY708" s="5"/>
      <c r="MYZ708" s="5"/>
      <c r="MZA708" s="5"/>
      <c r="MZB708" s="5"/>
      <c r="MZC708" s="5"/>
      <c r="MZD708" s="5"/>
      <c r="MZE708" s="5"/>
      <c r="MZF708" s="5"/>
      <c r="MZG708" s="5"/>
      <c r="MZH708" s="5"/>
      <c r="MZI708" s="5"/>
      <c r="MZJ708" s="5"/>
      <c r="MZK708" s="5"/>
      <c r="MZL708" s="5"/>
      <c r="MZM708" s="5"/>
      <c r="MZN708" s="5"/>
      <c r="MZO708" s="5"/>
      <c r="MZP708" s="5"/>
      <c r="MZQ708" s="5"/>
      <c r="MZR708" s="5"/>
      <c r="MZS708" s="5"/>
      <c r="MZT708" s="5"/>
      <c r="MZU708" s="5"/>
      <c r="MZV708" s="5"/>
      <c r="MZW708" s="5"/>
      <c r="MZX708" s="5"/>
      <c r="MZY708" s="5"/>
      <c r="MZZ708" s="5"/>
      <c r="NAA708" s="5"/>
      <c r="NAB708" s="5"/>
      <c r="NAC708" s="5"/>
      <c r="NAD708" s="5"/>
      <c r="NAE708" s="5"/>
      <c r="NAF708" s="5"/>
      <c r="NAG708" s="5"/>
      <c r="NAH708" s="5"/>
      <c r="NAI708" s="5"/>
      <c r="NAJ708" s="5"/>
      <c r="NAK708" s="5"/>
      <c r="NAL708" s="5"/>
      <c r="NAM708" s="5"/>
      <c r="NAN708" s="5"/>
      <c r="NAO708" s="5"/>
      <c r="NAP708" s="5"/>
      <c r="NAQ708" s="5"/>
      <c r="NAR708" s="5"/>
      <c r="NAS708" s="5"/>
      <c r="NAT708" s="5"/>
      <c r="NAU708" s="5"/>
      <c r="NAV708" s="5"/>
      <c r="NAW708" s="5"/>
      <c r="NAX708" s="5"/>
      <c r="NAY708" s="5"/>
      <c r="NAZ708" s="5"/>
      <c r="NBA708" s="5"/>
      <c r="NBB708" s="5"/>
      <c r="NBC708" s="5"/>
      <c r="NBD708" s="5"/>
      <c r="NBE708" s="5"/>
      <c r="NBF708" s="5"/>
      <c r="NBG708" s="5"/>
      <c r="NBH708" s="5"/>
      <c r="NBI708" s="5"/>
      <c r="NBJ708" s="5"/>
      <c r="NBK708" s="5"/>
      <c r="NBL708" s="5"/>
      <c r="NBM708" s="5"/>
      <c r="NBN708" s="5"/>
      <c r="NBO708" s="5"/>
      <c r="NBP708" s="5"/>
      <c r="NBQ708" s="5"/>
      <c r="NBR708" s="5"/>
      <c r="NBS708" s="5"/>
      <c r="NBT708" s="5"/>
      <c r="NBU708" s="5"/>
      <c r="NBV708" s="5"/>
      <c r="NBW708" s="5"/>
      <c r="NBX708" s="5"/>
      <c r="NBY708" s="5"/>
      <c r="NBZ708" s="5"/>
      <c r="NCA708" s="5"/>
      <c r="NCB708" s="5"/>
      <c r="NCC708" s="5"/>
      <c r="NCD708" s="5"/>
      <c r="NCE708" s="5"/>
      <c r="NCF708" s="5"/>
      <c r="NCG708" s="5"/>
      <c r="NCH708" s="5"/>
      <c r="NCI708" s="5"/>
      <c r="NCJ708" s="5"/>
      <c r="NCK708" s="5"/>
      <c r="NCL708" s="5"/>
      <c r="NCM708" s="5"/>
      <c r="NCN708" s="5"/>
      <c r="NCO708" s="5"/>
      <c r="NCP708" s="5"/>
      <c r="NCQ708" s="5"/>
      <c r="NCR708" s="5"/>
      <c r="NCS708" s="5"/>
      <c r="NCT708" s="5"/>
      <c r="NCU708" s="5"/>
      <c r="NCV708" s="5"/>
      <c r="NCW708" s="5"/>
      <c r="NCX708" s="5"/>
      <c r="NCY708" s="5"/>
      <c r="NCZ708" s="5"/>
      <c r="NDA708" s="5"/>
      <c r="NDB708" s="5"/>
      <c r="NDC708" s="5"/>
      <c r="NDD708" s="5"/>
      <c r="NDE708" s="5"/>
      <c r="NDF708" s="5"/>
      <c r="NDG708" s="5"/>
      <c r="NDH708" s="5"/>
      <c r="NDI708" s="5"/>
      <c r="NDJ708" s="5"/>
      <c r="NDK708" s="5"/>
      <c r="NDL708" s="5"/>
      <c r="NDM708" s="5"/>
      <c r="NDN708" s="5"/>
      <c r="NDO708" s="5"/>
      <c r="NDP708" s="5"/>
      <c r="NDQ708" s="5"/>
      <c r="NDR708" s="5"/>
      <c r="NDS708" s="5"/>
      <c r="NDT708" s="5"/>
      <c r="NDU708" s="5"/>
      <c r="NDV708" s="5"/>
      <c r="NDW708" s="5"/>
      <c r="NDX708" s="5"/>
      <c r="NDY708" s="5"/>
      <c r="NDZ708" s="5"/>
      <c r="NEA708" s="5"/>
      <c r="NEB708" s="5"/>
      <c r="NEC708" s="5"/>
      <c r="NED708" s="5"/>
      <c r="NEE708" s="5"/>
      <c r="NEF708" s="5"/>
      <c r="NEG708" s="5"/>
      <c r="NEH708" s="5"/>
      <c r="NEI708" s="5"/>
      <c r="NEJ708" s="5"/>
      <c r="NEK708" s="5"/>
      <c r="NEL708" s="5"/>
      <c r="NEM708" s="5"/>
      <c r="NEN708" s="5"/>
      <c r="NEO708" s="5"/>
      <c r="NEP708" s="5"/>
      <c r="NEQ708" s="5"/>
      <c r="NER708" s="5"/>
      <c r="NES708" s="5"/>
      <c r="NET708" s="5"/>
      <c r="NEU708" s="5"/>
      <c r="NEV708" s="5"/>
      <c r="NEW708" s="5"/>
      <c r="NEX708" s="5"/>
      <c r="NEY708" s="5"/>
      <c r="NEZ708" s="5"/>
      <c r="NFA708" s="5"/>
      <c r="NFB708" s="5"/>
      <c r="NFC708" s="5"/>
      <c r="NFD708" s="5"/>
      <c r="NFE708" s="5"/>
      <c r="NFF708" s="5"/>
      <c r="NFG708" s="5"/>
      <c r="NFH708" s="5"/>
      <c r="NFI708" s="5"/>
      <c r="NFJ708" s="5"/>
      <c r="NFK708" s="5"/>
      <c r="NFL708" s="5"/>
      <c r="NFM708" s="5"/>
      <c r="NFN708" s="5"/>
      <c r="NFO708" s="5"/>
      <c r="NFP708" s="5"/>
      <c r="NFQ708" s="5"/>
      <c r="NFR708" s="5"/>
      <c r="NFS708" s="5"/>
      <c r="NFT708" s="5"/>
      <c r="NFU708" s="5"/>
      <c r="NFV708" s="5"/>
      <c r="NFW708" s="5"/>
      <c r="NFX708" s="5"/>
      <c r="NFY708" s="5"/>
      <c r="NFZ708" s="5"/>
      <c r="NGA708" s="5"/>
      <c r="NGB708" s="5"/>
      <c r="NGC708" s="5"/>
      <c r="NGD708" s="5"/>
      <c r="NGE708" s="5"/>
      <c r="NGF708" s="5"/>
      <c r="NGG708" s="5"/>
      <c r="NGH708" s="5"/>
      <c r="NGI708" s="5"/>
      <c r="NGJ708" s="5"/>
      <c r="NGK708" s="5"/>
      <c r="NGL708" s="5"/>
      <c r="NGM708" s="5"/>
      <c r="NGN708" s="5"/>
      <c r="NGO708" s="5"/>
      <c r="NGP708" s="5"/>
      <c r="NGQ708" s="5"/>
      <c r="NGR708" s="5"/>
      <c r="NGS708" s="5"/>
      <c r="NGT708" s="5"/>
      <c r="NGU708" s="5"/>
      <c r="NGV708" s="5"/>
      <c r="NGW708" s="5"/>
      <c r="NGX708" s="5"/>
      <c r="NGY708" s="5"/>
      <c r="NGZ708" s="5"/>
      <c r="NHA708" s="5"/>
      <c r="NHB708" s="5"/>
      <c r="NHC708" s="5"/>
      <c r="NHD708" s="5"/>
      <c r="NHE708" s="5"/>
      <c r="NHF708" s="5"/>
      <c r="NHG708" s="5"/>
      <c r="NHH708" s="5"/>
      <c r="NHI708" s="5"/>
      <c r="NHJ708" s="5"/>
      <c r="NHK708" s="5"/>
      <c r="NHL708" s="5"/>
      <c r="NHM708" s="5"/>
      <c r="NHN708" s="5"/>
      <c r="NHO708" s="5"/>
      <c r="NHP708" s="5"/>
      <c r="NHQ708" s="5"/>
      <c r="NHR708" s="5"/>
      <c r="NHS708" s="5"/>
      <c r="NHT708" s="5"/>
      <c r="NHU708" s="5"/>
      <c r="NHV708" s="5"/>
      <c r="NHW708" s="5"/>
      <c r="NHX708" s="5"/>
      <c r="NHY708" s="5"/>
      <c r="NHZ708" s="5"/>
      <c r="NIA708" s="5"/>
      <c r="NIB708" s="5"/>
      <c r="NIC708" s="5"/>
      <c r="NID708" s="5"/>
      <c r="NIE708" s="5"/>
      <c r="NIF708" s="5"/>
      <c r="NIG708" s="5"/>
      <c r="NIH708" s="5"/>
      <c r="NII708" s="5"/>
      <c r="NIJ708" s="5"/>
      <c r="NIK708" s="5"/>
      <c r="NIL708" s="5"/>
      <c r="NIM708" s="5"/>
      <c r="NIN708" s="5"/>
      <c r="NIO708" s="5"/>
      <c r="NIP708" s="5"/>
      <c r="NIQ708" s="5"/>
      <c r="NIR708" s="5"/>
      <c r="NIS708" s="5"/>
      <c r="NIT708" s="5"/>
      <c r="NIU708" s="5"/>
      <c r="NIV708" s="5"/>
      <c r="NIW708" s="5"/>
      <c r="NIX708" s="5"/>
      <c r="NIY708" s="5"/>
      <c r="NIZ708" s="5"/>
      <c r="NJA708" s="5"/>
      <c r="NJB708" s="5"/>
      <c r="NJC708" s="5"/>
      <c r="NJD708" s="5"/>
      <c r="NJE708" s="5"/>
      <c r="NJF708" s="5"/>
      <c r="NJG708" s="5"/>
      <c r="NJH708" s="5"/>
      <c r="NJI708" s="5"/>
      <c r="NJJ708" s="5"/>
      <c r="NJK708" s="5"/>
      <c r="NJL708" s="5"/>
      <c r="NJM708" s="5"/>
      <c r="NJN708" s="5"/>
      <c r="NJO708" s="5"/>
      <c r="NJP708" s="5"/>
      <c r="NJQ708" s="5"/>
      <c r="NJR708" s="5"/>
      <c r="NJS708" s="5"/>
      <c r="NJT708" s="5"/>
      <c r="NJU708" s="5"/>
      <c r="NJV708" s="5"/>
      <c r="NJW708" s="5"/>
      <c r="NJX708" s="5"/>
      <c r="NJY708" s="5"/>
      <c r="NJZ708" s="5"/>
      <c r="NKA708" s="5"/>
      <c r="NKB708" s="5"/>
      <c r="NKC708" s="5"/>
      <c r="NKD708" s="5"/>
      <c r="NKE708" s="5"/>
      <c r="NKF708" s="5"/>
      <c r="NKG708" s="5"/>
      <c r="NKH708" s="5"/>
      <c r="NKI708" s="5"/>
      <c r="NKJ708" s="5"/>
      <c r="NKK708" s="5"/>
      <c r="NKL708" s="5"/>
      <c r="NKM708" s="5"/>
      <c r="NKN708" s="5"/>
      <c r="NKO708" s="5"/>
      <c r="NKP708" s="5"/>
      <c r="NKQ708" s="5"/>
      <c r="NKR708" s="5"/>
      <c r="NKS708" s="5"/>
      <c r="NKT708" s="5"/>
      <c r="NKU708" s="5"/>
      <c r="NKV708" s="5"/>
      <c r="NKW708" s="5"/>
      <c r="NKX708" s="5"/>
      <c r="NKY708" s="5"/>
      <c r="NKZ708" s="5"/>
      <c r="NLA708" s="5"/>
      <c r="NLB708" s="5"/>
      <c r="NLC708" s="5"/>
      <c r="NLD708" s="5"/>
      <c r="NLE708" s="5"/>
      <c r="NLF708" s="5"/>
      <c r="NLG708" s="5"/>
      <c r="NLH708" s="5"/>
      <c r="NLI708" s="5"/>
      <c r="NLJ708" s="5"/>
      <c r="NLK708" s="5"/>
      <c r="NLL708" s="5"/>
      <c r="NLM708" s="5"/>
      <c r="NLN708" s="5"/>
      <c r="NLO708" s="5"/>
      <c r="NLP708" s="5"/>
      <c r="NLQ708" s="5"/>
      <c r="NLR708" s="5"/>
      <c r="NLS708" s="5"/>
      <c r="NLT708" s="5"/>
      <c r="NLU708" s="5"/>
      <c r="NLV708" s="5"/>
      <c r="NLW708" s="5"/>
      <c r="NLX708" s="5"/>
      <c r="NLY708" s="5"/>
      <c r="NLZ708" s="5"/>
      <c r="NMA708" s="5"/>
      <c r="NMB708" s="5"/>
      <c r="NMC708" s="5"/>
      <c r="NMD708" s="5"/>
      <c r="NME708" s="5"/>
      <c r="NMF708" s="5"/>
      <c r="NMG708" s="5"/>
      <c r="NMH708" s="5"/>
      <c r="NMI708" s="5"/>
      <c r="NMJ708" s="5"/>
      <c r="NMK708" s="5"/>
      <c r="NML708" s="5"/>
      <c r="NMM708" s="5"/>
      <c r="NMN708" s="5"/>
      <c r="NMO708" s="5"/>
      <c r="NMP708" s="5"/>
      <c r="NMQ708" s="5"/>
      <c r="NMR708" s="5"/>
      <c r="NMS708" s="5"/>
      <c r="NMT708" s="5"/>
      <c r="NMU708" s="5"/>
      <c r="NMV708" s="5"/>
      <c r="NMW708" s="5"/>
      <c r="NMX708" s="5"/>
      <c r="NMY708" s="5"/>
      <c r="NMZ708" s="5"/>
      <c r="NNA708" s="5"/>
      <c r="NNB708" s="5"/>
      <c r="NNC708" s="5"/>
      <c r="NND708" s="5"/>
      <c r="NNE708" s="5"/>
      <c r="NNF708" s="5"/>
      <c r="NNG708" s="5"/>
      <c r="NNH708" s="5"/>
      <c r="NNI708" s="5"/>
      <c r="NNJ708" s="5"/>
      <c r="NNK708" s="5"/>
      <c r="NNL708" s="5"/>
      <c r="NNM708" s="5"/>
      <c r="NNN708" s="5"/>
      <c r="NNO708" s="5"/>
      <c r="NNP708" s="5"/>
      <c r="NNQ708" s="5"/>
      <c r="NNR708" s="5"/>
      <c r="NNS708" s="5"/>
      <c r="NNT708" s="5"/>
      <c r="NNU708" s="5"/>
      <c r="NNV708" s="5"/>
      <c r="NNW708" s="5"/>
      <c r="NNX708" s="5"/>
      <c r="NNY708" s="5"/>
      <c r="NNZ708" s="5"/>
      <c r="NOA708" s="5"/>
      <c r="NOB708" s="5"/>
      <c r="NOC708" s="5"/>
      <c r="NOD708" s="5"/>
      <c r="NOE708" s="5"/>
      <c r="NOF708" s="5"/>
      <c r="NOG708" s="5"/>
      <c r="NOH708" s="5"/>
      <c r="NOI708" s="5"/>
      <c r="NOJ708" s="5"/>
      <c r="NOK708" s="5"/>
      <c r="NOL708" s="5"/>
      <c r="NOM708" s="5"/>
      <c r="NON708" s="5"/>
      <c r="NOO708" s="5"/>
      <c r="NOP708" s="5"/>
      <c r="NOQ708" s="5"/>
      <c r="NOR708" s="5"/>
      <c r="NOS708" s="5"/>
      <c r="NOT708" s="5"/>
      <c r="NOU708" s="5"/>
      <c r="NOV708" s="5"/>
      <c r="NOW708" s="5"/>
      <c r="NOX708" s="5"/>
      <c r="NOY708" s="5"/>
      <c r="NOZ708" s="5"/>
      <c r="NPA708" s="5"/>
      <c r="NPB708" s="5"/>
      <c r="NPC708" s="5"/>
      <c r="NPD708" s="5"/>
      <c r="NPE708" s="5"/>
      <c r="NPF708" s="5"/>
      <c r="NPG708" s="5"/>
      <c r="NPH708" s="5"/>
      <c r="NPI708" s="5"/>
      <c r="NPJ708" s="5"/>
      <c r="NPK708" s="5"/>
      <c r="NPL708" s="5"/>
      <c r="NPM708" s="5"/>
      <c r="NPN708" s="5"/>
      <c r="NPO708" s="5"/>
      <c r="NPP708" s="5"/>
      <c r="NPQ708" s="5"/>
      <c r="NPR708" s="5"/>
      <c r="NPS708" s="5"/>
      <c r="NPT708" s="5"/>
      <c r="NPU708" s="5"/>
      <c r="NPV708" s="5"/>
      <c r="NPW708" s="5"/>
      <c r="NPX708" s="5"/>
      <c r="NPY708" s="5"/>
      <c r="NPZ708" s="5"/>
      <c r="NQA708" s="5"/>
      <c r="NQB708" s="5"/>
      <c r="NQC708" s="5"/>
      <c r="NQD708" s="5"/>
      <c r="NQE708" s="5"/>
      <c r="NQF708" s="5"/>
      <c r="NQG708" s="5"/>
      <c r="NQH708" s="5"/>
      <c r="NQI708" s="5"/>
      <c r="NQJ708" s="5"/>
      <c r="NQK708" s="5"/>
      <c r="NQL708" s="5"/>
      <c r="NQM708" s="5"/>
      <c r="NQN708" s="5"/>
      <c r="NQO708" s="5"/>
      <c r="NQP708" s="5"/>
      <c r="NQQ708" s="5"/>
      <c r="NQR708" s="5"/>
      <c r="NQS708" s="5"/>
      <c r="NQT708" s="5"/>
      <c r="NQU708" s="5"/>
      <c r="NQV708" s="5"/>
      <c r="NQW708" s="5"/>
      <c r="NQX708" s="5"/>
      <c r="NQY708" s="5"/>
      <c r="NQZ708" s="5"/>
      <c r="NRA708" s="5"/>
      <c r="NRB708" s="5"/>
      <c r="NRC708" s="5"/>
      <c r="NRD708" s="5"/>
      <c r="NRE708" s="5"/>
      <c r="NRF708" s="5"/>
      <c r="NRG708" s="5"/>
      <c r="NRH708" s="5"/>
      <c r="NRI708" s="5"/>
      <c r="NRJ708" s="5"/>
      <c r="NRK708" s="5"/>
      <c r="NRL708" s="5"/>
      <c r="NRM708" s="5"/>
      <c r="NRN708" s="5"/>
      <c r="NRO708" s="5"/>
      <c r="NRP708" s="5"/>
      <c r="NRQ708" s="5"/>
      <c r="NRR708" s="5"/>
      <c r="NRS708" s="5"/>
      <c r="NRT708" s="5"/>
      <c r="NRU708" s="5"/>
      <c r="NRV708" s="5"/>
      <c r="NRW708" s="5"/>
      <c r="NRX708" s="5"/>
      <c r="NRY708" s="5"/>
      <c r="NRZ708" s="5"/>
      <c r="NSA708" s="5"/>
      <c r="NSB708" s="5"/>
      <c r="NSC708" s="5"/>
      <c r="NSD708" s="5"/>
      <c r="NSE708" s="5"/>
      <c r="NSF708" s="5"/>
      <c r="NSG708" s="5"/>
      <c r="NSH708" s="5"/>
      <c r="NSI708" s="5"/>
      <c r="NSJ708" s="5"/>
      <c r="NSK708" s="5"/>
      <c r="NSL708" s="5"/>
      <c r="NSM708" s="5"/>
      <c r="NSN708" s="5"/>
      <c r="NSO708" s="5"/>
      <c r="NSP708" s="5"/>
      <c r="NSQ708" s="5"/>
      <c r="NSR708" s="5"/>
      <c r="NSS708" s="5"/>
      <c r="NST708" s="5"/>
      <c r="NSU708" s="5"/>
      <c r="NSV708" s="5"/>
      <c r="NSW708" s="5"/>
      <c r="NSX708" s="5"/>
      <c r="NSY708" s="5"/>
      <c r="NSZ708" s="5"/>
      <c r="NTA708" s="5"/>
      <c r="NTB708" s="5"/>
      <c r="NTC708" s="5"/>
      <c r="NTD708" s="5"/>
      <c r="NTE708" s="5"/>
      <c r="NTF708" s="5"/>
      <c r="NTG708" s="5"/>
      <c r="NTH708" s="5"/>
      <c r="NTI708" s="5"/>
      <c r="NTJ708" s="5"/>
      <c r="NTK708" s="5"/>
      <c r="NTL708" s="5"/>
      <c r="NTM708" s="5"/>
      <c r="NTN708" s="5"/>
      <c r="NTO708" s="5"/>
      <c r="NTP708" s="5"/>
      <c r="NTQ708" s="5"/>
      <c r="NTR708" s="5"/>
      <c r="NTS708" s="5"/>
      <c r="NTT708" s="5"/>
      <c r="NTU708" s="5"/>
      <c r="NTV708" s="5"/>
      <c r="NTW708" s="5"/>
      <c r="NTX708" s="5"/>
      <c r="NTY708" s="5"/>
      <c r="NTZ708" s="5"/>
      <c r="NUA708" s="5"/>
      <c r="NUB708" s="5"/>
      <c r="NUC708" s="5"/>
      <c r="NUD708" s="5"/>
      <c r="NUE708" s="5"/>
      <c r="NUF708" s="5"/>
      <c r="NUG708" s="5"/>
      <c r="NUH708" s="5"/>
      <c r="NUI708" s="5"/>
      <c r="NUJ708" s="5"/>
      <c r="NUK708" s="5"/>
      <c r="NUL708" s="5"/>
      <c r="NUM708" s="5"/>
      <c r="NUN708" s="5"/>
      <c r="NUO708" s="5"/>
      <c r="NUP708" s="5"/>
      <c r="NUQ708" s="5"/>
      <c r="NUR708" s="5"/>
      <c r="NUS708" s="5"/>
      <c r="NUT708" s="5"/>
      <c r="NUU708" s="5"/>
      <c r="NUV708" s="5"/>
      <c r="NUW708" s="5"/>
      <c r="NUX708" s="5"/>
      <c r="NUY708" s="5"/>
      <c r="NUZ708" s="5"/>
      <c r="NVA708" s="5"/>
      <c r="NVB708" s="5"/>
      <c r="NVC708" s="5"/>
      <c r="NVD708" s="5"/>
      <c r="NVE708" s="5"/>
      <c r="NVF708" s="5"/>
      <c r="NVG708" s="5"/>
      <c r="NVH708" s="5"/>
      <c r="NVI708" s="5"/>
      <c r="NVJ708" s="5"/>
      <c r="NVK708" s="5"/>
      <c r="NVL708" s="5"/>
      <c r="NVM708" s="5"/>
      <c r="NVN708" s="5"/>
      <c r="NVO708" s="5"/>
      <c r="NVP708" s="5"/>
      <c r="NVQ708" s="5"/>
      <c r="NVR708" s="5"/>
      <c r="NVS708" s="5"/>
      <c r="NVT708" s="5"/>
      <c r="NVU708" s="5"/>
      <c r="NVV708" s="5"/>
      <c r="NVW708" s="5"/>
      <c r="NVX708" s="5"/>
      <c r="NVY708" s="5"/>
      <c r="NVZ708" s="5"/>
      <c r="NWA708" s="5"/>
      <c r="NWB708" s="5"/>
      <c r="NWC708" s="5"/>
      <c r="NWD708" s="5"/>
      <c r="NWE708" s="5"/>
      <c r="NWF708" s="5"/>
      <c r="NWG708" s="5"/>
      <c r="NWH708" s="5"/>
      <c r="NWI708" s="5"/>
      <c r="NWJ708" s="5"/>
      <c r="NWK708" s="5"/>
      <c r="NWL708" s="5"/>
      <c r="NWM708" s="5"/>
      <c r="NWN708" s="5"/>
      <c r="NWO708" s="5"/>
      <c r="NWP708" s="5"/>
      <c r="NWQ708" s="5"/>
      <c r="NWR708" s="5"/>
      <c r="NWS708" s="5"/>
      <c r="NWT708" s="5"/>
      <c r="NWU708" s="5"/>
      <c r="NWV708" s="5"/>
      <c r="NWW708" s="5"/>
      <c r="NWX708" s="5"/>
      <c r="NWY708" s="5"/>
      <c r="NWZ708" s="5"/>
      <c r="NXA708" s="5"/>
      <c r="NXB708" s="5"/>
      <c r="NXC708" s="5"/>
      <c r="NXD708" s="5"/>
      <c r="NXE708" s="5"/>
      <c r="NXF708" s="5"/>
      <c r="NXG708" s="5"/>
      <c r="NXH708" s="5"/>
      <c r="NXI708" s="5"/>
      <c r="NXJ708" s="5"/>
      <c r="NXK708" s="5"/>
      <c r="NXL708" s="5"/>
      <c r="NXM708" s="5"/>
      <c r="NXN708" s="5"/>
      <c r="NXO708" s="5"/>
      <c r="NXP708" s="5"/>
      <c r="NXQ708" s="5"/>
      <c r="NXR708" s="5"/>
      <c r="NXS708" s="5"/>
      <c r="NXT708" s="5"/>
      <c r="NXU708" s="5"/>
      <c r="NXV708" s="5"/>
      <c r="NXW708" s="5"/>
      <c r="NXX708" s="5"/>
      <c r="NXY708" s="5"/>
      <c r="NXZ708" s="5"/>
      <c r="NYA708" s="5"/>
      <c r="NYB708" s="5"/>
      <c r="NYC708" s="5"/>
      <c r="NYD708" s="5"/>
      <c r="NYE708" s="5"/>
      <c r="NYF708" s="5"/>
      <c r="NYG708" s="5"/>
      <c r="NYH708" s="5"/>
      <c r="NYI708" s="5"/>
      <c r="NYJ708" s="5"/>
      <c r="NYK708" s="5"/>
      <c r="NYL708" s="5"/>
      <c r="NYM708" s="5"/>
      <c r="NYN708" s="5"/>
      <c r="NYO708" s="5"/>
      <c r="NYP708" s="5"/>
      <c r="NYQ708" s="5"/>
      <c r="NYR708" s="5"/>
      <c r="NYS708" s="5"/>
      <c r="NYT708" s="5"/>
      <c r="NYU708" s="5"/>
      <c r="NYV708" s="5"/>
      <c r="NYW708" s="5"/>
      <c r="NYX708" s="5"/>
      <c r="NYY708" s="5"/>
      <c r="NYZ708" s="5"/>
      <c r="NZA708" s="5"/>
      <c r="NZB708" s="5"/>
      <c r="NZC708" s="5"/>
      <c r="NZD708" s="5"/>
      <c r="NZE708" s="5"/>
      <c r="NZF708" s="5"/>
      <c r="NZG708" s="5"/>
      <c r="NZH708" s="5"/>
      <c r="NZI708" s="5"/>
      <c r="NZJ708" s="5"/>
      <c r="NZK708" s="5"/>
      <c r="NZL708" s="5"/>
      <c r="NZM708" s="5"/>
      <c r="NZN708" s="5"/>
      <c r="NZO708" s="5"/>
      <c r="NZP708" s="5"/>
      <c r="NZQ708" s="5"/>
      <c r="NZR708" s="5"/>
      <c r="NZS708" s="5"/>
      <c r="NZT708" s="5"/>
      <c r="NZU708" s="5"/>
      <c r="NZV708" s="5"/>
      <c r="NZW708" s="5"/>
      <c r="NZX708" s="5"/>
      <c r="NZY708" s="5"/>
      <c r="NZZ708" s="5"/>
      <c r="OAA708" s="5"/>
      <c r="OAB708" s="5"/>
      <c r="OAC708" s="5"/>
      <c r="OAD708" s="5"/>
      <c r="OAE708" s="5"/>
      <c r="OAF708" s="5"/>
      <c r="OAG708" s="5"/>
      <c r="OAH708" s="5"/>
      <c r="OAI708" s="5"/>
      <c r="OAJ708" s="5"/>
      <c r="OAK708" s="5"/>
      <c r="OAL708" s="5"/>
      <c r="OAM708" s="5"/>
      <c r="OAN708" s="5"/>
      <c r="OAO708" s="5"/>
      <c r="OAP708" s="5"/>
      <c r="OAQ708" s="5"/>
      <c r="OAR708" s="5"/>
      <c r="OAS708" s="5"/>
      <c r="OAT708" s="5"/>
      <c r="OAU708" s="5"/>
      <c r="OAV708" s="5"/>
      <c r="OAW708" s="5"/>
      <c r="OAX708" s="5"/>
      <c r="OAY708" s="5"/>
      <c r="OAZ708" s="5"/>
      <c r="OBA708" s="5"/>
      <c r="OBB708" s="5"/>
      <c r="OBC708" s="5"/>
      <c r="OBD708" s="5"/>
      <c r="OBE708" s="5"/>
      <c r="OBF708" s="5"/>
      <c r="OBG708" s="5"/>
      <c r="OBH708" s="5"/>
      <c r="OBI708" s="5"/>
      <c r="OBJ708" s="5"/>
      <c r="OBK708" s="5"/>
      <c r="OBL708" s="5"/>
      <c r="OBM708" s="5"/>
      <c r="OBN708" s="5"/>
      <c r="OBO708" s="5"/>
      <c r="OBP708" s="5"/>
      <c r="OBQ708" s="5"/>
      <c r="OBR708" s="5"/>
      <c r="OBS708" s="5"/>
      <c r="OBT708" s="5"/>
      <c r="OBU708" s="5"/>
      <c r="OBV708" s="5"/>
      <c r="OBW708" s="5"/>
      <c r="OBX708" s="5"/>
      <c r="OBY708" s="5"/>
      <c r="OBZ708" s="5"/>
      <c r="OCA708" s="5"/>
      <c r="OCB708" s="5"/>
      <c r="OCC708" s="5"/>
      <c r="OCD708" s="5"/>
      <c r="OCE708" s="5"/>
      <c r="OCF708" s="5"/>
      <c r="OCG708" s="5"/>
      <c r="OCH708" s="5"/>
      <c r="OCI708" s="5"/>
      <c r="OCJ708" s="5"/>
      <c r="OCK708" s="5"/>
      <c r="OCL708" s="5"/>
      <c r="OCM708" s="5"/>
      <c r="OCN708" s="5"/>
      <c r="OCO708" s="5"/>
      <c r="OCP708" s="5"/>
      <c r="OCQ708" s="5"/>
      <c r="OCR708" s="5"/>
      <c r="OCS708" s="5"/>
      <c r="OCT708" s="5"/>
      <c r="OCU708" s="5"/>
      <c r="OCV708" s="5"/>
      <c r="OCW708" s="5"/>
      <c r="OCX708" s="5"/>
      <c r="OCY708" s="5"/>
      <c r="OCZ708" s="5"/>
      <c r="ODA708" s="5"/>
      <c r="ODB708" s="5"/>
      <c r="ODC708" s="5"/>
      <c r="ODD708" s="5"/>
      <c r="ODE708" s="5"/>
      <c r="ODF708" s="5"/>
      <c r="ODG708" s="5"/>
      <c r="ODH708" s="5"/>
      <c r="ODI708" s="5"/>
      <c r="ODJ708" s="5"/>
      <c r="ODK708" s="5"/>
      <c r="ODL708" s="5"/>
      <c r="ODM708" s="5"/>
      <c r="ODN708" s="5"/>
      <c r="ODO708" s="5"/>
      <c r="ODP708" s="5"/>
      <c r="ODQ708" s="5"/>
      <c r="ODR708" s="5"/>
      <c r="ODS708" s="5"/>
      <c r="ODT708" s="5"/>
      <c r="ODU708" s="5"/>
      <c r="ODV708" s="5"/>
      <c r="ODW708" s="5"/>
      <c r="ODX708" s="5"/>
      <c r="ODY708" s="5"/>
      <c r="ODZ708" s="5"/>
      <c r="OEA708" s="5"/>
      <c r="OEB708" s="5"/>
      <c r="OEC708" s="5"/>
      <c r="OED708" s="5"/>
      <c r="OEE708" s="5"/>
      <c r="OEF708" s="5"/>
      <c r="OEG708" s="5"/>
      <c r="OEH708" s="5"/>
      <c r="OEI708" s="5"/>
      <c r="OEJ708" s="5"/>
      <c r="OEK708" s="5"/>
      <c r="OEL708" s="5"/>
      <c r="OEM708" s="5"/>
      <c r="OEN708" s="5"/>
      <c r="OEO708" s="5"/>
      <c r="OEP708" s="5"/>
      <c r="OEQ708" s="5"/>
      <c r="OER708" s="5"/>
      <c r="OES708" s="5"/>
      <c r="OET708" s="5"/>
      <c r="OEU708" s="5"/>
      <c r="OEV708" s="5"/>
      <c r="OEW708" s="5"/>
      <c r="OEX708" s="5"/>
      <c r="OEY708" s="5"/>
      <c r="OEZ708" s="5"/>
      <c r="OFA708" s="5"/>
      <c r="OFB708" s="5"/>
      <c r="OFC708" s="5"/>
      <c r="OFD708" s="5"/>
      <c r="OFE708" s="5"/>
      <c r="OFF708" s="5"/>
      <c r="OFG708" s="5"/>
      <c r="OFH708" s="5"/>
      <c r="OFI708" s="5"/>
      <c r="OFJ708" s="5"/>
      <c r="OFK708" s="5"/>
      <c r="OFL708" s="5"/>
      <c r="OFM708" s="5"/>
      <c r="OFN708" s="5"/>
      <c r="OFO708" s="5"/>
      <c r="OFP708" s="5"/>
      <c r="OFQ708" s="5"/>
      <c r="OFR708" s="5"/>
      <c r="OFS708" s="5"/>
      <c r="OFT708" s="5"/>
      <c r="OFU708" s="5"/>
      <c r="OFV708" s="5"/>
      <c r="OFW708" s="5"/>
      <c r="OFX708" s="5"/>
      <c r="OFY708" s="5"/>
      <c r="OFZ708" s="5"/>
      <c r="OGA708" s="5"/>
      <c r="OGB708" s="5"/>
      <c r="OGC708" s="5"/>
      <c r="OGD708" s="5"/>
      <c r="OGE708" s="5"/>
      <c r="OGF708" s="5"/>
      <c r="OGG708" s="5"/>
      <c r="OGH708" s="5"/>
      <c r="OGI708" s="5"/>
      <c r="OGJ708" s="5"/>
      <c r="OGK708" s="5"/>
      <c r="OGL708" s="5"/>
      <c r="OGM708" s="5"/>
      <c r="OGN708" s="5"/>
      <c r="OGO708" s="5"/>
      <c r="OGP708" s="5"/>
      <c r="OGQ708" s="5"/>
      <c r="OGR708" s="5"/>
      <c r="OGS708" s="5"/>
      <c r="OGT708" s="5"/>
      <c r="OGU708" s="5"/>
      <c r="OGV708" s="5"/>
      <c r="OGW708" s="5"/>
      <c r="OGX708" s="5"/>
      <c r="OGY708" s="5"/>
      <c r="OGZ708" s="5"/>
      <c r="OHA708" s="5"/>
      <c r="OHB708" s="5"/>
      <c r="OHC708" s="5"/>
      <c r="OHD708" s="5"/>
      <c r="OHE708" s="5"/>
      <c r="OHF708" s="5"/>
      <c r="OHG708" s="5"/>
      <c r="OHH708" s="5"/>
      <c r="OHI708" s="5"/>
      <c r="OHJ708" s="5"/>
      <c r="OHK708" s="5"/>
      <c r="OHL708" s="5"/>
      <c r="OHM708" s="5"/>
      <c r="OHN708" s="5"/>
      <c r="OHO708" s="5"/>
      <c r="OHP708" s="5"/>
      <c r="OHQ708" s="5"/>
      <c r="OHR708" s="5"/>
      <c r="OHS708" s="5"/>
      <c r="OHT708" s="5"/>
      <c r="OHU708" s="5"/>
      <c r="OHV708" s="5"/>
      <c r="OHW708" s="5"/>
      <c r="OHX708" s="5"/>
      <c r="OHY708" s="5"/>
      <c r="OHZ708" s="5"/>
      <c r="OIA708" s="5"/>
      <c r="OIB708" s="5"/>
      <c r="OIC708" s="5"/>
      <c r="OID708" s="5"/>
      <c r="OIE708" s="5"/>
      <c r="OIF708" s="5"/>
      <c r="OIG708" s="5"/>
      <c r="OIH708" s="5"/>
      <c r="OII708" s="5"/>
      <c r="OIJ708" s="5"/>
      <c r="OIK708" s="5"/>
      <c r="OIL708" s="5"/>
      <c r="OIM708" s="5"/>
      <c r="OIN708" s="5"/>
      <c r="OIO708" s="5"/>
      <c r="OIP708" s="5"/>
      <c r="OIQ708" s="5"/>
      <c r="OIR708" s="5"/>
      <c r="OIS708" s="5"/>
      <c r="OIT708" s="5"/>
      <c r="OIU708" s="5"/>
      <c r="OIV708" s="5"/>
      <c r="OIW708" s="5"/>
      <c r="OIX708" s="5"/>
      <c r="OIY708" s="5"/>
      <c r="OIZ708" s="5"/>
      <c r="OJA708" s="5"/>
      <c r="OJB708" s="5"/>
      <c r="OJC708" s="5"/>
      <c r="OJD708" s="5"/>
      <c r="OJE708" s="5"/>
      <c r="OJF708" s="5"/>
      <c r="OJG708" s="5"/>
      <c r="OJH708" s="5"/>
      <c r="OJI708" s="5"/>
      <c r="OJJ708" s="5"/>
      <c r="OJK708" s="5"/>
      <c r="OJL708" s="5"/>
      <c r="OJM708" s="5"/>
      <c r="OJN708" s="5"/>
      <c r="OJO708" s="5"/>
      <c r="OJP708" s="5"/>
      <c r="OJQ708" s="5"/>
      <c r="OJR708" s="5"/>
      <c r="OJS708" s="5"/>
      <c r="OJT708" s="5"/>
      <c r="OJU708" s="5"/>
      <c r="OJV708" s="5"/>
      <c r="OJW708" s="5"/>
      <c r="OJX708" s="5"/>
      <c r="OJY708" s="5"/>
      <c r="OJZ708" s="5"/>
      <c r="OKA708" s="5"/>
      <c r="OKB708" s="5"/>
      <c r="OKC708" s="5"/>
      <c r="OKD708" s="5"/>
      <c r="OKE708" s="5"/>
      <c r="OKF708" s="5"/>
      <c r="OKG708" s="5"/>
      <c r="OKH708" s="5"/>
      <c r="OKI708" s="5"/>
      <c r="OKJ708" s="5"/>
      <c r="OKK708" s="5"/>
      <c r="OKL708" s="5"/>
      <c r="OKM708" s="5"/>
      <c r="OKN708" s="5"/>
      <c r="OKO708" s="5"/>
      <c r="OKP708" s="5"/>
      <c r="OKQ708" s="5"/>
      <c r="OKR708" s="5"/>
      <c r="OKS708" s="5"/>
      <c r="OKT708" s="5"/>
      <c r="OKU708" s="5"/>
      <c r="OKV708" s="5"/>
      <c r="OKW708" s="5"/>
      <c r="OKX708" s="5"/>
      <c r="OKY708" s="5"/>
      <c r="OKZ708" s="5"/>
      <c r="OLA708" s="5"/>
      <c r="OLB708" s="5"/>
      <c r="OLC708" s="5"/>
      <c r="OLD708" s="5"/>
      <c r="OLE708" s="5"/>
      <c r="OLF708" s="5"/>
      <c r="OLG708" s="5"/>
      <c r="OLH708" s="5"/>
      <c r="OLI708" s="5"/>
      <c r="OLJ708" s="5"/>
      <c r="OLK708" s="5"/>
      <c r="OLL708" s="5"/>
      <c r="OLM708" s="5"/>
      <c r="OLN708" s="5"/>
      <c r="OLO708" s="5"/>
      <c r="OLP708" s="5"/>
      <c r="OLQ708" s="5"/>
      <c r="OLR708" s="5"/>
      <c r="OLS708" s="5"/>
      <c r="OLT708" s="5"/>
      <c r="OLU708" s="5"/>
      <c r="OLV708" s="5"/>
      <c r="OLW708" s="5"/>
      <c r="OLX708" s="5"/>
      <c r="OLY708" s="5"/>
      <c r="OLZ708" s="5"/>
      <c r="OMA708" s="5"/>
      <c r="OMB708" s="5"/>
      <c r="OMC708" s="5"/>
      <c r="OMD708" s="5"/>
      <c r="OME708" s="5"/>
      <c r="OMF708" s="5"/>
      <c r="OMG708" s="5"/>
      <c r="OMH708" s="5"/>
      <c r="OMI708" s="5"/>
      <c r="OMJ708" s="5"/>
      <c r="OMK708" s="5"/>
      <c r="OML708" s="5"/>
      <c r="OMM708" s="5"/>
      <c r="OMN708" s="5"/>
      <c r="OMO708" s="5"/>
      <c r="OMP708" s="5"/>
      <c r="OMQ708" s="5"/>
      <c r="OMR708" s="5"/>
      <c r="OMS708" s="5"/>
      <c r="OMT708" s="5"/>
      <c r="OMU708" s="5"/>
      <c r="OMV708" s="5"/>
      <c r="OMW708" s="5"/>
      <c r="OMX708" s="5"/>
      <c r="OMY708" s="5"/>
      <c r="OMZ708" s="5"/>
      <c r="ONA708" s="5"/>
      <c r="ONB708" s="5"/>
      <c r="ONC708" s="5"/>
      <c r="OND708" s="5"/>
      <c r="ONE708" s="5"/>
      <c r="ONF708" s="5"/>
      <c r="ONG708" s="5"/>
      <c r="ONH708" s="5"/>
      <c r="ONI708" s="5"/>
      <c r="ONJ708" s="5"/>
      <c r="ONK708" s="5"/>
      <c r="ONL708" s="5"/>
      <c r="ONM708" s="5"/>
      <c r="ONN708" s="5"/>
      <c r="ONO708" s="5"/>
      <c r="ONP708" s="5"/>
      <c r="ONQ708" s="5"/>
      <c r="ONR708" s="5"/>
      <c r="ONS708" s="5"/>
      <c r="ONT708" s="5"/>
      <c r="ONU708" s="5"/>
      <c r="ONV708" s="5"/>
      <c r="ONW708" s="5"/>
      <c r="ONX708" s="5"/>
      <c r="ONY708" s="5"/>
      <c r="ONZ708" s="5"/>
      <c r="OOA708" s="5"/>
      <c r="OOB708" s="5"/>
      <c r="OOC708" s="5"/>
      <c r="OOD708" s="5"/>
      <c r="OOE708" s="5"/>
      <c r="OOF708" s="5"/>
      <c r="OOG708" s="5"/>
      <c r="OOH708" s="5"/>
      <c r="OOI708" s="5"/>
      <c r="OOJ708" s="5"/>
      <c r="OOK708" s="5"/>
      <c r="OOL708" s="5"/>
      <c r="OOM708" s="5"/>
      <c r="OON708" s="5"/>
      <c r="OOO708" s="5"/>
      <c r="OOP708" s="5"/>
      <c r="OOQ708" s="5"/>
      <c r="OOR708" s="5"/>
      <c r="OOS708" s="5"/>
      <c r="OOT708" s="5"/>
      <c r="OOU708" s="5"/>
      <c r="OOV708" s="5"/>
      <c r="OOW708" s="5"/>
      <c r="OOX708" s="5"/>
      <c r="OOY708" s="5"/>
      <c r="OOZ708" s="5"/>
      <c r="OPA708" s="5"/>
      <c r="OPB708" s="5"/>
      <c r="OPC708" s="5"/>
      <c r="OPD708" s="5"/>
      <c r="OPE708" s="5"/>
      <c r="OPF708" s="5"/>
      <c r="OPG708" s="5"/>
      <c r="OPH708" s="5"/>
      <c r="OPI708" s="5"/>
      <c r="OPJ708" s="5"/>
      <c r="OPK708" s="5"/>
      <c r="OPL708" s="5"/>
      <c r="OPM708" s="5"/>
      <c r="OPN708" s="5"/>
      <c r="OPO708" s="5"/>
      <c r="OPP708" s="5"/>
      <c r="OPQ708" s="5"/>
      <c r="OPR708" s="5"/>
      <c r="OPS708" s="5"/>
      <c r="OPT708" s="5"/>
      <c r="OPU708" s="5"/>
      <c r="OPV708" s="5"/>
      <c r="OPW708" s="5"/>
      <c r="OPX708" s="5"/>
      <c r="OPY708" s="5"/>
      <c r="OPZ708" s="5"/>
      <c r="OQA708" s="5"/>
      <c r="OQB708" s="5"/>
      <c r="OQC708" s="5"/>
      <c r="OQD708" s="5"/>
      <c r="OQE708" s="5"/>
      <c r="OQF708" s="5"/>
      <c r="OQG708" s="5"/>
      <c r="OQH708" s="5"/>
      <c r="OQI708" s="5"/>
      <c r="OQJ708" s="5"/>
      <c r="OQK708" s="5"/>
      <c r="OQL708" s="5"/>
      <c r="OQM708" s="5"/>
      <c r="OQN708" s="5"/>
      <c r="OQO708" s="5"/>
      <c r="OQP708" s="5"/>
      <c r="OQQ708" s="5"/>
      <c r="OQR708" s="5"/>
      <c r="OQS708" s="5"/>
      <c r="OQT708" s="5"/>
      <c r="OQU708" s="5"/>
      <c r="OQV708" s="5"/>
      <c r="OQW708" s="5"/>
      <c r="OQX708" s="5"/>
      <c r="OQY708" s="5"/>
      <c r="OQZ708" s="5"/>
      <c r="ORA708" s="5"/>
      <c r="ORB708" s="5"/>
      <c r="ORC708" s="5"/>
      <c r="ORD708" s="5"/>
      <c r="ORE708" s="5"/>
      <c r="ORF708" s="5"/>
      <c r="ORG708" s="5"/>
      <c r="ORH708" s="5"/>
      <c r="ORI708" s="5"/>
      <c r="ORJ708" s="5"/>
      <c r="ORK708" s="5"/>
      <c r="ORL708" s="5"/>
      <c r="ORM708" s="5"/>
      <c r="ORN708" s="5"/>
      <c r="ORO708" s="5"/>
      <c r="ORP708" s="5"/>
      <c r="ORQ708" s="5"/>
      <c r="ORR708" s="5"/>
      <c r="ORS708" s="5"/>
      <c r="ORT708" s="5"/>
      <c r="ORU708" s="5"/>
      <c r="ORV708" s="5"/>
      <c r="ORW708" s="5"/>
      <c r="ORX708" s="5"/>
      <c r="ORY708" s="5"/>
      <c r="ORZ708" s="5"/>
      <c r="OSA708" s="5"/>
      <c r="OSB708" s="5"/>
      <c r="OSC708" s="5"/>
      <c r="OSD708" s="5"/>
      <c r="OSE708" s="5"/>
      <c r="OSF708" s="5"/>
      <c r="OSG708" s="5"/>
      <c r="OSH708" s="5"/>
      <c r="OSI708" s="5"/>
      <c r="OSJ708" s="5"/>
      <c r="OSK708" s="5"/>
      <c r="OSL708" s="5"/>
      <c r="OSM708" s="5"/>
      <c r="OSN708" s="5"/>
      <c r="OSO708" s="5"/>
      <c r="OSP708" s="5"/>
      <c r="OSQ708" s="5"/>
      <c r="OSR708" s="5"/>
      <c r="OSS708" s="5"/>
      <c r="OST708" s="5"/>
      <c r="OSU708" s="5"/>
      <c r="OSV708" s="5"/>
      <c r="OSW708" s="5"/>
      <c r="OSX708" s="5"/>
      <c r="OSY708" s="5"/>
      <c r="OSZ708" s="5"/>
      <c r="OTA708" s="5"/>
      <c r="OTB708" s="5"/>
      <c r="OTC708" s="5"/>
      <c r="OTD708" s="5"/>
      <c r="OTE708" s="5"/>
      <c r="OTF708" s="5"/>
      <c r="OTG708" s="5"/>
      <c r="OTH708" s="5"/>
      <c r="OTI708" s="5"/>
      <c r="OTJ708" s="5"/>
      <c r="OTK708" s="5"/>
      <c r="OTL708" s="5"/>
      <c r="OTM708" s="5"/>
      <c r="OTN708" s="5"/>
      <c r="OTO708" s="5"/>
      <c r="OTP708" s="5"/>
      <c r="OTQ708" s="5"/>
      <c r="OTR708" s="5"/>
      <c r="OTS708" s="5"/>
      <c r="OTT708" s="5"/>
      <c r="OTU708" s="5"/>
      <c r="OTV708" s="5"/>
      <c r="OTW708" s="5"/>
      <c r="OTX708" s="5"/>
      <c r="OTY708" s="5"/>
      <c r="OTZ708" s="5"/>
      <c r="OUA708" s="5"/>
      <c r="OUB708" s="5"/>
      <c r="OUC708" s="5"/>
      <c r="OUD708" s="5"/>
      <c r="OUE708" s="5"/>
      <c r="OUF708" s="5"/>
      <c r="OUG708" s="5"/>
      <c r="OUH708" s="5"/>
      <c r="OUI708" s="5"/>
      <c r="OUJ708" s="5"/>
      <c r="OUK708" s="5"/>
      <c r="OUL708" s="5"/>
      <c r="OUM708" s="5"/>
      <c r="OUN708" s="5"/>
      <c r="OUO708" s="5"/>
      <c r="OUP708" s="5"/>
      <c r="OUQ708" s="5"/>
      <c r="OUR708" s="5"/>
      <c r="OUS708" s="5"/>
      <c r="OUT708" s="5"/>
      <c r="OUU708" s="5"/>
      <c r="OUV708" s="5"/>
      <c r="OUW708" s="5"/>
      <c r="OUX708" s="5"/>
      <c r="OUY708" s="5"/>
      <c r="OUZ708" s="5"/>
      <c r="OVA708" s="5"/>
      <c r="OVB708" s="5"/>
      <c r="OVC708" s="5"/>
      <c r="OVD708" s="5"/>
      <c r="OVE708" s="5"/>
      <c r="OVF708" s="5"/>
      <c r="OVG708" s="5"/>
      <c r="OVH708" s="5"/>
      <c r="OVI708" s="5"/>
      <c r="OVJ708" s="5"/>
      <c r="OVK708" s="5"/>
      <c r="OVL708" s="5"/>
      <c r="OVM708" s="5"/>
      <c r="OVN708" s="5"/>
      <c r="OVO708" s="5"/>
      <c r="OVP708" s="5"/>
      <c r="OVQ708" s="5"/>
      <c r="OVR708" s="5"/>
      <c r="OVS708" s="5"/>
      <c r="OVT708" s="5"/>
      <c r="OVU708" s="5"/>
      <c r="OVV708" s="5"/>
      <c r="OVW708" s="5"/>
      <c r="OVX708" s="5"/>
      <c r="OVY708" s="5"/>
      <c r="OVZ708" s="5"/>
      <c r="OWA708" s="5"/>
      <c r="OWB708" s="5"/>
      <c r="OWC708" s="5"/>
      <c r="OWD708" s="5"/>
      <c r="OWE708" s="5"/>
      <c r="OWF708" s="5"/>
      <c r="OWG708" s="5"/>
      <c r="OWH708" s="5"/>
      <c r="OWI708" s="5"/>
      <c r="OWJ708" s="5"/>
      <c r="OWK708" s="5"/>
      <c r="OWL708" s="5"/>
      <c r="OWM708" s="5"/>
      <c r="OWN708" s="5"/>
      <c r="OWO708" s="5"/>
      <c r="OWP708" s="5"/>
      <c r="OWQ708" s="5"/>
      <c r="OWR708" s="5"/>
      <c r="OWS708" s="5"/>
      <c r="OWT708" s="5"/>
      <c r="OWU708" s="5"/>
      <c r="OWV708" s="5"/>
      <c r="OWW708" s="5"/>
      <c r="OWX708" s="5"/>
      <c r="OWY708" s="5"/>
      <c r="OWZ708" s="5"/>
      <c r="OXA708" s="5"/>
      <c r="OXB708" s="5"/>
      <c r="OXC708" s="5"/>
      <c r="OXD708" s="5"/>
      <c r="OXE708" s="5"/>
      <c r="OXF708" s="5"/>
      <c r="OXG708" s="5"/>
      <c r="OXH708" s="5"/>
      <c r="OXI708" s="5"/>
      <c r="OXJ708" s="5"/>
      <c r="OXK708" s="5"/>
      <c r="OXL708" s="5"/>
      <c r="OXM708" s="5"/>
      <c r="OXN708" s="5"/>
      <c r="OXO708" s="5"/>
      <c r="OXP708" s="5"/>
      <c r="OXQ708" s="5"/>
      <c r="OXR708" s="5"/>
      <c r="OXS708" s="5"/>
      <c r="OXT708" s="5"/>
      <c r="OXU708" s="5"/>
      <c r="OXV708" s="5"/>
      <c r="OXW708" s="5"/>
      <c r="OXX708" s="5"/>
      <c r="OXY708" s="5"/>
      <c r="OXZ708" s="5"/>
      <c r="OYA708" s="5"/>
      <c r="OYB708" s="5"/>
      <c r="OYC708" s="5"/>
      <c r="OYD708" s="5"/>
      <c r="OYE708" s="5"/>
      <c r="OYF708" s="5"/>
      <c r="OYG708" s="5"/>
      <c r="OYH708" s="5"/>
      <c r="OYI708" s="5"/>
      <c r="OYJ708" s="5"/>
      <c r="OYK708" s="5"/>
      <c r="OYL708" s="5"/>
      <c r="OYM708" s="5"/>
      <c r="OYN708" s="5"/>
      <c r="OYO708" s="5"/>
      <c r="OYP708" s="5"/>
      <c r="OYQ708" s="5"/>
      <c r="OYR708" s="5"/>
      <c r="OYS708" s="5"/>
      <c r="OYT708" s="5"/>
      <c r="OYU708" s="5"/>
      <c r="OYV708" s="5"/>
      <c r="OYW708" s="5"/>
      <c r="OYX708" s="5"/>
      <c r="OYY708" s="5"/>
      <c r="OYZ708" s="5"/>
      <c r="OZA708" s="5"/>
      <c r="OZB708" s="5"/>
      <c r="OZC708" s="5"/>
      <c r="OZD708" s="5"/>
      <c r="OZE708" s="5"/>
      <c r="OZF708" s="5"/>
      <c r="OZG708" s="5"/>
      <c r="OZH708" s="5"/>
      <c r="OZI708" s="5"/>
      <c r="OZJ708" s="5"/>
      <c r="OZK708" s="5"/>
      <c r="OZL708" s="5"/>
      <c r="OZM708" s="5"/>
      <c r="OZN708" s="5"/>
      <c r="OZO708" s="5"/>
      <c r="OZP708" s="5"/>
      <c r="OZQ708" s="5"/>
      <c r="OZR708" s="5"/>
      <c r="OZS708" s="5"/>
      <c r="OZT708" s="5"/>
      <c r="OZU708" s="5"/>
      <c r="OZV708" s="5"/>
      <c r="OZW708" s="5"/>
      <c r="OZX708" s="5"/>
      <c r="OZY708" s="5"/>
      <c r="OZZ708" s="5"/>
      <c r="PAA708" s="5"/>
      <c r="PAB708" s="5"/>
      <c r="PAC708" s="5"/>
      <c r="PAD708" s="5"/>
      <c r="PAE708" s="5"/>
      <c r="PAF708" s="5"/>
      <c r="PAG708" s="5"/>
      <c r="PAH708" s="5"/>
      <c r="PAI708" s="5"/>
      <c r="PAJ708" s="5"/>
      <c r="PAK708" s="5"/>
      <c r="PAL708" s="5"/>
      <c r="PAM708" s="5"/>
      <c r="PAN708" s="5"/>
      <c r="PAO708" s="5"/>
      <c r="PAP708" s="5"/>
      <c r="PAQ708" s="5"/>
      <c r="PAR708" s="5"/>
      <c r="PAS708" s="5"/>
      <c r="PAT708" s="5"/>
      <c r="PAU708" s="5"/>
      <c r="PAV708" s="5"/>
      <c r="PAW708" s="5"/>
      <c r="PAX708" s="5"/>
      <c r="PAY708" s="5"/>
      <c r="PAZ708" s="5"/>
      <c r="PBA708" s="5"/>
      <c r="PBB708" s="5"/>
      <c r="PBC708" s="5"/>
      <c r="PBD708" s="5"/>
      <c r="PBE708" s="5"/>
      <c r="PBF708" s="5"/>
      <c r="PBG708" s="5"/>
      <c r="PBH708" s="5"/>
      <c r="PBI708" s="5"/>
      <c r="PBJ708" s="5"/>
      <c r="PBK708" s="5"/>
      <c r="PBL708" s="5"/>
      <c r="PBM708" s="5"/>
      <c r="PBN708" s="5"/>
      <c r="PBO708" s="5"/>
      <c r="PBP708" s="5"/>
      <c r="PBQ708" s="5"/>
      <c r="PBR708" s="5"/>
      <c r="PBS708" s="5"/>
      <c r="PBT708" s="5"/>
      <c r="PBU708" s="5"/>
      <c r="PBV708" s="5"/>
      <c r="PBW708" s="5"/>
      <c r="PBX708" s="5"/>
      <c r="PBY708" s="5"/>
      <c r="PBZ708" s="5"/>
      <c r="PCA708" s="5"/>
      <c r="PCB708" s="5"/>
      <c r="PCC708" s="5"/>
      <c r="PCD708" s="5"/>
      <c r="PCE708" s="5"/>
      <c r="PCF708" s="5"/>
      <c r="PCG708" s="5"/>
      <c r="PCH708" s="5"/>
      <c r="PCI708" s="5"/>
      <c r="PCJ708" s="5"/>
      <c r="PCK708" s="5"/>
      <c r="PCL708" s="5"/>
      <c r="PCM708" s="5"/>
      <c r="PCN708" s="5"/>
      <c r="PCO708" s="5"/>
      <c r="PCP708" s="5"/>
      <c r="PCQ708" s="5"/>
      <c r="PCR708" s="5"/>
      <c r="PCS708" s="5"/>
      <c r="PCT708" s="5"/>
      <c r="PCU708" s="5"/>
      <c r="PCV708" s="5"/>
      <c r="PCW708" s="5"/>
      <c r="PCX708" s="5"/>
      <c r="PCY708" s="5"/>
      <c r="PCZ708" s="5"/>
      <c r="PDA708" s="5"/>
      <c r="PDB708" s="5"/>
      <c r="PDC708" s="5"/>
      <c r="PDD708" s="5"/>
      <c r="PDE708" s="5"/>
      <c r="PDF708" s="5"/>
      <c r="PDG708" s="5"/>
      <c r="PDH708" s="5"/>
      <c r="PDI708" s="5"/>
      <c r="PDJ708" s="5"/>
      <c r="PDK708" s="5"/>
      <c r="PDL708" s="5"/>
      <c r="PDM708" s="5"/>
      <c r="PDN708" s="5"/>
      <c r="PDO708" s="5"/>
      <c r="PDP708" s="5"/>
      <c r="PDQ708" s="5"/>
      <c r="PDR708" s="5"/>
      <c r="PDS708" s="5"/>
      <c r="PDT708" s="5"/>
      <c r="PDU708" s="5"/>
      <c r="PDV708" s="5"/>
      <c r="PDW708" s="5"/>
      <c r="PDX708" s="5"/>
      <c r="PDY708" s="5"/>
      <c r="PDZ708" s="5"/>
      <c r="PEA708" s="5"/>
      <c r="PEB708" s="5"/>
      <c r="PEC708" s="5"/>
      <c r="PED708" s="5"/>
      <c r="PEE708" s="5"/>
      <c r="PEF708" s="5"/>
      <c r="PEG708" s="5"/>
      <c r="PEH708" s="5"/>
      <c r="PEI708" s="5"/>
      <c r="PEJ708" s="5"/>
      <c r="PEK708" s="5"/>
      <c r="PEL708" s="5"/>
      <c r="PEM708" s="5"/>
      <c r="PEN708" s="5"/>
      <c r="PEO708" s="5"/>
      <c r="PEP708" s="5"/>
      <c r="PEQ708" s="5"/>
      <c r="PER708" s="5"/>
      <c r="PES708" s="5"/>
      <c r="PET708" s="5"/>
      <c r="PEU708" s="5"/>
      <c r="PEV708" s="5"/>
      <c r="PEW708" s="5"/>
      <c r="PEX708" s="5"/>
      <c r="PEY708" s="5"/>
      <c r="PEZ708" s="5"/>
      <c r="PFA708" s="5"/>
      <c r="PFB708" s="5"/>
      <c r="PFC708" s="5"/>
      <c r="PFD708" s="5"/>
      <c r="PFE708" s="5"/>
      <c r="PFF708" s="5"/>
      <c r="PFG708" s="5"/>
      <c r="PFH708" s="5"/>
      <c r="PFI708" s="5"/>
      <c r="PFJ708" s="5"/>
      <c r="PFK708" s="5"/>
      <c r="PFL708" s="5"/>
      <c r="PFM708" s="5"/>
      <c r="PFN708" s="5"/>
      <c r="PFO708" s="5"/>
      <c r="PFP708" s="5"/>
      <c r="PFQ708" s="5"/>
      <c r="PFR708" s="5"/>
      <c r="PFS708" s="5"/>
      <c r="PFT708" s="5"/>
      <c r="PFU708" s="5"/>
      <c r="PFV708" s="5"/>
      <c r="PFW708" s="5"/>
      <c r="PFX708" s="5"/>
      <c r="PFY708" s="5"/>
      <c r="PFZ708" s="5"/>
      <c r="PGA708" s="5"/>
      <c r="PGB708" s="5"/>
      <c r="PGC708" s="5"/>
      <c r="PGD708" s="5"/>
      <c r="PGE708" s="5"/>
      <c r="PGF708" s="5"/>
      <c r="PGG708" s="5"/>
      <c r="PGH708" s="5"/>
      <c r="PGI708" s="5"/>
      <c r="PGJ708" s="5"/>
      <c r="PGK708" s="5"/>
      <c r="PGL708" s="5"/>
      <c r="PGM708" s="5"/>
      <c r="PGN708" s="5"/>
      <c r="PGO708" s="5"/>
      <c r="PGP708" s="5"/>
      <c r="PGQ708" s="5"/>
      <c r="PGR708" s="5"/>
      <c r="PGS708" s="5"/>
      <c r="PGT708" s="5"/>
      <c r="PGU708" s="5"/>
      <c r="PGV708" s="5"/>
      <c r="PGW708" s="5"/>
      <c r="PGX708" s="5"/>
      <c r="PGY708" s="5"/>
      <c r="PGZ708" s="5"/>
      <c r="PHA708" s="5"/>
      <c r="PHB708" s="5"/>
      <c r="PHC708" s="5"/>
      <c r="PHD708" s="5"/>
      <c r="PHE708" s="5"/>
      <c r="PHF708" s="5"/>
      <c r="PHG708" s="5"/>
      <c r="PHH708" s="5"/>
      <c r="PHI708" s="5"/>
      <c r="PHJ708" s="5"/>
      <c r="PHK708" s="5"/>
      <c r="PHL708" s="5"/>
      <c r="PHM708" s="5"/>
      <c r="PHN708" s="5"/>
      <c r="PHO708" s="5"/>
      <c r="PHP708" s="5"/>
      <c r="PHQ708" s="5"/>
      <c r="PHR708" s="5"/>
      <c r="PHS708" s="5"/>
      <c r="PHT708" s="5"/>
      <c r="PHU708" s="5"/>
      <c r="PHV708" s="5"/>
      <c r="PHW708" s="5"/>
      <c r="PHX708" s="5"/>
      <c r="PHY708" s="5"/>
      <c r="PHZ708" s="5"/>
      <c r="PIA708" s="5"/>
      <c r="PIB708" s="5"/>
      <c r="PIC708" s="5"/>
      <c r="PID708" s="5"/>
      <c r="PIE708" s="5"/>
      <c r="PIF708" s="5"/>
      <c r="PIG708" s="5"/>
      <c r="PIH708" s="5"/>
      <c r="PII708" s="5"/>
      <c r="PIJ708" s="5"/>
      <c r="PIK708" s="5"/>
      <c r="PIL708" s="5"/>
      <c r="PIM708" s="5"/>
      <c r="PIN708" s="5"/>
      <c r="PIO708" s="5"/>
      <c r="PIP708" s="5"/>
      <c r="PIQ708" s="5"/>
      <c r="PIR708" s="5"/>
      <c r="PIS708" s="5"/>
      <c r="PIT708" s="5"/>
      <c r="PIU708" s="5"/>
      <c r="PIV708" s="5"/>
      <c r="PIW708" s="5"/>
      <c r="PIX708" s="5"/>
      <c r="PIY708" s="5"/>
      <c r="PIZ708" s="5"/>
      <c r="PJA708" s="5"/>
      <c r="PJB708" s="5"/>
      <c r="PJC708" s="5"/>
      <c r="PJD708" s="5"/>
      <c r="PJE708" s="5"/>
      <c r="PJF708" s="5"/>
      <c r="PJG708" s="5"/>
      <c r="PJH708" s="5"/>
      <c r="PJI708" s="5"/>
      <c r="PJJ708" s="5"/>
      <c r="PJK708" s="5"/>
      <c r="PJL708" s="5"/>
      <c r="PJM708" s="5"/>
      <c r="PJN708" s="5"/>
      <c r="PJO708" s="5"/>
      <c r="PJP708" s="5"/>
      <c r="PJQ708" s="5"/>
      <c r="PJR708" s="5"/>
      <c r="PJS708" s="5"/>
      <c r="PJT708" s="5"/>
      <c r="PJU708" s="5"/>
      <c r="PJV708" s="5"/>
      <c r="PJW708" s="5"/>
      <c r="PJX708" s="5"/>
      <c r="PJY708" s="5"/>
      <c r="PJZ708" s="5"/>
      <c r="PKA708" s="5"/>
      <c r="PKB708" s="5"/>
      <c r="PKC708" s="5"/>
      <c r="PKD708" s="5"/>
      <c r="PKE708" s="5"/>
      <c r="PKF708" s="5"/>
      <c r="PKG708" s="5"/>
      <c r="PKH708" s="5"/>
      <c r="PKI708" s="5"/>
      <c r="PKJ708" s="5"/>
      <c r="PKK708" s="5"/>
      <c r="PKL708" s="5"/>
      <c r="PKM708" s="5"/>
      <c r="PKN708" s="5"/>
      <c r="PKO708" s="5"/>
      <c r="PKP708" s="5"/>
      <c r="PKQ708" s="5"/>
      <c r="PKR708" s="5"/>
      <c r="PKS708" s="5"/>
      <c r="PKT708" s="5"/>
      <c r="PKU708" s="5"/>
      <c r="PKV708" s="5"/>
      <c r="PKW708" s="5"/>
      <c r="PKX708" s="5"/>
      <c r="PKY708" s="5"/>
      <c r="PKZ708" s="5"/>
      <c r="PLA708" s="5"/>
      <c r="PLB708" s="5"/>
      <c r="PLC708" s="5"/>
      <c r="PLD708" s="5"/>
      <c r="PLE708" s="5"/>
      <c r="PLF708" s="5"/>
      <c r="PLG708" s="5"/>
      <c r="PLH708" s="5"/>
      <c r="PLI708" s="5"/>
      <c r="PLJ708" s="5"/>
      <c r="PLK708" s="5"/>
      <c r="PLL708" s="5"/>
      <c r="PLM708" s="5"/>
      <c r="PLN708" s="5"/>
      <c r="PLO708" s="5"/>
      <c r="PLP708" s="5"/>
      <c r="PLQ708" s="5"/>
      <c r="PLR708" s="5"/>
      <c r="PLS708" s="5"/>
      <c r="PLT708" s="5"/>
      <c r="PLU708" s="5"/>
      <c r="PLV708" s="5"/>
      <c r="PLW708" s="5"/>
      <c r="PLX708" s="5"/>
      <c r="PLY708" s="5"/>
      <c r="PLZ708" s="5"/>
      <c r="PMA708" s="5"/>
      <c r="PMB708" s="5"/>
      <c r="PMC708" s="5"/>
      <c r="PMD708" s="5"/>
      <c r="PME708" s="5"/>
      <c r="PMF708" s="5"/>
      <c r="PMG708" s="5"/>
      <c r="PMH708" s="5"/>
      <c r="PMI708" s="5"/>
      <c r="PMJ708" s="5"/>
      <c r="PMK708" s="5"/>
      <c r="PML708" s="5"/>
      <c r="PMM708" s="5"/>
      <c r="PMN708" s="5"/>
      <c r="PMO708" s="5"/>
      <c r="PMP708" s="5"/>
      <c r="PMQ708" s="5"/>
      <c r="PMR708" s="5"/>
      <c r="PMS708" s="5"/>
      <c r="PMT708" s="5"/>
      <c r="PMU708" s="5"/>
      <c r="PMV708" s="5"/>
      <c r="PMW708" s="5"/>
      <c r="PMX708" s="5"/>
      <c r="PMY708" s="5"/>
      <c r="PMZ708" s="5"/>
      <c r="PNA708" s="5"/>
      <c r="PNB708" s="5"/>
      <c r="PNC708" s="5"/>
      <c r="PND708" s="5"/>
      <c r="PNE708" s="5"/>
      <c r="PNF708" s="5"/>
      <c r="PNG708" s="5"/>
      <c r="PNH708" s="5"/>
      <c r="PNI708" s="5"/>
      <c r="PNJ708" s="5"/>
      <c r="PNK708" s="5"/>
      <c r="PNL708" s="5"/>
      <c r="PNM708" s="5"/>
      <c r="PNN708" s="5"/>
      <c r="PNO708" s="5"/>
      <c r="PNP708" s="5"/>
      <c r="PNQ708" s="5"/>
      <c r="PNR708" s="5"/>
      <c r="PNS708" s="5"/>
      <c r="PNT708" s="5"/>
      <c r="PNU708" s="5"/>
      <c r="PNV708" s="5"/>
      <c r="PNW708" s="5"/>
      <c r="PNX708" s="5"/>
      <c r="PNY708" s="5"/>
      <c r="PNZ708" s="5"/>
      <c r="POA708" s="5"/>
      <c r="POB708" s="5"/>
      <c r="POC708" s="5"/>
      <c r="POD708" s="5"/>
      <c r="POE708" s="5"/>
      <c r="POF708" s="5"/>
      <c r="POG708" s="5"/>
      <c r="POH708" s="5"/>
      <c r="POI708" s="5"/>
      <c r="POJ708" s="5"/>
      <c r="POK708" s="5"/>
      <c r="POL708" s="5"/>
      <c r="POM708" s="5"/>
      <c r="PON708" s="5"/>
      <c r="POO708" s="5"/>
      <c r="POP708" s="5"/>
      <c r="POQ708" s="5"/>
      <c r="POR708" s="5"/>
      <c r="POS708" s="5"/>
      <c r="POT708" s="5"/>
      <c r="POU708" s="5"/>
      <c r="POV708" s="5"/>
      <c r="POW708" s="5"/>
      <c r="POX708" s="5"/>
      <c r="POY708" s="5"/>
      <c r="POZ708" s="5"/>
      <c r="PPA708" s="5"/>
      <c r="PPB708" s="5"/>
      <c r="PPC708" s="5"/>
      <c r="PPD708" s="5"/>
      <c r="PPE708" s="5"/>
      <c r="PPF708" s="5"/>
      <c r="PPG708" s="5"/>
      <c r="PPH708" s="5"/>
      <c r="PPI708" s="5"/>
      <c r="PPJ708" s="5"/>
      <c r="PPK708" s="5"/>
      <c r="PPL708" s="5"/>
      <c r="PPM708" s="5"/>
      <c r="PPN708" s="5"/>
      <c r="PPO708" s="5"/>
      <c r="PPP708" s="5"/>
      <c r="PPQ708" s="5"/>
      <c r="PPR708" s="5"/>
      <c r="PPS708" s="5"/>
      <c r="PPT708" s="5"/>
      <c r="PPU708" s="5"/>
      <c r="PPV708" s="5"/>
      <c r="PPW708" s="5"/>
      <c r="PPX708" s="5"/>
      <c r="PPY708" s="5"/>
      <c r="PPZ708" s="5"/>
      <c r="PQA708" s="5"/>
      <c r="PQB708" s="5"/>
      <c r="PQC708" s="5"/>
      <c r="PQD708" s="5"/>
      <c r="PQE708" s="5"/>
      <c r="PQF708" s="5"/>
      <c r="PQG708" s="5"/>
      <c r="PQH708" s="5"/>
      <c r="PQI708" s="5"/>
      <c r="PQJ708" s="5"/>
      <c r="PQK708" s="5"/>
      <c r="PQL708" s="5"/>
      <c r="PQM708" s="5"/>
      <c r="PQN708" s="5"/>
      <c r="PQO708" s="5"/>
      <c r="PQP708" s="5"/>
      <c r="PQQ708" s="5"/>
      <c r="PQR708" s="5"/>
      <c r="PQS708" s="5"/>
      <c r="PQT708" s="5"/>
      <c r="PQU708" s="5"/>
      <c r="PQV708" s="5"/>
      <c r="PQW708" s="5"/>
      <c r="PQX708" s="5"/>
      <c r="PQY708" s="5"/>
      <c r="PQZ708" s="5"/>
      <c r="PRA708" s="5"/>
      <c r="PRB708" s="5"/>
      <c r="PRC708" s="5"/>
      <c r="PRD708" s="5"/>
      <c r="PRE708" s="5"/>
      <c r="PRF708" s="5"/>
      <c r="PRG708" s="5"/>
      <c r="PRH708" s="5"/>
      <c r="PRI708" s="5"/>
      <c r="PRJ708" s="5"/>
      <c r="PRK708" s="5"/>
      <c r="PRL708" s="5"/>
      <c r="PRM708" s="5"/>
      <c r="PRN708" s="5"/>
      <c r="PRO708" s="5"/>
      <c r="PRP708" s="5"/>
      <c r="PRQ708" s="5"/>
      <c r="PRR708" s="5"/>
      <c r="PRS708" s="5"/>
      <c r="PRT708" s="5"/>
      <c r="PRU708" s="5"/>
      <c r="PRV708" s="5"/>
      <c r="PRW708" s="5"/>
      <c r="PRX708" s="5"/>
      <c r="PRY708" s="5"/>
      <c r="PRZ708" s="5"/>
      <c r="PSA708" s="5"/>
      <c r="PSB708" s="5"/>
      <c r="PSC708" s="5"/>
      <c r="PSD708" s="5"/>
      <c r="PSE708" s="5"/>
      <c r="PSF708" s="5"/>
      <c r="PSG708" s="5"/>
      <c r="PSH708" s="5"/>
      <c r="PSI708" s="5"/>
      <c r="PSJ708" s="5"/>
      <c r="PSK708" s="5"/>
      <c r="PSL708" s="5"/>
      <c r="PSM708" s="5"/>
      <c r="PSN708" s="5"/>
      <c r="PSO708" s="5"/>
      <c r="PSP708" s="5"/>
      <c r="PSQ708" s="5"/>
      <c r="PSR708" s="5"/>
      <c r="PSS708" s="5"/>
      <c r="PST708" s="5"/>
      <c r="PSU708" s="5"/>
      <c r="PSV708" s="5"/>
      <c r="PSW708" s="5"/>
      <c r="PSX708" s="5"/>
      <c r="PSY708" s="5"/>
      <c r="PSZ708" s="5"/>
      <c r="PTA708" s="5"/>
      <c r="PTB708" s="5"/>
      <c r="PTC708" s="5"/>
      <c r="PTD708" s="5"/>
      <c r="PTE708" s="5"/>
      <c r="PTF708" s="5"/>
      <c r="PTG708" s="5"/>
      <c r="PTH708" s="5"/>
      <c r="PTI708" s="5"/>
      <c r="PTJ708" s="5"/>
      <c r="PTK708" s="5"/>
      <c r="PTL708" s="5"/>
      <c r="PTM708" s="5"/>
      <c r="PTN708" s="5"/>
      <c r="PTO708" s="5"/>
      <c r="PTP708" s="5"/>
      <c r="PTQ708" s="5"/>
      <c r="PTR708" s="5"/>
      <c r="PTS708" s="5"/>
      <c r="PTT708" s="5"/>
      <c r="PTU708" s="5"/>
      <c r="PTV708" s="5"/>
      <c r="PTW708" s="5"/>
      <c r="PTX708" s="5"/>
      <c r="PTY708" s="5"/>
      <c r="PTZ708" s="5"/>
      <c r="PUA708" s="5"/>
      <c r="PUB708" s="5"/>
      <c r="PUC708" s="5"/>
      <c r="PUD708" s="5"/>
      <c r="PUE708" s="5"/>
      <c r="PUF708" s="5"/>
      <c r="PUG708" s="5"/>
      <c r="PUH708" s="5"/>
      <c r="PUI708" s="5"/>
      <c r="PUJ708" s="5"/>
      <c r="PUK708" s="5"/>
      <c r="PUL708" s="5"/>
      <c r="PUM708" s="5"/>
      <c r="PUN708" s="5"/>
      <c r="PUO708" s="5"/>
      <c r="PUP708" s="5"/>
      <c r="PUQ708" s="5"/>
      <c r="PUR708" s="5"/>
      <c r="PUS708" s="5"/>
      <c r="PUT708" s="5"/>
      <c r="PUU708" s="5"/>
      <c r="PUV708" s="5"/>
      <c r="PUW708" s="5"/>
      <c r="PUX708" s="5"/>
      <c r="PUY708" s="5"/>
      <c r="PUZ708" s="5"/>
      <c r="PVA708" s="5"/>
      <c r="PVB708" s="5"/>
      <c r="PVC708" s="5"/>
      <c r="PVD708" s="5"/>
      <c r="PVE708" s="5"/>
      <c r="PVF708" s="5"/>
      <c r="PVG708" s="5"/>
      <c r="PVH708" s="5"/>
      <c r="PVI708" s="5"/>
      <c r="PVJ708" s="5"/>
      <c r="PVK708" s="5"/>
      <c r="PVL708" s="5"/>
      <c r="PVM708" s="5"/>
      <c r="PVN708" s="5"/>
      <c r="PVO708" s="5"/>
      <c r="PVP708" s="5"/>
      <c r="PVQ708" s="5"/>
      <c r="PVR708" s="5"/>
      <c r="PVS708" s="5"/>
      <c r="PVT708" s="5"/>
      <c r="PVU708" s="5"/>
      <c r="PVV708" s="5"/>
      <c r="PVW708" s="5"/>
      <c r="PVX708" s="5"/>
      <c r="PVY708" s="5"/>
      <c r="PVZ708" s="5"/>
      <c r="PWA708" s="5"/>
      <c r="PWB708" s="5"/>
      <c r="PWC708" s="5"/>
      <c r="PWD708" s="5"/>
      <c r="PWE708" s="5"/>
      <c r="PWF708" s="5"/>
      <c r="PWG708" s="5"/>
      <c r="PWH708" s="5"/>
      <c r="PWI708" s="5"/>
      <c r="PWJ708" s="5"/>
      <c r="PWK708" s="5"/>
      <c r="PWL708" s="5"/>
      <c r="PWM708" s="5"/>
      <c r="PWN708" s="5"/>
      <c r="PWO708" s="5"/>
      <c r="PWP708" s="5"/>
      <c r="PWQ708" s="5"/>
      <c r="PWR708" s="5"/>
      <c r="PWS708" s="5"/>
      <c r="PWT708" s="5"/>
      <c r="PWU708" s="5"/>
      <c r="PWV708" s="5"/>
      <c r="PWW708" s="5"/>
      <c r="PWX708" s="5"/>
      <c r="PWY708" s="5"/>
      <c r="PWZ708" s="5"/>
      <c r="PXA708" s="5"/>
      <c r="PXB708" s="5"/>
      <c r="PXC708" s="5"/>
      <c r="PXD708" s="5"/>
      <c r="PXE708" s="5"/>
      <c r="PXF708" s="5"/>
      <c r="PXG708" s="5"/>
      <c r="PXH708" s="5"/>
      <c r="PXI708" s="5"/>
      <c r="PXJ708" s="5"/>
      <c r="PXK708" s="5"/>
      <c r="PXL708" s="5"/>
      <c r="PXM708" s="5"/>
      <c r="PXN708" s="5"/>
      <c r="PXO708" s="5"/>
      <c r="PXP708" s="5"/>
      <c r="PXQ708" s="5"/>
      <c r="PXR708" s="5"/>
      <c r="PXS708" s="5"/>
      <c r="PXT708" s="5"/>
      <c r="PXU708" s="5"/>
      <c r="PXV708" s="5"/>
      <c r="PXW708" s="5"/>
      <c r="PXX708" s="5"/>
      <c r="PXY708" s="5"/>
      <c r="PXZ708" s="5"/>
      <c r="PYA708" s="5"/>
      <c r="PYB708" s="5"/>
      <c r="PYC708" s="5"/>
      <c r="PYD708" s="5"/>
      <c r="PYE708" s="5"/>
      <c r="PYF708" s="5"/>
      <c r="PYG708" s="5"/>
      <c r="PYH708" s="5"/>
      <c r="PYI708" s="5"/>
      <c r="PYJ708" s="5"/>
      <c r="PYK708" s="5"/>
      <c r="PYL708" s="5"/>
      <c r="PYM708" s="5"/>
      <c r="PYN708" s="5"/>
      <c r="PYO708" s="5"/>
      <c r="PYP708" s="5"/>
      <c r="PYQ708" s="5"/>
      <c r="PYR708" s="5"/>
      <c r="PYS708" s="5"/>
      <c r="PYT708" s="5"/>
      <c r="PYU708" s="5"/>
      <c r="PYV708" s="5"/>
      <c r="PYW708" s="5"/>
      <c r="PYX708" s="5"/>
      <c r="PYY708" s="5"/>
      <c r="PYZ708" s="5"/>
      <c r="PZA708" s="5"/>
      <c r="PZB708" s="5"/>
      <c r="PZC708" s="5"/>
      <c r="PZD708" s="5"/>
      <c r="PZE708" s="5"/>
      <c r="PZF708" s="5"/>
      <c r="PZG708" s="5"/>
      <c r="PZH708" s="5"/>
      <c r="PZI708" s="5"/>
      <c r="PZJ708" s="5"/>
      <c r="PZK708" s="5"/>
      <c r="PZL708" s="5"/>
      <c r="PZM708" s="5"/>
      <c r="PZN708" s="5"/>
      <c r="PZO708" s="5"/>
      <c r="PZP708" s="5"/>
      <c r="PZQ708" s="5"/>
      <c r="PZR708" s="5"/>
      <c r="PZS708" s="5"/>
      <c r="PZT708" s="5"/>
      <c r="PZU708" s="5"/>
      <c r="PZV708" s="5"/>
      <c r="PZW708" s="5"/>
      <c r="PZX708" s="5"/>
      <c r="PZY708" s="5"/>
      <c r="PZZ708" s="5"/>
      <c r="QAA708" s="5"/>
      <c r="QAB708" s="5"/>
      <c r="QAC708" s="5"/>
      <c r="QAD708" s="5"/>
      <c r="QAE708" s="5"/>
      <c r="QAF708" s="5"/>
      <c r="QAG708" s="5"/>
      <c r="QAH708" s="5"/>
      <c r="QAI708" s="5"/>
      <c r="QAJ708" s="5"/>
      <c r="QAK708" s="5"/>
      <c r="QAL708" s="5"/>
      <c r="QAM708" s="5"/>
      <c r="QAN708" s="5"/>
      <c r="QAO708" s="5"/>
      <c r="QAP708" s="5"/>
      <c r="QAQ708" s="5"/>
      <c r="QAR708" s="5"/>
      <c r="QAS708" s="5"/>
      <c r="QAT708" s="5"/>
      <c r="QAU708" s="5"/>
      <c r="QAV708" s="5"/>
      <c r="QAW708" s="5"/>
      <c r="QAX708" s="5"/>
      <c r="QAY708" s="5"/>
      <c r="QAZ708" s="5"/>
      <c r="QBA708" s="5"/>
      <c r="QBB708" s="5"/>
      <c r="QBC708" s="5"/>
      <c r="QBD708" s="5"/>
      <c r="QBE708" s="5"/>
      <c r="QBF708" s="5"/>
      <c r="QBG708" s="5"/>
      <c r="QBH708" s="5"/>
      <c r="QBI708" s="5"/>
      <c r="QBJ708" s="5"/>
      <c r="QBK708" s="5"/>
      <c r="QBL708" s="5"/>
      <c r="QBM708" s="5"/>
      <c r="QBN708" s="5"/>
      <c r="QBO708" s="5"/>
      <c r="QBP708" s="5"/>
      <c r="QBQ708" s="5"/>
      <c r="QBR708" s="5"/>
      <c r="QBS708" s="5"/>
      <c r="QBT708" s="5"/>
      <c r="QBU708" s="5"/>
      <c r="QBV708" s="5"/>
      <c r="QBW708" s="5"/>
      <c r="QBX708" s="5"/>
      <c r="QBY708" s="5"/>
      <c r="QBZ708" s="5"/>
      <c r="QCA708" s="5"/>
      <c r="QCB708" s="5"/>
      <c r="QCC708" s="5"/>
      <c r="QCD708" s="5"/>
      <c r="QCE708" s="5"/>
      <c r="QCF708" s="5"/>
      <c r="QCG708" s="5"/>
      <c r="QCH708" s="5"/>
      <c r="QCI708" s="5"/>
      <c r="QCJ708" s="5"/>
      <c r="QCK708" s="5"/>
      <c r="QCL708" s="5"/>
      <c r="QCM708" s="5"/>
      <c r="QCN708" s="5"/>
      <c r="QCO708" s="5"/>
      <c r="QCP708" s="5"/>
      <c r="QCQ708" s="5"/>
      <c r="QCR708" s="5"/>
      <c r="QCS708" s="5"/>
      <c r="QCT708" s="5"/>
      <c r="QCU708" s="5"/>
      <c r="QCV708" s="5"/>
      <c r="QCW708" s="5"/>
      <c r="QCX708" s="5"/>
      <c r="QCY708" s="5"/>
      <c r="QCZ708" s="5"/>
      <c r="QDA708" s="5"/>
      <c r="QDB708" s="5"/>
      <c r="QDC708" s="5"/>
      <c r="QDD708" s="5"/>
      <c r="QDE708" s="5"/>
      <c r="QDF708" s="5"/>
      <c r="QDG708" s="5"/>
      <c r="QDH708" s="5"/>
      <c r="QDI708" s="5"/>
      <c r="QDJ708" s="5"/>
      <c r="QDK708" s="5"/>
      <c r="QDL708" s="5"/>
      <c r="QDM708" s="5"/>
      <c r="QDN708" s="5"/>
      <c r="QDO708" s="5"/>
      <c r="QDP708" s="5"/>
      <c r="QDQ708" s="5"/>
      <c r="QDR708" s="5"/>
      <c r="QDS708" s="5"/>
      <c r="QDT708" s="5"/>
      <c r="QDU708" s="5"/>
      <c r="QDV708" s="5"/>
      <c r="QDW708" s="5"/>
      <c r="QDX708" s="5"/>
      <c r="QDY708" s="5"/>
      <c r="QDZ708" s="5"/>
      <c r="QEA708" s="5"/>
      <c r="QEB708" s="5"/>
      <c r="QEC708" s="5"/>
      <c r="QED708" s="5"/>
      <c r="QEE708" s="5"/>
      <c r="QEF708" s="5"/>
      <c r="QEG708" s="5"/>
      <c r="QEH708" s="5"/>
      <c r="QEI708" s="5"/>
      <c r="QEJ708" s="5"/>
      <c r="QEK708" s="5"/>
      <c r="QEL708" s="5"/>
      <c r="QEM708" s="5"/>
      <c r="QEN708" s="5"/>
      <c r="QEO708" s="5"/>
      <c r="QEP708" s="5"/>
      <c r="QEQ708" s="5"/>
      <c r="QER708" s="5"/>
      <c r="QES708" s="5"/>
      <c r="QET708" s="5"/>
      <c r="QEU708" s="5"/>
      <c r="QEV708" s="5"/>
      <c r="QEW708" s="5"/>
      <c r="QEX708" s="5"/>
      <c r="QEY708" s="5"/>
      <c r="QEZ708" s="5"/>
      <c r="QFA708" s="5"/>
      <c r="QFB708" s="5"/>
      <c r="QFC708" s="5"/>
      <c r="QFD708" s="5"/>
      <c r="QFE708" s="5"/>
      <c r="QFF708" s="5"/>
      <c r="QFG708" s="5"/>
      <c r="QFH708" s="5"/>
      <c r="QFI708" s="5"/>
      <c r="QFJ708" s="5"/>
      <c r="QFK708" s="5"/>
      <c r="QFL708" s="5"/>
      <c r="QFM708" s="5"/>
      <c r="QFN708" s="5"/>
      <c r="QFO708" s="5"/>
      <c r="QFP708" s="5"/>
      <c r="QFQ708" s="5"/>
      <c r="QFR708" s="5"/>
      <c r="QFS708" s="5"/>
      <c r="QFT708" s="5"/>
      <c r="QFU708" s="5"/>
      <c r="QFV708" s="5"/>
      <c r="QFW708" s="5"/>
      <c r="QFX708" s="5"/>
      <c r="QFY708" s="5"/>
      <c r="QFZ708" s="5"/>
      <c r="QGA708" s="5"/>
      <c r="QGB708" s="5"/>
      <c r="QGC708" s="5"/>
      <c r="QGD708" s="5"/>
      <c r="QGE708" s="5"/>
      <c r="QGF708" s="5"/>
      <c r="QGG708" s="5"/>
      <c r="QGH708" s="5"/>
      <c r="QGI708" s="5"/>
      <c r="QGJ708" s="5"/>
      <c r="QGK708" s="5"/>
      <c r="QGL708" s="5"/>
      <c r="QGM708" s="5"/>
      <c r="QGN708" s="5"/>
      <c r="QGO708" s="5"/>
      <c r="QGP708" s="5"/>
      <c r="QGQ708" s="5"/>
      <c r="QGR708" s="5"/>
      <c r="QGS708" s="5"/>
      <c r="QGT708" s="5"/>
      <c r="QGU708" s="5"/>
      <c r="QGV708" s="5"/>
      <c r="QGW708" s="5"/>
      <c r="QGX708" s="5"/>
      <c r="QGY708" s="5"/>
      <c r="QGZ708" s="5"/>
      <c r="QHA708" s="5"/>
      <c r="QHB708" s="5"/>
      <c r="QHC708" s="5"/>
      <c r="QHD708" s="5"/>
      <c r="QHE708" s="5"/>
      <c r="QHF708" s="5"/>
      <c r="QHG708" s="5"/>
      <c r="QHH708" s="5"/>
      <c r="QHI708" s="5"/>
      <c r="QHJ708" s="5"/>
      <c r="QHK708" s="5"/>
      <c r="QHL708" s="5"/>
      <c r="QHM708" s="5"/>
      <c r="QHN708" s="5"/>
      <c r="QHO708" s="5"/>
      <c r="QHP708" s="5"/>
      <c r="QHQ708" s="5"/>
      <c r="QHR708" s="5"/>
      <c r="QHS708" s="5"/>
      <c r="QHT708" s="5"/>
      <c r="QHU708" s="5"/>
      <c r="QHV708" s="5"/>
      <c r="QHW708" s="5"/>
      <c r="QHX708" s="5"/>
      <c r="QHY708" s="5"/>
      <c r="QHZ708" s="5"/>
      <c r="QIA708" s="5"/>
      <c r="QIB708" s="5"/>
      <c r="QIC708" s="5"/>
      <c r="QID708" s="5"/>
      <c r="QIE708" s="5"/>
      <c r="QIF708" s="5"/>
      <c r="QIG708" s="5"/>
      <c r="QIH708" s="5"/>
      <c r="QII708" s="5"/>
      <c r="QIJ708" s="5"/>
      <c r="QIK708" s="5"/>
      <c r="QIL708" s="5"/>
      <c r="QIM708" s="5"/>
      <c r="QIN708" s="5"/>
      <c r="QIO708" s="5"/>
      <c r="QIP708" s="5"/>
      <c r="QIQ708" s="5"/>
      <c r="QIR708" s="5"/>
      <c r="QIS708" s="5"/>
      <c r="QIT708" s="5"/>
      <c r="QIU708" s="5"/>
      <c r="QIV708" s="5"/>
      <c r="QIW708" s="5"/>
      <c r="QIX708" s="5"/>
      <c r="QIY708" s="5"/>
      <c r="QIZ708" s="5"/>
      <c r="QJA708" s="5"/>
      <c r="QJB708" s="5"/>
      <c r="QJC708" s="5"/>
      <c r="QJD708" s="5"/>
      <c r="QJE708" s="5"/>
      <c r="QJF708" s="5"/>
      <c r="QJG708" s="5"/>
      <c r="QJH708" s="5"/>
      <c r="QJI708" s="5"/>
      <c r="QJJ708" s="5"/>
      <c r="QJK708" s="5"/>
      <c r="QJL708" s="5"/>
      <c r="QJM708" s="5"/>
      <c r="QJN708" s="5"/>
      <c r="QJO708" s="5"/>
      <c r="QJP708" s="5"/>
      <c r="QJQ708" s="5"/>
      <c r="QJR708" s="5"/>
      <c r="QJS708" s="5"/>
      <c r="QJT708" s="5"/>
      <c r="QJU708" s="5"/>
      <c r="QJV708" s="5"/>
      <c r="QJW708" s="5"/>
      <c r="QJX708" s="5"/>
      <c r="QJY708" s="5"/>
      <c r="QJZ708" s="5"/>
      <c r="QKA708" s="5"/>
      <c r="QKB708" s="5"/>
      <c r="QKC708" s="5"/>
      <c r="QKD708" s="5"/>
      <c r="QKE708" s="5"/>
      <c r="QKF708" s="5"/>
      <c r="QKG708" s="5"/>
      <c r="QKH708" s="5"/>
      <c r="QKI708" s="5"/>
      <c r="QKJ708" s="5"/>
      <c r="QKK708" s="5"/>
      <c r="QKL708" s="5"/>
      <c r="QKM708" s="5"/>
      <c r="QKN708" s="5"/>
      <c r="QKO708" s="5"/>
      <c r="QKP708" s="5"/>
      <c r="QKQ708" s="5"/>
      <c r="QKR708" s="5"/>
      <c r="QKS708" s="5"/>
      <c r="QKT708" s="5"/>
      <c r="QKU708" s="5"/>
      <c r="QKV708" s="5"/>
      <c r="QKW708" s="5"/>
      <c r="QKX708" s="5"/>
      <c r="QKY708" s="5"/>
      <c r="QKZ708" s="5"/>
      <c r="QLA708" s="5"/>
      <c r="QLB708" s="5"/>
      <c r="QLC708" s="5"/>
      <c r="QLD708" s="5"/>
      <c r="QLE708" s="5"/>
      <c r="QLF708" s="5"/>
      <c r="QLG708" s="5"/>
      <c r="QLH708" s="5"/>
      <c r="QLI708" s="5"/>
      <c r="QLJ708" s="5"/>
      <c r="QLK708" s="5"/>
      <c r="QLL708" s="5"/>
      <c r="QLM708" s="5"/>
      <c r="QLN708" s="5"/>
      <c r="QLO708" s="5"/>
      <c r="QLP708" s="5"/>
      <c r="QLQ708" s="5"/>
      <c r="QLR708" s="5"/>
      <c r="QLS708" s="5"/>
      <c r="QLT708" s="5"/>
      <c r="QLU708" s="5"/>
      <c r="QLV708" s="5"/>
      <c r="QLW708" s="5"/>
      <c r="QLX708" s="5"/>
      <c r="QLY708" s="5"/>
      <c r="QLZ708" s="5"/>
      <c r="QMA708" s="5"/>
      <c r="QMB708" s="5"/>
      <c r="QMC708" s="5"/>
      <c r="QMD708" s="5"/>
      <c r="QME708" s="5"/>
      <c r="QMF708" s="5"/>
      <c r="QMG708" s="5"/>
      <c r="QMH708" s="5"/>
      <c r="QMI708" s="5"/>
      <c r="QMJ708" s="5"/>
      <c r="QMK708" s="5"/>
      <c r="QML708" s="5"/>
      <c r="QMM708" s="5"/>
      <c r="QMN708" s="5"/>
      <c r="QMO708" s="5"/>
      <c r="QMP708" s="5"/>
      <c r="QMQ708" s="5"/>
      <c r="QMR708" s="5"/>
      <c r="QMS708" s="5"/>
      <c r="QMT708" s="5"/>
      <c r="QMU708" s="5"/>
      <c r="QMV708" s="5"/>
      <c r="QMW708" s="5"/>
      <c r="QMX708" s="5"/>
      <c r="QMY708" s="5"/>
      <c r="QMZ708" s="5"/>
      <c r="QNA708" s="5"/>
      <c r="QNB708" s="5"/>
      <c r="QNC708" s="5"/>
      <c r="QND708" s="5"/>
      <c r="QNE708" s="5"/>
      <c r="QNF708" s="5"/>
      <c r="QNG708" s="5"/>
      <c r="QNH708" s="5"/>
      <c r="QNI708" s="5"/>
      <c r="QNJ708" s="5"/>
      <c r="QNK708" s="5"/>
      <c r="QNL708" s="5"/>
      <c r="QNM708" s="5"/>
      <c r="QNN708" s="5"/>
      <c r="QNO708" s="5"/>
      <c r="QNP708" s="5"/>
      <c r="QNQ708" s="5"/>
      <c r="QNR708" s="5"/>
      <c r="QNS708" s="5"/>
      <c r="QNT708" s="5"/>
      <c r="QNU708" s="5"/>
      <c r="QNV708" s="5"/>
      <c r="QNW708" s="5"/>
      <c r="QNX708" s="5"/>
      <c r="QNY708" s="5"/>
      <c r="QNZ708" s="5"/>
      <c r="QOA708" s="5"/>
      <c r="QOB708" s="5"/>
      <c r="QOC708" s="5"/>
      <c r="QOD708" s="5"/>
      <c r="QOE708" s="5"/>
      <c r="QOF708" s="5"/>
      <c r="QOG708" s="5"/>
      <c r="QOH708" s="5"/>
      <c r="QOI708" s="5"/>
      <c r="QOJ708" s="5"/>
      <c r="QOK708" s="5"/>
      <c r="QOL708" s="5"/>
      <c r="QOM708" s="5"/>
      <c r="QON708" s="5"/>
      <c r="QOO708" s="5"/>
      <c r="QOP708" s="5"/>
      <c r="QOQ708" s="5"/>
      <c r="QOR708" s="5"/>
      <c r="QOS708" s="5"/>
      <c r="QOT708" s="5"/>
      <c r="QOU708" s="5"/>
      <c r="QOV708" s="5"/>
      <c r="QOW708" s="5"/>
      <c r="QOX708" s="5"/>
      <c r="QOY708" s="5"/>
      <c r="QOZ708" s="5"/>
      <c r="QPA708" s="5"/>
      <c r="QPB708" s="5"/>
      <c r="QPC708" s="5"/>
      <c r="QPD708" s="5"/>
      <c r="QPE708" s="5"/>
      <c r="QPF708" s="5"/>
      <c r="QPG708" s="5"/>
      <c r="QPH708" s="5"/>
      <c r="QPI708" s="5"/>
      <c r="QPJ708" s="5"/>
      <c r="QPK708" s="5"/>
      <c r="QPL708" s="5"/>
      <c r="QPM708" s="5"/>
      <c r="QPN708" s="5"/>
      <c r="QPO708" s="5"/>
      <c r="QPP708" s="5"/>
      <c r="QPQ708" s="5"/>
      <c r="QPR708" s="5"/>
      <c r="QPS708" s="5"/>
      <c r="QPT708" s="5"/>
      <c r="QPU708" s="5"/>
      <c r="QPV708" s="5"/>
      <c r="QPW708" s="5"/>
      <c r="QPX708" s="5"/>
      <c r="QPY708" s="5"/>
      <c r="QPZ708" s="5"/>
      <c r="QQA708" s="5"/>
      <c r="QQB708" s="5"/>
      <c r="QQC708" s="5"/>
      <c r="QQD708" s="5"/>
      <c r="QQE708" s="5"/>
      <c r="QQF708" s="5"/>
      <c r="QQG708" s="5"/>
      <c r="QQH708" s="5"/>
      <c r="QQI708" s="5"/>
      <c r="QQJ708" s="5"/>
      <c r="QQK708" s="5"/>
      <c r="QQL708" s="5"/>
      <c r="QQM708" s="5"/>
      <c r="QQN708" s="5"/>
      <c r="QQO708" s="5"/>
      <c r="QQP708" s="5"/>
      <c r="QQQ708" s="5"/>
      <c r="QQR708" s="5"/>
      <c r="QQS708" s="5"/>
      <c r="QQT708" s="5"/>
      <c r="QQU708" s="5"/>
      <c r="QQV708" s="5"/>
      <c r="QQW708" s="5"/>
      <c r="QQX708" s="5"/>
      <c r="QQY708" s="5"/>
      <c r="QQZ708" s="5"/>
      <c r="QRA708" s="5"/>
      <c r="QRB708" s="5"/>
      <c r="QRC708" s="5"/>
      <c r="QRD708" s="5"/>
      <c r="QRE708" s="5"/>
      <c r="QRF708" s="5"/>
      <c r="QRG708" s="5"/>
      <c r="QRH708" s="5"/>
      <c r="QRI708" s="5"/>
      <c r="QRJ708" s="5"/>
      <c r="QRK708" s="5"/>
      <c r="QRL708" s="5"/>
      <c r="QRM708" s="5"/>
      <c r="QRN708" s="5"/>
      <c r="QRO708" s="5"/>
      <c r="QRP708" s="5"/>
      <c r="QRQ708" s="5"/>
      <c r="QRR708" s="5"/>
      <c r="QRS708" s="5"/>
      <c r="QRT708" s="5"/>
      <c r="QRU708" s="5"/>
      <c r="QRV708" s="5"/>
      <c r="QRW708" s="5"/>
      <c r="QRX708" s="5"/>
      <c r="QRY708" s="5"/>
      <c r="QRZ708" s="5"/>
      <c r="QSA708" s="5"/>
      <c r="QSB708" s="5"/>
      <c r="QSC708" s="5"/>
      <c r="QSD708" s="5"/>
      <c r="QSE708" s="5"/>
      <c r="QSF708" s="5"/>
      <c r="QSG708" s="5"/>
      <c r="QSH708" s="5"/>
      <c r="QSI708" s="5"/>
      <c r="QSJ708" s="5"/>
      <c r="QSK708" s="5"/>
      <c r="QSL708" s="5"/>
      <c r="QSM708" s="5"/>
      <c r="QSN708" s="5"/>
      <c r="QSO708" s="5"/>
      <c r="QSP708" s="5"/>
      <c r="QSQ708" s="5"/>
      <c r="QSR708" s="5"/>
      <c r="QSS708" s="5"/>
      <c r="QST708" s="5"/>
      <c r="QSU708" s="5"/>
      <c r="QSV708" s="5"/>
      <c r="QSW708" s="5"/>
      <c r="QSX708" s="5"/>
      <c r="QSY708" s="5"/>
      <c r="QSZ708" s="5"/>
      <c r="QTA708" s="5"/>
      <c r="QTB708" s="5"/>
      <c r="QTC708" s="5"/>
      <c r="QTD708" s="5"/>
      <c r="QTE708" s="5"/>
      <c r="QTF708" s="5"/>
      <c r="QTG708" s="5"/>
      <c r="QTH708" s="5"/>
      <c r="QTI708" s="5"/>
      <c r="QTJ708" s="5"/>
      <c r="QTK708" s="5"/>
      <c r="QTL708" s="5"/>
      <c r="QTM708" s="5"/>
      <c r="QTN708" s="5"/>
      <c r="QTO708" s="5"/>
      <c r="QTP708" s="5"/>
      <c r="QTQ708" s="5"/>
      <c r="QTR708" s="5"/>
      <c r="QTS708" s="5"/>
      <c r="QTT708" s="5"/>
      <c r="QTU708" s="5"/>
      <c r="QTV708" s="5"/>
      <c r="QTW708" s="5"/>
      <c r="QTX708" s="5"/>
      <c r="QTY708" s="5"/>
      <c r="QTZ708" s="5"/>
      <c r="QUA708" s="5"/>
      <c r="QUB708" s="5"/>
      <c r="QUC708" s="5"/>
      <c r="QUD708" s="5"/>
      <c r="QUE708" s="5"/>
      <c r="QUF708" s="5"/>
      <c r="QUG708" s="5"/>
      <c r="QUH708" s="5"/>
      <c r="QUI708" s="5"/>
      <c r="QUJ708" s="5"/>
      <c r="QUK708" s="5"/>
      <c r="QUL708" s="5"/>
      <c r="QUM708" s="5"/>
      <c r="QUN708" s="5"/>
      <c r="QUO708" s="5"/>
      <c r="QUP708" s="5"/>
      <c r="QUQ708" s="5"/>
      <c r="QUR708" s="5"/>
      <c r="QUS708" s="5"/>
      <c r="QUT708" s="5"/>
      <c r="QUU708" s="5"/>
      <c r="QUV708" s="5"/>
      <c r="QUW708" s="5"/>
      <c r="QUX708" s="5"/>
      <c r="QUY708" s="5"/>
      <c r="QUZ708" s="5"/>
      <c r="QVA708" s="5"/>
      <c r="QVB708" s="5"/>
      <c r="QVC708" s="5"/>
      <c r="QVD708" s="5"/>
      <c r="QVE708" s="5"/>
      <c r="QVF708" s="5"/>
      <c r="QVG708" s="5"/>
      <c r="QVH708" s="5"/>
      <c r="QVI708" s="5"/>
      <c r="QVJ708" s="5"/>
      <c r="QVK708" s="5"/>
      <c r="QVL708" s="5"/>
      <c r="QVM708" s="5"/>
      <c r="QVN708" s="5"/>
      <c r="QVO708" s="5"/>
      <c r="QVP708" s="5"/>
      <c r="QVQ708" s="5"/>
      <c r="QVR708" s="5"/>
      <c r="QVS708" s="5"/>
      <c r="QVT708" s="5"/>
      <c r="QVU708" s="5"/>
      <c r="QVV708" s="5"/>
      <c r="QVW708" s="5"/>
      <c r="QVX708" s="5"/>
      <c r="QVY708" s="5"/>
      <c r="QVZ708" s="5"/>
      <c r="QWA708" s="5"/>
      <c r="QWB708" s="5"/>
      <c r="QWC708" s="5"/>
      <c r="QWD708" s="5"/>
      <c r="QWE708" s="5"/>
      <c r="QWF708" s="5"/>
      <c r="QWG708" s="5"/>
      <c r="QWH708" s="5"/>
      <c r="QWI708" s="5"/>
      <c r="QWJ708" s="5"/>
      <c r="QWK708" s="5"/>
      <c r="QWL708" s="5"/>
      <c r="QWM708" s="5"/>
      <c r="QWN708" s="5"/>
      <c r="QWO708" s="5"/>
      <c r="QWP708" s="5"/>
      <c r="QWQ708" s="5"/>
      <c r="QWR708" s="5"/>
      <c r="QWS708" s="5"/>
      <c r="QWT708" s="5"/>
      <c r="QWU708" s="5"/>
      <c r="QWV708" s="5"/>
      <c r="QWW708" s="5"/>
      <c r="QWX708" s="5"/>
      <c r="QWY708" s="5"/>
      <c r="QWZ708" s="5"/>
      <c r="QXA708" s="5"/>
      <c r="QXB708" s="5"/>
      <c r="QXC708" s="5"/>
      <c r="QXD708" s="5"/>
      <c r="QXE708" s="5"/>
      <c r="QXF708" s="5"/>
      <c r="QXG708" s="5"/>
      <c r="QXH708" s="5"/>
      <c r="QXI708" s="5"/>
      <c r="QXJ708" s="5"/>
      <c r="QXK708" s="5"/>
      <c r="QXL708" s="5"/>
      <c r="QXM708" s="5"/>
      <c r="QXN708" s="5"/>
      <c r="QXO708" s="5"/>
      <c r="QXP708" s="5"/>
      <c r="QXQ708" s="5"/>
      <c r="QXR708" s="5"/>
      <c r="QXS708" s="5"/>
      <c r="QXT708" s="5"/>
      <c r="QXU708" s="5"/>
      <c r="QXV708" s="5"/>
      <c r="QXW708" s="5"/>
      <c r="QXX708" s="5"/>
      <c r="QXY708" s="5"/>
      <c r="QXZ708" s="5"/>
      <c r="QYA708" s="5"/>
      <c r="QYB708" s="5"/>
      <c r="QYC708" s="5"/>
      <c r="QYD708" s="5"/>
      <c r="QYE708" s="5"/>
      <c r="QYF708" s="5"/>
      <c r="QYG708" s="5"/>
      <c r="QYH708" s="5"/>
      <c r="QYI708" s="5"/>
      <c r="QYJ708" s="5"/>
      <c r="QYK708" s="5"/>
      <c r="QYL708" s="5"/>
      <c r="QYM708" s="5"/>
      <c r="QYN708" s="5"/>
      <c r="QYO708" s="5"/>
      <c r="QYP708" s="5"/>
      <c r="QYQ708" s="5"/>
      <c r="QYR708" s="5"/>
      <c r="QYS708" s="5"/>
      <c r="QYT708" s="5"/>
      <c r="QYU708" s="5"/>
      <c r="QYV708" s="5"/>
      <c r="QYW708" s="5"/>
      <c r="QYX708" s="5"/>
      <c r="QYY708" s="5"/>
      <c r="QYZ708" s="5"/>
      <c r="QZA708" s="5"/>
      <c r="QZB708" s="5"/>
      <c r="QZC708" s="5"/>
      <c r="QZD708" s="5"/>
      <c r="QZE708" s="5"/>
      <c r="QZF708" s="5"/>
      <c r="QZG708" s="5"/>
      <c r="QZH708" s="5"/>
      <c r="QZI708" s="5"/>
      <c r="QZJ708" s="5"/>
      <c r="QZK708" s="5"/>
      <c r="QZL708" s="5"/>
      <c r="QZM708" s="5"/>
      <c r="QZN708" s="5"/>
      <c r="QZO708" s="5"/>
      <c r="QZP708" s="5"/>
      <c r="QZQ708" s="5"/>
      <c r="QZR708" s="5"/>
      <c r="QZS708" s="5"/>
      <c r="QZT708" s="5"/>
      <c r="QZU708" s="5"/>
      <c r="QZV708" s="5"/>
      <c r="QZW708" s="5"/>
      <c r="QZX708" s="5"/>
      <c r="QZY708" s="5"/>
      <c r="QZZ708" s="5"/>
      <c r="RAA708" s="5"/>
      <c r="RAB708" s="5"/>
      <c r="RAC708" s="5"/>
      <c r="RAD708" s="5"/>
      <c r="RAE708" s="5"/>
      <c r="RAF708" s="5"/>
      <c r="RAG708" s="5"/>
      <c r="RAH708" s="5"/>
      <c r="RAI708" s="5"/>
      <c r="RAJ708" s="5"/>
      <c r="RAK708" s="5"/>
      <c r="RAL708" s="5"/>
      <c r="RAM708" s="5"/>
      <c r="RAN708" s="5"/>
      <c r="RAO708" s="5"/>
      <c r="RAP708" s="5"/>
      <c r="RAQ708" s="5"/>
      <c r="RAR708" s="5"/>
      <c r="RAS708" s="5"/>
      <c r="RAT708" s="5"/>
      <c r="RAU708" s="5"/>
      <c r="RAV708" s="5"/>
      <c r="RAW708" s="5"/>
      <c r="RAX708" s="5"/>
      <c r="RAY708" s="5"/>
      <c r="RAZ708" s="5"/>
      <c r="RBA708" s="5"/>
      <c r="RBB708" s="5"/>
      <c r="RBC708" s="5"/>
      <c r="RBD708" s="5"/>
      <c r="RBE708" s="5"/>
      <c r="RBF708" s="5"/>
      <c r="RBG708" s="5"/>
      <c r="RBH708" s="5"/>
      <c r="RBI708" s="5"/>
      <c r="RBJ708" s="5"/>
      <c r="RBK708" s="5"/>
      <c r="RBL708" s="5"/>
      <c r="RBM708" s="5"/>
      <c r="RBN708" s="5"/>
      <c r="RBO708" s="5"/>
      <c r="RBP708" s="5"/>
      <c r="RBQ708" s="5"/>
      <c r="RBR708" s="5"/>
      <c r="RBS708" s="5"/>
      <c r="RBT708" s="5"/>
      <c r="RBU708" s="5"/>
      <c r="RBV708" s="5"/>
      <c r="RBW708" s="5"/>
      <c r="RBX708" s="5"/>
      <c r="RBY708" s="5"/>
      <c r="RBZ708" s="5"/>
      <c r="RCA708" s="5"/>
      <c r="RCB708" s="5"/>
      <c r="RCC708" s="5"/>
      <c r="RCD708" s="5"/>
      <c r="RCE708" s="5"/>
      <c r="RCF708" s="5"/>
      <c r="RCG708" s="5"/>
      <c r="RCH708" s="5"/>
      <c r="RCI708" s="5"/>
      <c r="RCJ708" s="5"/>
      <c r="RCK708" s="5"/>
      <c r="RCL708" s="5"/>
      <c r="RCM708" s="5"/>
      <c r="RCN708" s="5"/>
      <c r="RCO708" s="5"/>
      <c r="RCP708" s="5"/>
      <c r="RCQ708" s="5"/>
      <c r="RCR708" s="5"/>
      <c r="RCS708" s="5"/>
      <c r="RCT708" s="5"/>
      <c r="RCU708" s="5"/>
      <c r="RCV708" s="5"/>
      <c r="RCW708" s="5"/>
      <c r="RCX708" s="5"/>
      <c r="RCY708" s="5"/>
      <c r="RCZ708" s="5"/>
      <c r="RDA708" s="5"/>
      <c r="RDB708" s="5"/>
      <c r="RDC708" s="5"/>
      <c r="RDD708" s="5"/>
      <c r="RDE708" s="5"/>
      <c r="RDF708" s="5"/>
      <c r="RDG708" s="5"/>
      <c r="RDH708" s="5"/>
      <c r="RDI708" s="5"/>
      <c r="RDJ708" s="5"/>
      <c r="RDK708" s="5"/>
      <c r="RDL708" s="5"/>
      <c r="RDM708" s="5"/>
      <c r="RDN708" s="5"/>
      <c r="RDO708" s="5"/>
      <c r="RDP708" s="5"/>
      <c r="RDQ708" s="5"/>
      <c r="RDR708" s="5"/>
      <c r="RDS708" s="5"/>
      <c r="RDT708" s="5"/>
      <c r="RDU708" s="5"/>
      <c r="RDV708" s="5"/>
      <c r="RDW708" s="5"/>
      <c r="RDX708" s="5"/>
      <c r="RDY708" s="5"/>
      <c r="RDZ708" s="5"/>
      <c r="REA708" s="5"/>
      <c r="REB708" s="5"/>
      <c r="REC708" s="5"/>
      <c r="RED708" s="5"/>
      <c r="REE708" s="5"/>
      <c r="REF708" s="5"/>
      <c r="REG708" s="5"/>
      <c r="REH708" s="5"/>
      <c r="REI708" s="5"/>
      <c r="REJ708" s="5"/>
      <c r="REK708" s="5"/>
      <c r="REL708" s="5"/>
      <c r="REM708" s="5"/>
      <c r="REN708" s="5"/>
      <c r="REO708" s="5"/>
      <c r="REP708" s="5"/>
      <c r="REQ708" s="5"/>
      <c r="RER708" s="5"/>
      <c r="RES708" s="5"/>
      <c r="RET708" s="5"/>
      <c r="REU708" s="5"/>
      <c r="REV708" s="5"/>
      <c r="REW708" s="5"/>
      <c r="REX708" s="5"/>
      <c r="REY708" s="5"/>
      <c r="REZ708" s="5"/>
      <c r="RFA708" s="5"/>
      <c r="RFB708" s="5"/>
      <c r="RFC708" s="5"/>
      <c r="RFD708" s="5"/>
      <c r="RFE708" s="5"/>
      <c r="RFF708" s="5"/>
      <c r="RFG708" s="5"/>
      <c r="RFH708" s="5"/>
      <c r="RFI708" s="5"/>
      <c r="RFJ708" s="5"/>
      <c r="RFK708" s="5"/>
      <c r="RFL708" s="5"/>
      <c r="RFM708" s="5"/>
      <c r="RFN708" s="5"/>
      <c r="RFO708" s="5"/>
      <c r="RFP708" s="5"/>
      <c r="RFQ708" s="5"/>
      <c r="RFR708" s="5"/>
      <c r="RFS708" s="5"/>
      <c r="RFT708" s="5"/>
      <c r="RFU708" s="5"/>
      <c r="RFV708" s="5"/>
      <c r="RFW708" s="5"/>
      <c r="RFX708" s="5"/>
      <c r="RFY708" s="5"/>
      <c r="RFZ708" s="5"/>
      <c r="RGA708" s="5"/>
      <c r="RGB708" s="5"/>
      <c r="RGC708" s="5"/>
      <c r="RGD708" s="5"/>
      <c r="RGE708" s="5"/>
      <c r="RGF708" s="5"/>
      <c r="RGG708" s="5"/>
      <c r="RGH708" s="5"/>
      <c r="RGI708" s="5"/>
      <c r="RGJ708" s="5"/>
      <c r="RGK708" s="5"/>
      <c r="RGL708" s="5"/>
      <c r="RGM708" s="5"/>
      <c r="RGN708" s="5"/>
      <c r="RGO708" s="5"/>
      <c r="RGP708" s="5"/>
      <c r="RGQ708" s="5"/>
      <c r="RGR708" s="5"/>
      <c r="RGS708" s="5"/>
      <c r="RGT708" s="5"/>
      <c r="RGU708" s="5"/>
      <c r="RGV708" s="5"/>
      <c r="RGW708" s="5"/>
      <c r="RGX708" s="5"/>
      <c r="RGY708" s="5"/>
      <c r="RGZ708" s="5"/>
      <c r="RHA708" s="5"/>
      <c r="RHB708" s="5"/>
      <c r="RHC708" s="5"/>
      <c r="RHD708" s="5"/>
      <c r="RHE708" s="5"/>
      <c r="RHF708" s="5"/>
      <c r="RHG708" s="5"/>
      <c r="RHH708" s="5"/>
      <c r="RHI708" s="5"/>
      <c r="RHJ708" s="5"/>
      <c r="RHK708" s="5"/>
      <c r="RHL708" s="5"/>
      <c r="RHM708" s="5"/>
      <c r="RHN708" s="5"/>
      <c r="RHO708" s="5"/>
      <c r="RHP708" s="5"/>
      <c r="RHQ708" s="5"/>
      <c r="RHR708" s="5"/>
      <c r="RHS708" s="5"/>
      <c r="RHT708" s="5"/>
      <c r="RHU708" s="5"/>
      <c r="RHV708" s="5"/>
      <c r="RHW708" s="5"/>
      <c r="RHX708" s="5"/>
      <c r="RHY708" s="5"/>
      <c r="RHZ708" s="5"/>
      <c r="RIA708" s="5"/>
      <c r="RIB708" s="5"/>
      <c r="RIC708" s="5"/>
      <c r="RID708" s="5"/>
      <c r="RIE708" s="5"/>
      <c r="RIF708" s="5"/>
      <c r="RIG708" s="5"/>
      <c r="RIH708" s="5"/>
      <c r="RII708" s="5"/>
      <c r="RIJ708" s="5"/>
      <c r="RIK708" s="5"/>
      <c r="RIL708" s="5"/>
      <c r="RIM708" s="5"/>
      <c r="RIN708" s="5"/>
      <c r="RIO708" s="5"/>
      <c r="RIP708" s="5"/>
      <c r="RIQ708" s="5"/>
      <c r="RIR708" s="5"/>
      <c r="RIS708" s="5"/>
      <c r="RIT708" s="5"/>
      <c r="RIU708" s="5"/>
      <c r="RIV708" s="5"/>
      <c r="RIW708" s="5"/>
      <c r="RIX708" s="5"/>
      <c r="RIY708" s="5"/>
      <c r="RIZ708" s="5"/>
      <c r="RJA708" s="5"/>
      <c r="RJB708" s="5"/>
      <c r="RJC708" s="5"/>
      <c r="RJD708" s="5"/>
      <c r="RJE708" s="5"/>
      <c r="RJF708" s="5"/>
      <c r="RJG708" s="5"/>
      <c r="RJH708" s="5"/>
      <c r="RJI708" s="5"/>
      <c r="RJJ708" s="5"/>
      <c r="RJK708" s="5"/>
      <c r="RJL708" s="5"/>
      <c r="RJM708" s="5"/>
      <c r="RJN708" s="5"/>
      <c r="RJO708" s="5"/>
      <c r="RJP708" s="5"/>
      <c r="RJQ708" s="5"/>
      <c r="RJR708" s="5"/>
      <c r="RJS708" s="5"/>
      <c r="RJT708" s="5"/>
      <c r="RJU708" s="5"/>
      <c r="RJV708" s="5"/>
      <c r="RJW708" s="5"/>
      <c r="RJX708" s="5"/>
      <c r="RJY708" s="5"/>
      <c r="RJZ708" s="5"/>
      <c r="RKA708" s="5"/>
      <c r="RKB708" s="5"/>
      <c r="RKC708" s="5"/>
      <c r="RKD708" s="5"/>
      <c r="RKE708" s="5"/>
      <c r="RKF708" s="5"/>
      <c r="RKG708" s="5"/>
      <c r="RKH708" s="5"/>
      <c r="RKI708" s="5"/>
      <c r="RKJ708" s="5"/>
      <c r="RKK708" s="5"/>
      <c r="RKL708" s="5"/>
      <c r="RKM708" s="5"/>
      <c r="RKN708" s="5"/>
      <c r="RKO708" s="5"/>
      <c r="RKP708" s="5"/>
      <c r="RKQ708" s="5"/>
      <c r="RKR708" s="5"/>
      <c r="RKS708" s="5"/>
      <c r="RKT708" s="5"/>
      <c r="RKU708" s="5"/>
      <c r="RKV708" s="5"/>
      <c r="RKW708" s="5"/>
      <c r="RKX708" s="5"/>
      <c r="RKY708" s="5"/>
      <c r="RKZ708" s="5"/>
      <c r="RLA708" s="5"/>
      <c r="RLB708" s="5"/>
      <c r="RLC708" s="5"/>
      <c r="RLD708" s="5"/>
      <c r="RLE708" s="5"/>
      <c r="RLF708" s="5"/>
      <c r="RLG708" s="5"/>
      <c r="RLH708" s="5"/>
      <c r="RLI708" s="5"/>
      <c r="RLJ708" s="5"/>
      <c r="RLK708" s="5"/>
      <c r="RLL708" s="5"/>
      <c r="RLM708" s="5"/>
      <c r="RLN708" s="5"/>
      <c r="RLO708" s="5"/>
      <c r="RLP708" s="5"/>
      <c r="RLQ708" s="5"/>
      <c r="RLR708" s="5"/>
      <c r="RLS708" s="5"/>
      <c r="RLT708" s="5"/>
      <c r="RLU708" s="5"/>
      <c r="RLV708" s="5"/>
      <c r="RLW708" s="5"/>
      <c r="RLX708" s="5"/>
      <c r="RLY708" s="5"/>
      <c r="RLZ708" s="5"/>
      <c r="RMA708" s="5"/>
      <c r="RMB708" s="5"/>
      <c r="RMC708" s="5"/>
      <c r="RMD708" s="5"/>
      <c r="RME708" s="5"/>
      <c r="RMF708" s="5"/>
      <c r="RMG708" s="5"/>
      <c r="RMH708" s="5"/>
      <c r="RMI708" s="5"/>
      <c r="RMJ708" s="5"/>
      <c r="RMK708" s="5"/>
      <c r="RML708" s="5"/>
      <c r="RMM708" s="5"/>
      <c r="RMN708" s="5"/>
      <c r="RMO708" s="5"/>
      <c r="RMP708" s="5"/>
      <c r="RMQ708" s="5"/>
      <c r="RMR708" s="5"/>
      <c r="RMS708" s="5"/>
      <c r="RMT708" s="5"/>
      <c r="RMU708" s="5"/>
      <c r="RMV708" s="5"/>
      <c r="RMW708" s="5"/>
      <c r="RMX708" s="5"/>
      <c r="RMY708" s="5"/>
      <c r="RMZ708" s="5"/>
      <c r="RNA708" s="5"/>
      <c r="RNB708" s="5"/>
      <c r="RNC708" s="5"/>
      <c r="RND708" s="5"/>
      <c r="RNE708" s="5"/>
      <c r="RNF708" s="5"/>
      <c r="RNG708" s="5"/>
      <c r="RNH708" s="5"/>
      <c r="RNI708" s="5"/>
      <c r="RNJ708" s="5"/>
      <c r="RNK708" s="5"/>
      <c r="RNL708" s="5"/>
      <c r="RNM708" s="5"/>
      <c r="RNN708" s="5"/>
      <c r="RNO708" s="5"/>
      <c r="RNP708" s="5"/>
      <c r="RNQ708" s="5"/>
      <c r="RNR708" s="5"/>
      <c r="RNS708" s="5"/>
      <c r="RNT708" s="5"/>
      <c r="RNU708" s="5"/>
      <c r="RNV708" s="5"/>
      <c r="RNW708" s="5"/>
      <c r="RNX708" s="5"/>
      <c r="RNY708" s="5"/>
      <c r="RNZ708" s="5"/>
      <c r="ROA708" s="5"/>
      <c r="ROB708" s="5"/>
      <c r="ROC708" s="5"/>
      <c r="ROD708" s="5"/>
      <c r="ROE708" s="5"/>
      <c r="ROF708" s="5"/>
      <c r="ROG708" s="5"/>
      <c r="ROH708" s="5"/>
      <c r="ROI708" s="5"/>
      <c r="ROJ708" s="5"/>
      <c r="ROK708" s="5"/>
      <c r="ROL708" s="5"/>
      <c r="ROM708" s="5"/>
      <c r="RON708" s="5"/>
      <c r="ROO708" s="5"/>
      <c r="ROP708" s="5"/>
      <c r="ROQ708" s="5"/>
      <c r="ROR708" s="5"/>
      <c r="ROS708" s="5"/>
      <c r="ROT708" s="5"/>
      <c r="ROU708" s="5"/>
      <c r="ROV708" s="5"/>
      <c r="ROW708" s="5"/>
      <c r="ROX708" s="5"/>
      <c r="ROY708" s="5"/>
      <c r="ROZ708" s="5"/>
      <c r="RPA708" s="5"/>
      <c r="RPB708" s="5"/>
      <c r="RPC708" s="5"/>
      <c r="RPD708" s="5"/>
      <c r="RPE708" s="5"/>
      <c r="RPF708" s="5"/>
      <c r="RPG708" s="5"/>
      <c r="RPH708" s="5"/>
      <c r="RPI708" s="5"/>
      <c r="RPJ708" s="5"/>
      <c r="RPK708" s="5"/>
      <c r="RPL708" s="5"/>
      <c r="RPM708" s="5"/>
      <c r="RPN708" s="5"/>
      <c r="RPO708" s="5"/>
      <c r="RPP708" s="5"/>
      <c r="RPQ708" s="5"/>
      <c r="RPR708" s="5"/>
      <c r="RPS708" s="5"/>
      <c r="RPT708" s="5"/>
      <c r="RPU708" s="5"/>
      <c r="RPV708" s="5"/>
      <c r="RPW708" s="5"/>
      <c r="RPX708" s="5"/>
      <c r="RPY708" s="5"/>
      <c r="RPZ708" s="5"/>
      <c r="RQA708" s="5"/>
      <c r="RQB708" s="5"/>
      <c r="RQC708" s="5"/>
      <c r="RQD708" s="5"/>
      <c r="RQE708" s="5"/>
      <c r="RQF708" s="5"/>
      <c r="RQG708" s="5"/>
      <c r="RQH708" s="5"/>
      <c r="RQI708" s="5"/>
      <c r="RQJ708" s="5"/>
      <c r="RQK708" s="5"/>
      <c r="RQL708" s="5"/>
      <c r="RQM708" s="5"/>
      <c r="RQN708" s="5"/>
      <c r="RQO708" s="5"/>
      <c r="RQP708" s="5"/>
      <c r="RQQ708" s="5"/>
      <c r="RQR708" s="5"/>
      <c r="RQS708" s="5"/>
      <c r="RQT708" s="5"/>
      <c r="RQU708" s="5"/>
      <c r="RQV708" s="5"/>
      <c r="RQW708" s="5"/>
      <c r="RQX708" s="5"/>
      <c r="RQY708" s="5"/>
      <c r="RQZ708" s="5"/>
      <c r="RRA708" s="5"/>
      <c r="RRB708" s="5"/>
      <c r="RRC708" s="5"/>
      <c r="RRD708" s="5"/>
      <c r="RRE708" s="5"/>
      <c r="RRF708" s="5"/>
      <c r="RRG708" s="5"/>
      <c r="RRH708" s="5"/>
      <c r="RRI708" s="5"/>
      <c r="RRJ708" s="5"/>
      <c r="RRK708" s="5"/>
      <c r="RRL708" s="5"/>
      <c r="RRM708" s="5"/>
      <c r="RRN708" s="5"/>
      <c r="RRO708" s="5"/>
      <c r="RRP708" s="5"/>
      <c r="RRQ708" s="5"/>
      <c r="RRR708" s="5"/>
      <c r="RRS708" s="5"/>
      <c r="RRT708" s="5"/>
      <c r="RRU708" s="5"/>
      <c r="RRV708" s="5"/>
      <c r="RRW708" s="5"/>
      <c r="RRX708" s="5"/>
      <c r="RRY708" s="5"/>
      <c r="RRZ708" s="5"/>
      <c r="RSA708" s="5"/>
      <c r="RSB708" s="5"/>
      <c r="RSC708" s="5"/>
      <c r="RSD708" s="5"/>
      <c r="RSE708" s="5"/>
      <c r="RSF708" s="5"/>
      <c r="RSG708" s="5"/>
      <c r="RSH708" s="5"/>
      <c r="RSI708" s="5"/>
      <c r="RSJ708" s="5"/>
      <c r="RSK708" s="5"/>
      <c r="RSL708" s="5"/>
      <c r="RSM708" s="5"/>
      <c r="RSN708" s="5"/>
      <c r="RSO708" s="5"/>
      <c r="RSP708" s="5"/>
      <c r="RSQ708" s="5"/>
      <c r="RSR708" s="5"/>
      <c r="RSS708" s="5"/>
      <c r="RST708" s="5"/>
      <c r="RSU708" s="5"/>
      <c r="RSV708" s="5"/>
      <c r="RSW708" s="5"/>
      <c r="RSX708" s="5"/>
      <c r="RSY708" s="5"/>
      <c r="RSZ708" s="5"/>
      <c r="RTA708" s="5"/>
      <c r="RTB708" s="5"/>
      <c r="RTC708" s="5"/>
      <c r="RTD708" s="5"/>
      <c r="RTE708" s="5"/>
      <c r="RTF708" s="5"/>
      <c r="RTG708" s="5"/>
      <c r="RTH708" s="5"/>
      <c r="RTI708" s="5"/>
      <c r="RTJ708" s="5"/>
      <c r="RTK708" s="5"/>
      <c r="RTL708" s="5"/>
      <c r="RTM708" s="5"/>
      <c r="RTN708" s="5"/>
      <c r="RTO708" s="5"/>
      <c r="RTP708" s="5"/>
      <c r="RTQ708" s="5"/>
      <c r="RTR708" s="5"/>
      <c r="RTS708" s="5"/>
      <c r="RTT708" s="5"/>
      <c r="RTU708" s="5"/>
      <c r="RTV708" s="5"/>
      <c r="RTW708" s="5"/>
      <c r="RTX708" s="5"/>
      <c r="RTY708" s="5"/>
      <c r="RTZ708" s="5"/>
      <c r="RUA708" s="5"/>
      <c r="RUB708" s="5"/>
      <c r="RUC708" s="5"/>
      <c r="RUD708" s="5"/>
      <c r="RUE708" s="5"/>
      <c r="RUF708" s="5"/>
      <c r="RUG708" s="5"/>
      <c r="RUH708" s="5"/>
      <c r="RUI708" s="5"/>
      <c r="RUJ708" s="5"/>
      <c r="RUK708" s="5"/>
      <c r="RUL708" s="5"/>
      <c r="RUM708" s="5"/>
      <c r="RUN708" s="5"/>
      <c r="RUO708" s="5"/>
      <c r="RUP708" s="5"/>
      <c r="RUQ708" s="5"/>
      <c r="RUR708" s="5"/>
      <c r="RUS708" s="5"/>
      <c r="RUT708" s="5"/>
      <c r="RUU708" s="5"/>
      <c r="RUV708" s="5"/>
      <c r="RUW708" s="5"/>
      <c r="RUX708" s="5"/>
      <c r="RUY708" s="5"/>
      <c r="RUZ708" s="5"/>
      <c r="RVA708" s="5"/>
      <c r="RVB708" s="5"/>
      <c r="RVC708" s="5"/>
      <c r="RVD708" s="5"/>
      <c r="RVE708" s="5"/>
      <c r="RVF708" s="5"/>
      <c r="RVG708" s="5"/>
      <c r="RVH708" s="5"/>
      <c r="RVI708" s="5"/>
      <c r="RVJ708" s="5"/>
      <c r="RVK708" s="5"/>
      <c r="RVL708" s="5"/>
      <c r="RVM708" s="5"/>
      <c r="RVN708" s="5"/>
      <c r="RVO708" s="5"/>
      <c r="RVP708" s="5"/>
      <c r="RVQ708" s="5"/>
      <c r="RVR708" s="5"/>
      <c r="RVS708" s="5"/>
      <c r="RVT708" s="5"/>
      <c r="RVU708" s="5"/>
      <c r="RVV708" s="5"/>
      <c r="RVW708" s="5"/>
      <c r="RVX708" s="5"/>
      <c r="RVY708" s="5"/>
      <c r="RVZ708" s="5"/>
      <c r="RWA708" s="5"/>
      <c r="RWB708" s="5"/>
      <c r="RWC708" s="5"/>
      <c r="RWD708" s="5"/>
      <c r="RWE708" s="5"/>
      <c r="RWF708" s="5"/>
      <c r="RWG708" s="5"/>
      <c r="RWH708" s="5"/>
      <c r="RWI708" s="5"/>
      <c r="RWJ708" s="5"/>
      <c r="RWK708" s="5"/>
      <c r="RWL708" s="5"/>
      <c r="RWM708" s="5"/>
      <c r="RWN708" s="5"/>
      <c r="RWO708" s="5"/>
      <c r="RWP708" s="5"/>
      <c r="RWQ708" s="5"/>
      <c r="RWR708" s="5"/>
      <c r="RWS708" s="5"/>
      <c r="RWT708" s="5"/>
      <c r="RWU708" s="5"/>
      <c r="RWV708" s="5"/>
      <c r="RWW708" s="5"/>
      <c r="RWX708" s="5"/>
      <c r="RWY708" s="5"/>
      <c r="RWZ708" s="5"/>
      <c r="RXA708" s="5"/>
      <c r="RXB708" s="5"/>
      <c r="RXC708" s="5"/>
      <c r="RXD708" s="5"/>
      <c r="RXE708" s="5"/>
      <c r="RXF708" s="5"/>
      <c r="RXG708" s="5"/>
      <c r="RXH708" s="5"/>
      <c r="RXI708" s="5"/>
      <c r="RXJ708" s="5"/>
      <c r="RXK708" s="5"/>
      <c r="RXL708" s="5"/>
      <c r="RXM708" s="5"/>
      <c r="RXN708" s="5"/>
      <c r="RXO708" s="5"/>
      <c r="RXP708" s="5"/>
      <c r="RXQ708" s="5"/>
      <c r="RXR708" s="5"/>
      <c r="RXS708" s="5"/>
      <c r="RXT708" s="5"/>
      <c r="RXU708" s="5"/>
      <c r="RXV708" s="5"/>
      <c r="RXW708" s="5"/>
      <c r="RXX708" s="5"/>
      <c r="RXY708" s="5"/>
      <c r="RXZ708" s="5"/>
      <c r="RYA708" s="5"/>
      <c r="RYB708" s="5"/>
      <c r="RYC708" s="5"/>
      <c r="RYD708" s="5"/>
      <c r="RYE708" s="5"/>
      <c r="RYF708" s="5"/>
      <c r="RYG708" s="5"/>
      <c r="RYH708" s="5"/>
      <c r="RYI708" s="5"/>
      <c r="RYJ708" s="5"/>
      <c r="RYK708" s="5"/>
      <c r="RYL708" s="5"/>
      <c r="RYM708" s="5"/>
      <c r="RYN708" s="5"/>
      <c r="RYO708" s="5"/>
      <c r="RYP708" s="5"/>
      <c r="RYQ708" s="5"/>
      <c r="RYR708" s="5"/>
      <c r="RYS708" s="5"/>
      <c r="RYT708" s="5"/>
      <c r="RYU708" s="5"/>
      <c r="RYV708" s="5"/>
      <c r="RYW708" s="5"/>
      <c r="RYX708" s="5"/>
      <c r="RYY708" s="5"/>
      <c r="RYZ708" s="5"/>
      <c r="RZA708" s="5"/>
      <c r="RZB708" s="5"/>
      <c r="RZC708" s="5"/>
      <c r="RZD708" s="5"/>
      <c r="RZE708" s="5"/>
      <c r="RZF708" s="5"/>
      <c r="RZG708" s="5"/>
      <c r="RZH708" s="5"/>
      <c r="RZI708" s="5"/>
      <c r="RZJ708" s="5"/>
      <c r="RZK708" s="5"/>
      <c r="RZL708" s="5"/>
      <c r="RZM708" s="5"/>
      <c r="RZN708" s="5"/>
      <c r="RZO708" s="5"/>
      <c r="RZP708" s="5"/>
      <c r="RZQ708" s="5"/>
      <c r="RZR708" s="5"/>
      <c r="RZS708" s="5"/>
      <c r="RZT708" s="5"/>
      <c r="RZU708" s="5"/>
      <c r="RZV708" s="5"/>
      <c r="RZW708" s="5"/>
      <c r="RZX708" s="5"/>
      <c r="RZY708" s="5"/>
      <c r="RZZ708" s="5"/>
      <c r="SAA708" s="5"/>
      <c r="SAB708" s="5"/>
      <c r="SAC708" s="5"/>
      <c r="SAD708" s="5"/>
      <c r="SAE708" s="5"/>
      <c r="SAF708" s="5"/>
      <c r="SAG708" s="5"/>
      <c r="SAH708" s="5"/>
      <c r="SAI708" s="5"/>
      <c r="SAJ708" s="5"/>
      <c r="SAK708" s="5"/>
      <c r="SAL708" s="5"/>
      <c r="SAM708" s="5"/>
      <c r="SAN708" s="5"/>
      <c r="SAO708" s="5"/>
      <c r="SAP708" s="5"/>
      <c r="SAQ708" s="5"/>
      <c r="SAR708" s="5"/>
      <c r="SAS708" s="5"/>
      <c r="SAT708" s="5"/>
      <c r="SAU708" s="5"/>
      <c r="SAV708" s="5"/>
      <c r="SAW708" s="5"/>
      <c r="SAX708" s="5"/>
      <c r="SAY708" s="5"/>
      <c r="SAZ708" s="5"/>
      <c r="SBA708" s="5"/>
      <c r="SBB708" s="5"/>
      <c r="SBC708" s="5"/>
      <c r="SBD708" s="5"/>
      <c r="SBE708" s="5"/>
      <c r="SBF708" s="5"/>
      <c r="SBG708" s="5"/>
      <c r="SBH708" s="5"/>
      <c r="SBI708" s="5"/>
      <c r="SBJ708" s="5"/>
      <c r="SBK708" s="5"/>
      <c r="SBL708" s="5"/>
      <c r="SBM708" s="5"/>
      <c r="SBN708" s="5"/>
      <c r="SBO708" s="5"/>
      <c r="SBP708" s="5"/>
      <c r="SBQ708" s="5"/>
      <c r="SBR708" s="5"/>
      <c r="SBS708" s="5"/>
      <c r="SBT708" s="5"/>
      <c r="SBU708" s="5"/>
      <c r="SBV708" s="5"/>
      <c r="SBW708" s="5"/>
      <c r="SBX708" s="5"/>
      <c r="SBY708" s="5"/>
      <c r="SBZ708" s="5"/>
      <c r="SCA708" s="5"/>
      <c r="SCB708" s="5"/>
      <c r="SCC708" s="5"/>
      <c r="SCD708" s="5"/>
      <c r="SCE708" s="5"/>
      <c r="SCF708" s="5"/>
      <c r="SCG708" s="5"/>
      <c r="SCH708" s="5"/>
      <c r="SCI708" s="5"/>
      <c r="SCJ708" s="5"/>
      <c r="SCK708" s="5"/>
      <c r="SCL708" s="5"/>
      <c r="SCM708" s="5"/>
      <c r="SCN708" s="5"/>
      <c r="SCO708" s="5"/>
      <c r="SCP708" s="5"/>
      <c r="SCQ708" s="5"/>
      <c r="SCR708" s="5"/>
      <c r="SCS708" s="5"/>
      <c r="SCT708" s="5"/>
      <c r="SCU708" s="5"/>
      <c r="SCV708" s="5"/>
      <c r="SCW708" s="5"/>
      <c r="SCX708" s="5"/>
      <c r="SCY708" s="5"/>
      <c r="SCZ708" s="5"/>
      <c r="SDA708" s="5"/>
      <c r="SDB708" s="5"/>
      <c r="SDC708" s="5"/>
      <c r="SDD708" s="5"/>
      <c r="SDE708" s="5"/>
      <c r="SDF708" s="5"/>
      <c r="SDG708" s="5"/>
      <c r="SDH708" s="5"/>
      <c r="SDI708" s="5"/>
      <c r="SDJ708" s="5"/>
      <c r="SDK708" s="5"/>
      <c r="SDL708" s="5"/>
      <c r="SDM708" s="5"/>
      <c r="SDN708" s="5"/>
      <c r="SDO708" s="5"/>
      <c r="SDP708" s="5"/>
      <c r="SDQ708" s="5"/>
      <c r="SDR708" s="5"/>
      <c r="SDS708" s="5"/>
      <c r="SDT708" s="5"/>
      <c r="SDU708" s="5"/>
      <c r="SDV708" s="5"/>
      <c r="SDW708" s="5"/>
      <c r="SDX708" s="5"/>
      <c r="SDY708" s="5"/>
      <c r="SDZ708" s="5"/>
      <c r="SEA708" s="5"/>
      <c r="SEB708" s="5"/>
      <c r="SEC708" s="5"/>
      <c r="SED708" s="5"/>
      <c r="SEE708" s="5"/>
      <c r="SEF708" s="5"/>
      <c r="SEG708" s="5"/>
      <c r="SEH708" s="5"/>
      <c r="SEI708" s="5"/>
      <c r="SEJ708" s="5"/>
      <c r="SEK708" s="5"/>
      <c r="SEL708" s="5"/>
      <c r="SEM708" s="5"/>
      <c r="SEN708" s="5"/>
      <c r="SEO708" s="5"/>
      <c r="SEP708" s="5"/>
      <c r="SEQ708" s="5"/>
      <c r="SER708" s="5"/>
      <c r="SES708" s="5"/>
      <c r="SET708" s="5"/>
      <c r="SEU708" s="5"/>
      <c r="SEV708" s="5"/>
      <c r="SEW708" s="5"/>
      <c r="SEX708" s="5"/>
      <c r="SEY708" s="5"/>
      <c r="SEZ708" s="5"/>
      <c r="SFA708" s="5"/>
      <c r="SFB708" s="5"/>
      <c r="SFC708" s="5"/>
      <c r="SFD708" s="5"/>
      <c r="SFE708" s="5"/>
      <c r="SFF708" s="5"/>
      <c r="SFG708" s="5"/>
      <c r="SFH708" s="5"/>
      <c r="SFI708" s="5"/>
      <c r="SFJ708" s="5"/>
      <c r="SFK708" s="5"/>
      <c r="SFL708" s="5"/>
      <c r="SFM708" s="5"/>
      <c r="SFN708" s="5"/>
      <c r="SFO708" s="5"/>
      <c r="SFP708" s="5"/>
      <c r="SFQ708" s="5"/>
      <c r="SFR708" s="5"/>
      <c r="SFS708" s="5"/>
      <c r="SFT708" s="5"/>
      <c r="SFU708" s="5"/>
      <c r="SFV708" s="5"/>
      <c r="SFW708" s="5"/>
      <c r="SFX708" s="5"/>
      <c r="SFY708" s="5"/>
      <c r="SFZ708" s="5"/>
      <c r="SGA708" s="5"/>
      <c r="SGB708" s="5"/>
      <c r="SGC708" s="5"/>
      <c r="SGD708" s="5"/>
      <c r="SGE708" s="5"/>
      <c r="SGF708" s="5"/>
      <c r="SGG708" s="5"/>
      <c r="SGH708" s="5"/>
      <c r="SGI708" s="5"/>
      <c r="SGJ708" s="5"/>
      <c r="SGK708" s="5"/>
      <c r="SGL708" s="5"/>
      <c r="SGM708" s="5"/>
      <c r="SGN708" s="5"/>
      <c r="SGO708" s="5"/>
      <c r="SGP708" s="5"/>
      <c r="SGQ708" s="5"/>
      <c r="SGR708" s="5"/>
      <c r="SGS708" s="5"/>
      <c r="SGT708" s="5"/>
      <c r="SGU708" s="5"/>
      <c r="SGV708" s="5"/>
      <c r="SGW708" s="5"/>
      <c r="SGX708" s="5"/>
      <c r="SGY708" s="5"/>
      <c r="SGZ708" s="5"/>
      <c r="SHA708" s="5"/>
      <c r="SHB708" s="5"/>
      <c r="SHC708" s="5"/>
      <c r="SHD708" s="5"/>
      <c r="SHE708" s="5"/>
      <c r="SHF708" s="5"/>
      <c r="SHG708" s="5"/>
      <c r="SHH708" s="5"/>
      <c r="SHI708" s="5"/>
      <c r="SHJ708" s="5"/>
      <c r="SHK708" s="5"/>
      <c r="SHL708" s="5"/>
      <c r="SHM708" s="5"/>
      <c r="SHN708" s="5"/>
      <c r="SHO708" s="5"/>
      <c r="SHP708" s="5"/>
      <c r="SHQ708" s="5"/>
      <c r="SHR708" s="5"/>
      <c r="SHS708" s="5"/>
      <c r="SHT708" s="5"/>
      <c r="SHU708" s="5"/>
      <c r="SHV708" s="5"/>
      <c r="SHW708" s="5"/>
      <c r="SHX708" s="5"/>
      <c r="SHY708" s="5"/>
      <c r="SHZ708" s="5"/>
      <c r="SIA708" s="5"/>
      <c r="SIB708" s="5"/>
      <c r="SIC708" s="5"/>
      <c r="SID708" s="5"/>
      <c r="SIE708" s="5"/>
      <c r="SIF708" s="5"/>
      <c r="SIG708" s="5"/>
      <c r="SIH708" s="5"/>
      <c r="SII708" s="5"/>
      <c r="SIJ708" s="5"/>
      <c r="SIK708" s="5"/>
      <c r="SIL708" s="5"/>
      <c r="SIM708" s="5"/>
      <c r="SIN708" s="5"/>
      <c r="SIO708" s="5"/>
      <c r="SIP708" s="5"/>
      <c r="SIQ708" s="5"/>
      <c r="SIR708" s="5"/>
      <c r="SIS708" s="5"/>
      <c r="SIT708" s="5"/>
      <c r="SIU708" s="5"/>
      <c r="SIV708" s="5"/>
      <c r="SIW708" s="5"/>
      <c r="SIX708" s="5"/>
      <c r="SIY708" s="5"/>
      <c r="SIZ708" s="5"/>
      <c r="SJA708" s="5"/>
      <c r="SJB708" s="5"/>
      <c r="SJC708" s="5"/>
      <c r="SJD708" s="5"/>
      <c r="SJE708" s="5"/>
      <c r="SJF708" s="5"/>
      <c r="SJG708" s="5"/>
      <c r="SJH708" s="5"/>
      <c r="SJI708" s="5"/>
      <c r="SJJ708" s="5"/>
      <c r="SJK708" s="5"/>
      <c r="SJL708" s="5"/>
      <c r="SJM708" s="5"/>
      <c r="SJN708" s="5"/>
      <c r="SJO708" s="5"/>
      <c r="SJP708" s="5"/>
      <c r="SJQ708" s="5"/>
      <c r="SJR708" s="5"/>
      <c r="SJS708" s="5"/>
      <c r="SJT708" s="5"/>
      <c r="SJU708" s="5"/>
      <c r="SJV708" s="5"/>
      <c r="SJW708" s="5"/>
      <c r="SJX708" s="5"/>
      <c r="SJY708" s="5"/>
      <c r="SJZ708" s="5"/>
      <c r="SKA708" s="5"/>
      <c r="SKB708" s="5"/>
      <c r="SKC708" s="5"/>
      <c r="SKD708" s="5"/>
      <c r="SKE708" s="5"/>
      <c r="SKF708" s="5"/>
      <c r="SKG708" s="5"/>
      <c r="SKH708" s="5"/>
      <c r="SKI708" s="5"/>
      <c r="SKJ708" s="5"/>
      <c r="SKK708" s="5"/>
      <c r="SKL708" s="5"/>
      <c r="SKM708" s="5"/>
      <c r="SKN708" s="5"/>
      <c r="SKO708" s="5"/>
      <c r="SKP708" s="5"/>
      <c r="SKQ708" s="5"/>
      <c r="SKR708" s="5"/>
      <c r="SKS708" s="5"/>
      <c r="SKT708" s="5"/>
      <c r="SKU708" s="5"/>
      <c r="SKV708" s="5"/>
      <c r="SKW708" s="5"/>
      <c r="SKX708" s="5"/>
      <c r="SKY708" s="5"/>
      <c r="SKZ708" s="5"/>
      <c r="SLA708" s="5"/>
      <c r="SLB708" s="5"/>
      <c r="SLC708" s="5"/>
      <c r="SLD708" s="5"/>
      <c r="SLE708" s="5"/>
      <c r="SLF708" s="5"/>
      <c r="SLG708" s="5"/>
      <c r="SLH708" s="5"/>
      <c r="SLI708" s="5"/>
      <c r="SLJ708" s="5"/>
      <c r="SLK708" s="5"/>
      <c r="SLL708" s="5"/>
      <c r="SLM708" s="5"/>
      <c r="SLN708" s="5"/>
      <c r="SLO708" s="5"/>
      <c r="SLP708" s="5"/>
      <c r="SLQ708" s="5"/>
      <c r="SLR708" s="5"/>
      <c r="SLS708" s="5"/>
      <c r="SLT708" s="5"/>
      <c r="SLU708" s="5"/>
      <c r="SLV708" s="5"/>
      <c r="SLW708" s="5"/>
      <c r="SLX708" s="5"/>
      <c r="SLY708" s="5"/>
      <c r="SLZ708" s="5"/>
      <c r="SMA708" s="5"/>
      <c r="SMB708" s="5"/>
      <c r="SMC708" s="5"/>
      <c r="SMD708" s="5"/>
      <c r="SME708" s="5"/>
      <c r="SMF708" s="5"/>
      <c r="SMG708" s="5"/>
      <c r="SMH708" s="5"/>
      <c r="SMI708" s="5"/>
      <c r="SMJ708" s="5"/>
      <c r="SMK708" s="5"/>
      <c r="SML708" s="5"/>
      <c r="SMM708" s="5"/>
      <c r="SMN708" s="5"/>
      <c r="SMO708" s="5"/>
      <c r="SMP708" s="5"/>
      <c r="SMQ708" s="5"/>
      <c r="SMR708" s="5"/>
      <c r="SMS708" s="5"/>
      <c r="SMT708" s="5"/>
      <c r="SMU708" s="5"/>
      <c r="SMV708" s="5"/>
      <c r="SMW708" s="5"/>
      <c r="SMX708" s="5"/>
      <c r="SMY708" s="5"/>
      <c r="SMZ708" s="5"/>
      <c r="SNA708" s="5"/>
      <c r="SNB708" s="5"/>
      <c r="SNC708" s="5"/>
      <c r="SND708" s="5"/>
      <c r="SNE708" s="5"/>
      <c r="SNF708" s="5"/>
      <c r="SNG708" s="5"/>
      <c r="SNH708" s="5"/>
      <c r="SNI708" s="5"/>
      <c r="SNJ708" s="5"/>
      <c r="SNK708" s="5"/>
      <c r="SNL708" s="5"/>
      <c r="SNM708" s="5"/>
      <c r="SNN708" s="5"/>
      <c r="SNO708" s="5"/>
      <c r="SNP708" s="5"/>
      <c r="SNQ708" s="5"/>
      <c r="SNR708" s="5"/>
      <c r="SNS708" s="5"/>
      <c r="SNT708" s="5"/>
      <c r="SNU708" s="5"/>
      <c r="SNV708" s="5"/>
      <c r="SNW708" s="5"/>
      <c r="SNX708" s="5"/>
      <c r="SNY708" s="5"/>
      <c r="SNZ708" s="5"/>
      <c r="SOA708" s="5"/>
      <c r="SOB708" s="5"/>
      <c r="SOC708" s="5"/>
      <c r="SOD708" s="5"/>
      <c r="SOE708" s="5"/>
      <c r="SOF708" s="5"/>
      <c r="SOG708" s="5"/>
      <c r="SOH708" s="5"/>
      <c r="SOI708" s="5"/>
      <c r="SOJ708" s="5"/>
      <c r="SOK708" s="5"/>
      <c r="SOL708" s="5"/>
      <c r="SOM708" s="5"/>
      <c r="SON708" s="5"/>
      <c r="SOO708" s="5"/>
      <c r="SOP708" s="5"/>
      <c r="SOQ708" s="5"/>
      <c r="SOR708" s="5"/>
      <c r="SOS708" s="5"/>
      <c r="SOT708" s="5"/>
      <c r="SOU708" s="5"/>
      <c r="SOV708" s="5"/>
      <c r="SOW708" s="5"/>
      <c r="SOX708" s="5"/>
      <c r="SOY708" s="5"/>
      <c r="SOZ708" s="5"/>
      <c r="SPA708" s="5"/>
      <c r="SPB708" s="5"/>
      <c r="SPC708" s="5"/>
      <c r="SPD708" s="5"/>
      <c r="SPE708" s="5"/>
      <c r="SPF708" s="5"/>
      <c r="SPG708" s="5"/>
      <c r="SPH708" s="5"/>
      <c r="SPI708" s="5"/>
      <c r="SPJ708" s="5"/>
      <c r="SPK708" s="5"/>
      <c r="SPL708" s="5"/>
      <c r="SPM708" s="5"/>
      <c r="SPN708" s="5"/>
      <c r="SPO708" s="5"/>
      <c r="SPP708" s="5"/>
      <c r="SPQ708" s="5"/>
      <c r="SPR708" s="5"/>
      <c r="SPS708" s="5"/>
      <c r="SPT708" s="5"/>
      <c r="SPU708" s="5"/>
      <c r="SPV708" s="5"/>
      <c r="SPW708" s="5"/>
      <c r="SPX708" s="5"/>
      <c r="SPY708" s="5"/>
      <c r="SPZ708" s="5"/>
      <c r="SQA708" s="5"/>
      <c r="SQB708" s="5"/>
      <c r="SQC708" s="5"/>
      <c r="SQD708" s="5"/>
      <c r="SQE708" s="5"/>
      <c r="SQF708" s="5"/>
      <c r="SQG708" s="5"/>
      <c r="SQH708" s="5"/>
      <c r="SQI708" s="5"/>
      <c r="SQJ708" s="5"/>
      <c r="SQK708" s="5"/>
      <c r="SQL708" s="5"/>
      <c r="SQM708" s="5"/>
      <c r="SQN708" s="5"/>
      <c r="SQO708" s="5"/>
      <c r="SQP708" s="5"/>
      <c r="SQQ708" s="5"/>
      <c r="SQR708" s="5"/>
      <c r="SQS708" s="5"/>
      <c r="SQT708" s="5"/>
      <c r="SQU708" s="5"/>
      <c r="SQV708" s="5"/>
      <c r="SQW708" s="5"/>
      <c r="SQX708" s="5"/>
      <c r="SQY708" s="5"/>
      <c r="SQZ708" s="5"/>
      <c r="SRA708" s="5"/>
      <c r="SRB708" s="5"/>
      <c r="SRC708" s="5"/>
      <c r="SRD708" s="5"/>
      <c r="SRE708" s="5"/>
      <c r="SRF708" s="5"/>
      <c r="SRG708" s="5"/>
      <c r="SRH708" s="5"/>
      <c r="SRI708" s="5"/>
      <c r="SRJ708" s="5"/>
      <c r="SRK708" s="5"/>
      <c r="SRL708" s="5"/>
      <c r="SRM708" s="5"/>
      <c r="SRN708" s="5"/>
      <c r="SRO708" s="5"/>
      <c r="SRP708" s="5"/>
      <c r="SRQ708" s="5"/>
      <c r="SRR708" s="5"/>
      <c r="SRS708" s="5"/>
      <c r="SRT708" s="5"/>
      <c r="SRU708" s="5"/>
      <c r="SRV708" s="5"/>
      <c r="SRW708" s="5"/>
      <c r="SRX708" s="5"/>
      <c r="SRY708" s="5"/>
      <c r="SRZ708" s="5"/>
      <c r="SSA708" s="5"/>
      <c r="SSB708" s="5"/>
      <c r="SSC708" s="5"/>
      <c r="SSD708" s="5"/>
      <c r="SSE708" s="5"/>
      <c r="SSF708" s="5"/>
      <c r="SSG708" s="5"/>
      <c r="SSH708" s="5"/>
      <c r="SSI708" s="5"/>
      <c r="SSJ708" s="5"/>
      <c r="SSK708" s="5"/>
      <c r="SSL708" s="5"/>
      <c r="SSM708" s="5"/>
      <c r="SSN708" s="5"/>
      <c r="SSO708" s="5"/>
      <c r="SSP708" s="5"/>
      <c r="SSQ708" s="5"/>
      <c r="SSR708" s="5"/>
      <c r="SSS708" s="5"/>
      <c r="SST708" s="5"/>
      <c r="SSU708" s="5"/>
      <c r="SSV708" s="5"/>
      <c r="SSW708" s="5"/>
      <c r="SSX708" s="5"/>
      <c r="SSY708" s="5"/>
      <c r="SSZ708" s="5"/>
      <c r="STA708" s="5"/>
      <c r="STB708" s="5"/>
      <c r="STC708" s="5"/>
      <c r="STD708" s="5"/>
      <c r="STE708" s="5"/>
      <c r="STF708" s="5"/>
      <c r="STG708" s="5"/>
      <c r="STH708" s="5"/>
      <c r="STI708" s="5"/>
      <c r="STJ708" s="5"/>
      <c r="STK708" s="5"/>
      <c r="STL708" s="5"/>
      <c r="STM708" s="5"/>
      <c r="STN708" s="5"/>
      <c r="STO708" s="5"/>
      <c r="STP708" s="5"/>
      <c r="STQ708" s="5"/>
      <c r="STR708" s="5"/>
      <c r="STS708" s="5"/>
      <c r="STT708" s="5"/>
      <c r="STU708" s="5"/>
      <c r="STV708" s="5"/>
      <c r="STW708" s="5"/>
      <c r="STX708" s="5"/>
      <c r="STY708" s="5"/>
      <c r="STZ708" s="5"/>
      <c r="SUA708" s="5"/>
      <c r="SUB708" s="5"/>
      <c r="SUC708" s="5"/>
      <c r="SUD708" s="5"/>
      <c r="SUE708" s="5"/>
      <c r="SUF708" s="5"/>
      <c r="SUG708" s="5"/>
      <c r="SUH708" s="5"/>
      <c r="SUI708" s="5"/>
      <c r="SUJ708" s="5"/>
      <c r="SUK708" s="5"/>
      <c r="SUL708" s="5"/>
      <c r="SUM708" s="5"/>
      <c r="SUN708" s="5"/>
      <c r="SUO708" s="5"/>
      <c r="SUP708" s="5"/>
      <c r="SUQ708" s="5"/>
      <c r="SUR708" s="5"/>
      <c r="SUS708" s="5"/>
      <c r="SUT708" s="5"/>
      <c r="SUU708" s="5"/>
      <c r="SUV708" s="5"/>
      <c r="SUW708" s="5"/>
      <c r="SUX708" s="5"/>
      <c r="SUY708" s="5"/>
      <c r="SUZ708" s="5"/>
      <c r="SVA708" s="5"/>
      <c r="SVB708" s="5"/>
      <c r="SVC708" s="5"/>
      <c r="SVD708" s="5"/>
      <c r="SVE708" s="5"/>
      <c r="SVF708" s="5"/>
      <c r="SVG708" s="5"/>
      <c r="SVH708" s="5"/>
      <c r="SVI708" s="5"/>
      <c r="SVJ708" s="5"/>
      <c r="SVK708" s="5"/>
      <c r="SVL708" s="5"/>
      <c r="SVM708" s="5"/>
      <c r="SVN708" s="5"/>
      <c r="SVO708" s="5"/>
      <c r="SVP708" s="5"/>
      <c r="SVQ708" s="5"/>
      <c r="SVR708" s="5"/>
      <c r="SVS708" s="5"/>
      <c r="SVT708" s="5"/>
      <c r="SVU708" s="5"/>
      <c r="SVV708" s="5"/>
      <c r="SVW708" s="5"/>
      <c r="SVX708" s="5"/>
      <c r="SVY708" s="5"/>
      <c r="SVZ708" s="5"/>
      <c r="SWA708" s="5"/>
      <c r="SWB708" s="5"/>
      <c r="SWC708" s="5"/>
      <c r="SWD708" s="5"/>
      <c r="SWE708" s="5"/>
      <c r="SWF708" s="5"/>
      <c r="SWG708" s="5"/>
      <c r="SWH708" s="5"/>
      <c r="SWI708" s="5"/>
      <c r="SWJ708" s="5"/>
      <c r="SWK708" s="5"/>
      <c r="SWL708" s="5"/>
      <c r="SWM708" s="5"/>
      <c r="SWN708" s="5"/>
      <c r="SWO708" s="5"/>
      <c r="SWP708" s="5"/>
      <c r="SWQ708" s="5"/>
      <c r="SWR708" s="5"/>
      <c r="SWS708" s="5"/>
      <c r="SWT708" s="5"/>
      <c r="SWU708" s="5"/>
      <c r="SWV708" s="5"/>
      <c r="SWW708" s="5"/>
      <c r="SWX708" s="5"/>
      <c r="SWY708" s="5"/>
      <c r="SWZ708" s="5"/>
      <c r="SXA708" s="5"/>
      <c r="SXB708" s="5"/>
      <c r="SXC708" s="5"/>
      <c r="SXD708" s="5"/>
      <c r="SXE708" s="5"/>
      <c r="SXF708" s="5"/>
      <c r="SXG708" s="5"/>
      <c r="SXH708" s="5"/>
      <c r="SXI708" s="5"/>
      <c r="SXJ708" s="5"/>
      <c r="SXK708" s="5"/>
      <c r="SXL708" s="5"/>
      <c r="SXM708" s="5"/>
      <c r="SXN708" s="5"/>
      <c r="SXO708" s="5"/>
      <c r="SXP708" s="5"/>
      <c r="SXQ708" s="5"/>
      <c r="SXR708" s="5"/>
      <c r="SXS708" s="5"/>
      <c r="SXT708" s="5"/>
      <c r="SXU708" s="5"/>
      <c r="SXV708" s="5"/>
      <c r="SXW708" s="5"/>
      <c r="SXX708" s="5"/>
      <c r="SXY708" s="5"/>
      <c r="SXZ708" s="5"/>
      <c r="SYA708" s="5"/>
      <c r="SYB708" s="5"/>
      <c r="SYC708" s="5"/>
      <c r="SYD708" s="5"/>
      <c r="SYE708" s="5"/>
      <c r="SYF708" s="5"/>
      <c r="SYG708" s="5"/>
      <c r="SYH708" s="5"/>
      <c r="SYI708" s="5"/>
      <c r="SYJ708" s="5"/>
      <c r="SYK708" s="5"/>
      <c r="SYL708" s="5"/>
      <c r="SYM708" s="5"/>
      <c r="SYN708" s="5"/>
      <c r="SYO708" s="5"/>
      <c r="SYP708" s="5"/>
      <c r="SYQ708" s="5"/>
      <c r="SYR708" s="5"/>
      <c r="SYS708" s="5"/>
      <c r="SYT708" s="5"/>
      <c r="SYU708" s="5"/>
      <c r="SYV708" s="5"/>
      <c r="SYW708" s="5"/>
      <c r="SYX708" s="5"/>
      <c r="SYY708" s="5"/>
      <c r="SYZ708" s="5"/>
      <c r="SZA708" s="5"/>
      <c r="SZB708" s="5"/>
      <c r="SZC708" s="5"/>
      <c r="SZD708" s="5"/>
      <c r="SZE708" s="5"/>
      <c r="SZF708" s="5"/>
      <c r="SZG708" s="5"/>
      <c r="SZH708" s="5"/>
      <c r="SZI708" s="5"/>
      <c r="SZJ708" s="5"/>
      <c r="SZK708" s="5"/>
      <c r="SZL708" s="5"/>
      <c r="SZM708" s="5"/>
      <c r="SZN708" s="5"/>
      <c r="SZO708" s="5"/>
      <c r="SZP708" s="5"/>
      <c r="SZQ708" s="5"/>
      <c r="SZR708" s="5"/>
      <c r="SZS708" s="5"/>
      <c r="SZT708" s="5"/>
      <c r="SZU708" s="5"/>
      <c r="SZV708" s="5"/>
      <c r="SZW708" s="5"/>
      <c r="SZX708" s="5"/>
      <c r="SZY708" s="5"/>
      <c r="SZZ708" s="5"/>
      <c r="TAA708" s="5"/>
      <c r="TAB708" s="5"/>
      <c r="TAC708" s="5"/>
      <c r="TAD708" s="5"/>
      <c r="TAE708" s="5"/>
      <c r="TAF708" s="5"/>
      <c r="TAG708" s="5"/>
      <c r="TAH708" s="5"/>
      <c r="TAI708" s="5"/>
      <c r="TAJ708" s="5"/>
      <c r="TAK708" s="5"/>
      <c r="TAL708" s="5"/>
      <c r="TAM708" s="5"/>
      <c r="TAN708" s="5"/>
      <c r="TAO708" s="5"/>
      <c r="TAP708" s="5"/>
      <c r="TAQ708" s="5"/>
      <c r="TAR708" s="5"/>
      <c r="TAS708" s="5"/>
      <c r="TAT708" s="5"/>
      <c r="TAU708" s="5"/>
      <c r="TAV708" s="5"/>
      <c r="TAW708" s="5"/>
      <c r="TAX708" s="5"/>
      <c r="TAY708" s="5"/>
      <c r="TAZ708" s="5"/>
      <c r="TBA708" s="5"/>
      <c r="TBB708" s="5"/>
      <c r="TBC708" s="5"/>
      <c r="TBD708" s="5"/>
      <c r="TBE708" s="5"/>
      <c r="TBF708" s="5"/>
      <c r="TBG708" s="5"/>
      <c r="TBH708" s="5"/>
      <c r="TBI708" s="5"/>
      <c r="TBJ708" s="5"/>
      <c r="TBK708" s="5"/>
      <c r="TBL708" s="5"/>
      <c r="TBM708" s="5"/>
      <c r="TBN708" s="5"/>
      <c r="TBO708" s="5"/>
      <c r="TBP708" s="5"/>
      <c r="TBQ708" s="5"/>
      <c r="TBR708" s="5"/>
      <c r="TBS708" s="5"/>
      <c r="TBT708" s="5"/>
      <c r="TBU708" s="5"/>
      <c r="TBV708" s="5"/>
      <c r="TBW708" s="5"/>
      <c r="TBX708" s="5"/>
      <c r="TBY708" s="5"/>
      <c r="TBZ708" s="5"/>
      <c r="TCA708" s="5"/>
      <c r="TCB708" s="5"/>
      <c r="TCC708" s="5"/>
      <c r="TCD708" s="5"/>
      <c r="TCE708" s="5"/>
      <c r="TCF708" s="5"/>
      <c r="TCG708" s="5"/>
      <c r="TCH708" s="5"/>
      <c r="TCI708" s="5"/>
      <c r="TCJ708" s="5"/>
      <c r="TCK708" s="5"/>
      <c r="TCL708" s="5"/>
      <c r="TCM708" s="5"/>
      <c r="TCN708" s="5"/>
      <c r="TCO708" s="5"/>
      <c r="TCP708" s="5"/>
      <c r="TCQ708" s="5"/>
      <c r="TCR708" s="5"/>
      <c r="TCS708" s="5"/>
      <c r="TCT708" s="5"/>
      <c r="TCU708" s="5"/>
      <c r="TCV708" s="5"/>
      <c r="TCW708" s="5"/>
      <c r="TCX708" s="5"/>
      <c r="TCY708" s="5"/>
      <c r="TCZ708" s="5"/>
      <c r="TDA708" s="5"/>
      <c r="TDB708" s="5"/>
      <c r="TDC708" s="5"/>
      <c r="TDD708" s="5"/>
      <c r="TDE708" s="5"/>
      <c r="TDF708" s="5"/>
      <c r="TDG708" s="5"/>
      <c r="TDH708" s="5"/>
      <c r="TDI708" s="5"/>
      <c r="TDJ708" s="5"/>
      <c r="TDK708" s="5"/>
      <c r="TDL708" s="5"/>
      <c r="TDM708" s="5"/>
      <c r="TDN708" s="5"/>
      <c r="TDO708" s="5"/>
      <c r="TDP708" s="5"/>
      <c r="TDQ708" s="5"/>
      <c r="TDR708" s="5"/>
      <c r="TDS708" s="5"/>
      <c r="TDT708" s="5"/>
      <c r="TDU708" s="5"/>
      <c r="TDV708" s="5"/>
      <c r="TDW708" s="5"/>
      <c r="TDX708" s="5"/>
      <c r="TDY708" s="5"/>
      <c r="TDZ708" s="5"/>
      <c r="TEA708" s="5"/>
      <c r="TEB708" s="5"/>
      <c r="TEC708" s="5"/>
      <c r="TED708" s="5"/>
      <c r="TEE708" s="5"/>
      <c r="TEF708" s="5"/>
      <c r="TEG708" s="5"/>
      <c r="TEH708" s="5"/>
      <c r="TEI708" s="5"/>
      <c r="TEJ708" s="5"/>
      <c r="TEK708" s="5"/>
      <c r="TEL708" s="5"/>
      <c r="TEM708" s="5"/>
      <c r="TEN708" s="5"/>
      <c r="TEO708" s="5"/>
      <c r="TEP708" s="5"/>
      <c r="TEQ708" s="5"/>
      <c r="TER708" s="5"/>
      <c r="TES708" s="5"/>
      <c r="TET708" s="5"/>
      <c r="TEU708" s="5"/>
      <c r="TEV708" s="5"/>
      <c r="TEW708" s="5"/>
      <c r="TEX708" s="5"/>
      <c r="TEY708" s="5"/>
      <c r="TEZ708" s="5"/>
      <c r="TFA708" s="5"/>
      <c r="TFB708" s="5"/>
      <c r="TFC708" s="5"/>
      <c r="TFD708" s="5"/>
      <c r="TFE708" s="5"/>
      <c r="TFF708" s="5"/>
      <c r="TFG708" s="5"/>
      <c r="TFH708" s="5"/>
      <c r="TFI708" s="5"/>
      <c r="TFJ708" s="5"/>
      <c r="TFK708" s="5"/>
      <c r="TFL708" s="5"/>
      <c r="TFM708" s="5"/>
      <c r="TFN708" s="5"/>
      <c r="TFO708" s="5"/>
      <c r="TFP708" s="5"/>
      <c r="TFQ708" s="5"/>
      <c r="TFR708" s="5"/>
      <c r="TFS708" s="5"/>
      <c r="TFT708" s="5"/>
      <c r="TFU708" s="5"/>
      <c r="TFV708" s="5"/>
      <c r="TFW708" s="5"/>
      <c r="TFX708" s="5"/>
      <c r="TFY708" s="5"/>
      <c r="TFZ708" s="5"/>
      <c r="TGA708" s="5"/>
      <c r="TGB708" s="5"/>
      <c r="TGC708" s="5"/>
      <c r="TGD708" s="5"/>
      <c r="TGE708" s="5"/>
      <c r="TGF708" s="5"/>
      <c r="TGG708" s="5"/>
      <c r="TGH708" s="5"/>
      <c r="TGI708" s="5"/>
      <c r="TGJ708" s="5"/>
      <c r="TGK708" s="5"/>
      <c r="TGL708" s="5"/>
      <c r="TGM708" s="5"/>
      <c r="TGN708" s="5"/>
      <c r="TGO708" s="5"/>
      <c r="TGP708" s="5"/>
      <c r="TGQ708" s="5"/>
      <c r="TGR708" s="5"/>
      <c r="TGS708" s="5"/>
      <c r="TGT708" s="5"/>
      <c r="TGU708" s="5"/>
      <c r="TGV708" s="5"/>
      <c r="TGW708" s="5"/>
      <c r="TGX708" s="5"/>
      <c r="TGY708" s="5"/>
      <c r="TGZ708" s="5"/>
      <c r="THA708" s="5"/>
      <c r="THB708" s="5"/>
      <c r="THC708" s="5"/>
      <c r="THD708" s="5"/>
      <c r="THE708" s="5"/>
      <c r="THF708" s="5"/>
      <c r="THG708" s="5"/>
      <c r="THH708" s="5"/>
      <c r="THI708" s="5"/>
      <c r="THJ708" s="5"/>
      <c r="THK708" s="5"/>
      <c r="THL708" s="5"/>
      <c r="THM708" s="5"/>
      <c r="THN708" s="5"/>
      <c r="THO708" s="5"/>
      <c r="THP708" s="5"/>
      <c r="THQ708" s="5"/>
      <c r="THR708" s="5"/>
      <c r="THS708" s="5"/>
      <c r="THT708" s="5"/>
      <c r="THU708" s="5"/>
      <c r="THV708" s="5"/>
      <c r="THW708" s="5"/>
      <c r="THX708" s="5"/>
      <c r="THY708" s="5"/>
      <c r="THZ708" s="5"/>
      <c r="TIA708" s="5"/>
      <c r="TIB708" s="5"/>
      <c r="TIC708" s="5"/>
      <c r="TID708" s="5"/>
      <c r="TIE708" s="5"/>
      <c r="TIF708" s="5"/>
      <c r="TIG708" s="5"/>
      <c r="TIH708" s="5"/>
      <c r="TII708" s="5"/>
      <c r="TIJ708" s="5"/>
      <c r="TIK708" s="5"/>
      <c r="TIL708" s="5"/>
      <c r="TIM708" s="5"/>
      <c r="TIN708" s="5"/>
      <c r="TIO708" s="5"/>
      <c r="TIP708" s="5"/>
      <c r="TIQ708" s="5"/>
      <c r="TIR708" s="5"/>
      <c r="TIS708" s="5"/>
      <c r="TIT708" s="5"/>
      <c r="TIU708" s="5"/>
      <c r="TIV708" s="5"/>
      <c r="TIW708" s="5"/>
      <c r="TIX708" s="5"/>
      <c r="TIY708" s="5"/>
      <c r="TIZ708" s="5"/>
      <c r="TJA708" s="5"/>
      <c r="TJB708" s="5"/>
      <c r="TJC708" s="5"/>
      <c r="TJD708" s="5"/>
      <c r="TJE708" s="5"/>
      <c r="TJF708" s="5"/>
      <c r="TJG708" s="5"/>
      <c r="TJH708" s="5"/>
      <c r="TJI708" s="5"/>
      <c r="TJJ708" s="5"/>
      <c r="TJK708" s="5"/>
      <c r="TJL708" s="5"/>
      <c r="TJM708" s="5"/>
      <c r="TJN708" s="5"/>
      <c r="TJO708" s="5"/>
      <c r="TJP708" s="5"/>
      <c r="TJQ708" s="5"/>
      <c r="TJR708" s="5"/>
      <c r="TJS708" s="5"/>
      <c r="TJT708" s="5"/>
      <c r="TJU708" s="5"/>
      <c r="TJV708" s="5"/>
      <c r="TJW708" s="5"/>
      <c r="TJX708" s="5"/>
      <c r="TJY708" s="5"/>
      <c r="TJZ708" s="5"/>
      <c r="TKA708" s="5"/>
      <c r="TKB708" s="5"/>
      <c r="TKC708" s="5"/>
      <c r="TKD708" s="5"/>
      <c r="TKE708" s="5"/>
      <c r="TKF708" s="5"/>
      <c r="TKG708" s="5"/>
      <c r="TKH708" s="5"/>
      <c r="TKI708" s="5"/>
      <c r="TKJ708" s="5"/>
      <c r="TKK708" s="5"/>
      <c r="TKL708" s="5"/>
      <c r="TKM708" s="5"/>
      <c r="TKN708" s="5"/>
      <c r="TKO708" s="5"/>
      <c r="TKP708" s="5"/>
      <c r="TKQ708" s="5"/>
      <c r="TKR708" s="5"/>
      <c r="TKS708" s="5"/>
      <c r="TKT708" s="5"/>
      <c r="TKU708" s="5"/>
      <c r="TKV708" s="5"/>
      <c r="TKW708" s="5"/>
      <c r="TKX708" s="5"/>
      <c r="TKY708" s="5"/>
      <c r="TKZ708" s="5"/>
      <c r="TLA708" s="5"/>
      <c r="TLB708" s="5"/>
      <c r="TLC708" s="5"/>
      <c r="TLD708" s="5"/>
      <c r="TLE708" s="5"/>
      <c r="TLF708" s="5"/>
      <c r="TLG708" s="5"/>
      <c r="TLH708" s="5"/>
      <c r="TLI708" s="5"/>
      <c r="TLJ708" s="5"/>
      <c r="TLK708" s="5"/>
      <c r="TLL708" s="5"/>
      <c r="TLM708" s="5"/>
      <c r="TLN708" s="5"/>
      <c r="TLO708" s="5"/>
      <c r="TLP708" s="5"/>
      <c r="TLQ708" s="5"/>
      <c r="TLR708" s="5"/>
      <c r="TLS708" s="5"/>
      <c r="TLT708" s="5"/>
      <c r="TLU708" s="5"/>
      <c r="TLV708" s="5"/>
      <c r="TLW708" s="5"/>
      <c r="TLX708" s="5"/>
      <c r="TLY708" s="5"/>
      <c r="TLZ708" s="5"/>
      <c r="TMA708" s="5"/>
      <c r="TMB708" s="5"/>
      <c r="TMC708" s="5"/>
      <c r="TMD708" s="5"/>
      <c r="TME708" s="5"/>
      <c r="TMF708" s="5"/>
      <c r="TMG708" s="5"/>
      <c r="TMH708" s="5"/>
      <c r="TMI708" s="5"/>
      <c r="TMJ708" s="5"/>
      <c r="TMK708" s="5"/>
      <c r="TML708" s="5"/>
      <c r="TMM708" s="5"/>
      <c r="TMN708" s="5"/>
      <c r="TMO708" s="5"/>
      <c r="TMP708" s="5"/>
      <c r="TMQ708" s="5"/>
      <c r="TMR708" s="5"/>
      <c r="TMS708" s="5"/>
      <c r="TMT708" s="5"/>
      <c r="TMU708" s="5"/>
      <c r="TMV708" s="5"/>
      <c r="TMW708" s="5"/>
      <c r="TMX708" s="5"/>
      <c r="TMY708" s="5"/>
      <c r="TMZ708" s="5"/>
      <c r="TNA708" s="5"/>
      <c r="TNB708" s="5"/>
      <c r="TNC708" s="5"/>
      <c r="TND708" s="5"/>
      <c r="TNE708" s="5"/>
      <c r="TNF708" s="5"/>
      <c r="TNG708" s="5"/>
      <c r="TNH708" s="5"/>
      <c r="TNI708" s="5"/>
      <c r="TNJ708" s="5"/>
      <c r="TNK708" s="5"/>
      <c r="TNL708" s="5"/>
      <c r="TNM708" s="5"/>
      <c r="TNN708" s="5"/>
      <c r="TNO708" s="5"/>
      <c r="TNP708" s="5"/>
      <c r="TNQ708" s="5"/>
      <c r="TNR708" s="5"/>
      <c r="TNS708" s="5"/>
      <c r="TNT708" s="5"/>
      <c r="TNU708" s="5"/>
      <c r="TNV708" s="5"/>
      <c r="TNW708" s="5"/>
      <c r="TNX708" s="5"/>
      <c r="TNY708" s="5"/>
      <c r="TNZ708" s="5"/>
      <c r="TOA708" s="5"/>
      <c r="TOB708" s="5"/>
      <c r="TOC708" s="5"/>
      <c r="TOD708" s="5"/>
      <c r="TOE708" s="5"/>
      <c r="TOF708" s="5"/>
      <c r="TOG708" s="5"/>
      <c r="TOH708" s="5"/>
      <c r="TOI708" s="5"/>
      <c r="TOJ708" s="5"/>
      <c r="TOK708" s="5"/>
      <c r="TOL708" s="5"/>
      <c r="TOM708" s="5"/>
      <c r="TON708" s="5"/>
      <c r="TOO708" s="5"/>
      <c r="TOP708" s="5"/>
      <c r="TOQ708" s="5"/>
      <c r="TOR708" s="5"/>
      <c r="TOS708" s="5"/>
      <c r="TOT708" s="5"/>
      <c r="TOU708" s="5"/>
      <c r="TOV708" s="5"/>
      <c r="TOW708" s="5"/>
      <c r="TOX708" s="5"/>
      <c r="TOY708" s="5"/>
      <c r="TOZ708" s="5"/>
      <c r="TPA708" s="5"/>
      <c r="TPB708" s="5"/>
      <c r="TPC708" s="5"/>
      <c r="TPD708" s="5"/>
      <c r="TPE708" s="5"/>
      <c r="TPF708" s="5"/>
      <c r="TPG708" s="5"/>
      <c r="TPH708" s="5"/>
      <c r="TPI708" s="5"/>
      <c r="TPJ708" s="5"/>
      <c r="TPK708" s="5"/>
      <c r="TPL708" s="5"/>
      <c r="TPM708" s="5"/>
      <c r="TPN708" s="5"/>
      <c r="TPO708" s="5"/>
      <c r="TPP708" s="5"/>
      <c r="TPQ708" s="5"/>
      <c r="TPR708" s="5"/>
      <c r="TPS708" s="5"/>
      <c r="TPT708" s="5"/>
      <c r="TPU708" s="5"/>
      <c r="TPV708" s="5"/>
      <c r="TPW708" s="5"/>
      <c r="TPX708" s="5"/>
      <c r="TPY708" s="5"/>
      <c r="TPZ708" s="5"/>
      <c r="TQA708" s="5"/>
      <c r="TQB708" s="5"/>
      <c r="TQC708" s="5"/>
      <c r="TQD708" s="5"/>
      <c r="TQE708" s="5"/>
      <c r="TQF708" s="5"/>
      <c r="TQG708" s="5"/>
      <c r="TQH708" s="5"/>
      <c r="TQI708" s="5"/>
      <c r="TQJ708" s="5"/>
      <c r="TQK708" s="5"/>
      <c r="TQL708" s="5"/>
      <c r="TQM708" s="5"/>
      <c r="TQN708" s="5"/>
      <c r="TQO708" s="5"/>
      <c r="TQP708" s="5"/>
      <c r="TQQ708" s="5"/>
      <c r="TQR708" s="5"/>
      <c r="TQS708" s="5"/>
      <c r="TQT708" s="5"/>
      <c r="TQU708" s="5"/>
      <c r="TQV708" s="5"/>
      <c r="TQW708" s="5"/>
      <c r="TQX708" s="5"/>
      <c r="TQY708" s="5"/>
      <c r="TQZ708" s="5"/>
      <c r="TRA708" s="5"/>
      <c r="TRB708" s="5"/>
      <c r="TRC708" s="5"/>
      <c r="TRD708" s="5"/>
      <c r="TRE708" s="5"/>
      <c r="TRF708" s="5"/>
      <c r="TRG708" s="5"/>
      <c r="TRH708" s="5"/>
      <c r="TRI708" s="5"/>
      <c r="TRJ708" s="5"/>
      <c r="TRK708" s="5"/>
      <c r="TRL708" s="5"/>
      <c r="TRM708" s="5"/>
      <c r="TRN708" s="5"/>
      <c r="TRO708" s="5"/>
      <c r="TRP708" s="5"/>
      <c r="TRQ708" s="5"/>
      <c r="TRR708" s="5"/>
      <c r="TRS708" s="5"/>
      <c r="TRT708" s="5"/>
      <c r="TRU708" s="5"/>
      <c r="TRV708" s="5"/>
      <c r="TRW708" s="5"/>
      <c r="TRX708" s="5"/>
      <c r="TRY708" s="5"/>
      <c r="TRZ708" s="5"/>
      <c r="TSA708" s="5"/>
      <c r="TSB708" s="5"/>
      <c r="TSC708" s="5"/>
      <c r="TSD708" s="5"/>
      <c r="TSE708" s="5"/>
      <c r="TSF708" s="5"/>
      <c r="TSG708" s="5"/>
      <c r="TSH708" s="5"/>
      <c r="TSI708" s="5"/>
      <c r="TSJ708" s="5"/>
      <c r="TSK708" s="5"/>
      <c r="TSL708" s="5"/>
      <c r="TSM708" s="5"/>
      <c r="TSN708" s="5"/>
      <c r="TSO708" s="5"/>
      <c r="TSP708" s="5"/>
      <c r="TSQ708" s="5"/>
      <c r="TSR708" s="5"/>
      <c r="TSS708" s="5"/>
      <c r="TST708" s="5"/>
      <c r="TSU708" s="5"/>
      <c r="TSV708" s="5"/>
      <c r="TSW708" s="5"/>
      <c r="TSX708" s="5"/>
      <c r="TSY708" s="5"/>
      <c r="TSZ708" s="5"/>
      <c r="TTA708" s="5"/>
      <c r="TTB708" s="5"/>
      <c r="TTC708" s="5"/>
      <c r="TTD708" s="5"/>
      <c r="TTE708" s="5"/>
      <c r="TTF708" s="5"/>
      <c r="TTG708" s="5"/>
      <c r="TTH708" s="5"/>
      <c r="TTI708" s="5"/>
      <c r="TTJ708" s="5"/>
      <c r="TTK708" s="5"/>
      <c r="TTL708" s="5"/>
      <c r="TTM708" s="5"/>
      <c r="TTN708" s="5"/>
      <c r="TTO708" s="5"/>
      <c r="TTP708" s="5"/>
      <c r="TTQ708" s="5"/>
      <c r="TTR708" s="5"/>
      <c r="TTS708" s="5"/>
      <c r="TTT708" s="5"/>
      <c r="TTU708" s="5"/>
      <c r="TTV708" s="5"/>
      <c r="TTW708" s="5"/>
      <c r="TTX708" s="5"/>
      <c r="TTY708" s="5"/>
      <c r="TTZ708" s="5"/>
      <c r="TUA708" s="5"/>
      <c r="TUB708" s="5"/>
      <c r="TUC708" s="5"/>
      <c r="TUD708" s="5"/>
      <c r="TUE708" s="5"/>
      <c r="TUF708" s="5"/>
      <c r="TUG708" s="5"/>
      <c r="TUH708" s="5"/>
      <c r="TUI708" s="5"/>
      <c r="TUJ708" s="5"/>
      <c r="TUK708" s="5"/>
      <c r="TUL708" s="5"/>
      <c r="TUM708" s="5"/>
      <c r="TUN708" s="5"/>
      <c r="TUO708" s="5"/>
      <c r="TUP708" s="5"/>
      <c r="TUQ708" s="5"/>
      <c r="TUR708" s="5"/>
      <c r="TUS708" s="5"/>
      <c r="TUT708" s="5"/>
      <c r="TUU708" s="5"/>
      <c r="TUV708" s="5"/>
      <c r="TUW708" s="5"/>
      <c r="TUX708" s="5"/>
      <c r="TUY708" s="5"/>
      <c r="TUZ708" s="5"/>
      <c r="TVA708" s="5"/>
      <c r="TVB708" s="5"/>
      <c r="TVC708" s="5"/>
      <c r="TVD708" s="5"/>
      <c r="TVE708" s="5"/>
      <c r="TVF708" s="5"/>
      <c r="TVG708" s="5"/>
      <c r="TVH708" s="5"/>
      <c r="TVI708" s="5"/>
      <c r="TVJ708" s="5"/>
      <c r="TVK708" s="5"/>
      <c r="TVL708" s="5"/>
      <c r="TVM708" s="5"/>
      <c r="TVN708" s="5"/>
      <c r="TVO708" s="5"/>
      <c r="TVP708" s="5"/>
      <c r="TVQ708" s="5"/>
      <c r="TVR708" s="5"/>
      <c r="TVS708" s="5"/>
      <c r="TVT708" s="5"/>
      <c r="TVU708" s="5"/>
      <c r="TVV708" s="5"/>
      <c r="TVW708" s="5"/>
      <c r="TVX708" s="5"/>
      <c r="TVY708" s="5"/>
      <c r="TVZ708" s="5"/>
      <c r="TWA708" s="5"/>
      <c r="TWB708" s="5"/>
      <c r="TWC708" s="5"/>
      <c r="TWD708" s="5"/>
      <c r="TWE708" s="5"/>
      <c r="TWF708" s="5"/>
      <c r="TWG708" s="5"/>
      <c r="TWH708" s="5"/>
      <c r="TWI708" s="5"/>
      <c r="TWJ708" s="5"/>
      <c r="TWK708" s="5"/>
      <c r="TWL708" s="5"/>
      <c r="TWM708" s="5"/>
      <c r="TWN708" s="5"/>
      <c r="TWO708" s="5"/>
      <c r="TWP708" s="5"/>
      <c r="TWQ708" s="5"/>
      <c r="TWR708" s="5"/>
      <c r="TWS708" s="5"/>
      <c r="TWT708" s="5"/>
      <c r="TWU708" s="5"/>
      <c r="TWV708" s="5"/>
      <c r="TWW708" s="5"/>
      <c r="TWX708" s="5"/>
      <c r="TWY708" s="5"/>
      <c r="TWZ708" s="5"/>
      <c r="TXA708" s="5"/>
      <c r="TXB708" s="5"/>
      <c r="TXC708" s="5"/>
      <c r="TXD708" s="5"/>
      <c r="TXE708" s="5"/>
      <c r="TXF708" s="5"/>
      <c r="TXG708" s="5"/>
      <c r="TXH708" s="5"/>
      <c r="TXI708" s="5"/>
      <c r="TXJ708" s="5"/>
      <c r="TXK708" s="5"/>
      <c r="TXL708" s="5"/>
      <c r="TXM708" s="5"/>
      <c r="TXN708" s="5"/>
      <c r="TXO708" s="5"/>
      <c r="TXP708" s="5"/>
      <c r="TXQ708" s="5"/>
      <c r="TXR708" s="5"/>
      <c r="TXS708" s="5"/>
      <c r="TXT708" s="5"/>
      <c r="TXU708" s="5"/>
      <c r="TXV708" s="5"/>
      <c r="TXW708" s="5"/>
      <c r="TXX708" s="5"/>
      <c r="TXY708" s="5"/>
      <c r="TXZ708" s="5"/>
      <c r="TYA708" s="5"/>
      <c r="TYB708" s="5"/>
      <c r="TYC708" s="5"/>
      <c r="TYD708" s="5"/>
      <c r="TYE708" s="5"/>
      <c r="TYF708" s="5"/>
      <c r="TYG708" s="5"/>
      <c r="TYH708" s="5"/>
      <c r="TYI708" s="5"/>
      <c r="TYJ708" s="5"/>
      <c r="TYK708" s="5"/>
      <c r="TYL708" s="5"/>
      <c r="TYM708" s="5"/>
      <c r="TYN708" s="5"/>
      <c r="TYO708" s="5"/>
      <c r="TYP708" s="5"/>
      <c r="TYQ708" s="5"/>
      <c r="TYR708" s="5"/>
      <c r="TYS708" s="5"/>
      <c r="TYT708" s="5"/>
      <c r="TYU708" s="5"/>
      <c r="TYV708" s="5"/>
      <c r="TYW708" s="5"/>
      <c r="TYX708" s="5"/>
      <c r="TYY708" s="5"/>
      <c r="TYZ708" s="5"/>
      <c r="TZA708" s="5"/>
      <c r="TZB708" s="5"/>
      <c r="TZC708" s="5"/>
      <c r="TZD708" s="5"/>
      <c r="TZE708" s="5"/>
      <c r="TZF708" s="5"/>
      <c r="TZG708" s="5"/>
      <c r="TZH708" s="5"/>
      <c r="TZI708" s="5"/>
      <c r="TZJ708" s="5"/>
      <c r="TZK708" s="5"/>
      <c r="TZL708" s="5"/>
      <c r="TZM708" s="5"/>
      <c r="TZN708" s="5"/>
      <c r="TZO708" s="5"/>
      <c r="TZP708" s="5"/>
      <c r="TZQ708" s="5"/>
      <c r="TZR708" s="5"/>
      <c r="TZS708" s="5"/>
      <c r="TZT708" s="5"/>
      <c r="TZU708" s="5"/>
      <c r="TZV708" s="5"/>
      <c r="TZW708" s="5"/>
      <c r="TZX708" s="5"/>
      <c r="TZY708" s="5"/>
      <c r="TZZ708" s="5"/>
      <c r="UAA708" s="5"/>
      <c r="UAB708" s="5"/>
      <c r="UAC708" s="5"/>
      <c r="UAD708" s="5"/>
      <c r="UAE708" s="5"/>
      <c r="UAF708" s="5"/>
      <c r="UAG708" s="5"/>
      <c r="UAH708" s="5"/>
      <c r="UAI708" s="5"/>
      <c r="UAJ708" s="5"/>
      <c r="UAK708" s="5"/>
      <c r="UAL708" s="5"/>
      <c r="UAM708" s="5"/>
      <c r="UAN708" s="5"/>
      <c r="UAO708" s="5"/>
      <c r="UAP708" s="5"/>
      <c r="UAQ708" s="5"/>
      <c r="UAR708" s="5"/>
      <c r="UAS708" s="5"/>
      <c r="UAT708" s="5"/>
      <c r="UAU708" s="5"/>
      <c r="UAV708" s="5"/>
      <c r="UAW708" s="5"/>
      <c r="UAX708" s="5"/>
      <c r="UAY708" s="5"/>
      <c r="UAZ708" s="5"/>
      <c r="UBA708" s="5"/>
      <c r="UBB708" s="5"/>
      <c r="UBC708" s="5"/>
      <c r="UBD708" s="5"/>
      <c r="UBE708" s="5"/>
      <c r="UBF708" s="5"/>
      <c r="UBG708" s="5"/>
      <c r="UBH708" s="5"/>
      <c r="UBI708" s="5"/>
      <c r="UBJ708" s="5"/>
      <c r="UBK708" s="5"/>
      <c r="UBL708" s="5"/>
      <c r="UBM708" s="5"/>
      <c r="UBN708" s="5"/>
      <c r="UBO708" s="5"/>
      <c r="UBP708" s="5"/>
      <c r="UBQ708" s="5"/>
      <c r="UBR708" s="5"/>
      <c r="UBS708" s="5"/>
      <c r="UBT708" s="5"/>
      <c r="UBU708" s="5"/>
      <c r="UBV708" s="5"/>
      <c r="UBW708" s="5"/>
      <c r="UBX708" s="5"/>
      <c r="UBY708" s="5"/>
      <c r="UBZ708" s="5"/>
      <c r="UCA708" s="5"/>
      <c r="UCB708" s="5"/>
      <c r="UCC708" s="5"/>
      <c r="UCD708" s="5"/>
      <c r="UCE708" s="5"/>
      <c r="UCF708" s="5"/>
      <c r="UCG708" s="5"/>
      <c r="UCH708" s="5"/>
      <c r="UCI708" s="5"/>
      <c r="UCJ708" s="5"/>
      <c r="UCK708" s="5"/>
      <c r="UCL708" s="5"/>
      <c r="UCM708" s="5"/>
      <c r="UCN708" s="5"/>
      <c r="UCO708" s="5"/>
      <c r="UCP708" s="5"/>
      <c r="UCQ708" s="5"/>
      <c r="UCR708" s="5"/>
      <c r="UCS708" s="5"/>
      <c r="UCT708" s="5"/>
      <c r="UCU708" s="5"/>
      <c r="UCV708" s="5"/>
      <c r="UCW708" s="5"/>
      <c r="UCX708" s="5"/>
      <c r="UCY708" s="5"/>
      <c r="UCZ708" s="5"/>
      <c r="UDA708" s="5"/>
      <c r="UDB708" s="5"/>
      <c r="UDC708" s="5"/>
      <c r="UDD708" s="5"/>
      <c r="UDE708" s="5"/>
      <c r="UDF708" s="5"/>
      <c r="UDG708" s="5"/>
      <c r="UDH708" s="5"/>
      <c r="UDI708" s="5"/>
      <c r="UDJ708" s="5"/>
      <c r="UDK708" s="5"/>
      <c r="UDL708" s="5"/>
      <c r="UDM708" s="5"/>
      <c r="UDN708" s="5"/>
      <c r="UDO708" s="5"/>
      <c r="UDP708" s="5"/>
      <c r="UDQ708" s="5"/>
      <c r="UDR708" s="5"/>
      <c r="UDS708" s="5"/>
      <c r="UDT708" s="5"/>
      <c r="UDU708" s="5"/>
      <c r="UDV708" s="5"/>
      <c r="UDW708" s="5"/>
      <c r="UDX708" s="5"/>
      <c r="UDY708" s="5"/>
      <c r="UDZ708" s="5"/>
      <c r="UEA708" s="5"/>
      <c r="UEB708" s="5"/>
      <c r="UEC708" s="5"/>
      <c r="UED708" s="5"/>
      <c r="UEE708" s="5"/>
      <c r="UEF708" s="5"/>
      <c r="UEG708" s="5"/>
      <c r="UEH708" s="5"/>
      <c r="UEI708" s="5"/>
      <c r="UEJ708" s="5"/>
      <c r="UEK708" s="5"/>
      <c r="UEL708" s="5"/>
      <c r="UEM708" s="5"/>
      <c r="UEN708" s="5"/>
      <c r="UEO708" s="5"/>
      <c r="UEP708" s="5"/>
      <c r="UEQ708" s="5"/>
      <c r="UER708" s="5"/>
      <c r="UES708" s="5"/>
      <c r="UET708" s="5"/>
      <c r="UEU708" s="5"/>
      <c r="UEV708" s="5"/>
      <c r="UEW708" s="5"/>
      <c r="UEX708" s="5"/>
      <c r="UEY708" s="5"/>
      <c r="UEZ708" s="5"/>
      <c r="UFA708" s="5"/>
      <c r="UFB708" s="5"/>
      <c r="UFC708" s="5"/>
      <c r="UFD708" s="5"/>
      <c r="UFE708" s="5"/>
      <c r="UFF708" s="5"/>
      <c r="UFG708" s="5"/>
      <c r="UFH708" s="5"/>
      <c r="UFI708" s="5"/>
      <c r="UFJ708" s="5"/>
      <c r="UFK708" s="5"/>
      <c r="UFL708" s="5"/>
      <c r="UFM708" s="5"/>
      <c r="UFN708" s="5"/>
      <c r="UFO708" s="5"/>
      <c r="UFP708" s="5"/>
      <c r="UFQ708" s="5"/>
      <c r="UFR708" s="5"/>
      <c r="UFS708" s="5"/>
      <c r="UFT708" s="5"/>
      <c r="UFU708" s="5"/>
      <c r="UFV708" s="5"/>
      <c r="UFW708" s="5"/>
      <c r="UFX708" s="5"/>
      <c r="UFY708" s="5"/>
      <c r="UFZ708" s="5"/>
      <c r="UGA708" s="5"/>
      <c r="UGB708" s="5"/>
      <c r="UGC708" s="5"/>
      <c r="UGD708" s="5"/>
      <c r="UGE708" s="5"/>
      <c r="UGF708" s="5"/>
      <c r="UGG708" s="5"/>
      <c r="UGH708" s="5"/>
      <c r="UGI708" s="5"/>
      <c r="UGJ708" s="5"/>
      <c r="UGK708" s="5"/>
      <c r="UGL708" s="5"/>
      <c r="UGM708" s="5"/>
      <c r="UGN708" s="5"/>
      <c r="UGO708" s="5"/>
      <c r="UGP708" s="5"/>
      <c r="UGQ708" s="5"/>
      <c r="UGR708" s="5"/>
      <c r="UGS708" s="5"/>
      <c r="UGT708" s="5"/>
      <c r="UGU708" s="5"/>
      <c r="UGV708" s="5"/>
      <c r="UGW708" s="5"/>
      <c r="UGX708" s="5"/>
      <c r="UGY708" s="5"/>
      <c r="UGZ708" s="5"/>
      <c r="UHA708" s="5"/>
      <c r="UHB708" s="5"/>
      <c r="UHC708" s="5"/>
      <c r="UHD708" s="5"/>
      <c r="UHE708" s="5"/>
      <c r="UHF708" s="5"/>
      <c r="UHG708" s="5"/>
      <c r="UHH708" s="5"/>
      <c r="UHI708" s="5"/>
      <c r="UHJ708" s="5"/>
      <c r="UHK708" s="5"/>
      <c r="UHL708" s="5"/>
      <c r="UHM708" s="5"/>
      <c r="UHN708" s="5"/>
      <c r="UHO708" s="5"/>
      <c r="UHP708" s="5"/>
      <c r="UHQ708" s="5"/>
      <c r="UHR708" s="5"/>
      <c r="UHS708" s="5"/>
      <c r="UHT708" s="5"/>
      <c r="UHU708" s="5"/>
      <c r="UHV708" s="5"/>
      <c r="UHW708" s="5"/>
      <c r="UHX708" s="5"/>
      <c r="UHY708" s="5"/>
      <c r="UHZ708" s="5"/>
      <c r="UIA708" s="5"/>
      <c r="UIB708" s="5"/>
      <c r="UIC708" s="5"/>
      <c r="UID708" s="5"/>
      <c r="UIE708" s="5"/>
      <c r="UIF708" s="5"/>
      <c r="UIG708" s="5"/>
      <c r="UIH708" s="5"/>
      <c r="UII708" s="5"/>
      <c r="UIJ708" s="5"/>
      <c r="UIK708" s="5"/>
      <c r="UIL708" s="5"/>
      <c r="UIM708" s="5"/>
      <c r="UIN708" s="5"/>
      <c r="UIO708" s="5"/>
      <c r="UIP708" s="5"/>
      <c r="UIQ708" s="5"/>
      <c r="UIR708" s="5"/>
      <c r="UIS708" s="5"/>
      <c r="UIT708" s="5"/>
      <c r="UIU708" s="5"/>
      <c r="UIV708" s="5"/>
      <c r="UIW708" s="5"/>
      <c r="UIX708" s="5"/>
      <c r="UIY708" s="5"/>
      <c r="UIZ708" s="5"/>
      <c r="UJA708" s="5"/>
      <c r="UJB708" s="5"/>
      <c r="UJC708" s="5"/>
      <c r="UJD708" s="5"/>
      <c r="UJE708" s="5"/>
      <c r="UJF708" s="5"/>
      <c r="UJG708" s="5"/>
      <c r="UJH708" s="5"/>
      <c r="UJI708" s="5"/>
      <c r="UJJ708" s="5"/>
      <c r="UJK708" s="5"/>
      <c r="UJL708" s="5"/>
      <c r="UJM708" s="5"/>
      <c r="UJN708" s="5"/>
      <c r="UJO708" s="5"/>
      <c r="UJP708" s="5"/>
      <c r="UJQ708" s="5"/>
      <c r="UJR708" s="5"/>
      <c r="UJS708" s="5"/>
      <c r="UJT708" s="5"/>
      <c r="UJU708" s="5"/>
      <c r="UJV708" s="5"/>
      <c r="UJW708" s="5"/>
      <c r="UJX708" s="5"/>
      <c r="UJY708" s="5"/>
      <c r="UJZ708" s="5"/>
      <c r="UKA708" s="5"/>
      <c r="UKB708" s="5"/>
      <c r="UKC708" s="5"/>
      <c r="UKD708" s="5"/>
      <c r="UKE708" s="5"/>
      <c r="UKF708" s="5"/>
      <c r="UKG708" s="5"/>
      <c r="UKH708" s="5"/>
      <c r="UKI708" s="5"/>
      <c r="UKJ708" s="5"/>
      <c r="UKK708" s="5"/>
      <c r="UKL708" s="5"/>
      <c r="UKM708" s="5"/>
      <c r="UKN708" s="5"/>
      <c r="UKO708" s="5"/>
      <c r="UKP708" s="5"/>
      <c r="UKQ708" s="5"/>
      <c r="UKR708" s="5"/>
      <c r="UKS708" s="5"/>
      <c r="UKT708" s="5"/>
      <c r="UKU708" s="5"/>
      <c r="UKV708" s="5"/>
      <c r="UKW708" s="5"/>
      <c r="UKX708" s="5"/>
      <c r="UKY708" s="5"/>
      <c r="UKZ708" s="5"/>
      <c r="ULA708" s="5"/>
      <c r="ULB708" s="5"/>
      <c r="ULC708" s="5"/>
      <c r="ULD708" s="5"/>
      <c r="ULE708" s="5"/>
      <c r="ULF708" s="5"/>
      <c r="ULG708" s="5"/>
      <c r="ULH708" s="5"/>
      <c r="ULI708" s="5"/>
      <c r="ULJ708" s="5"/>
      <c r="ULK708" s="5"/>
      <c r="ULL708" s="5"/>
      <c r="ULM708" s="5"/>
      <c r="ULN708" s="5"/>
      <c r="ULO708" s="5"/>
      <c r="ULP708" s="5"/>
      <c r="ULQ708" s="5"/>
      <c r="ULR708" s="5"/>
      <c r="ULS708" s="5"/>
      <c r="ULT708" s="5"/>
      <c r="ULU708" s="5"/>
      <c r="ULV708" s="5"/>
      <c r="ULW708" s="5"/>
      <c r="ULX708" s="5"/>
      <c r="ULY708" s="5"/>
      <c r="ULZ708" s="5"/>
      <c r="UMA708" s="5"/>
      <c r="UMB708" s="5"/>
      <c r="UMC708" s="5"/>
      <c r="UMD708" s="5"/>
      <c r="UME708" s="5"/>
      <c r="UMF708" s="5"/>
      <c r="UMG708" s="5"/>
      <c r="UMH708" s="5"/>
      <c r="UMI708" s="5"/>
      <c r="UMJ708" s="5"/>
      <c r="UMK708" s="5"/>
      <c r="UML708" s="5"/>
      <c r="UMM708" s="5"/>
      <c r="UMN708" s="5"/>
      <c r="UMO708" s="5"/>
      <c r="UMP708" s="5"/>
      <c r="UMQ708" s="5"/>
      <c r="UMR708" s="5"/>
      <c r="UMS708" s="5"/>
      <c r="UMT708" s="5"/>
      <c r="UMU708" s="5"/>
      <c r="UMV708" s="5"/>
      <c r="UMW708" s="5"/>
      <c r="UMX708" s="5"/>
      <c r="UMY708" s="5"/>
      <c r="UMZ708" s="5"/>
      <c r="UNA708" s="5"/>
      <c r="UNB708" s="5"/>
      <c r="UNC708" s="5"/>
      <c r="UND708" s="5"/>
      <c r="UNE708" s="5"/>
      <c r="UNF708" s="5"/>
      <c r="UNG708" s="5"/>
      <c r="UNH708" s="5"/>
      <c r="UNI708" s="5"/>
      <c r="UNJ708" s="5"/>
      <c r="UNK708" s="5"/>
      <c r="UNL708" s="5"/>
      <c r="UNM708" s="5"/>
      <c r="UNN708" s="5"/>
      <c r="UNO708" s="5"/>
      <c r="UNP708" s="5"/>
      <c r="UNQ708" s="5"/>
      <c r="UNR708" s="5"/>
      <c r="UNS708" s="5"/>
      <c r="UNT708" s="5"/>
      <c r="UNU708" s="5"/>
      <c r="UNV708" s="5"/>
      <c r="UNW708" s="5"/>
      <c r="UNX708" s="5"/>
      <c r="UNY708" s="5"/>
      <c r="UNZ708" s="5"/>
      <c r="UOA708" s="5"/>
      <c r="UOB708" s="5"/>
      <c r="UOC708" s="5"/>
      <c r="UOD708" s="5"/>
      <c r="UOE708" s="5"/>
      <c r="UOF708" s="5"/>
      <c r="UOG708" s="5"/>
      <c r="UOH708" s="5"/>
      <c r="UOI708" s="5"/>
      <c r="UOJ708" s="5"/>
      <c r="UOK708" s="5"/>
      <c r="UOL708" s="5"/>
      <c r="UOM708" s="5"/>
      <c r="UON708" s="5"/>
      <c r="UOO708" s="5"/>
      <c r="UOP708" s="5"/>
      <c r="UOQ708" s="5"/>
      <c r="UOR708" s="5"/>
      <c r="UOS708" s="5"/>
      <c r="UOT708" s="5"/>
      <c r="UOU708" s="5"/>
      <c r="UOV708" s="5"/>
      <c r="UOW708" s="5"/>
      <c r="UOX708" s="5"/>
      <c r="UOY708" s="5"/>
      <c r="UOZ708" s="5"/>
      <c r="UPA708" s="5"/>
      <c r="UPB708" s="5"/>
      <c r="UPC708" s="5"/>
      <c r="UPD708" s="5"/>
      <c r="UPE708" s="5"/>
      <c r="UPF708" s="5"/>
      <c r="UPG708" s="5"/>
      <c r="UPH708" s="5"/>
      <c r="UPI708" s="5"/>
      <c r="UPJ708" s="5"/>
      <c r="UPK708" s="5"/>
      <c r="UPL708" s="5"/>
      <c r="UPM708" s="5"/>
      <c r="UPN708" s="5"/>
      <c r="UPO708" s="5"/>
      <c r="UPP708" s="5"/>
      <c r="UPQ708" s="5"/>
      <c r="UPR708" s="5"/>
      <c r="UPS708" s="5"/>
      <c r="UPT708" s="5"/>
      <c r="UPU708" s="5"/>
      <c r="UPV708" s="5"/>
      <c r="UPW708" s="5"/>
      <c r="UPX708" s="5"/>
      <c r="UPY708" s="5"/>
      <c r="UPZ708" s="5"/>
      <c r="UQA708" s="5"/>
      <c r="UQB708" s="5"/>
      <c r="UQC708" s="5"/>
      <c r="UQD708" s="5"/>
      <c r="UQE708" s="5"/>
      <c r="UQF708" s="5"/>
      <c r="UQG708" s="5"/>
      <c r="UQH708" s="5"/>
      <c r="UQI708" s="5"/>
      <c r="UQJ708" s="5"/>
      <c r="UQK708" s="5"/>
      <c r="UQL708" s="5"/>
      <c r="UQM708" s="5"/>
      <c r="UQN708" s="5"/>
      <c r="UQO708" s="5"/>
      <c r="UQP708" s="5"/>
      <c r="UQQ708" s="5"/>
      <c r="UQR708" s="5"/>
      <c r="UQS708" s="5"/>
      <c r="UQT708" s="5"/>
      <c r="UQU708" s="5"/>
      <c r="UQV708" s="5"/>
      <c r="UQW708" s="5"/>
      <c r="UQX708" s="5"/>
      <c r="UQY708" s="5"/>
      <c r="UQZ708" s="5"/>
      <c r="URA708" s="5"/>
      <c r="URB708" s="5"/>
      <c r="URC708" s="5"/>
      <c r="URD708" s="5"/>
      <c r="URE708" s="5"/>
      <c r="URF708" s="5"/>
      <c r="URG708" s="5"/>
      <c r="URH708" s="5"/>
      <c r="URI708" s="5"/>
      <c r="URJ708" s="5"/>
      <c r="URK708" s="5"/>
      <c r="URL708" s="5"/>
      <c r="URM708" s="5"/>
      <c r="URN708" s="5"/>
      <c r="URO708" s="5"/>
      <c r="URP708" s="5"/>
      <c r="URQ708" s="5"/>
      <c r="URR708" s="5"/>
      <c r="URS708" s="5"/>
      <c r="URT708" s="5"/>
      <c r="URU708" s="5"/>
      <c r="URV708" s="5"/>
      <c r="URW708" s="5"/>
      <c r="URX708" s="5"/>
      <c r="URY708" s="5"/>
      <c r="URZ708" s="5"/>
      <c r="USA708" s="5"/>
      <c r="USB708" s="5"/>
      <c r="USC708" s="5"/>
      <c r="USD708" s="5"/>
      <c r="USE708" s="5"/>
      <c r="USF708" s="5"/>
      <c r="USG708" s="5"/>
      <c r="USH708" s="5"/>
      <c r="USI708" s="5"/>
      <c r="USJ708" s="5"/>
      <c r="USK708" s="5"/>
      <c r="USL708" s="5"/>
      <c r="USM708" s="5"/>
      <c r="USN708" s="5"/>
      <c r="USO708" s="5"/>
      <c r="USP708" s="5"/>
      <c r="USQ708" s="5"/>
      <c r="USR708" s="5"/>
      <c r="USS708" s="5"/>
      <c r="UST708" s="5"/>
      <c r="USU708" s="5"/>
      <c r="USV708" s="5"/>
      <c r="USW708" s="5"/>
      <c r="USX708" s="5"/>
      <c r="USY708" s="5"/>
      <c r="USZ708" s="5"/>
      <c r="UTA708" s="5"/>
      <c r="UTB708" s="5"/>
      <c r="UTC708" s="5"/>
      <c r="UTD708" s="5"/>
      <c r="UTE708" s="5"/>
      <c r="UTF708" s="5"/>
      <c r="UTG708" s="5"/>
      <c r="UTH708" s="5"/>
      <c r="UTI708" s="5"/>
      <c r="UTJ708" s="5"/>
      <c r="UTK708" s="5"/>
      <c r="UTL708" s="5"/>
      <c r="UTM708" s="5"/>
      <c r="UTN708" s="5"/>
      <c r="UTO708" s="5"/>
      <c r="UTP708" s="5"/>
      <c r="UTQ708" s="5"/>
      <c r="UTR708" s="5"/>
      <c r="UTS708" s="5"/>
      <c r="UTT708" s="5"/>
      <c r="UTU708" s="5"/>
      <c r="UTV708" s="5"/>
      <c r="UTW708" s="5"/>
      <c r="UTX708" s="5"/>
      <c r="UTY708" s="5"/>
      <c r="UTZ708" s="5"/>
      <c r="UUA708" s="5"/>
      <c r="UUB708" s="5"/>
      <c r="UUC708" s="5"/>
      <c r="UUD708" s="5"/>
      <c r="UUE708" s="5"/>
      <c r="UUF708" s="5"/>
      <c r="UUG708" s="5"/>
      <c r="UUH708" s="5"/>
      <c r="UUI708" s="5"/>
      <c r="UUJ708" s="5"/>
      <c r="UUK708" s="5"/>
      <c r="UUL708" s="5"/>
      <c r="UUM708" s="5"/>
      <c r="UUN708" s="5"/>
      <c r="UUO708" s="5"/>
      <c r="UUP708" s="5"/>
      <c r="UUQ708" s="5"/>
      <c r="UUR708" s="5"/>
      <c r="UUS708" s="5"/>
      <c r="UUT708" s="5"/>
      <c r="UUU708" s="5"/>
      <c r="UUV708" s="5"/>
      <c r="UUW708" s="5"/>
      <c r="UUX708" s="5"/>
      <c r="UUY708" s="5"/>
      <c r="UUZ708" s="5"/>
      <c r="UVA708" s="5"/>
      <c r="UVB708" s="5"/>
      <c r="UVC708" s="5"/>
      <c r="UVD708" s="5"/>
      <c r="UVE708" s="5"/>
      <c r="UVF708" s="5"/>
      <c r="UVG708" s="5"/>
      <c r="UVH708" s="5"/>
      <c r="UVI708" s="5"/>
      <c r="UVJ708" s="5"/>
      <c r="UVK708" s="5"/>
      <c r="UVL708" s="5"/>
      <c r="UVM708" s="5"/>
      <c r="UVN708" s="5"/>
      <c r="UVO708" s="5"/>
      <c r="UVP708" s="5"/>
      <c r="UVQ708" s="5"/>
      <c r="UVR708" s="5"/>
      <c r="UVS708" s="5"/>
      <c r="UVT708" s="5"/>
      <c r="UVU708" s="5"/>
      <c r="UVV708" s="5"/>
      <c r="UVW708" s="5"/>
      <c r="UVX708" s="5"/>
      <c r="UVY708" s="5"/>
      <c r="UVZ708" s="5"/>
      <c r="UWA708" s="5"/>
      <c r="UWB708" s="5"/>
      <c r="UWC708" s="5"/>
      <c r="UWD708" s="5"/>
      <c r="UWE708" s="5"/>
      <c r="UWF708" s="5"/>
      <c r="UWG708" s="5"/>
      <c r="UWH708" s="5"/>
      <c r="UWI708" s="5"/>
      <c r="UWJ708" s="5"/>
      <c r="UWK708" s="5"/>
      <c r="UWL708" s="5"/>
      <c r="UWM708" s="5"/>
      <c r="UWN708" s="5"/>
      <c r="UWO708" s="5"/>
      <c r="UWP708" s="5"/>
      <c r="UWQ708" s="5"/>
      <c r="UWR708" s="5"/>
      <c r="UWS708" s="5"/>
      <c r="UWT708" s="5"/>
      <c r="UWU708" s="5"/>
      <c r="UWV708" s="5"/>
      <c r="UWW708" s="5"/>
      <c r="UWX708" s="5"/>
      <c r="UWY708" s="5"/>
      <c r="UWZ708" s="5"/>
      <c r="UXA708" s="5"/>
      <c r="UXB708" s="5"/>
      <c r="UXC708" s="5"/>
      <c r="UXD708" s="5"/>
      <c r="UXE708" s="5"/>
      <c r="UXF708" s="5"/>
      <c r="UXG708" s="5"/>
      <c r="UXH708" s="5"/>
      <c r="UXI708" s="5"/>
      <c r="UXJ708" s="5"/>
      <c r="UXK708" s="5"/>
      <c r="UXL708" s="5"/>
      <c r="UXM708" s="5"/>
      <c r="UXN708" s="5"/>
      <c r="UXO708" s="5"/>
      <c r="UXP708" s="5"/>
      <c r="UXQ708" s="5"/>
      <c r="UXR708" s="5"/>
      <c r="UXS708" s="5"/>
      <c r="UXT708" s="5"/>
      <c r="UXU708" s="5"/>
      <c r="UXV708" s="5"/>
      <c r="UXW708" s="5"/>
      <c r="UXX708" s="5"/>
      <c r="UXY708" s="5"/>
      <c r="UXZ708" s="5"/>
      <c r="UYA708" s="5"/>
      <c r="UYB708" s="5"/>
      <c r="UYC708" s="5"/>
      <c r="UYD708" s="5"/>
      <c r="UYE708" s="5"/>
      <c r="UYF708" s="5"/>
      <c r="UYG708" s="5"/>
      <c r="UYH708" s="5"/>
      <c r="UYI708" s="5"/>
      <c r="UYJ708" s="5"/>
      <c r="UYK708" s="5"/>
      <c r="UYL708" s="5"/>
      <c r="UYM708" s="5"/>
      <c r="UYN708" s="5"/>
      <c r="UYO708" s="5"/>
      <c r="UYP708" s="5"/>
      <c r="UYQ708" s="5"/>
      <c r="UYR708" s="5"/>
      <c r="UYS708" s="5"/>
      <c r="UYT708" s="5"/>
      <c r="UYU708" s="5"/>
      <c r="UYV708" s="5"/>
      <c r="UYW708" s="5"/>
      <c r="UYX708" s="5"/>
      <c r="UYY708" s="5"/>
      <c r="UYZ708" s="5"/>
      <c r="UZA708" s="5"/>
      <c r="UZB708" s="5"/>
      <c r="UZC708" s="5"/>
      <c r="UZD708" s="5"/>
      <c r="UZE708" s="5"/>
      <c r="UZF708" s="5"/>
      <c r="UZG708" s="5"/>
      <c r="UZH708" s="5"/>
      <c r="UZI708" s="5"/>
      <c r="UZJ708" s="5"/>
      <c r="UZK708" s="5"/>
      <c r="UZL708" s="5"/>
      <c r="UZM708" s="5"/>
      <c r="UZN708" s="5"/>
      <c r="UZO708" s="5"/>
      <c r="UZP708" s="5"/>
      <c r="UZQ708" s="5"/>
      <c r="UZR708" s="5"/>
      <c r="UZS708" s="5"/>
      <c r="UZT708" s="5"/>
      <c r="UZU708" s="5"/>
      <c r="UZV708" s="5"/>
      <c r="UZW708" s="5"/>
      <c r="UZX708" s="5"/>
      <c r="UZY708" s="5"/>
      <c r="UZZ708" s="5"/>
      <c r="VAA708" s="5"/>
      <c r="VAB708" s="5"/>
      <c r="VAC708" s="5"/>
      <c r="VAD708" s="5"/>
      <c r="VAE708" s="5"/>
      <c r="VAF708" s="5"/>
      <c r="VAG708" s="5"/>
      <c r="VAH708" s="5"/>
      <c r="VAI708" s="5"/>
      <c r="VAJ708" s="5"/>
      <c r="VAK708" s="5"/>
      <c r="VAL708" s="5"/>
      <c r="VAM708" s="5"/>
      <c r="VAN708" s="5"/>
      <c r="VAO708" s="5"/>
      <c r="VAP708" s="5"/>
      <c r="VAQ708" s="5"/>
      <c r="VAR708" s="5"/>
      <c r="VAS708" s="5"/>
      <c r="VAT708" s="5"/>
      <c r="VAU708" s="5"/>
      <c r="VAV708" s="5"/>
      <c r="VAW708" s="5"/>
      <c r="VAX708" s="5"/>
      <c r="VAY708" s="5"/>
      <c r="VAZ708" s="5"/>
      <c r="VBA708" s="5"/>
      <c r="VBB708" s="5"/>
      <c r="VBC708" s="5"/>
      <c r="VBD708" s="5"/>
      <c r="VBE708" s="5"/>
      <c r="VBF708" s="5"/>
      <c r="VBG708" s="5"/>
      <c r="VBH708" s="5"/>
      <c r="VBI708" s="5"/>
      <c r="VBJ708" s="5"/>
      <c r="VBK708" s="5"/>
      <c r="VBL708" s="5"/>
      <c r="VBM708" s="5"/>
      <c r="VBN708" s="5"/>
      <c r="VBO708" s="5"/>
      <c r="VBP708" s="5"/>
      <c r="VBQ708" s="5"/>
      <c r="VBR708" s="5"/>
      <c r="VBS708" s="5"/>
      <c r="VBT708" s="5"/>
      <c r="VBU708" s="5"/>
      <c r="VBV708" s="5"/>
      <c r="VBW708" s="5"/>
      <c r="VBX708" s="5"/>
      <c r="VBY708" s="5"/>
      <c r="VBZ708" s="5"/>
      <c r="VCA708" s="5"/>
      <c r="VCB708" s="5"/>
      <c r="VCC708" s="5"/>
      <c r="VCD708" s="5"/>
      <c r="VCE708" s="5"/>
      <c r="VCF708" s="5"/>
      <c r="VCG708" s="5"/>
      <c r="VCH708" s="5"/>
      <c r="VCI708" s="5"/>
      <c r="VCJ708" s="5"/>
      <c r="VCK708" s="5"/>
      <c r="VCL708" s="5"/>
      <c r="VCM708" s="5"/>
      <c r="VCN708" s="5"/>
      <c r="VCO708" s="5"/>
      <c r="VCP708" s="5"/>
      <c r="VCQ708" s="5"/>
      <c r="VCR708" s="5"/>
      <c r="VCS708" s="5"/>
      <c r="VCT708" s="5"/>
      <c r="VCU708" s="5"/>
      <c r="VCV708" s="5"/>
      <c r="VCW708" s="5"/>
      <c r="VCX708" s="5"/>
      <c r="VCY708" s="5"/>
      <c r="VCZ708" s="5"/>
      <c r="VDA708" s="5"/>
      <c r="VDB708" s="5"/>
      <c r="VDC708" s="5"/>
      <c r="VDD708" s="5"/>
      <c r="VDE708" s="5"/>
      <c r="VDF708" s="5"/>
      <c r="VDG708" s="5"/>
      <c r="VDH708" s="5"/>
      <c r="VDI708" s="5"/>
      <c r="VDJ708" s="5"/>
      <c r="VDK708" s="5"/>
      <c r="VDL708" s="5"/>
      <c r="VDM708" s="5"/>
      <c r="VDN708" s="5"/>
      <c r="VDO708" s="5"/>
      <c r="VDP708" s="5"/>
      <c r="VDQ708" s="5"/>
      <c r="VDR708" s="5"/>
      <c r="VDS708" s="5"/>
      <c r="VDT708" s="5"/>
      <c r="VDU708" s="5"/>
      <c r="VDV708" s="5"/>
      <c r="VDW708" s="5"/>
      <c r="VDX708" s="5"/>
      <c r="VDY708" s="5"/>
      <c r="VDZ708" s="5"/>
      <c r="VEA708" s="5"/>
      <c r="VEB708" s="5"/>
      <c r="VEC708" s="5"/>
      <c r="VED708" s="5"/>
      <c r="VEE708" s="5"/>
      <c r="VEF708" s="5"/>
      <c r="VEG708" s="5"/>
      <c r="VEH708" s="5"/>
      <c r="VEI708" s="5"/>
      <c r="VEJ708" s="5"/>
      <c r="VEK708" s="5"/>
      <c r="VEL708" s="5"/>
      <c r="VEM708" s="5"/>
      <c r="VEN708" s="5"/>
      <c r="VEO708" s="5"/>
      <c r="VEP708" s="5"/>
      <c r="VEQ708" s="5"/>
      <c r="VER708" s="5"/>
      <c r="VES708" s="5"/>
      <c r="VET708" s="5"/>
      <c r="VEU708" s="5"/>
      <c r="VEV708" s="5"/>
      <c r="VEW708" s="5"/>
      <c r="VEX708" s="5"/>
      <c r="VEY708" s="5"/>
      <c r="VEZ708" s="5"/>
      <c r="VFA708" s="5"/>
      <c r="VFB708" s="5"/>
      <c r="VFC708" s="5"/>
      <c r="VFD708" s="5"/>
      <c r="VFE708" s="5"/>
      <c r="VFF708" s="5"/>
      <c r="VFG708" s="5"/>
      <c r="VFH708" s="5"/>
      <c r="VFI708" s="5"/>
      <c r="VFJ708" s="5"/>
      <c r="VFK708" s="5"/>
      <c r="VFL708" s="5"/>
      <c r="VFM708" s="5"/>
      <c r="VFN708" s="5"/>
      <c r="VFO708" s="5"/>
      <c r="VFP708" s="5"/>
      <c r="VFQ708" s="5"/>
      <c r="VFR708" s="5"/>
      <c r="VFS708" s="5"/>
      <c r="VFT708" s="5"/>
      <c r="VFU708" s="5"/>
      <c r="VFV708" s="5"/>
      <c r="VFW708" s="5"/>
      <c r="VFX708" s="5"/>
      <c r="VFY708" s="5"/>
      <c r="VFZ708" s="5"/>
      <c r="VGA708" s="5"/>
      <c r="VGB708" s="5"/>
      <c r="VGC708" s="5"/>
      <c r="VGD708" s="5"/>
      <c r="VGE708" s="5"/>
      <c r="VGF708" s="5"/>
      <c r="VGG708" s="5"/>
      <c r="VGH708" s="5"/>
      <c r="VGI708" s="5"/>
      <c r="VGJ708" s="5"/>
      <c r="VGK708" s="5"/>
      <c r="VGL708" s="5"/>
      <c r="VGM708" s="5"/>
      <c r="VGN708" s="5"/>
      <c r="VGO708" s="5"/>
      <c r="VGP708" s="5"/>
      <c r="VGQ708" s="5"/>
      <c r="VGR708" s="5"/>
      <c r="VGS708" s="5"/>
      <c r="VGT708" s="5"/>
      <c r="VGU708" s="5"/>
      <c r="VGV708" s="5"/>
      <c r="VGW708" s="5"/>
      <c r="VGX708" s="5"/>
      <c r="VGY708" s="5"/>
      <c r="VGZ708" s="5"/>
      <c r="VHA708" s="5"/>
      <c r="VHB708" s="5"/>
      <c r="VHC708" s="5"/>
      <c r="VHD708" s="5"/>
      <c r="VHE708" s="5"/>
      <c r="VHF708" s="5"/>
      <c r="VHG708" s="5"/>
      <c r="VHH708" s="5"/>
      <c r="VHI708" s="5"/>
      <c r="VHJ708" s="5"/>
      <c r="VHK708" s="5"/>
      <c r="VHL708" s="5"/>
      <c r="VHM708" s="5"/>
      <c r="VHN708" s="5"/>
      <c r="VHO708" s="5"/>
      <c r="VHP708" s="5"/>
      <c r="VHQ708" s="5"/>
      <c r="VHR708" s="5"/>
      <c r="VHS708" s="5"/>
      <c r="VHT708" s="5"/>
      <c r="VHU708" s="5"/>
      <c r="VHV708" s="5"/>
      <c r="VHW708" s="5"/>
      <c r="VHX708" s="5"/>
      <c r="VHY708" s="5"/>
      <c r="VHZ708" s="5"/>
      <c r="VIA708" s="5"/>
      <c r="VIB708" s="5"/>
      <c r="VIC708" s="5"/>
      <c r="VID708" s="5"/>
      <c r="VIE708" s="5"/>
      <c r="VIF708" s="5"/>
      <c r="VIG708" s="5"/>
      <c r="VIH708" s="5"/>
      <c r="VII708" s="5"/>
      <c r="VIJ708" s="5"/>
      <c r="VIK708" s="5"/>
      <c r="VIL708" s="5"/>
      <c r="VIM708" s="5"/>
      <c r="VIN708" s="5"/>
      <c r="VIO708" s="5"/>
      <c r="VIP708" s="5"/>
      <c r="VIQ708" s="5"/>
      <c r="VIR708" s="5"/>
      <c r="VIS708" s="5"/>
      <c r="VIT708" s="5"/>
      <c r="VIU708" s="5"/>
      <c r="VIV708" s="5"/>
      <c r="VIW708" s="5"/>
      <c r="VIX708" s="5"/>
      <c r="VIY708" s="5"/>
      <c r="VIZ708" s="5"/>
      <c r="VJA708" s="5"/>
      <c r="VJB708" s="5"/>
      <c r="VJC708" s="5"/>
      <c r="VJD708" s="5"/>
      <c r="VJE708" s="5"/>
      <c r="VJF708" s="5"/>
      <c r="VJG708" s="5"/>
      <c r="VJH708" s="5"/>
      <c r="VJI708" s="5"/>
      <c r="VJJ708" s="5"/>
      <c r="VJK708" s="5"/>
      <c r="VJL708" s="5"/>
      <c r="VJM708" s="5"/>
      <c r="VJN708" s="5"/>
      <c r="VJO708" s="5"/>
      <c r="VJP708" s="5"/>
      <c r="VJQ708" s="5"/>
      <c r="VJR708" s="5"/>
      <c r="VJS708" s="5"/>
      <c r="VJT708" s="5"/>
      <c r="VJU708" s="5"/>
      <c r="VJV708" s="5"/>
      <c r="VJW708" s="5"/>
      <c r="VJX708" s="5"/>
      <c r="VJY708" s="5"/>
      <c r="VJZ708" s="5"/>
      <c r="VKA708" s="5"/>
      <c r="VKB708" s="5"/>
      <c r="VKC708" s="5"/>
      <c r="VKD708" s="5"/>
      <c r="VKE708" s="5"/>
      <c r="VKF708" s="5"/>
      <c r="VKG708" s="5"/>
      <c r="VKH708" s="5"/>
      <c r="VKI708" s="5"/>
      <c r="VKJ708" s="5"/>
      <c r="VKK708" s="5"/>
      <c r="VKL708" s="5"/>
      <c r="VKM708" s="5"/>
      <c r="VKN708" s="5"/>
      <c r="VKO708" s="5"/>
      <c r="VKP708" s="5"/>
      <c r="VKQ708" s="5"/>
      <c r="VKR708" s="5"/>
      <c r="VKS708" s="5"/>
      <c r="VKT708" s="5"/>
      <c r="VKU708" s="5"/>
      <c r="VKV708" s="5"/>
      <c r="VKW708" s="5"/>
      <c r="VKX708" s="5"/>
      <c r="VKY708" s="5"/>
      <c r="VKZ708" s="5"/>
      <c r="VLA708" s="5"/>
      <c r="VLB708" s="5"/>
      <c r="VLC708" s="5"/>
      <c r="VLD708" s="5"/>
      <c r="VLE708" s="5"/>
      <c r="VLF708" s="5"/>
      <c r="VLG708" s="5"/>
      <c r="VLH708" s="5"/>
      <c r="VLI708" s="5"/>
      <c r="VLJ708" s="5"/>
      <c r="VLK708" s="5"/>
      <c r="VLL708" s="5"/>
      <c r="VLM708" s="5"/>
      <c r="VLN708" s="5"/>
      <c r="VLO708" s="5"/>
      <c r="VLP708" s="5"/>
      <c r="VLQ708" s="5"/>
      <c r="VLR708" s="5"/>
      <c r="VLS708" s="5"/>
      <c r="VLT708" s="5"/>
      <c r="VLU708" s="5"/>
      <c r="VLV708" s="5"/>
      <c r="VLW708" s="5"/>
      <c r="VLX708" s="5"/>
      <c r="VLY708" s="5"/>
      <c r="VLZ708" s="5"/>
      <c r="VMA708" s="5"/>
      <c r="VMB708" s="5"/>
      <c r="VMC708" s="5"/>
      <c r="VMD708" s="5"/>
      <c r="VME708" s="5"/>
      <c r="VMF708" s="5"/>
      <c r="VMG708" s="5"/>
      <c r="VMH708" s="5"/>
      <c r="VMI708" s="5"/>
      <c r="VMJ708" s="5"/>
      <c r="VMK708" s="5"/>
      <c r="VML708" s="5"/>
      <c r="VMM708" s="5"/>
      <c r="VMN708" s="5"/>
      <c r="VMO708" s="5"/>
      <c r="VMP708" s="5"/>
      <c r="VMQ708" s="5"/>
      <c r="VMR708" s="5"/>
      <c r="VMS708" s="5"/>
      <c r="VMT708" s="5"/>
      <c r="VMU708" s="5"/>
      <c r="VMV708" s="5"/>
      <c r="VMW708" s="5"/>
      <c r="VMX708" s="5"/>
      <c r="VMY708" s="5"/>
      <c r="VMZ708" s="5"/>
      <c r="VNA708" s="5"/>
      <c r="VNB708" s="5"/>
      <c r="VNC708" s="5"/>
      <c r="VND708" s="5"/>
      <c r="VNE708" s="5"/>
      <c r="VNF708" s="5"/>
      <c r="VNG708" s="5"/>
      <c r="VNH708" s="5"/>
      <c r="VNI708" s="5"/>
      <c r="VNJ708" s="5"/>
      <c r="VNK708" s="5"/>
      <c r="VNL708" s="5"/>
      <c r="VNM708" s="5"/>
      <c r="VNN708" s="5"/>
      <c r="VNO708" s="5"/>
      <c r="VNP708" s="5"/>
      <c r="VNQ708" s="5"/>
      <c r="VNR708" s="5"/>
      <c r="VNS708" s="5"/>
      <c r="VNT708" s="5"/>
      <c r="VNU708" s="5"/>
      <c r="VNV708" s="5"/>
      <c r="VNW708" s="5"/>
      <c r="VNX708" s="5"/>
      <c r="VNY708" s="5"/>
      <c r="VNZ708" s="5"/>
      <c r="VOA708" s="5"/>
      <c r="VOB708" s="5"/>
      <c r="VOC708" s="5"/>
      <c r="VOD708" s="5"/>
      <c r="VOE708" s="5"/>
      <c r="VOF708" s="5"/>
      <c r="VOG708" s="5"/>
      <c r="VOH708" s="5"/>
      <c r="VOI708" s="5"/>
      <c r="VOJ708" s="5"/>
      <c r="VOK708" s="5"/>
      <c r="VOL708" s="5"/>
      <c r="VOM708" s="5"/>
      <c r="VON708" s="5"/>
      <c r="VOO708" s="5"/>
      <c r="VOP708" s="5"/>
      <c r="VOQ708" s="5"/>
      <c r="VOR708" s="5"/>
      <c r="VOS708" s="5"/>
      <c r="VOT708" s="5"/>
      <c r="VOU708" s="5"/>
      <c r="VOV708" s="5"/>
      <c r="VOW708" s="5"/>
      <c r="VOX708" s="5"/>
      <c r="VOY708" s="5"/>
      <c r="VOZ708" s="5"/>
      <c r="VPA708" s="5"/>
      <c r="VPB708" s="5"/>
      <c r="VPC708" s="5"/>
      <c r="VPD708" s="5"/>
      <c r="VPE708" s="5"/>
      <c r="VPF708" s="5"/>
      <c r="VPG708" s="5"/>
      <c r="VPH708" s="5"/>
      <c r="VPI708" s="5"/>
      <c r="VPJ708" s="5"/>
      <c r="VPK708" s="5"/>
      <c r="VPL708" s="5"/>
      <c r="VPM708" s="5"/>
      <c r="VPN708" s="5"/>
      <c r="VPO708" s="5"/>
      <c r="VPP708" s="5"/>
      <c r="VPQ708" s="5"/>
      <c r="VPR708" s="5"/>
      <c r="VPS708" s="5"/>
      <c r="VPT708" s="5"/>
      <c r="VPU708" s="5"/>
      <c r="VPV708" s="5"/>
      <c r="VPW708" s="5"/>
      <c r="VPX708" s="5"/>
      <c r="VPY708" s="5"/>
      <c r="VPZ708" s="5"/>
      <c r="VQA708" s="5"/>
      <c r="VQB708" s="5"/>
      <c r="VQC708" s="5"/>
      <c r="VQD708" s="5"/>
      <c r="VQE708" s="5"/>
      <c r="VQF708" s="5"/>
      <c r="VQG708" s="5"/>
      <c r="VQH708" s="5"/>
      <c r="VQI708" s="5"/>
      <c r="VQJ708" s="5"/>
      <c r="VQK708" s="5"/>
      <c r="VQL708" s="5"/>
      <c r="VQM708" s="5"/>
      <c r="VQN708" s="5"/>
      <c r="VQO708" s="5"/>
      <c r="VQP708" s="5"/>
      <c r="VQQ708" s="5"/>
      <c r="VQR708" s="5"/>
      <c r="VQS708" s="5"/>
      <c r="VQT708" s="5"/>
      <c r="VQU708" s="5"/>
      <c r="VQV708" s="5"/>
      <c r="VQW708" s="5"/>
      <c r="VQX708" s="5"/>
      <c r="VQY708" s="5"/>
      <c r="VQZ708" s="5"/>
      <c r="VRA708" s="5"/>
      <c r="VRB708" s="5"/>
      <c r="VRC708" s="5"/>
      <c r="VRD708" s="5"/>
      <c r="VRE708" s="5"/>
      <c r="VRF708" s="5"/>
      <c r="VRG708" s="5"/>
      <c r="VRH708" s="5"/>
      <c r="VRI708" s="5"/>
      <c r="VRJ708" s="5"/>
      <c r="VRK708" s="5"/>
      <c r="VRL708" s="5"/>
      <c r="VRM708" s="5"/>
      <c r="VRN708" s="5"/>
      <c r="VRO708" s="5"/>
      <c r="VRP708" s="5"/>
      <c r="VRQ708" s="5"/>
      <c r="VRR708" s="5"/>
      <c r="VRS708" s="5"/>
      <c r="VRT708" s="5"/>
      <c r="VRU708" s="5"/>
      <c r="VRV708" s="5"/>
      <c r="VRW708" s="5"/>
      <c r="VRX708" s="5"/>
      <c r="VRY708" s="5"/>
      <c r="VRZ708" s="5"/>
      <c r="VSA708" s="5"/>
      <c r="VSB708" s="5"/>
      <c r="VSC708" s="5"/>
      <c r="VSD708" s="5"/>
      <c r="VSE708" s="5"/>
      <c r="VSF708" s="5"/>
      <c r="VSG708" s="5"/>
      <c r="VSH708" s="5"/>
      <c r="VSI708" s="5"/>
      <c r="VSJ708" s="5"/>
      <c r="VSK708" s="5"/>
      <c r="VSL708" s="5"/>
      <c r="VSM708" s="5"/>
      <c r="VSN708" s="5"/>
      <c r="VSO708" s="5"/>
      <c r="VSP708" s="5"/>
      <c r="VSQ708" s="5"/>
      <c r="VSR708" s="5"/>
      <c r="VSS708" s="5"/>
      <c r="VST708" s="5"/>
      <c r="VSU708" s="5"/>
      <c r="VSV708" s="5"/>
      <c r="VSW708" s="5"/>
      <c r="VSX708" s="5"/>
      <c r="VSY708" s="5"/>
      <c r="VSZ708" s="5"/>
      <c r="VTA708" s="5"/>
      <c r="VTB708" s="5"/>
      <c r="VTC708" s="5"/>
      <c r="VTD708" s="5"/>
      <c r="VTE708" s="5"/>
      <c r="VTF708" s="5"/>
      <c r="VTG708" s="5"/>
      <c r="VTH708" s="5"/>
      <c r="VTI708" s="5"/>
      <c r="VTJ708" s="5"/>
      <c r="VTK708" s="5"/>
      <c r="VTL708" s="5"/>
      <c r="VTM708" s="5"/>
      <c r="VTN708" s="5"/>
      <c r="VTO708" s="5"/>
      <c r="VTP708" s="5"/>
      <c r="VTQ708" s="5"/>
      <c r="VTR708" s="5"/>
      <c r="VTS708" s="5"/>
      <c r="VTT708" s="5"/>
      <c r="VTU708" s="5"/>
      <c r="VTV708" s="5"/>
      <c r="VTW708" s="5"/>
      <c r="VTX708" s="5"/>
      <c r="VTY708" s="5"/>
      <c r="VTZ708" s="5"/>
      <c r="VUA708" s="5"/>
      <c r="VUB708" s="5"/>
      <c r="VUC708" s="5"/>
      <c r="VUD708" s="5"/>
      <c r="VUE708" s="5"/>
      <c r="VUF708" s="5"/>
      <c r="VUG708" s="5"/>
      <c r="VUH708" s="5"/>
      <c r="VUI708" s="5"/>
      <c r="VUJ708" s="5"/>
      <c r="VUK708" s="5"/>
      <c r="VUL708" s="5"/>
      <c r="VUM708" s="5"/>
      <c r="VUN708" s="5"/>
      <c r="VUO708" s="5"/>
      <c r="VUP708" s="5"/>
      <c r="VUQ708" s="5"/>
      <c r="VUR708" s="5"/>
      <c r="VUS708" s="5"/>
      <c r="VUT708" s="5"/>
      <c r="VUU708" s="5"/>
      <c r="VUV708" s="5"/>
      <c r="VUW708" s="5"/>
      <c r="VUX708" s="5"/>
      <c r="VUY708" s="5"/>
      <c r="VUZ708" s="5"/>
      <c r="VVA708" s="5"/>
      <c r="VVB708" s="5"/>
      <c r="VVC708" s="5"/>
      <c r="VVD708" s="5"/>
      <c r="VVE708" s="5"/>
      <c r="VVF708" s="5"/>
      <c r="VVG708" s="5"/>
      <c r="VVH708" s="5"/>
      <c r="VVI708" s="5"/>
      <c r="VVJ708" s="5"/>
      <c r="VVK708" s="5"/>
      <c r="VVL708" s="5"/>
      <c r="VVM708" s="5"/>
      <c r="VVN708" s="5"/>
      <c r="VVO708" s="5"/>
      <c r="VVP708" s="5"/>
      <c r="VVQ708" s="5"/>
      <c r="VVR708" s="5"/>
      <c r="VVS708" s="5"/>
      <c r="VVT708" s="5"/>
      <c r="VVU708" s="5"/>
      <c r="VVV708" s="5"/>
      <c r="VVW708" s="5"/>
      <c r="VVX708" s="5"/>
      <c r="VVY708" s="5"/>
      <c r="VVZ708" s="5"/>
      <c r="VWA708" s="5"/>
      <c r="VWB708" s="5"/>
      <c r="VWC708" s="5"/>
      <c r="VWD708" s="5"/>
      <c r="VWE708" s="5"/>
      <c r="VWF708" s="5"/>
      <c r="VWG708" s="5"/>
      <c r="VWH708" s="5"/>
      <c r="VWI708" s="5"/>
      <c r="VWJ708" s="5"/>
      <c r="VWK708" s="5"/>
      <c r="VWL708" s="5"/>
      <c r="VWM708" s="5"/>
      <c r="VWN708" s="5"/>
      <c r="VWO708" s="5"/>
      <c r="VWP708" s="5"/>
      <c r="VWQ708" s="5"/>
      <c r="VWR708" s="5"/>
      <c r="VWS708" s="5"/>
      <c r="VWT708" s="5"/>
      <c r="VWU708" s="5"/>
      <c r="VWV708" s="5"/>
      <c r="VWW708" s="5"/>
      <c r="VWX708" s="5"/>
      <c r="VWY708" s="5"/>
      <c r="VWZ708" s="5"/>
      <c r="VXA708" s="5"/>
      <c r="VXB708" s="5"/>
      <c r="VXC708" s="5"/>
      <c r="VXD708" s="5"/>
      <c r="VXE708" s="5"/>
      <c r="VXF708" s="5"/>
      <c r="VXG708" s="5"/>
      <c r="VXH708" s="5"/>
      <c r="VXI708" s="5"/>
      <c r="VXJ708" s="5"/>
      <c r="VXK708" s="5"/>
      <c r="VXL708" s="5"/>
      <c r="VXM708" s="5"/>
      <c r="VXN708" s="5"/>
      <c r="VXO708" s="5"/>
      <c r="VXP708" s="5"/>
      <c r="VXQ708" s="5"/>
      <c r="VXR708" s="5"/>
      <c r="VXS708" s="5"/>
      <c r="VXT708" s="5"/>
      <c r="VXU708" s="5"/>
      <c r="VXV708" s="5"/>
      <c r="VXW708" s="5"/>
      <c r="VXX708" s="5"/>
      <c r="VXY708" s="5"/>
      <c r="VXZ708" s="5"/>
      <c r="VYA708" s="5"/>
      <c r="VYB708" s="5"/>
      <c r="VYC708" s="5"/>
      <c r="VYD708" s="5"/>
      <c r="VYE708" s="5"/>
      <c r="VYF708" s="5"/>
      <c r="VYG708" s="5"/>
      <c r="VYH708" s="5"/>
      <c r="VYI708" s="5"/>
      <c r="VYJ708" s="5"/>
      <c r="VYK708" s="5"/>
      <c r="VYL708" s="5"/>
      <c r="VYM708" s="5"/>
      <c r="VYN708" s="5"/>
      <c r="VYO708" s="5"/>
      <c r="VYP708" s="5"/>
      <c r="VYQ708" s="5"/>
      <c r="VYR708" s="5"/>
      <c r="VYS708" s="5"/>
      <c r="VYT708" s="5"/>
      <c r="VYU708" s="5"/>
      <c r="VYV708" s="5"/>
      <c r="VYW708" s="5"/>
      <c r="VYX708" s="5"/>
      <c r="VYY708" s="5"/>
      <c r="VYZ708" s="5"/>
      <c r="VZA708" s="5"/>
      <c r="VZB708" s="5"/>
      <c r="VZC708" s="5"/>
      <c r="VZD708" s="5"/>
      <c r="VZE708" s="5"/>
      <c r="VZF708" s="5"/>
      <c r="VZG708" s="5"/>
      <c r="VZH708" s="5"/>
      <c r="VZI708" s="5"/>
      <c r="VZJ708" s="5"/>
      <c r="VZK708" s="5"/>
      <c r="VZL708" s="5"/>
      <c r="VZM708" s="5"/>
      <c r="VZN708" s="5"/>
      <c r="VZO708" s="5"/>
      <c r="VZP708" s="5"/>
      <c r="VZQ708" s="5"/>
      <c r="VZR708" s="5"/>
      <c r="VZS708" s="5"/>
      <c r="VZT708" s="5"/>
      <c r="VZU708" s="5"/>
      <c r="VZV708" s="5"/>
      <c r="VZW708" s="5"/>
      <c r="VZX708" s="5"/>
      <c r="VZY708" s="5"/>
      <c r="VZZ708" s="5"/>
      <c r="WAA708" s="5"/>
      <c r="WAB708" s="5"/>
      <c r="WAC708" s="5"/>
      <c r="WAD708" s="5"/>
      <c r="WAE708" s="5"/>
      <c r="WAF708" s="5"/>
      <c r="WAG708" s="5"/>
      <c r="WAH708" s="5"/>
      <c r="WAI708" s="5"/>
      <c r="WAJ708" s="5"/>
      <c r="WAK708" s="5"/>
      <c r="WAL708" s="5"/>
      <c r="WAM708" s="5"/>
      <c r="WAN708" s="5"/>
      <c r="WAO708" s="5"/>
      <c r="WAP708" s="5"/>
      <c r="WAQ708" s="5"/>
      <c r="WAR708" s="5"/>
      <c r="WAS708" s="5"/>
      <c r="WAT708" s="5"/>
      <c r="WAU708" s="5"/>
      <c r="WAV708" s="5"/>
      <c r="WAW708" s="5"/>
      <c r="WAX708" s="5"/>
      <c r="WAY708" s="5"/>
      <c r="WAZ708" s="5"/>
      <c r="WBA708" s="5"/>
      <c r="WBB708" s="5"/>
      <c r="WBC708" s="5"/>
      <c r="WBD708" s="5"/>
      <c r="WBE708" s="5"/>
      <c r="WBF708" s="5"/>
      <c r="WBG708" s="5"/>
      <c r="WBH708" s="5"/>
      <c r="WBI708" s="5"/>
      <c r="WBJ708" s="5"/>
      <c r="WBK708" s="5"/>
      <c r="WBL708" s="5"/>
      <c r="WBM708" s="5"/>
      <c r="WBN708" s="5"/>
      <c r="WBO708" s="5"/>
      <c r="WBP708" s="5"/>
      <c r="WBQ708" s="5"/>
      <c r="WBR708" s="5"/>
      <c r="WBS708" s="5"/>
      <c r="WBT708" s="5"/>
      <c r="WBU708" s="5"/>
      <c r="WBV708" s="5"/>
      <c r="WBW708" s="5"/>
      <c r="WBX708" s="5"/>
      <c r="WBY708" s="5"/>
      <c r="WBZ708" s="5"/>
      <c r="WCA708" s="5"/>
      <c r="WCB708" s="5"/>
      <c r="WCC708" s="5"/>
      <c r="WCD708" s="5"/>
      <c r="WCE708" s="5"/>
      <c r="WCF708" s="5"/>
      <c r="WCG708" s="5"/>
      <c r="WCH708" s="5"/>
      <c r="WCI708" s="5"/>
      <c r="WCJ708" s="5"/>
      <c r="WCK708" s="5"/>
      <c r="WCL708" s="5"/>
      <c r="WCM708" s="5"/>
      <c r="WCN708" s="5"/>
      <c r="WCO708" s="5"/>
      <c r="WCP708" s="5"/>
      <c r="WCQ708" s="5"/>
      <c r="WCR708" s="5"/>
      <c r="WCS708" s="5"/>
      <c r="WCT708" s="5"/>
      <c r="WCU708" s="5"/>
      <c r="WCV708" s="5"/>
      <c r="WCW708" s="5"/>
      <c r="WCX708" s="5"/>
      <c r="WCY708" s="5"/>
      <c r="WCZ708" s="5"/>
      <c r="WDA708" s="5"/>
      <c r="WDB708" s="5"/>
      <c r="WDC708" s="5"/>
      <c r="WDD708" s="5"/>
      <c r="WDE708" s="5"/>
      <c r="WDF708" s="5"/>
      <c r="WDG708" s="5"/>
      <c r="WDH708" s="5"/>
      <c r="WDI708" s="5"/>
      <c r="WDJ708" s="5"/>
      <c r="WDK708" s="5"/>
      <c r="WDL708" s="5"/>
      <c r="WDM708" s="5"/>
      <c r="WDN708" s="5"/>
      <c r="WDO708" s="5"/>
      <c r="WDP708" s="5"/>
      <c r="WDQ708" s="5"/>
      <c r="WDR708" s="5"/>
      <c r="WDS708" s="5"/>
      <c r="WDT708" s="5"/>
      <c r="WDU708" s="5"/>
      <c r="WDV708" s="5"/>
      <c r="WDW708" s="5"/>
      <c r="WDX708" s="5"/>
      <c r="WDY708" s="5"/>
      <c r="WDZ708" s="5"/>
      <c r="WEA708" s="5"/>
      <c r="WEB708" s="5"/>
      <c r="WEC708" s="5"/>
      <c r="WED708" s="5"/>
      <c r="WEE708" s="5"/>
      <c r="WEF708" s="5"/>
      <c r="WEG708" s="5"/>
      <c r="WEH708" s="5"/>
      <c r="WEI708" s="5"/>
      <c r="WEJ708" s="5"/>
      <c r="WEK708" s="5"/>
      <c r="WEL708" s="5"/>
      <c r="WEM708" s="5"/>
      <c r="WEN708" s="5"/>
      <c r="WEO708" s="5"/>
      <c r="WEP708" s="5"/>
      <c r="WEQ708" s="5"/>
      <c r="WER708" s="5"/>
      <c r="WES708" s="5"/>
      <c r="WET708" s="5"/>
      <c r="WEU708" s="5"/>
      <c r="WEV708" s="5"/>
      <c r="WEW708" s="5"/>
      <c r="WEX708" s="5"/>
      <c r="WEY708" s="5"/>
      <c r="WEZ708" s="5"/>
      <c r="WFA708" s="5"/>
      <c r="WFB708" s="5"/>
      <c r="WFC708" s="5"/>
      <c r="WFD708" s="5"/>
      <c r="WFE708" s="5"/>
      <c r="WFF708" s="5"/>
      <c r="WFG708" s="5"/>
      <c r="WFH708" s="5"/>
      <c r="WFI708" s="5"/>
      <c r="WFJ708" s="5"/>
      <c r="WFK708" s="5"/>
      <c r="WFL708" s="5"/>
      <c r="WFM708" s="5"/>
      <c r="WFN708" s="5"/>
      <c r="WFO708" s="5"/>
      <c r="WFP708" s="5"/>
      <c r="WFQ708" s="5"/>
      <c r="WFR708" s="5"/>
      <c r="WFS708" s="5"/>
      <c r="WFT708" s="5"/>
      <c r="WFU708" s="5"/>
      <c r="WFV708" s="5"/>
      <c r="WFW708" s="5"/>
      <c r="WFX708" s="5"/>
      <c r="WFY708" s="5"/>
      <c r="WFZ708" s="5"/>
      <c r="WGA708" s="5"/>
      <c r="WGB708" s="5"/>
      <c r="WGC708" s="5"/>
      <c r="WGD708" s="5"/>
      <c r="WGE708" s="5"/>
      <c r="WGF708" s="5"/>
      <c r="WGG708" s="5"/>
      <c r="WGH708" s="5"/>
      <c r="WGI708" s="5"/>
      <c r="WGJ708" s="5"/>
      <c r="WGK708" s="5"/>
      <c r="WGL708" s="5"/>
      <c r="WGM708" s="5"/>
      <c r="WGN708" s="5"/>
      <c r="WGO708" s="5"/>
      <c r="WGP708" s="5"/>
      <c r="WGQ708" s="5"/>
      <c r="WGR708" s="5"/>
      <c r="WGS708" s="5"/>
      <c r="WGT708" s="5"/>
      <c r="WGU708" s="5"/>
      <c r="WGV708" s="5"/>
      <c r="WGW708" s="5"/>
      <c r="WGX708" s="5"/>
      <c r="WGY708" s="5"/>
      <c r="WGZ708" s="5"/>
      <c r="WHA708" s="5"/>
      <c r="WHB708" s="5"/>
      <c r="WHC708" s="5"/>
      <c r="WHD708" s="5"/>
      <c r="WHE708" s="5"/>
      <c r="WHF708" s="5"/>
      <c r="WHG708" s="5"/>
      <c r="WHH708" s="5"/>
      <c r="WHI708" s="5"/>
      <c r="WHJ708" s="5"/>
      <c r="WHK708" s="5"/>
      <c r="WHL708" s="5"/>
      <c r="WHM708" s="5"/>
      <c r="WHN708" s="5"/>
      <c r="WHO708" s="5"/>
      <c r="WHP708" s="5"/>
      <c r="WHQ708" s="5"/>
      <c r="WHR708" s="5"/>
      <c r="WHS708" s="5"/>
      <c r="WHT708" s="5"/>
      <c r="WHU708" s="5"/>
      <c r="WHV708" s="5"/>
      <c r="WHW708" s="5"/>
      <c r="WHX708" s="5"/>
      <c r="WHY708" s="5"/>
      <c r="WHZ708" s="5"/>
      <c r="WIA708" s="5"/>
      <c r="WIB708" s="5"/>
      <c r="WIC708" s="5"/>
      <c r="WID708" s="5"/>
      <c r="WIE708" s="5"/>
      <c r="WIF708" s="5"/>
      <c r="WIG708" s="5"/>
      <c r="WIH708" s="5"/>
      <c r="WII708" s="5"/>
      <c r="WIJ708" s="5"/>
      <c r="WIK708" s="5"/>
      <c r="WIL708" s="5"/>
      <c r="WIM708" s="5"/>
      <c r="WIN708" s="5"/>
      <c r="WIO708" s="5"/>
      <c r="WIP708" s="5"/>
      <c r="WIQ708" s="5"/>
      <c r="WIR708" s="5"/>
      <c r="WIS708" s="5"/>
      <c r="WIT708" s="5"/>
      <c r="WIU708" s="5"/>
      <c r="WIV708" s="5"/>
      <c r="WIW708" s="5"/>
      <c r="WIX708" s="5"/>
      <c r="WIY708" s="5"/>
      <c r="WIZ708" s="5"/>
      <c r="WJA708" s="5"/>
      <c r="WJB708" s="5"/>
      <c r="WJC708" s="5"/>
      <c r="WJD708" s="5"/>
      <c r="WJE708" s="5"/>
      <c r="WJF708" s="5"/>
      <c r="WJG708" s="5"/>
      <c r="WJH708" s="5"/>
      <c r="WJI708" s="5"/>
      <c r="WJJ708" s="5"/>
      <c r="WJK708" s="5"/>
      <c r="WJL708" s="5"/>
      <c r="WJM708" s="5"/>
      <c r="WJN708" s="5"/>
      <c r="WJO708" s="5"/>
      <c r="WJP708" s="5"/>
      <c r="WJQ708" s="5"/>
      <c r="WJR708" s="5"/>
      <c r="WJS708" s="5"/>
      <c r="WJT708" s="5"/>
      <c r="WJU708" s="5"/>
      <c r="WJV708" s="5"/>
      <c r="WJW708" s="5"/>
      <c r="WJX708" s="5"/>
      <c r="WJY708" s="5"/>
      <c r="WJZ708" s="5"/>
      <c r="WKA708" s="5"/>
      <c r="WKB708" s="5"/>
      <c r="WKC708" s="5"/>
      <c r="WKD708" s="5"/>
      <c r="WKE708" s="5"/>
      <c r="WKF708" s="5"/>
      <c r="WKG708" s="5"/>
      <c r="WKH708" s="5"/>
      <c r="WKI708" s="5"/>
      <c r="WKJ708" s="5"/>
      <c r="WKK708" s="5"/>
      <c r="WKL708" s="5"/>
      <c r="WKM708" s="5"/>
      <c r="WKN708" s="5"/>
      <c r="WKO708" s="5"/>
      <c r="WKP708" s="5"/>
      <c r="WKQ708" s="5"/>
      <c r="WKR708" s="5"/>
      <c r="WKS708" s="5"/>
      <c r="WKT708" s="5"/>
      <c r="WKU708" s="5"/>
      <c r="WKV708" s="5"/>
      <c r="WKW708" s="5"/>
      <c r="WKX708" s="5"/>
      <c r="WKY708" s="5"/>
      <c r="WKZ708" s="5"/>
      <c r="WLA708" s="5"/>
      <c r="WLB708" s="5"/>
      <c r="WLC708" s="5"/>
      <c r="WLD708" s="5"/>
      <c r="WLE708" s="5"/>
      <c r="WLF708" s="5"/>
      <c r="WLG708" s="5"/>
      <c r="WLH708" s="5"/>
      <c r="WLI708" s="5"/>
      <c r="WLJ708" s="5"/>
      <c r="WLK708" s="5"/>
      <c r="WLL708" s="5"/>
      <c r="WLM708" s="5"/>
      <c r="WLN708" s="5"/>
      <c r="WLO708" s="5"/>
      <c r="WLP708" s="5"/>
      <c r="WLQ708" s="5"/>
      <c r="WLR708" s="5"/>
      <c r="WLS708" s="5"/>
      <c r="WLT708" s="5"/>
      <c r="WLU708" s="5"/>
      <c r="WLV708" s="5"/>
      <c r="WLW708" s="5"/>
      <c r="WLX708" s="5"/>
      <c r="WLY708" s="5"/>
      <c r="WLZ708" s="5"/>
      <c r="WMA708" s="5"/>
      <c r="WMB708" s="5"/>
      <c r="WMC708" s="5"/>
      <c r="WMD708" s="5"/>
      <c r="WME708" s="5"/>
      <c r="WMF708" s="5"/>
      <c r="WMG708" s="5"/>
      <c r="WMH708" s="5"/>
      <c r="WMI708" s="5"/>
      <c r="WMJ708" s="5"/>
      <c r="WMK708" s="5"/>
      <c r="WML708" s="5"/>
      <c r="WMM708" s="5"/>
      <c r="WMN708" s="5"/>
      <c r="WMO708" s="5"/>
      <c r="WMP708" s="5"/>
      <c r="WMQ708" s="5"/>
      <c r="WMR708" s="5"/>
      <c r="WMS708" s="5"/>
      <c r="WMT708" s="5"/>
      <c r="WMU708" s="5"/>
      <c r="WMV708" s="5"/>
      <c r="WMW708" s="5"/>
      <c r="WMX708" s="5"/>
      <c r="WMY708" s="5"/>
      <c r="WMZ708" s="5"/>
      <c r="WNA708" s="5"/>
      <c r="WNB708" s="5"/>
      <c r="WNC708" s="5"/>
      <c r="WND708" s="5"/>
      <c r="WNE708" s="5"/>
      <c r="WNF708" s="5"/>
      <c r="WNG708" s="5"/>
      <c r="WNH708" s="5"/>
      <c r="WNI708" s="5"/>
      <c r="WNJ708" s="5"/>
      <c r="WNK708" s="5"/>
      <c r="WNL708" s="5"/>
      <c r="WNM708" s="5"/>
      <c r="WNN708" s="5"/>
      <c r="WNO708" s="5"/>
      <c r="WNP708" s="5"/>
      <c r="WNQ708" s="5"/>
      <c r="WNR708" s="5"/>
      <c r="WNS708" s="5"/>
      <c r="WNT708" s="5"/>
      <c r="WNU708" s="5"/>
      <c r="WNV708" s="5"/>
      <c r="WNW708" s="5"/>
      <c r="WNX708" s="5"/>
      <c r="WNY708" s="5"/>
      <c r="WNZ708" s="5"/>
      <c r="WOA708" s="5"/>
      <c r="WOB708" s="5"/>
      <c r="WOC708" s="5"/>
      <c r="WOD708" s="5"/>
      <c r="WOE708" s="5"/>
      <c r="WOF708" s="5"/>
      <c r="WOG708" s="5"/>
      <c r="WOH708" s="5"/>
      <c r="WOI708" s="5"/>
      <c r="WOJ708" s="5"/>
      <c r="WOK708" s="5"/>
      <c r="WOL708" s="5"/>
      <c r="WOM708" s="5"/>
      <c r="WON708" s="5"/>
      <c r="WOO708" s="5"/>
      <c r="WOP708" s="5"/>
      <c r="WOQ708" s="5"/>
      <c r="WOR708" s="5"/>
      <c r="WOS708" s="5"/>
      <c r="WOT708" s="5"/>
      <c r="WOU708" s="5"/>
      <c r="WOV708" s="5"/>
      <c r="WOW708" s="5"/>
      <c r="WOX708" s="5"/>
      <c r="WOY708" s="5"/>
      <c r="WOZ708" s="5"/>
      <c r="WPA708" s="5"/>
      <c r="WPB708" s="5"/>
      <c r="WPC708" s="5"/>
      <c r="WPD708" s="5"/>
      <c r="WPE708" s="5"/>
      <c r="WPF708" s="5"/>
      <c r="WPG708" s="5"/>
      <c r="WPH708" s="5"/>
      <c r="WPI708" s="5"/>
      <c r="WPJ708" s="5"/>
      <c r="WPK708" s="5"/>
      <c r="WPL708" s="5"/>
      <c r="WPM708" s="5"/>
      <c r="WPN708" s="5"/>
      <c r="WPO708" s="5"/>
      <c r="WPP708" s="5"/>
      <c r="WPQ708" s="5"/>
      <c r="WPR708" s="5"/>
      <c r="WPS708" s="5"/>
      <c r="WPT708" s="5"/>
      <c r="WPU708" s="5"/>
      <c r="WPV708" s="5"/>
      <c r="WPW708" s="5"/>
      <c r="WPX708" s="5"/>
      <c r="WPY708" s="5"/>
      <c r="WPZ708" s="5"/>
      <c r="WQA708" s="5"/>
      <c r="WQB708" s="5"/>
      <c r="WQC708" s="5"/>
      <c r="WQD708" s="5"/>
      <c r="WQE708" s="5"/>
      <c r="WQF708" s="5"/>
      <c r="WQG708" s="5"/>
      <c r="WQH708" s="5"/>
      <c r="WQI708" s="5"/>
      <c r="WQJ708" s="5"/>
      <c r="WQK708" s="5"/>
      <c r="WQL708" s="5"/>
      <c r="WQM708" s="5"/>
      <c r="WQN708" s="5"/>
      <c r="WQO708" s="5"/>
      <c r="WQP708" s="5"/>
      <c r="WQQ708" s="5"/>
      <c r="WQR708" s="5"/>
      <c r="WQS708" s="5"/>
      <c r="WQT708" s="5"/>
      <c r="WQU708" s="5"/>
      <c r="WQV708" s="5"/>
      <c r="WQW708" s="5"/>
      <c r="WQX708" s="5"/>
      <c r="WQY708" s="5"/>
      <c r="WQZ708" s="5"/>
      <c r="WRA708" s="5"/>
      <c r="WRB708" s="5"/>
      <c r="WRC708" s="5"/>
      <c r="WRD708" s="5"/>
      <c r="WRE708" s="5"/>
      <c r="WRF708" s="5"/>
      <c r="WRG708" s="5"/>
      <c r="WRH708" s="5"/>
      <c r="WRI708" s="5"/>
      <c r="WRJ708" s="5"/>
      <c r="WRK708" s="5"/>
      <c r="WRL708" s="5"/>
      <c r="WRM708" s="5"/>
      <c r="WRN708" s="5"/>
      <c r="WRO708" s="5"/>
      <c r="WRP708" s="5"/>
      <c r="WRQ708" s="5"/>
      <c r="WRR708" s="5"/>
      <c r="WRS708" s="5"/>
      <c r="WRT708" s="5"/>
      <c r="WRU708" s="5"/>
      <c r="WRV708" s="5"/>
      <c r="WRW708" s="5"/>
      <c r="WRX708" s="5"/>
      <c r="WRY708" s="5"/>
      <c r="WRZ708" s="5"/>
      <c r="WSA708" s="5"/>
      <c r="WSB708" s="5"/>
      <c r="WSC708" s="5"/>
      <c r="WSD708" s="5"/>
      <c r="WSE708" s="5"/>
      <c r="WSF708" s="5"/>
      <c r="WSG708" s="5"/>
      <c r="WSH708" s="5"/>
      <c r="WSI708" s="5"/>
      <c r="WSJ708" s="5"/>
      <c r="WSK708" s="5"/>
      <c r="WSL708" s="5"/>
      <c r="WSM708" s="5"/>
      <c r="WSN708" s="5"/>
      <c r="WSO708" s="5"/>
      <c r="WSP708" s="5"/>
      <c r="WSQ708" s="5"/>
      <c r="WSR708" s="5"/>
      <c r="WSS708" s="5"/>
      <c r="WST708" s="5"/>
      <c r="WSU708" s="5"/>
      <c r="WSV708" s="5"/>
      <c r="WSW708" s="5"/>
      <c r="WSX708" s="5"/>
      <c r="WSY708" s="5"/>
      <c r="WSZ708" s="5"/>
      <c r="WTA708" s="5"/>
      <c r="WTB708" s="5"/>
      <c r="WTC708" s="5"/>
      <c r="WTD708" s="5"/>
      <c r="WTE708" s="5"/>
      <c r="WTF708" s="5"/>
      <c r="WTG708" s="5"/>
      <c r="WTH708" s="5"/>
      <c r="WTI708" s="5"/>
      <c r="WTJ708" s="5"/>
      <c r="WTK708" s="5"/>
      <c r="WTL708" s="5"/>
      <c r="WTM708" s="5"/>
      <c r="WTN708" s="5"/>
      <c r="WTO708" s="5"/>
      <c r="WTP708" s="5"/>
      <c r="WTQ708" s="5"/>
      <c r="WTR708" s="5"/>
      <c r="WTS708" s="5"/>
      <c r="WTT708" s="5"/>
      <c r="WTU708" s="5"/>
      <c r="WTV708" s="5"/>
      <c r="WTW708" s="5"/>
      <c r="WTX708" s="5"/>
      <c r="WTY708" s="5"/>
      <c r="WTZ708" s="5"/>
      <c r="WUA708" s="5"/>
      <c r="WUB708" s="5"/>
      <c r="WUC708" s="5"/>
      <c r="WUD708" s="5"/>
      <c r="WUE708" s="5"/>
      <c r="WUF708" s="5"/>
      <c r="WUG708" s="5"/>
      <c r="WUH708" s="5"/>
      <c r="WUI708" s="5"/>
      <c r="WUJ708" s="5"/>
      <c r="WUK708" s="5"/>
      <c r="WUL708" s="5"/>
      <c r="WUM708" s="5"/>
      <c r="WUN708" s="5"/>
      <c r="WUO708" s="5"/>
      <c r="WUP708" s="5"/>
      <c r="WUQ708" s="5"/>
      <c r="WUR708" s="5"/>
      <c r="WUS708" s="5"/>
      <c r="WUT708" s="5"/>
      <c r="WUU708" s="5"/>
      <c r="WUV708" s="5"/>
      <c r="WUW708" s="5"/>
      <c r="WUX708" s="5"/>
      <c r="WUY708" s="5"/>
      <c r="WUZ708" s="5"/>
      <c r="WVA708" s="5"/>
      <c r="WVB708" s="5"/>
      <c r="WVC708" s="5"/>
      <c r="WVD708" s="5"/>
      <c r="WVE708" s="5"/>
      <c r="WVF708" s="5"/>
      <c r="WVG708" s="5"/>
      <c r="WVH708" s="5"/>
      <c r="WVI708" s="5"/>
      <c r="WVJ708" s="5"/>
      <c r="WVK708" s="5"/>
      <c r="WVL708" s="5"/>
      <c r="WVM708" s="5"/>
      <c r="WVN708" s="5"/>
      <c r="WVO708" s="5"/>
      <c r="WVP708" s="5"/>
      <c r="WVQ708" s="5"/>
      <c r="WVR708" s="5"/>
      <c r="WVS708" s="5"/>
      <c r="WVT708" s="5"/>
      <c r="WVU708" s="5"/>
      <c r="WVV708" s="5"/>
      <c r="WVW708" s="5"/>
      <c r="WVX708" s="5"/>
      <c r="WVY708" s="5"/>
      <c r="WVZ708" s="5"/>
      <c r="WWA708" s="5"/>
      <c r="WWB708" s="5"/>
      <c r="WWC708" s="5"/>
      <c r="WWD708" s="5"/>
      <c r="WWE708" s="5"/>
      <c r="WWF708" s="5"/>
      <c r="WWG708" s="5"/>
      <c r="WWH708" s="5"/>
      <c r="WWI708" s="5"/>
      <c r="WWJ708" s="5"/>
      <c r="WWK708" s="5"/>
      <c r="WWL708" s="5"/>
      <c r="WWM708" s="5"/>
      <c r="WWN708" s="5"/>
      <c r="WWO708" s="5"/>
      <c r="WWP708" s="5"/>
      <c r="WWQ708" s="5"/>
      <c r="WWR708" s="5"/>
      <c r="WWS708" s="5"/>
      <c r="WWT708" s="5"/>
      <c r="WWU708" s="5"/>
      <c r="WWV708" s="5"/>
      <c r="WWW708" s="5"/>
      <c r="WWX708" s="5"/>
      <c r="WWY708" s="5"/>
      <c r="WWZ708" s="5"/>
      <c r="WXA708" s="5"/>
      <c r="WXB708" s="5"/>
      <c r="WXC708" s="5"/>
      <c r="WXD708" s="5"/>
      <c r="WXE708" s="5"/>
      <c r="WXF708" s="5"/>
      <c r="WXG708" s="5"/>
      <c r="WXH708" s="5"/>
      <c r="WXI708" s="5"/>
      <c r="WXJ708" s="5"/>
      <c r="WXK708" s="5"/>
      <c r="WXL708" s="5"/>
      <c r="WXM708" s="5"/>
      <c r="WXN708" s="5"/>
      <c r="WXO708" s="5"/>
      <c r="WXP708" s="5"/>
      <c r="WXQ708" s="5"/>
      <c r="WXR708" s="5"/>
      <c r="WXS708" s="5"/>
      <c r="WXT708" s="5"/>
      <c r="WXU708" s="5"/>
      <c r="WXV708" s="5"/>
      <c r="WXW708" s="5"/>
      <c r="WXX708" s="5"/>
      <c r="WXY708" s="5"/>
      <c r="WXZ708" s="5"/>
      <c r="WYA708" s="5"/>
      <c r="WYB708" s="5"/>
      <c r="WYC708" s="5"/>
      <c r="WYD708" s="5"/>
      <c r="WYE708" s="5"/>
      <c r="WYF708" s="5"/>
      <c r="WYG708" s="5"/>
      <c r="WYH708" s="5"/>
      <c r="WYI708" s="5"/>
      <c r="WYJ708" s="5"/>
      <c r="WYK708" s="5"/>
      <c r="WYL708" s="5"/>
      <c r="WYM708" s="5"/>
      <c r="WYN708" s="5"/>
      <c r="WYO708" s="5"/>
      <c r="WYP708" s="5"/>
      <c r="WYQ708" s="5"/>
      <c r="WYR708" s="5"/>
      <c r="WYS708" s="5"/>
      <c r="WYT708" s="5"/>
      <c r="WYU708" s="5"/>
      <c r="WYV708" s="5"/>
      <c r="WYW708" s="5"/>
      <c r="WYX708" s="5"/>
      <c r="WYY708" s="5"/>
      <c r="WYZ708" s="5"/>
      <c r="WZA708" s="5"/>
      <c r="WZB708" s="5"/>
      <c r="WZC708" s="5"/>
      <c r="WZD708" s="5"/>
      <c r="WZE708" s="5"/>
      <c r="WZF708" s="5"/>
      <c r="WZG708" s="5"/>
      <c r="WZH708" s="5"/>
      <c r="WZI708" s="5"/>
      <c r="WZJ708" s="5"/>
      <c r="WZK708" s="5"/>
      <c r="WZL708" s="5"/>
      <c r="WZM708" s="5"/>
      <c r="WZN708" s="5"/>
      <c r="WZO708" s="5"/>
      <c r="WZP708" s="5"/>
      <c r="WZQ708" s="5"/>
      <c r="WZR708" s="5"/>
      <c r="WZS708" s="5"/>
      <c r="WZT708" s="5"/>
      <c r="WZU708" s="5"/>
      <c r="WZV708" s="5"/>
      <c r="WZW708" s="5"/>
      <c r="WZX708" s="5"/>
      <c r="WZY708" s="5"/>
      <c r="WZZ708" s="5"/>
      <c r="XAA708" s="5"/>
      <c r="XAB708" s="5"/>
      <c r="XAC708" s="5"/>
      <c r="XAD708" s="5"/>
      <c r="XAE708" s="5"/>
      <c r="XAF708" s="5"/>
      <c r="XAG708" s="5"/>
      <c r="XAH708" s="5"/>
      <c r="XAI708" s="5"/>
      <c r="XAJ708" s="5"/>
      <c r="XAK708" s="5"/>
      <c r="XAL708" s="5"/>
      <c r="XAM708" s="5"/>
      <c r="XAN708" s="5"/>
      <c r="XAO708" s="5"/>
      <c r="XAP708" s="5"/>
      <c r="XAQ708" s="5"/>
      <c r="XAR708" s="5"/>
      <c r="XAS708" s="5"/>
      <c r="XAT708" s="5"/>
      <c r="XAU708" s="5"/>
      <c r="XAV708" s="5"/>
      <c r="XAW708" s="5"/>
      <c r="XAX708" s="5"/>
      <c r="XAY708" s="5"/>
      <c r="XAZ708" s="5"/>
      <c r="XBA708" s="5"/>
      <c r="XBB708" s="5"/>
      <c r="XBC708" s="5"/>
      <c r="XBD708" s="5"/>
      <c r="XBE708" s="5"/>
      <c r="XBF708" s="5"/>
      <c r="XBG708" s="5"/>
      <c r="XBH708" s="5"/>
      <c r="XBI708" s="5"/>
      <c r="XBJ708" s="5"/>
      <c r="XBK708" s="5"/>
      <c r="XBL708" s="5"/>
      <c r="XBM708" s="5"/>
      <c r="XBN708" s="5"/>
      <c r="XBO708" s="5"/>
      <c r="XBP708" s="5"/>
      <c r="XBQ708" s="5"/>
      <c r="XBR708" s="5"/>
      <c r="XBS708" s="5"/>
      <c r="XBT708" s="5"/>
      <c r="XBU708" s="5"/>
      <c r="XBV708" s="5"/>
      <c r="XBW708" s="5"/>
      <c r="XBX708" s="5"/>
      <c r="XBY708" s="5"/>
      <c r="XBZ708" s="5"/>
      <c r="XCA708" s="5"/>
      <c r="XCB708" s="5"/>
      <c r="XCC708" s="5"/>
      <c r="XCD708" s="5"/>
      <c r="XCE708" s="5"/>
      <c r="XCF708" s="5"/>
      <c r="XCG708" s="5"/>
      <c r="XCH708" s="5"/>
      <c r="XCI708" s="5"/>
      <c r="XCJ708" s="5"/>
      <c r="XCK708" s="5"/>
      <c r="XCL708" s="5"/>
      <c r="XCM708" s="5"/>
      <c r="XCN708" s="5"/>
      <c r="XCO708" s="5"/>
      <c r="XCP708" s="5"/>
      <c r="XCQ708" s="5"/>
      <c r="XCR708" s="5"/>
      <c r="XCS708" s="5"/>
      <c r="XCT708" s="5"/>
      <c r="XCU708" s="5"/>
      <c r="XCV708" s="5"/>
      <c r="XCW708" s="5"/>
      <c r="XCX708" s="5"/>
      <c r="XCY708" s="5"/>
      <c r="XCZ708" s="5"/>
      <c r="XDA708" s="5"/>
      <c r="XDB708" s="5"/>
      <c r="XDC708" s="5"/>
      <c r="XDD708" s="5"/>
      <c r="XDE708" s="5"/>
      <c r="XDF708" s="5"/>
      <c r="XDG708" s="5"/>
      <c r="XDH708" s="5"/>
      <c r="XDI708" s="5"/>
      <c r="XDJ708" s="5"/>
      <c r="XDK708" s="5"/>
      <c r="XDL708" s="5"/>
      <c r="XDM708" s="5"/>
      <c r="XDN708" s="5"/>
      <c r="XDO708" s="5"/>
      <c r="XDP708" s="5"/>
      <c r="XDQ708" s="5"/>
      <c r="XDR708" s="5"/>
      <c r="XDS708" s="5"/>
      <c r="XDT708" s="5"/>
      <c r="XDU708" s="5"/>
      <c r="XDV708" s="5"/>
      <c r="XDW708" s="5"/>
      <c r="XDX708" s="5"/>
      <c r="XDY708" s="5"/>
      <c r="XDZ708" s="5"/>
      <c r="XEA708" s="5"/>
      <c r="XEB708" s="5"/>
      <c r="XEC708" s="5"/>
      <c r="XED708" s="5"/>
      <c r="XEE708" s="5"/>
      <c r="XEF708" s="5"/>
      <c r="XEG708" s="5"/>
      <c r="XEH708" s="5"/>
      <c r="XEI708" s="5"/>
      <c r="XEJ708" s="5"/>
      <c r="XEK708" s="5"/>
      <c r="XEL708" s="5"/>
      <c r="XEM708" s="5"/>
      <c r="XEN708" s="5"/>
      <c r="XEO708" s="5"/>
      <c r="XEP708" s="5"/>
      <c r="XEQ708" s="5"/>
      <c r="XER708" s="5"/>
      <c r="XES708" s="5"/>
      <c r="XET708" s="5"/>
      <c r="XEU708" s="5"/>
      <c r="XEV708" s="5"/>
      <c r="XEW708" s="5"/>
      <c r="XEX708" s="5"/>
      <c r="XEY708" s="5"/>
    </row>
    <row r="709" spans="1:16379">
      <c r="A709" s="5" t="s">
        <v>2500</v>
      </c>
      <c r="B709" s="5"/>
      <c r="C709" s="19" t="s">
        <v>77</v>
      </c>
      <c r="D709" s="19" t="s">
        <v>24</v>
      </c>
      <c r="E709" s="8" t="s">
        <v>78</v>
      </c>
      <c r="F709" s="33" t="s">
        <v>312</v>
      </c>
      <c r="G709" s="5" t="s">
        <v>2501</v>
      </c>
      <c r="H709" s="5" t="s">
        <v>287</v>
      </c>
      <c r="I709" s="5" t="s">
        <v>2502</v>
      </c>
      <c r="J709" s="5" t="s">
        <v>731</v>
      </c>
      <c r="K709" s="5" t="s">
        <v>29</v>
      </c>
      <c r="L709" s="5" t="s">
        <v>68</v>
      </c>
      <c r="M709" s="5" t="s">
        <v>2503</v>
      </c>
      <c r="N709" s="5" t="s">
        <v>36</v>
      </c>
      <c r="O709" s="5" t="s">
        <v>82</v>
      </c>
      <c r="P709" s="5" t="s">
        <v>83</v>
      </c>
      <c r="Q709" s="5" t="s">
        <v>1218</v>
      </c>
      <c r="R709" s="5" t="s">
        <v>2504</v>
      </c>
    </row>
    <row r="710" spans="1:16379">
      <c r="A710" s="5" t="s">
        <v>2505</v>
      </c>
      <c r="B710" s="5"/>
      <c r="C710" s="19" t="s">
        <v>77</v>
      </c>
      <c r="D710" s="19" t="s">
        <v>24</v>
      </c>
      <c r="E710" s="8" t="s">
        <v>78</v>
      </c>
      <c r="F710" s="33" t="s">
        <v>312</v>
      </c>
      <c r="G710" s="5" t="s">
        <v>2506</v>
      </c>
      <c r="H710" s="5" t="s">
        <v>287</v>
      </c>
      <c r="K710" s="5" t="s">
        <v>29</v>
      </c>
      <c r="L710" s="5" t="s">
        <v>694</v>
      </c>
      <c r="N710" s="5" t="s">
        <v>36</v>
      </c>
    </row>
    <row r="711" spans="1:16379">
      <c r="A711" s="5" t="s">
        <v>2507</v>
      </c>
      <c r="B711" s="5"/>
      <c r="C711" s="19" t="s">
        <v>77</v>
      </c>
      <c r="D711" s="19" t="s">
        <v>24</v>
      </c>
      <c r="E711" s="8" t="s">
        <v>78</v>
      </c>
      <c r="F711" s="33" t="s">
        <v>312</v>
      </c>
      <c r="G711" s="5" t="s">
        <v>2508</v>
      </c>
      <c r="H711" s="5" t="s">
        <v>287</v>
      </c>
      <c r="I711" s="5" t="s">
        <v>2509</v>
      </c>
      <c r="J711" s="5" t="s">
        <v>148</v>
      </c>
      <c r="K711" s="5" t="s">
        <v>29</v>
      </c>
      <c r="L711" s="5" t="s">
        <v>149</v>
      </c>
      <c r="N711" s="5" t="s">
        <v>36</v>
      </c>
      <c r="O711" s="5" t="s">
        <v>82</v>
      </c>
      <c r="P711" s="5" t="s">
        <v>83</v>
      </c>
    </row>
    <row r="712" spans="1:16379">
      <c r="A712" s="5" t="s">
        <v>2510</v>
      </c>
      <c r="B712" s="5"/>
      <c r="C712" s="19" t="s">
        <v>77</v>
      </c>
      <c r="D712" s="19" t="s">
        <v>24</v>
      </c>
      <c r="E712" s="8" t="s">
        <v>78</v>
      </c>
      <c r="F712" s="33" t="s">
        <v>312</v>
      </c>
      <c r="G712" s="5" t="s">
        <v>2511</v>
      </c>
      <c r="H712" s="5" t="s">
        <v>287</v>
      </c>
      <c r="I712" s="5" t="s">
        <v>2512</v>
      </c>
      <c r="J712" s="5" t="s">
        <v>1552</v>
      </c>
      <c r="K712" s="5" t="s">
        <v>29</v>
      </c>
      <c r="L712" s="5" t="s">
        <v>694</v>
      </c>
      <c r="M712" s="5" t="s">
        <v>1790</v>
      </c>
      <c r="N712" s="5" t="s">
        <v>36</v>
      </c>
      <c r="O712" s="5" t="s">
        <v>82</v>
      </c>
      <c r="P712" s="5" t="s">
        <v>83</v>
      </c>
    </row>
    <row r="713" spans="1:16379">
      <c r="A713" s="5" t="s">
        <v>2513</v>
      </c>
      <c r="B713" s="5"/>
      <c r="C713" s="19" t="s">
        <v>77</v>
      </c>
      <c r="D713" s="19" t="s">
        <v>257</v>
      </c>
      <c r="E713" s="8" t="s">
        <v>78</v>
      </c>
      <c r="F713" s="8" t="s">
        <v>2514</v>
      </c>
      <c r="G713" s="5" t="s">
        <v>2515</v>
      </c>
      <c r="H713" s="5" t="s">
        <v>287</v>
      </c>
      <c r="I713" s="5" t="s">
        <v>2516</v>
      </c>
      <c r="J713" s="5" t="s">
        <v>830</v>
      </c>
      <c r="K713" s="5" t="s">
        <v>29</v>
      </c>
      <c r="L713" s="5" t="s">
        <v>2517</v>
      </c>
      <c r="N713" s="5" t="s">
        <v>36</v>
      </c>
      <c r="O713" s="5" t="s">
        <v>82</v>
      </c>
      <c r="P713" s="5" t="s">
        <v>83</v>
      </c>
    </row>
    <row r="714" spans="1:16379">
      <c r="A714" s="5" t="s">
        <v>2518</v>
      </c>
      <c r="B714" s="5"/>
      <c r="C714" s="19" t="s">
        <v>77</v>
      </c>
      <c r="D714" s="19" t="s">
        <v>24</v>
      </c>
      <c r="E714" s="8" t="s">
        <v>78</v>
      </c>
      <c r="F714" s="33" t="s">
        <v>312</v>
      </c>
      <c r="G714" s="5" t="s">
        <v>2519</v>
      </c>
      <c r="H714" s="5" t="s">
        <v>287</v>
      </c>
      <c r="I714" s="5" t="s">
        <v>2520</v>
      </c>
      <c r="K714" s="10" t="s">
        <v>415</v>
      </c>
      <c r="L714" s="5" t="s">
        <v>716</v>
      </c>
      <c r="M714" s="5" t="s">
        <v>1604</v>
      </c>
      <c r="N714" s="5" t="s">
        <v>36</v>
      </c>
      <c r="O714" s="5" t="s">
        <v>82</v>
      </c>
      <c r="P714" s="5" t="s">
        <v>83</v>
      </c>
      <c r="Q714" s="5" t="s">
        <v>1218</v>
      </c>
    </row>
    <row r="715" spans="1:16379" ht="17.100000000000001" customHeight="1">
      <c r="A715" s="6" t="s">
        <v>2521</v>
      </c>
      <c r="B715" s="6"/>
      <c r="C715" s="15" t="s">
        <v>77</v>
      </c>
      <c r="D715" s="15" t="s">
        <v>24</v>
      </c>
      <c r="E715" s="5" t="s">
        <v>78</v>
      </c>
      <c r="F715" s="6" t="s">
        <v>679</v>
      </c>
      <c r="G715" s="5" t="s">
        <v>2522</v>
      </c>
      <c r="J715" s="5" t="s">
        <v>2523</v>
      </c>
      <c r="K715" s="5" t="s">
        <v>197</v>
      </c>
      <c r="L715" s="5" t="s">
        <v>240</v>
      </c>
      <c r="M715" s="15"/>
      <c r="N715" s="15"/>
      <c r="O715" s="15"/>
      <c r="P715" s="15"/>
      <c r="Q715" s="15"/>
      <c r="R715" s="15"/>
      <c r="S715" s="15"/>
    </row>
    <row r="716" spans="1:16379">
      <c r="A716" s="5" t="s">
        <v>2524</v>
      </c>
      <c r="B716" s="5"/>
      <c r="C716" s="19" t="s">
        <v>77</v>
      </c>
      <c r="D716" s="19" t="s">
        <v>257</v>
      </c>
      <c r="E716" s="8" t="s">
        <v>78</v>
      </c>
      <c r="F716" s="8" t="s">
        <v>2381</v>
      </c>
      <c r="G716" s="5" t="s">
        <v>2525</v>
      </c>
      <c r="H716" s="5" t="s">
        <v>40</v>
      </c>
      <c r="J716" s="5" t="s">
        <v>616</v>
      </c>
      <c r="K716" s="5" t="s">
        <v>29</v>
      </c>
      <c r="L716" s="5" t="s">
        <v>640</v>
      </c>
      <c r="N716" s="5" t="s">
        <v>36</v>
      </c>
    </row>
    <row r="717" spans="1:16379">
      <c r="A717" s="6" t="s">
        <v>2526</v>
      </c>
      <c r="B717" s="6"/>
      <c r="C717" s="15" t="s">
        <v>77</v>
      </c>
      <c r="D717" s="15" t="s">
        <v>24</v>
      </c>
      <c r="E717" s="5" t="s">
        <v>78</v>
      </c>
      <c r="F717" s="6" t="s">
        <v>2051</v>
      </c>
      <c r="G717" s="5" t="s">
        <v>2527</v>
      </c>
      <c r="J717" s="5" t="s">
        <v>2523</v>
      </c>
      <c r="K717" s="5" t="s">
        <v>197</v>
      </c>
      <c r="L717" s="5" t="s">
        <v>240</v>
      </c>
      <c r="O717" s="5" t="s">
        <v>77</v>
      </c>
    </row>
    <row r="718" spans="1:16379">
      <c r="A718" s="5" t="s">
        <v>2528</v>
      </c>
      <c r="B718" s="5"/>
      <c r="C718" s="19" t="s">
        <v>77</v>
      </c>
      <c r="D718" s="19" t="s">
        <v>257</v>
      </c>
      <c r="E718" s="8" t="s">
        <v>78</v>
      </c>
      <c r="F718" s="8" t="s">
        <v>2529</v>
      </c>
      <c r="G718" s="5" t="s">
        <v>2530</v>
      </c>
      <c r="H718" s="5" t="s">
        <v>287</v>
      </c>
      <c r="I718" s="5" t="s">
        <v>2531</v>
      </c>
      <c r="J718" s="5" t="s">
        <v>830</v>
      </c>
      <c r="K718" s="5" t="s">
        <v>29</v>
      </c>
      <c r="L718" s="5" t="s">
        <v>62</v>
      </c>
      <c r="N718" s="5" t="s">
        <v>36</v>
      </c>
      <c r="O718" s="5" t="s">
        <v>82</v>
      </c>
      <c r="P718" s="5" t="s">
        <v>83</v>
      </c>
    </row>
    <row r="719" spans="1:16379">
      <c r="A719" s="6" t="s">
        <v>2532</v>
      </c>
      <c r="B719" s="6"/>
      <c r="C719" s="15" t="s">
        <v>77</v>
      </c>
      <c r="D719" s="15" t="s">
        <v>24</v>
      </c>
      <c r="E719" s="5" t="s">
        <v>78</v>
      </c>
      <c r="F719" s="6" t="s">
        <v>2533</v>
      </c>
      <c r="G719" s="5" t="s">
        <v>2534</v>
      </c>
      <c r="J719" s="5" t="s">
        <v>2535</v>
      </c>
      <c r="K719" s="5" t="s">
        <v>197</v>
      </c>
      <c r="L719" s="5" t="s">
        <v>2536</v>
      </c>
      <c r="M719" s="15"/>
      <c r="N719" s="15"/>
      <c r="O719" s="15"/>
      <c r="P719" s="15"/>
      <c r="Q719" s="15"/>
      <c r="R719" s="15"/>
      <c r="S719" s="15"/>
    </row>
    <row r="720" spans="1:16379">
      <c r="A720" s="6" t="s">
        <v>2537</v>
      </c>
      <c r="B720" s="6"/>
      <c r="C720" s="15" t="s">
        <v>77</v>
      </c>
      <c r="D720" s="15" t="s">
        <v>257</v>
      </c>
      <c r="E720" s="5" t="s">
        <v>78</v>
      </c>
      <c r="F720" s="6" t="s">
        <v>2538</v>
      </c>
      <c r="G720" s="5" t="s">
        <v>2539</v>
      </c>
      <c r="J720" s="5" t="s">
        <v>2540</v>
      </c>
      <c r="K720" s="5" t="s">
        <v>197</v>
      </c>
      <c r="L720" s="5" t="s">
        <v>62</v>
      </c>
      <c r="M720" s="15"/>
      <c r="N720" s="15"/>
      <c r="O720" s="15"/>
      <c r="P720" s="15"/>
      <c r="Q720" s="15"/>
      <c r="R720" s="15"/>
      <c r="S720" s="15"/>
    </row>
    <row r="721" spans="1:21">
      <c r="A721" s="6" t="s">
        <v>2541</v>
      </c>
      <c r="B721" s="6"/>
      <c r="C721" s="15" t="s">
        <v>77</v>
      </c>
      <c r="D721" s="15" t="s">
        <v>257</v>
      </c>
      <c r="E721" s="5" t="s">
        <v>78</v>
      </c>
      <c r="F721" s="6" t="s">
        <v>2542</v>
      </c>
      <c r="G721" s="5" t="s">
        <v>2543</v>
      </c>
      <c r="J721" s="5" t="s">
        <v>2540</v>
      </c>
      <c r="K721" s="5" t="s">
        <v>197</v>
      </c>
      <c r="L721" s="5" t="s">
        <v>2544</v>
      </c>
      <c r="M721" s="15"/>
      <c r="N721" s="15"/>
      <c r="O721" s="15"/>
      <c r="P721" s="15"/>
      <c r="Q721" s="15"/>
      <c r="R721" s="15"/>
      <c r="S721" s="15"/>
    </row>
    <row r="722" spans="1:21">
      <c r="A722" s="15" t="s">
        <v>2545</v>
      </c>
      <c r="B722" s="15"/>
      <c r="C722" s="15" t="s">
        <v>256</v>
      </c>
      <c r="D722" s="15" t="s">
        <v>257</v>
      </c>
      <c r="E722" s="5" t="s">
        <v>78</v>
      </c>
      <c r="F722" s="15" t="s">
        <v>2546</v>
      </c>
      <c r="G722" s="5" t="s">
        <v>2547</v>
      </c>
      <c r="H722" s="10"/>
      <c r="I722" s="10"/>
      <c r="J722" s="10" t="s">
        <v>2540</v>
      </c>
      <c r="K722" s="5" t="s">
        <v>197</v>
      </c>
      <c r="L722" s="10" t="s">
        <v>2548</v>
      </c>
      <c r="M722" s="10"/>
      <c r="N722" s="10"/>
      <c r="O722" s="10"/>
      <c r="P722" s="10"/>
      <c r="Q722" s="10"/>
      <c r="R722" s="10"/>
      <c r="S722" s="10"/>
      <c r="T722" s="10"/>
      <c r="U722" s="10"/>
    </row>
    <row r="723" spans="1:21">
      <c r="A723" s="5" t="s">
        <v>2549</v>
      </c>
      <c r="B723" s="5"/>
      <c r="C723" s="19" t="s">
        <v>77</v>
      </c>
      <c r="D723" s="19" t="s">
        <v>24</v>
      </c>
      <c r="E723" s="8" t="s">
        <v>78</v>
      </c>
      <c r="F723" s="8" t="s">
        <v>457</v>
      </c>
      <c r="G723" s="5" t="s">
        <v>2550</v>
      </c>
      <c r="J723" s="5">
        <v>117</v>
      </c>
      <c r="K723" s="5" t="s">
        <v>61</v>
      </c>
      <c r="L723" s="5" t="s">
        <v>831</v>
      </c>
      <c r="N723" s="5" t="s">
        <v>36</v>
      </c>
    </row>
    <row r="724" spans="1:21">
      <c r="A724" s="6" t="s">
        <v>2551</v>
      </c>
      <c r="B724" s="6"/>
      <c r="C724" s="15" t="s">
        <v>77</v>
      </c>
      <c r="D724" s="15" t="s">
        <v>24</v>
      </c>
      <c r="E724" s="5" t="s">
        <v>78</v>
      </c>
      <c r="F724" s="6" t="s">
        <v>2552</v>
      </c>
      <c r="G724" s="5" t="s">
        <v>2553</v>
      </c>
      <c r="J724" s="5" t="s">
        <v>183</v>
      </c>
      <c r="K724" s="5" t="s">
        <v>53</v>
      </c>
      <c r="L724" s="5" t="s">
        <v>240</v>
      </c>
    </row>
    <row r="725" spans="1:21">
      <c r="A725" s="5" t="s">
        <v>2554</v>
      </c>
      <c r="B725" s="5"/>
      <c r="C725" s="19" t="s">
        <v>77</v>
      </c>
      <c r="D725" s="19" t="s">
        <v>257</v>
      </c>
      <c r="E725" s="8" t="s">
        <v>78</v>
      </c>
      <c r="F725" s="16" t="s">
        <v>2555</v>
      </c>
      <c r="G725" s="5" t="s">
        <v>2556</v>
      </c>
      <c r="J725" s="5">
        <v>117</v>
      </c>
      <c r="K725" s="5" t="s">
        <v>61</v>
      </c>
      <c r="L725" s="5" t="s">
        <v>831</v>
      </c>
      <c r="M725" s="5" t="s">
        <v>2557</v>
      </c>
      <c r="N725" s="5" t="s">
        <v>36</v>
      </c>
    </row>
    <row r="726" spans="1:21">
      <c r="A726" s="6" t="s">
        <v>2558</v>
      </c>
      <c r="B726" s="6"/>
      <c r="C726" s="15" t="s">
        <v>1290</v>
      </c>
      <c r="D726" s="15" t="s">
        <v>257</v>
      </c>
      <c r="E726" s="8" t="s">
        <v>2559</v>
      </c>
      <c r="F726" s="6">
        <v>7225</v>
      </c>
      <c r="G726" s="5" t="s">
        <v>2560</v>
      </c>
      <c r="H726" s="5" t="s">
        <v>287</v>
      </c>
      <c r="I726" s="5" t="s">
        <v>2561</v>
      </c>
      <c r="J726" s="5" t="s">
        <v>2540</v>
      </c>
      <c r="K726" s="5" t="s">
        <v>197</v>
      </c>
      <c r="L726" s="5" t="s">
        <v>648</v>
      </c>
      <c r="O726" s="5" t="s">
        <v>77</v>
      </c>
    </row>
    <row r="727" spans="1:21">
      <c r="A727" s="5" t="s">
        <v>2562</v>
      </c>
      <c r="B727" s="5"/>
      <c r="C727" s="19" t="s">
        <v>77</v>
      </c>
      <c r="D727" s="19" t="s">
        <v>24</v>
      </c>
      <c r="E727" s="8" t="s">
        <v>78</v>
      </c>
      <c r="F727" s="8" t="s">
        <v>679</v>
      </c>
      <c r="G727" s="5" t="s">
        <v>2563</v>
      </c>
      <c r="J727" s="5" t="s">
        <v>2564</v>
      </c>
      <c r="K727" s="5" t="s">
        <v>61</v>
      </c>
      <c r="L727" s="5" t="s">
        <v>62</v>
      </c>
      <c r="N727" s="5" t="s">
        <v>36</v>
      </c>
    </row>
    <row r="728" spans="1:21">
      <c r="A728" s="5" t="s">
        <v>2565</v>
      </c>
      <c r="B728" s="5"/>
      <c r="C728" s="19" t="s">
        <v>77</v>
      </c>
      <c r="D728" s="19" t="s">
        <v>257</v>
      </c>
      <c r="E728" s="8" t="s">
        <v>78</v>
      </c>
      <c r="F728" s="8" t="s">
        <v>2566</v>
      </c>
      <c r="G728" s="5" t="s">
        <v>2567</v>
      </c>
      <c r="J728" s="19" t="s">
        <v>2568</v>
      </c>
      <c r="K728" s="5" t="s">
        <v>29</v>
      </c>
      <c r="L728" s="5" t="s">
        <v>404</v>
      </c>
      <c r="N728" s="5" t="s">
        <v>36</v>
      </c>
      <c r="U728" s="19" t="s">
        <v>2569</v>
      </c>
    </row>
    <row r="729" spans="1:21">
      <c r="A729" s="5" t="s">
        <v>2570</v>
      </c>
      <c r="B729" s="5"/>
      <c r="C729" s="19" t="s">
        <v>77</v>
      </c>
      <c r="D729" s="19" t="s">
        <v>257</v>
      </c>
      <c r="E729" s="8" t="s">
        <v>78</v>
      </c>
      <c r="F729" s="8" t="s">
        <v>2163</v>
      </c>
      <c r="G729" s="5" t="s">
        <v>2571</v>
      </c>
      <c r="J729" s="5" t="s">
        <v>2572</v>
      </c>
      <c r="K729" s="5" t="s">
        <v>29</v>
      </c>
      <c r="L729" s="5" t="s">
        <v>1353</v>
      </c>
      <c r="N729" s="5" t="s">
        <v>36</v>
      </c>
    </row>
    <row r="730" spans="1:21">
      <c r="A730" s="5" t="s">
        <v>2573</v>
      </c>
      <c r="B730" s="5"/>
      <c r="C730" s="19" t="s">
        <v>77</v>
      </c>
      <c r="D730" s="19" t="s">
        <v>257</v>
      </c>
      <c r="E730" s="8" t="s">
        <v>78</v>
      </c>
      <c r="F730" s="8" t="s">
        <v>2163</v>
      </c>
      <c r="G730" s="5" t="s">
        <v>2574</v>
      </c>
      <c r="J730" s="5" t="s">
        <v>1352</v>
      </c>
      <c r="K730" s="5" t="s">
        <v>29</v>
      </c>
      <c r="L730" s="5" t="s">
        <v>1353</v>
      </c>
      <c r="N730" s="5" t="s">
        <v>36</v>
      </c>
    </row>
    <row r="731" spans="1:21">
      <c r="A731" s="5" t="s">
        <v>2575</v>
      </c>
      <c r="B731" s="5"/>
      <c r="C731" s="19" t="s">
        <v>77</v>
      </c>
      <c r="D731" s="19" t="s">
        <v>24</v>
      </c>
      <c r="E731" s="8" t="s">
        <v>78</v>
      </c>
      <c r="F731" s="8" t="s">
        <v>679</v>
      </c>
      <c r="G731" s="5" t="s">
        <v>2576</v>
      </c>
      <c r="J731" s="5" t="s">
        <v>2041</v>
      </c>
      <c r="K731" s="5" t="s">
        <v>29</v>
      </c>
      <c r="L731" s="5" t="s">
        <v>283</v>
      </c>
      <c r="N731" s="5" t="s">
        <v>36</v>
      </c>
    </row>
    <row r="732" spans="1:21">
      <c r="A732" s="5" t="s">
        <v>2577</v>
      </c>
      <c r="B732" s="5"/>
      <c r="C732" s="19" t="s">
        <v>77</v>
      </c>
      <c r="D732" s="19" t="s">
        <v>24</v>
      </c>
      <c r="E732" s="8" t="s">
        <v>78</v>
      </c>
      <c r="F732" s="8" t="s">
        <v>2578</v>
      </c>
      <c r="G732" s="5" t="s">
        <v>2579</v>
      </c>
      <c r="J732" s="5" t="s">
        <v>2580</v>
      </c>
      <c r="K732" s="5" t="s">
        <v>29</v>
      </c>
      <c r="L732" s="5" t="s">
        <v>1790</v>
      </c>
      <c r="N732" s="5" t="s">
        <v>36</v>
      </c>
    </row>
    <row r="733" spans="1:21">
      <c r="A733" s="5" t="s">
        <v>2581</v>
      </c>
      <c r="B733" s="5"/>
      <c r="C733" s="19" t="s">
        <v>77</v>
      </c>
      <c r="D733" s="19" t="s">
        <v>257</v>
      </c>
      <c r="E733" s="8" t="s">
        <v>78</v>
      </c>
      <c r="F733" s="8" t="s">
        <v>2582</v>
      </c>
      <c r="G733" s="5" t="s">
        <v>2583</v>
      </c>
      <c r="I733" s="5" t="s">
        <v>2584</v>
      </c>
      <c r="J733" s="5" t="s">
        <v>2585</v>
      </c>
      <c r="K733" s="5" t="s">
        <v>29</v>
      </c>
      <c r="L733" s="5" t="s">
        <v>503</v>
      </c>
      <c r="N733" s="5" t="s">
        <v>36</v>
      </c>
    </row>
    <row r="734" spans="1:21">
      <c r="A734" s="5" t="s">
        <v>2586</v>
      </c>
      <c r="B734" s="5"/>
      <c r="C734" s="19" t="s">
        <v>77</v>
      </c>
      <c r="D734" s="19" t="s">
        <v>24</v>
      </c>
      <c r="E734" s="8" t="s">
        <v>78</v>
      </c>
      <c r="F734" s="8" t="s">
        <v>2051</v>
      </c>
      <c r="G734" s="5" t="s">
        <v>2587</v>
      </c>
      <c r="H734" s="5" t="s">
        <v>40</v>
      </c>
      <c r="J734" s="5" t="s">
        <v>647</v>
      </c>
      <c r="K734" s="5" t="s">
        <v>29</v>
      </c>
      <c r="L734" s="5" t="s">
        <v>932</v>
      </c>
      <c r="N734" s="5" t="s">
        <v>36</v>
      </c>
    </row>
    <row r="735" spans="1:21">
      <c r="A735" s="5" t="s">
        <v>2588</v>
      </c>
      <c r="B735" s="5"/>
      <c r="C735" s="19" t="s">
        <v>77</v>
      </c>
      <c r="D735" s="19" t="s">
        <v>24</v>
      </c>
      <c r="E735" s="8" t="s">
        <v>78</v>
      </c>
      <c r="F735" s="8" t="s">
        <v>2051</v>
      </c>
      <c r="G735" s="5" t="s">
        <v>2589</v>
      </c>
      <c r="H735" s="5" t="s">
        <v>40</v>
      </c>
      <c r="J735" s="5">
        <v>4229</v>
      </c>
      <c r="K735" s="5" t="s">
        <v>29</v>
      </c>
      <c r="L735" s="5" t="s">
        <v>198</v>
      </c>
      <c r="N735" s="5" t="s">
        <v>36</v>
      </c>
    </row>
    <row r="736" spans="1:21">
      <c r="A736" s="6" t="s">
        <v>2590</v>
      </c>
      <c r="B736" s="6"/>
      <c r="C736" s="15" t="s">
        <v>77</v>
      </c>
      <c r="D736" s="15" t="s">
        <v>24</v>
      </c>
      <c r="E736" s="5" t="s">
        <v>78</v>
      </c>
      <c r="F736" s="33" t="s">
        <v>312</v>
      </c>
      <c r="G736" s="5" t="s">
        <v>2591</v>
      </c>
      <c r="H736" s="5" t="s">
        <v>287</v>
      </c>
      <c r="I736" s="5" t="s">
        <v>2592</v>
      </c>
      <c r="J736" s="5">
        <v>200</v>
      </c>
      <c r="K736" s="5" t="s">
        <v>80</v>
      </c>
      <c r="L736" s="5" t="s">
        <v>2593</v>
      </c>
      <c r="O736" s="5" t="s">
        <v>77</v>
      </c>
    </row>
    <row r="737" spans="1:21">
      <c r="A737" s="6" t="s">
        <v>2594</v>
      </c>
      <c r="B737" s="6"/>
      <c r="C737" s="15" t="s">
        <v>77</v>
      </c>
      <c r="D737" s="15" t="s">
        <v>24</v>
      </c>
      <c r="E737" s="5" t="s">
        <v>78</v>
      </c>
      <c r="F737" s="6" t="s">
        <v>2595</v>
      </c>
      <c r="G737" s="5" t="s">
        <v>2596</v>
      </c>
      <c r="I737" s="5" t="s">
        <v>2597</v>
      </c>
      <c r="J737" s="5">
        <v>100</v>
      </c>
      <c r="K737" s="5" t="s">
        <v>1217</v>
      </c>
      <c r="L737" s="5" t="s">
        <v>2598</v>
      </c>
      <c r="M737" s="15"/>
      <c r="N737" s="15"/>
      <c r="O737" s="15"/>
      <c r="P737" s="15"/>
      <c r="Q737" s="15"/>
      <c r="R737" s="15"/>
      <c r="S737" s="15"/>
    </row>
    <row r="738" spans="1:21">
      <c r="A738" s="5" t="s">
        <v>2599</v>
      </c>
      <c r="B738" s="5"/>
      <c r="C738" s="19" t="s">
        <v>77</v>
      </c>
      <c r="D738" s="19" t="s">
        <v>257</v>
      </c>
      <c r="E738" s="8" t="s">
        <v>78</v>
      </c>
      <c r="F738" s="8" t="s">
        <v>2600</v>
      </c>
      <c r="G738" s="5" t="s">
        <v>2601</v>
      </c>
      <c r="H738" s="5" t="s">
        <v>40</v>
      </c>
      <c r="J738" s="5" t="s">
        <v>753</v>
      </c>
      <c r="K738" s="5" t="s">
        <v>29</v>
      </c>
      <c r="L738" s="5" t="s">
        <v>754</v>
      </c>
      <c r="N738" s="5" t="s">
        <v>36</v>
      </c>
      <c r="O738" s="5" t="s">
        <v>82</v>
      </c>
      <c r="P738" s="5" t="s">
        <v>83</v>
      </c>
      <c r="T738" s="24">
        <v>43143</v>
      </c>
      <c r="U738" s="5" t="s">
        <v>2602</v>
      </c>
    </row>
    <row r="739" spans="1:21">
      <c r="A739" s="5" t="s">
        <v>2603</v>
      </c>
      <c r="B739" s="5"/>
      <c r="C739" s="19" t="s">
        <v>77</v>
      </c>
      <c r="D739" s="19" t="s">
        <v>24</v>
      </c>
      <c r="E739" s="8" t="s">
        <v>78</v>
      </c>
      <c r="F739" s="33" t="s">
        <v>312</v>
      </c>
      <c r="G739" s="5" t="s">
        <v>2604</v>
      </c>
      <c r="H739" s="5" t="s">
        <v>287</v>
      </c>
      <c r="I739" s="5" t="s">
        <v>2605</v>
      </c>
      <c r="J739" s="5" t="s">
        <v>2606</v>
      </c>
      <c r="K739" s="5" t="s">
        <v>29</v>
      </c>
      <c r="L739" s="5" t="s">
        <v>1139</v>
      </c>
      <c r="N739" s="5" t="s">
        <v>36</v>
      </c>
      <c r="O739" s="5" t="s">
        <v>82</v>
      </c>
      <c r="P739" s="5" t="s">
        <v>83</v>
      </c>
    </row>
    <row r="740" spans="1:21">
      <c r="A740" s="5" t="s">
        <v>2607</v>
      </c>
      <c r="B740" s="5"/>
      <c r="C740" s="19" t="s">
        <v>77</v>
      </c>
      <c r="D740" s="19" t="s">
        <v>257</v>
      </c>
      <c r="E740" s="15" t="s">
        <v>78</v>
      </c>
      <c r="F740" s="15" t="s">
        <v>2608</v>
      </c>
      <c r="G740" s="5" t="s">
        <v>2609</v>
      </c>
      <c r="H740" s="15" t="s">
        <v>287</v>
      </c>
      <c r="I740" s="5" t="s">
        <v>2610</v>
      </c>
      <c r="J740" s="15" t="s">
        <v>830</v>
      </c>
      <c r="K740" s="5" t="s">
        <v>29</v>
      </c>
      <c r="L740" s="15" t="s">
        <v>360</v>
      </c>
      <c r="M740" s="15"/>
      <c r="N740" s="15"/>
      <c r="O740" s="15"/>
      <c r="P740" s="15"/>
      <c r="Q740" s="15"/>
      <c r="R740" s="15"/>
      <c r="S740" s="15"/>
      <c r="T740" s="5">
        <v>42601</v>
      </c>
      <c r="U740" s="5" t="s">
        <v>2611</v>
      </c>
    </row>
    <row r="741" spans="1:21">
      <c r="A741" s="5" t="s">
        <v>2612</v>
      </c>
      <c r="B741" s="5"/>
      <c r="C741" s="19" t="s">
        <v>77</v>
      </c>
      <c r="D741" s="19" t="s">
        <v>257</v>
      </c>
      <c r="E741" s="8" t="s">
        <v>78</v>
      </c>
      <c r="F741" s="8" t="s">
        <v>2613</v>
      </c>
      <c r="G741" s="5" t="s">
        <v>2614</v>
      </c>
      <c r="H741" s="5" t="s">
        <v>287</v>
      </c>
      <c r="J741" s="5" t="s">
        <v>2615</v>
      </c>
      <c r="K741" s="5" t="s">
        <v>29</v>
      </c>
      <c r="L741" s="5" t="s">
        <v>62</v>
      </c>
      <c r="N741" s="5" t="s">
        <v>36</v>
      </c>
    </row>
    <row r="742" spans="1:21">
      <c r="A742" s="5" t="s">
        <v>2616</v>
      </c>
      <c r="B742" s="5"/>
      <c r="C742" s="19" t="s">
        <v>77</v>
      </c>
      <c r="D742" s="19" t="s">
        <v>24</v>
      </c>
      <c r="E742" s="8" t="s">
        <v>78</v>
      </c>
      <c r="F742" s="8" t="s">
        <v>2051</v>
      </c>
      <c r="G742" s="5" t="s">
        <v>2617</v>
      </c>
      <c r="H742" s="5" t="s">
        <v>40</v>
      </c>
      <c r="J742" s="5" t="s">
        <v>2384</v>
      </c>
      <c r="K742" s="5" t="s">
        <v>29</v>
      </c>
      <c r="L742" s="5" t="s">
        <v>35</v>
      </c>
      <c r="N742" s="5" t="s">
        <v>36</v>
      </c>
    </row>
    <row r="743" spans="1:21">
      <c r="A743" s="5" t="s">
        <v>2618</v>
      </c>
      <c r="B743" s="5"/>
      <c r="C743" s="19" t="s">
        <v>77</v>
      </c>
      <c r="D743" s="19" t="s">
        <v>24</v>
      </c>
      <c r="E743" s="8" t="s">
        <v>78</v>
      </c>
      <c r="F743" s="33" t="s">
        <v>312</v>
      </c>
      <c r="G743" s="5" t="s">
        <v>2619</v>
      </c>
      <c r="H743" s="5" t="s">
        <v>287</v>
      </c>
      <c r="I743" s="5" t="s">
        <v>2620</v>
      </c>
      <c r="J743" s="5" t="s">
        <v>2621</v>
      </c>
      <c r="K743" s="5" t="s">
        <v>29</v>
      </c>
      <c r="L743" s="5" t="s">
        <v>2622</v>
      </c>
      <c r="N743" s="5" t="s">
        <v>36</v>
      </c>
      <c r="O743" s="5" t="s">
        <v>82</v>
      </c>
      <c r="P743" s="5" t="s">
        <v>83</v>
      </c>
    </row>
    <row r="744" spans="1:21">
      <c r="A744" s="6" t="s">
        <v>2623</v>
      </c>
      <c r="B744" s="6"/>
      <c r="C744" s="15" t="s">
        <v>1290</v>
      </c>
      <c r="D744" s="15" t="s">
        <v>24</v>
      </c>
      <c r="E744" s="6" t="s">
        <v>1291</v>
      </c>
      <c r="F744" s="6">
        <v>5335</v>
      </c>
      <c r="G744" s="5" t="s">
        <v>2624</v>
      </c>
      <c r="H744" s="5" t="s">
        <v>287</v>
      </c>
      <c r="I744" s="5" t="s">
        <v>2625</v>
      </c>
      <c r="J744" s="5">
        <v>100</v>
      </c>
      <c r="K744" s="5" t="s">
        <v>1217</v>
      </c>
      <c r="L744" s="5" t="s">
        <v>2598</v>
      </c>
      <c r="O744" s="5" t="s">
        <v>77</v>
      </c>
    </row>
    <row r="745" spans="1:21">
      <c r="A745" s="5" t="s">
        <v>2626</v>
      </c>
      <c r="B745" s="5"/>
      <c r="C745" s="19" t="s">
        <v>77</v>
      </c>
      <c r="D745" s="19" t="s">
        <v>24</v>
      </c>
      <c r="E745" s="8" t="s">
        <v>78</v>
      </c>
      <c r="F745" s="33" t="s">
        <v>312</v>
      </c>
      <c r="G745" s="5" t="s">
        <v>2627</v>
      </c>
      <c r="H745" s="5" t="s">
        <v>287</v>
      </c>
      <c r="I745" s="5" t="s">
        <v>2628</v>
      </c>
      <c r="J745" s="5" t="s">
        <v>2629</v>
      </c>
      <c r="K745" s="5" t="s">
        <v>29</v>
      </c>
      <c r="L745" s="5" t="s">
        <v>180</v>
      </c>
      <c r="M745" s="5" t="s">
        <v>2630</v>
      </c>
      <c r="N745" s="5" t="s">
        <v>36</v>
      </c>
      <c r="O745" s="5" t="s">
        <v>82</v>
      </c>
      <c r="P745" s="5" t="s">
        <v>83</v>
      </c>
    </row>
    <row r="746" spans="1:21">
      <c r="A746" s="5" t="s">
        <v>2631</v>
      </c>
      <c r="B746" s="5"/>
      <c r="C746" s="19" t="s">
        <v>77</v>
      </c>
      <c r="D746" s="19" t="s">
        <v>24</v>
      </c>
      <c r="E746" s="8" t="s">
        <v>78</v>
      </c>
      <c r="F746" s="33" t="s">
        <v>312</v>
      </c>
      <c r="G746" s="5" t="s">
        <v>2632</v>
      </c>
      <c r="H746" s="5" t="s">
        <v>287</v>
      </c>
      <c r="I746" s="5" t="s">
        <v>2633</v>
      </c>
      <c r="J746" s="5" t="s">
        <v>2634</v>
      </c>
      <c r="K746" s="5" t="s">
        <v>29</v>
      </c>
      <c r="L746" s="5" t="s">
        <v>2635</v>
      </c>
      <c r="M746" s="5" t="s">
        <v>306</v>
      </c>
      <c r="N746" s="5" t="s">
        <v>36</v>
      </c>
      <c r="O746" s="5" t="s">
        <v>82</v>
      </c>
      <c r="P746" s="5" t="s">
        <v>83</v>
      </c>
      <c r="Q746" s="5" t="s">
        <v>307</v>
      </c>
    </row>
    <row r="747" spans="1:21">
      <c r="A747" s="5" t="s">
        <v>2636</v>
      </c>
      <c r="B747" s="5"/>
      <c r="C747" s="19" t="s">
        <v>77</v>
      </c>
      <c r="D747" s="19" t="s">
        <v>24</v>
      </c>
      <c r="E747" s="8" t="s">
        <v>78</v>
      </c>
      <c r="F747" s="8" t="s">
        <v>2123</v>
      </c>
      <c r="G747" s="5" t="s">
        <v>2637</v>
      </c>
      <c r="H747" s="5" t="s">
        <v>40</v>
      </c>
      <c r="J747" s="5" t="s">
        <v>830</v>
      </c>
      <c r="K747" s="5" t="s">
        <v>29</v>
      </c>
      <c r="L747" s="5" t="s">
        <v>62</v>
      </c>
      <c r="N747" s="5" t="s">
        <v>36</v>
      </c>
    </row>
    <row r="748" spans="1:21">
      <c r="A748" s="5" t="s">
        <v>2638</v>
      </c>
      <c r="B748" s="5"/>
      <c r="C748" s="19" t="s">
        <v>77</v>
      </c>
      <c r="D748" s="19" t="s">
        <v>24</v>
      </c>
      <c r="E748" s="8" t="s">
        <v>78</v>
      </c>
      <c r="F748" s="8" t="s">
        <v>2123</v>
      </c>
      <c r="G748" s="5" t="s">
        <v>2639</v>
      </c>
      <c r="H748" s="5" t="s">
        <v>40</v>
      </c>
      <c r="J748" s="5" t="s">
        <v>830</v>
      </c>
      <c r="K748" s="5" t="s">
        <v>29</v>
      </c>
      <c r="L748" s="5" t="s">
        <v>62</v>
      </c>
      <c r="N748" s="5" t="s">
        <v>36</v>
      </c>
    </row>
    <row r="749" spans="1:21">
      <c r="A749" s="5" t="s">
        <v>2640</v>
      </c>
      <c r="B749" s="5"/>
      <c r="C749" s="19" t="s">
        <v>77</v>
      </c>
      <c r="D749" s="19" t="s">
        <v>257</v>
      </c>
      <c r="E749" s="8" t="s">
        <v>78</v>
      </c>
      <c r="F749" s="8" t="s">
        <v>2641</v>
      </c>
      <c r="G749" s="5" t="s">
        <v>2642</v>
      </c>
      <c r="H749" s="5" t="s">
        <v>287</v>
      </c>
      <c r="I749" s="5" t="s">
        <v>2643</v>
      </c>
      <c r="J749" s="5" t="s">
        <v>1789</v>
      </c>
      <c r="K749" s="5" t="s">
        <v>29</v>
      </c>
      <c r="L749" s="5" t="s">
        <v>234</v>
      </c>
      <c r="N749" s="5" t="s">
        <v>36</v>
      </c>
      <c r="O749" s="5" t="s">
        <v>1154</v>
      </c>
      <c r="P749" s="5" t="s">
        <v>83</v>
      </c>
    </row>
    <row r="750" spans="1:21">
      <c r="A750" s="5" t="s">
        <v>2644</v>
      </c>
      <c r="B750" s="5"/>
      <c r="C750" s="19" t="s">
        <v>77</v>
      </c>
      <c r="D750" s="19" t="s">
        <v>24</v>
      </c>
      <c r="E750" s="8" t="s">
        <v>78</v>
      </c>
      <c r="F750" s="33" t="s">
        <v>312</v>
      </c>
      <c r="G750" s="5" t="s">
        <v>2645</v>
      </c>
      <c r="H750" s="5" t="s">
        <v>287</v>
      </c>
      <c r="I750" s="7"/>
      <c r="J750" s="5" t="s">
        <v>2646</v>
      </c>
      <c r="K750" s="40" t="s">
        <v>49</v>
      </c>
      <c r="L750" s="5" t="s">
        <v>267</v>
      </c>
      <c r="M750" s="5" t="s">
        <v>88</v>
      </c>
      <c r="N750" s="5" t="s">
        <v>120</v>
      </c>
      <c r="O750" s="5" t="s">
        <v>82</v>
      </c>
      <c r="P750" s="5" t="s">
        <v>83</v>
      </c>
      <c r="Q750" s="5" t="s">
        <v>1218</v>
      </c>
      <c r="R750" s="5" t="s">
        <v>307</v>
      </c>
    </row>
    <row r="751" spans="1:21">
      <c r="A751" s="5" t="s">
        <v>2647</v>
      </c>
      <c r="B751" s="5"/>
      <c r="C751" s="19" t="s">
        <v>77</v>
      </c>
      <c r="D751" s="19" t="s">
        <v>24</v>
      </c>
      <c r="E751" s="8" t="s">
        <v>78</v>
      </c>
      <c r="F751" s="33" t="s">
        <v>312</v>
      </c>
      <c r="G751" s="5" t="s">
        <v>2648</v>
      </c>
      <c r="H751" s="5" t="s">
        <v>287</v>
      </c>
      <c r="I751" s="5" t="s">
        <v>2649</v>
      </c>
      <c r="J751" s="5" t="s">
        <v>2650</v>
      </c>
      <c r="K751" s="40" t="s">
        <v>49</v>
      </c>
      <c r="L751" s="5" t="s">
        <v>2651</v>
      </c>
      <c r="M751" s="5" t="s">
        <v>2652</v>
      </c>
      <c r="N751" s="5" t="s">
        <v>36</v>
      </c>
      <c r="O751" s="5" t="s">
        <v>82</v>
      </c>
      <c r="P751" s="5" t="s">
        <v>83</v>
      </c>
    </row>
    <row r="752" spans="1:21">
      <c r="A752" s="5" t="s">
        <v>2653</v>
      </c>
      <c r="B752" s="5"/>
      <c r="C752" s="19" t="s">
        <v>77</v>
      </c>
      <c r="D752" s="19" t="s">
        <v>24</v>
      </c>
      <c r="E752" s="12" t="s">
        <v>78</v>
      </c>
      <c r="F752" s="33" t="s">
        <v>312</v>
      </c>
      <c r="G752" s="5" t="s">
        <v>2654</v>
      </c>
      <c r="H752" s="5" t="s">
        <v>287</v>
      </c>
      <c r="I752" s="5" t="s">
        <v>2655</v>
      </c>
      <c r="J752" s="5" t="s">
        <v>48</v>
      </c>
      <c r="K752" s="40" t="s">
        <v>49</v>
      </c>
      <c r="L752" s="5" t="s">
        <v>2656</v>
      </c>
      <c r="O752" s="5" t="s">
        <v>82</v>
      </c>
      <c r="P752" s="5" t="s">
        <v>2657</v>
      </c>
      <c r="Q752" s="5" t="s">
        <v>83</v>
      </c>
    </row>
    <row r="753" spans="1:21">
      <c r="A753" s="6" t="s">
        <v>2658</v>
      </c>
      <c r="B753" s="6"/>
      <c r="C753" s="15" t="s">
        <v>77</v>
      </c>
      <c r="D753" s="15" t="s">
        <v>24</v>
      </c>
      <c r="E753" s="5" t="s">
        <v>78</v>
      </c>
      <c r="F753" s="33" t="s">
        <v>312</v>
      </c>
      <c r="G753" s="5" t="s">
        <v>2659</v>
      </c>
      <c r="J753" s="5" t="s">
        <v>2660</v>
      </c>
      <c r="K753" s="5" t="s">
        <v>197</v>
      </c>
      <c r="L753" s="5" t="s">
        <v>240</v>
      </c>
      <c r="O753" s="5" t="s">
        <v>77</v>
      </c>
    </row>
    <row r="754" spans="1:21">
      <c r="A754" s="5" t="s">
        <v>2661</v>
      </c>
      <c r="B754" s="5"/>
      <c r="C754" s="19" t="s">
        <v>77</v>
      </c>
      <c r="D754" s="19" t="s">
        <v>24</v>
      </c>
      <c r="E754" s="8" t="s">
        <v>78</v>
      </c>
      <c r="F754" s="33" t="s">
        <v>312</v>
      </c>
      <c r="G754" s="5" t="s">
        <v>2662</v>
      </c>
      <c r="H754" s="5" t="s">
        <v>287</v>
      </c>
      <c r="I754" s="5" t="s">
        <v>2663</v>
      </c>
      <c r="J754" s="5" t="s">
        <v>2664</v>
      </c>
      <c r="K754" s="5" t="s">
        <v>29</v>
      </c>
      <c r="L754" s="5" t="s">
        <v>68</v>
      </c>
      <c r="M754" s="5" t="s">
        <v>2665</v>
      </c>
      <c r="N754" s="5" t="s">
        <v>36</v>
      </c>
      <c r="O754" s="5" t="s">
        <v>82</v>
      </c>
      <c r="P754" s="5" t="s">
        <v>83</v>
      </c>
      <c r="Q754" s="5" t="s">
        <v>1218</v>
      </c>
      <c r="R754" s="5" t="s">
        <v>307</v>
      </c>
    </row>
    <row r="755" spans="1:21">
      <c r="A755" s="5" t="s">
        <v>2666</v>
      </c>
      <c r="B755" s="5"/>
      <c r="C755" s="19" t="s">
        <v>77</v>
      </c>
      <c r="D755" s="19" t="s">
        <v>24</v>
      </c>
      <c r="E755" s="8" t="s">
        <v>78</v>
      </c>
      <c r="F755" s="33" t="s">
        <v>312</v>
      </c>
      <c r="G755" s="5" t="s">
        <v>2667</v>
      </c>
      <c r="H755" s="5" t="s">
        <v>287</v>
      </c>
      <c r="I755" s="5" t="s">
        <v>2668</v>
      </c>
      <c r="J755" s="5" t="s">
        <v>913</v>
      </c>
      <c r="K755" s="5" t="s">
        <v>29</v>
      </c>
      <c r="N755" s="5" t="s">
        <v>36</v>
      </c>
      <c r="O755" s="5" t="s">
        <v>905</v>
      </c>
      <c r="P755" s="5" t="s">
        <v>83</v>
      </c>
    </row>
    <row r="756" spans="1:21">
      <c r="A756" s="5" t="s">
        <v>2669</v>
      </c>
      <c r="B756" s="5"/>
      <c r="C756" s="19" t="s">
        <v>77</v>
      </c>
      <c r="D756" s="19" t="s">
        <v>24</v>
      </c>
      <c r="E756" s="12" t="s">
        <v>78</v>
      </c>
      <c r="F756" s="33" t="s">
        <v>312</v>
      </c>
      <c r="G756" s="5" t="s">
        <v>2670</v>
      </c>
      <c r="H756" s="5" t="s">
        <v>287</v>
      </c>
      <c r="I756" s="5" t="s">
        <v>2671</v>
      </c>
      <c r="J756" s="5" t="s">
        <v>52</v>
      </c>
      <c r="K756" s="5" t="s">
        <v>29</v>
      </c>
      <c r="L756" s="5" t="s">
        <v>694</v>
      </c>
      <c r="M756" s="6"/>
      <c r="N756" s="5" t="s">
        <v>36</v>
      </c>
      <c r="O756" s="5" t="s">
        <v>82</v>
      </c>
      <c r="P756" s="5" t="s">
        <v>83</v>
      </c>
    </row>
    <row r="757" spans="1:21">
      <c r="A757" s="5" t="s">
        <v>2672</v>
      </c>
      <c r="B757" s="5"/>
      <c r="C757" s="19" t="s">
        <v>77</v>
      </c>
      <c r="D757" s="19" t="s">
        <v>257</v>
      </c>
      <c r="E757" s="8" t="s">
        <v>78</v>
      </c>
      <c r="F757" s="8" t="s">
        <v>2641</v>
      </c>
      <c r="G757" s="5" t="s">
        <v>2673</v>
      </c>
      <c r="H757" s="5" t="s">
        <v>287</v>
      </c>
      <c r="I757" s="5" t="s">
        <v>2674</v>
      </c>
      <c r="J757" s="5" t="s">
        <v>773</v>
      </c>
      <c r="K757" s="5" t="s">
        <v>29</v>
      </c>
      <c r="L757" s="5" t="s">
        <v>935</v>
      </c>
      <c r="N757" s="5" t="s">
        <v>36</v>
      </c>
      <c r="O757" s="5" t="s">
        <v>1154</v>
      </c>
      <c r="P757" s="5" t="s">
        <v>83</v>
      </c>
    </row>
    <row r="758" spans="1:21">
      <c r="A758" s="41" t="s">
        <v>2675</v>
      </c>
      <c r="B758" s="43"/>
      <c r="C758" s="43" t="s">
        <v>77</v>
      </c>
      <c r="D758" s="43" t="s">
        <v>24</v>
      </c>
      <c r="E758" s="33" t="s">
        <v>78</v>
      </c>
      <c r="F758" s="33" t="s">
        <v>312</v>
      </c>
      <c r="G758" s="5" t="s">
        <v>2676</v>
      </c>
      <c r="H758" s="40" t="s">
        <v>287</v>
      </c>
      <c r="I758" s="40" t="s">
        <v>2677</v>
      </c>
      <c r="J758" s="40" t="s">
        <v>2678</v>
      </c>
      <c r="K758" s="40" t="s">
        <v>49</v>
      </c>
      <c r="L758" s="5" t="s">
        <v>35</v>
      </c>
      <c r="M758" s="40"/>
      <c r="N758" s="40"/>
      <c r="O758" s="40" t="s">
        <v>82</v>
      </c>
      <c r="P758" s="40" t="s">
        <v>83</v>
      </c>
      <c r="Q758" s="40" t="s">
        <v>1218</v>
      </c>
      <c r="R758" s="40"/>
      <c r="S758" s="40"/>
      <c r="T758" s="34">
        <v>42905</v>
      </c>
      <c r="U758" s="40"/>
    </row>
    <row r="759" spans="1:21">
      <c r="A759" s="5" t="s">
        <v>2679</v>
      </c>
      <c r="B759" s="5"/>
      <c r="C759" s="19" t="s">
        <v>77</v>
      </c>
      <c r="D759" s="19" t="s">
        <v>257</v>
      </c>
      <c r="E759" s="8" t="s">
        <v>78</v>
      </c>
      <c r="F759" s="8" t="s">
        <v>2381</v>
      </c>
      <c r="G759" s="5" t="s">
        <v>2680</v>
      </c>
      <c r="H759" s="5" t="s">
        <v>287</v>
      </c>
      <c r="I759" s="5" t="s">
        <v>2681</v>
      </c>
      <c r="J759" s="5" t="s">
        <v>527</v>
      </c>
      <c r="K759" s="5" t="s">
        <v>29</v>
      </c>
      <c r="L759" s="5" t="s">
        <v>35</v>
      </c>
      <c r="N759" s="5" t="s">
        <v>36</v>
      </c>
      <c r="O759" s="5" t="s">
        <v>82</v>
      </c>
      <c r="P759" s="5" t="s">
        <v>83</v>
      </c>
    </row>
    <row r="760" spans="1:21">
      <c r="A760" s="5" t="s">
        <v>2682</v>
      </c>
      <c r="B760" s="5"/>
      <c r="C760" s="19" t="s">
        <v>77</v>
      </c>
      <c r="D760" s="19" t="s">
        <v>257</v>
      </c>
      <c r="E760" s="8" t="s">
        <v>78</v>
      </c>
      <c r="F760" s="8" t="s">
        <v>2296</v>
      </c>
      <c r="G760" s="5" t="s">
        <v>2683</v>
      </c>
      <c r="H760" s="5" t="s">
        <v>287</v>
      </c>
      <c r="I760" s="5" t="s">
        <v>2684</v>
      </c>
      <c r="J760" s="5" t="s">
        <v>2384</v>
      </c>
      <c r="K760" s="5" t="s">
        <v>29</v>
      </c>
      <c r="L760" s="5" t="s">
        <v>35</v>
      </c>
      <c r="N760" s="5" t="s">
        <v>36</v>
      </c>
      <c r="O760" s="5" t="s">
        <v>82</v>
      </c>
      <c r="P760" s="5" t="s">
        <v>83</v>
      </c>
    </row>
    <row r="761" spans="1:21">
      <c r="A761" s="5" t="s">
        <v>2685</v>
      </c>
      <c r="B761" s="5"/>
      <c r="C761" s="19" t="s">
        <v>77</v>
      </c>
      <c r="D761" s="19" t="s">
        <v>24</v>
      </c>
      <c r="E761" s="8" t="s">
        <v>78</v>
      </c>
      <c r="F761" s="33" t="s">
        <v>312</v>
      </c>
      <c r="G761" s="5" t="s">
        <v>2686</v>
      </c>
      <c r="H761" s="5" t="s">
        <v>287</v>
      </c>
      <c r="I761" s="5" t="s">
        <v>2687</v>
      </c>
      <c r="J761" s="5" t="s">
        <v>2688</v>
      </c>
      <c r="K761" s="5" t="s">
        <v>29</v>
      </c>
      <c r="L761" s="5" t="s">
        <v>1310</v>
      </c>
      <c r="N761" s="5" t="s">
        <v>36</v>
      </c>
      <c r="O761" s="5" t="s">
        <v>1154</v>
      </c>
      <c r="P761" s="5" t="s">
        <v>961</v>
      </c>
      <c r="Q761" s="5" t="s">
        <v>961</v>
      </c>
    </row>
    <row r="762" spans="1:21">
      <c r="A762" s="5" t="s">
        <v>2689</v>
      </c>
      <c r="B762" s="5"/>
      <c r="C762" s="19" t="s">
        <v>77</v>
      </c>
      <c r="D762" s="19" t="s">
        <v>24</v>
      </c>
      <c r="E762" s="8" t="s">
        <v>78</v>
      </c>
      <c r="F762" s="33" t="s">
        <v>312</v>
      </c>
      <c r="G762" s="5" t="s">
        <v>2690</v>
      </c>
      <c r="H762" s="5" t="s">
        <v>287</v>
      </c>
      <c r="I762" s="5" t="s">
        <v>2691</v>
      </c>
      <c r="J762" s="5" t="s">
        <v>2692</v>
      </c>
      <c r="K762" s="5" t="s">
        <v>29</v>
      </c>
      <c r="L762" s="5" t="s">
        <v>1658</v>
      </c>
      <c r="N762" s="5" t="s">
        <v>36</v>
      </c>
      <c r="O762" s="5" t="s">
        <v>82</v>
      </c>
      <c r="P762" s="5" t="s">
        <v>83</v>
      </c>
      <c r="Q762" s="5" t="s">
        <v>307</v>
      </c>
    </row>
    <row r="763" spans="1:21">
      <c r="A763" s="5" t="s">
        <v>2693</v>
      </c>
      <c r="B763" s="5"/>
      <c r="C763" s="19" t="s">
        <v>77</v>
      </c>
      <c r="D763" s="19" t="s">
        <v>24</v>
      </c>
      <c r="E763" s="8" t="s">
        <v>78</v>
      </c>
      <c r="F763" s="33" t="s">
        <v>312</v>
      </c>
      <c r="G763" s="5" t="s">
        <v>2694</v>
      </c>
      <c r="H763" s="5" t="s">
        <v>287</v>
      </c>
      <c r="J763" s="5" t="s">
        <v>2695</v>
      </c>
      <c r="K763" s="5" t="s">
        <v>29</v>
      </c>
      <c r="L763" s="5" t="s">
        <v>2305</v>
      </c>
      <c r="N763" s="5" t="s">
        <v>36</v>
      </c>
      <c r="O763" s="5" t="s">
        <v>82</v>
      </c>
      <c r="P763" s="5" t="s">
        <v>83</v>
      </c>
      <c r="Q763" s="5" t="s">
        <v>307</v>
      </c>
    </row>
    <row r="764" spans="1:21">
      <c r="A764" s="5" t="s">
        <v>2696</v>
      </c>
      <c r="B764" s="5"/>
      <c r="C764" s="19" t="s">
        <v>77</v>
      </c>
      <c r="D764" s="19" t="s">
        <v>24</v>
      </c>
      <c r="E764" s="8" t="s">
        <v>78</v>
      </c>
      <c r="F764" s="33" t="s">
        <v>312</v>
      </c>
      <c r="G764" s="5" t="s">
        <v>2697</v>
      </c>
      <c r="H764" s="5" t="s">
        <v>287</v>
      </c>
      <c r="I764" s="5" t="s">
        <v>2698</v>
      </c>
      <c r="J764" s="5" t="s">
        <v>2699</v>
      </c>
      <c r="K764" s="5" t="s">
        <v>29</v>
      </c>
      <c r="L764" s="5" t="s">
        <v>808</v>
      </c>
      <c r="N764" s="5" t="s">
        <v>36</v>
      </c>
      <c r="O764" s="5" t="s">
        <v>82</v>
      </c>
      <c r="P764" s="5" t="s">
        <v>83</v>
      </c>
      <c r="Q764" s="5" t="s">
        <v>1477</v>
      </c>
    </row>
    <row r="765" spans="1:21">
      <c r="A765" s="5" t="s">
        <v>2700</v>
      </c>
      <c r="B765" s="5"/>
      <c r="C765" s="19" t="s">
        <v>77</v>
      </c>
      <c r="D765" s="20" t="s">
        <v>257</v>
      </c>
      <c r="E765" s="8" t="s">
        <v>78</v>
      </c>
      <c r="F765" s="8" t="s">
        <v>2701</v>
      </c>
      <c r="G765" s="5" t="s">
        <v>2702</v>
      </c>
      <c r="H765" s="5" t="s">
        <v>287</v>
      </c>
      <c r="I765" s="5" t="s">
        <v>2703</v>
      </c>
      <c r="J765" s="5">
        <v>203</v>
      </c>
      <c r="K765" s="5" t="s">
        <v>29</v>
      </c>
      <c r="L765" s="5" t="s">
        <v>831</v>
      </c>
      <c r="N765" s="5" t="s">
        <v>36</v>
      </c>
      <c r="O765" s="5" t="s">
        <v>82</v>
      </c>
      <c r="P765" s="5" t="s">
        <v>83</v>
      </c>
      <c r="T765" s="37"/>
    </row>
    <row r="766" spans="1:21">
      <c r="A766" s="5" t="s">
        <v>2704</v>
      </c>
      <c r="B766" s="5"/>
      <c r="C766" s="19" t="s">
        <v>77</v>
      </c>
      <c r="D766" s="19" t="s">
        <v>257</v>
      </c>
      <c r="E766" s="15" t="s">
        <v>78</v>
      </c>
      <c r="F766" s="15" t="s">
        <v>2705</v>
      </c>
      <c r="G766" s="5" t="s">
        <v>2706</v>
      </c>
      <c r="H766" s="15" t="s">
        <v>40</v>
      </c>
      <c r="J766" s="15" t="s">
        <v>2707</v>
      </c>
      <c r="K766" s="5" t="s">
        <v>29</v>
      </c>
      <c r="L766" s="15" t="s">
        <v>360</v>
      </c>
      <c r="M766" s="15"/>
      <c r="N766" s="15"/>
      <c r="O766" s="15" t="s">
        <v>82</v>
      </c>
      <c r="P766" s="15" t="s">
        <v>83</v>
      </c>
      <c r="Q766" s="15"/>
      <c r="R766" s="15"/>
      <c r="S766" s="15"/>
      <c r="T766" s="5">
        <v>42633</v>
      </c>
      <c r="U766" s="5" t="s">
        <v>2708</v>
      </c>
    </row>
    <row r="767" spans="1:21">
      <c r="A767" s="6" t="s">
        <v>2709</v>
      </c>
      <c r="B767" s="6"/>
      <c r="C767" s="15" t="s">
        <v>77</v>
      </c>
      <c r="D767" s="15" t="s">
        <v>24</v>
      </c>
      <c r="E767" s="5" t="s">
        <v>78</v>
      </c>
      <c r="F767" s="33" t="s">
        <v>312</v>
      </c>
      <c r="G767" s="5" t="s">
        <v>2710</v>
      </c>
      <c r="J767" s="5" t="s">
        <v>2660</v>
      </c>
      <c r="K767" s="5" t="s">
        <v>197</v>
      </c>
      <c r="L767" s="5" t="s">
        <v>240</v>
      </c>
      <c r="O767" s="5" t="s">
        <v>77</v>
      </c>
    </row>
    <row r="768" spans="1:21">
      <c r="A768" s="6" t="s">
        <v>2711</v>
      </c>
      <c r="B768" s="6"/>
      <c r="C768" s="15" t="s">
        <v>77</v>
      </c>
      <c r="D768" s="15" t="s">
        <v>257</v>
      </c>
      <c r="E768" s="5" t="s">
        <v>78</v>
      </c>
      <c r="F768" s="6" t="s">
        <v>2712</v>
      </c>
      <c r="G768" s="5" t="s">
        <v>2713</v>
      </c>
      <c r="J768" s="5" t="s">
        <v>2660</v>
      </c>
      <c r="K768" s="5" t="s">
        <v>197</v>
      </c>
      <c r="L768" s="5" t="s">
        <v>240</v>
      </c>
      <c r="M768" s="15"/>
      <c r="N768" s="15"/>
      <c r="O768" s="15"/>
      <c r="P768" s="15"/>
      <c r="Q768" s="15"/>
      <c r="R768" s="15"/>
      <c r="S768" s="15"/>
    </row>
    <row r="769" spans="1:21">
      <c r="A769" s="6" t="s">
        <v>2714</v>
      </c>
      <c r="B769" s="6"/>
      <c r="C769" s="15" t="s">
        <v>77</v>
      </c>
      <c r="D769" s="15" t="s">
        <v>257</v>
      </c>
      <c r="E769" s="5" t="s">
        <v>78</v>
      </c>
      <c r="F769" s="6" t="s">
        <v>2715</v>
      </c>
      <c r="G769" s="5" t="s">
        <v>2716</v>
      </c>
      <c r="J769" s="5" t="s">
        <v>2660</v>
      </c>
      <c r="K769" s="5" t="s">
        <v>197</v>
      </c>
      <c r="L769" s="5" t="s">
        <v>240</v>
      </c>
      <c r="M769" s="15"/>
      <c r="N769" s="15"/>
      <c r="O769" s="15"/>
      <c r="P769" s="15"/>
      <c r="Q769" s="15"/>
      <c r="R769" s="15"/>
      <c r="S769" s="15"/>
    </row>
    <row r="770" spans="1:21">
      <c r="A770" s="6" t="s">
        <v>2717</v>
      </c>
      <c r="B770" s="6"/>
      <c r="C770" s="15" t="s">
        <v>77</v>
      </c>
      <c r="D770" s="15" t="s">
        <v>257</v>
      </c>
      <c r="E770" s="5" t="s">
        <v>78</v>
      </c>
      <c r="F770" s="6" t="s">
        <v>2718</v>
      </c>
      <c r="G770" s="5" t="s">
        <v>2719</v>
      </c>
      <c r="J770" s="5" t="s">
        <v>2660</v>
      </c>
      <c r="K770" s="5" t="s">
        <v>197</v>
      </c>
      <c r="L770" s="5" t="s">
        <v>240</v>
      </c>
      <c r="M770" s="15"/>
      <c r="N770" s="15"/>
      <c r="O770" s="15"/>
      <c r="P770" s="15"/>
      <c r="Q770" s="15"/>
      <c r="R770" s="15"/>
      <c r="S770" s="15"/>
    </row>
    <row r="771" spans="1:21">
      <c r="A771" s="6" t="s">
        <v>2720</v>
      </c>
      <c r="B771" s="6"/>
      <c r="C771" s="15" t="s">
        <v>77</v>
      </c>
      <c r="D771" s="15" t="s">
        <v>24</v>
      </c>
      <c r="E771" s="6" t="s">
        <v>2721</v>
      </c>
      <c r="F771" s="6" t="s">
        <v>2722</v>
      </c>
      <c r="G771" s="5" t="s">
        <v>2723</v>
      </c>
      <c r="H771" s="15"/>
      <c r="I771" s="15"/>
      <c r="J771" s="5" t="s">
        <v>2660</v>
      </c>
      <c r="K771" s="5" t="s">
        <v>197</v>
      </c>
      <c r="L771" s="5" t="s">
        <v>240</v>
      </c>
      <c r="M771" s="15"/>
      <c r="N771" s="15"/>
      <c r="O771" s="15"/>
      <c r="P771" s="15"/>
      <c r="Q771" s="15"/>
      <c r="R771" s="15"/>
      <c r="S771" s="15"/>
    </row>
    <row r="772" spans="1:21">
      <c r="A772" s="6" t="s">
        <v>2724</v>
      </c>
      <c r="B772" s="6"/>
      <c r="C772" s="15" t="s">
        <v>77</v>
      </c>
      <c r="D772" s="15" t="s">
        <v>24</v>
      </c>
      <c r="E772" s="5" t="s">
        <v>78</v>
      </c>
      <c r="F772" s="33" t="s">
        <v>312</v>
      </c>
      <c r="G772" s="5" t="s">
        <v>2725</v>
      </c>
      <c r="J772" s="5" t="s">
        <v>2726</v>
      </c>
      <c r="K772" s="5" t="s">
        <v>197</v>
      </c>
      <c r="L772" s="5" t="s">
        <v>240</v>
      </c>
      <c r="M772" s="15"/>
      <c r="N772" s="15"/>
      <c r="O772" s="15"/>
      <c r="P772" s="15"/>
      <c r="Q772" s="15"/>
      <c r="R772" s="15"/>
      <c r="S772" s="15"/>
    </row>
    <row r="773" spans="1:21">
      <c r="A773" s="5" t="s">
        <v>2727</v>
      </c>
      <c r="B773" s="5"/>
      <c r="C773" s="19" t="s">
        <v>77</v>
      </c>
      <c r="D773" s="19" t="s">
        <v>24</v>
      </c>
      <c r="E773" s="6" t="s">
        <v>78</v>
      </c>
      <c r="F773" s="33" t="s">
        <v>312</v>
      </c>
      <c r="G773" s="5" t="s">
        <v>2728</v>
      </c>
      <c r="H773" s="6" t="s">
        <v>287</v>
      </c>
      <c r="I773" s="6" t="s">
        <v>2729</v>
      </c>
      <c r="J773" s="6" t="s">
        <v>282</v>
      </c>
      <c r="K773" s="5" t="s">
        <v>29</v>
      </c>
      <c r="L773" s="5" t="s">
        <v>283</v>
      </c>
      <c r="M773" s="6"/>
      <c r="N773" s="5" t="s">
        <v>36</v>
      </c>
      <c r="O773" s="17" t="s">
        <v>82</v>
      </c>
      <c r="P773" s="17" t="s">
        <v>83</v>
      </c>
      <c r="Q773" s="17" t="s">
        <v>1218</v>
      </c>
      <c r="R773" s="17"/>
      <c r="S773" s="17"/>
    </row>
    <row r="774" spans="1:21">
      <c r="A774" s="43" t="s">
        <v>2730</v>
      </c>
      <c r="B774" s="43"/>
      <c r="C774" s="19" t="s">
        <v>77</v>
      </c>
      <c r="D774" s="19" t="s">
        <v>24</v>
      </c>
      <c r="E774" s="5" t="s">
        <v>78</v>
      </c>
      <c r="F774" s="5" t="s">
        <v>2731</v>
      </c>
      <c r="G774" s="5" t="s">
        <v>2732</v>
      </c>
      <c r="H774" s="5" t="s">
        <v>287</v>
      </c>
      <c r="I774" s="5" t="s">
        <v>2733</v>
      </c>
      <c r="J774" s="5" t="s">
        <v>749</v>
      </c>
      <c r="K774" s="5" t="s">
        <v>29</v>
      </c>
      <c r="L774" s="5" t="s">
        <v>2734</v>
      </c>
      <c r="N774" s="5" t="s">
        <v>36</v>
      </c>
      <c r="T774" s="24">
        <v>43069</v>
      </c>
      <c r="U774" s="5" t="s">
        <v>69</v>
      </c>
    </row>
    <row r="775" spans="1:21">
      <c r="A775" s="46" t="s">
        <v>2735</v>
      </c>
      <c r="B775" s="46"/>
      <c r="C775" s="15" t="s">
        <v>77</v>
      </c>
      <c r="D775" s="15" t="s">
        <v>24</v>
      </c>
      <c r="E775" s="46" t="s">
        <v>78</v>
      </c>
      <c r="F775" s="33" t="s">
        <v>312</v>
      </c>
      <c r="G775" s="5" t="s">
        <v>2736</v>
      </c>
      <c r="H775" s="45"/>
      <c r="I775" s="45"/>
      <c r="J775" s="45" t="s">
        <v>114</v>
      </c>
      <c r="K775" s="5" t="s">
        <v>29</v>
      </c>
      <c r="L775" s="45" t="s">
        <v>1630</v>
      </c>
    </row>
    <row r="776" spans="1:21">
      <c r="A776" s="6" t="s">
        <v>2737</v>
      </c>
      <c r="B776" s="6"/>
      <c r="C776" s="15" t="s">
        <v>256</v>
      </c>
      <c r="D776" s="15" t="s">
        <v>257</v>
      </c>
      <c r="E776" s="5" t="s">
        <v>78</v>
      </c>
      <c r="F776" s="6" t="s">
        <v>2738</v>
      </c>
      <c r="G776" s="5" t="s">
        <v>2739</v>
      </c>
      <c r="J776" s="5" t="s">
        <v>2740</v>
      </c>
      <c r="K776" s="5" t="s">
        <v>197</v>
      </c>
      <c r="L776" s="5" t="s">
        <v>240</v>
      </c>
      <c r="O776" s="5" t="s">
        <v>77</v>
      </c>
    </row>
    <row r="777" spans="1:21">
      <c r="A777" s="5" t="s">
        <v>2741</v>
      </c>
      <c r="B777" s="5"/>
      <c r="C777" s="19" t="s">
        <v>256</v>
      </c>
      <c r="D777" s="19" t="s">
        <v>257</v>
      </c>
      <c r="E777" s="15" t="s">
        <v>78</v>
      </c>
      <c r="F777" s="15">
        <v>277</v>
      </c>
      <c r="G777" s="5" t="s">
        <v>2742</v>
      </c>
      <c r="H777" s="15" t="s">
        <v>287</v>
      </c>
      <c r="I777" s="15" t="s">
        <v>2743</v>
      </c>
      <c r="J777" s="15" t="s">
        <v>2744</v>
      </c>
      <c r="K777" s="5" t="s">
        <v>29</v>
      </c>
      <c r="L777" s="15" t="s">
        <v>2745</v>
      </c>
      <c r="M777" s="15"/>
      <c r="N777" s="15"/>
      <c r="O777" s="15"/>
      <c r="P777" s="15"/>
      <c r="Q777" s="15"/>
      <c r="R777" s="15"/>
      <c r="S777" s="15"/>
      <c r="T777" s="5">
        <v>42656</v>
      </c>
      <c r="U777" s="5" t="s">
        <v>69</v>
      </c>
    </row>
    <row r="778" spans="1:21">
      <c r="A778" s="55" t="s">
        <v>2746</v>
      </c>
      <c r="B778" s="62"/>
      <c r="C778" s="63" t="s">
        <v>256</v>
      </c>
      <c r="D778" s="63" t="s">
        <v>257</v>
      </c>
      <c r="E778" s="54" t="s">
        <v>78</v>
      </c>
      <c r="F778" s="54">
        <v>477</v>
      </c>
      <c r="G778" s="52" t="s">
        <v>2747</v>
      </c>
      <c r="H778" s="59" t="s">
        <v>287</v>
      </c>
      <c r="I778" s="59" t="s">
        <v>2748</v>
      </c>
      <c r="J778" s="59" t="s">
        <v>2660</v>
      </c>
      <c r="K778" s="52" t="s">
        <v>29</v>
      </c>
      <c r="L778" s="59" t="s">
        <v>240</v>
      </c>
      <c r="M778" s="52"/>
      <c r="N778" s="52"/>
      <c r="O778" s="52"/>
      <c r="P778" s="52"/>
      <c r="Q778" s="52"/>
      <c r="R778" s="52"/>
      <c r="S778" s="52"/>
      <c r="T778" s="52"/>
      <c r="U778" s="52" t="s">
        <v>69</v>
      </c>
    </row>
    <row r="779" spans="1:21">
      <c r="A779" s="55" t="s">
        <v>2749</v>
      </c>
      <c r="B779" s="62"/>
      <c r="C779" s="63" t="s">
        <v>256</v>
      </c>
      <c r="D779" s="63" t="s">
        <v>257</v>
      </c>
      <c r="E779" s="54" t="s">
        <v>78</v>
      </c>
      <c r="F779" s="54">
        <v>477</v>
      </c>
      <c r="G779" s="52" t="s">
        <v>2750</v>
      </c>
      <c r="H779" s="52" t="s">
        <v>287</v>
      </c>
      <c r="I779" s="52" t="s">
        <v>2751</v>
      </c>
      <c r="J779" s="52">
        <v>112</v>
      </c>
      <c r="K779" s="52" t="s">
        <v>80</v>
      </c>
      <c r="L779" s="52" t="s">
        <v>2752</v>
      </c>
      <c r="M779" s="52"/>
      <c r="N779" s="52"/>
      <c r="O779" s="52"/>
      <c r="P779" s="52"/>
      <c r="Q779" s="52"/>
      <c r="R779" s="52"/>
      <c r="S779" s="52"/>
      <c r="T779" s="56">
        <v>43132</v>
      </c>
      <c r="U779" s="52" t="s">
        <v>69</v>
      </c>
    </row>
    <row r="780" spans="1:21">
      <c r="A780" s="55" t="s">
        <v>2753</v>
      </c>
      <c r="B780" s="62"/>
      <c r="C780" s="63" t="s">
        <v>256</v>
      </c>
      <c r="D780" s="63" t="s">
        <v>257</v>
      </c>
      <c r="E780" s="54" t="s">
        <v>78</v>
      </c>
      <c r="F780" s="54">
        <v>477</v>
      </c>
      <c r="G780" s="52" t="s">
        <v>2754</v>
      </c>
      <c r="H780" s="52" t="s">
        <v>287</v>
      </c>
      <c r="I780" s="52" t="s">
        <v>2755</v>
      </c>
      <c r="J780" s="52">
        <v>106</v>
      </c>
      <c r="K780" s="52" t="s">
        <v>80</v>
      </c>
      <c r="L780" s="52" t="s">
        <v>2752</v>
      </c>
      <c r="M780" s="52"/>
      <c r="N780" s="52"/>
      <c r="O780" s="52"/>
      <c r="P780" s="52"/>
      <c r="Q780" s="52"/>
      <c r="R780" s="52"/>
      <c r="S780" s="52"/>
      <c r="T780" s="56">
        <v>43132</v>
      </c>
      <c r="U780" s="52" t="s">
        <v>69</v>
      </c>
    </row>
    <row r="781" spans="1:21">
      <c r="A781" s="55" t="s">
        <v>2756</v>
      </c>
      <c r="B781" s="62"/>
      <c r="C781" s="63" t="s">
        <v>256</v>
      </c>
      <c r="D781" s="63" t="s">
        <v>257</v>
      </c>
      <c r="E781" s="54" t="s">
        <v>78</v>
      </c>
      <c r="F781" s="54">
        <v>477</v>
      </c>
      <c r="G781" s="52" t="s">
        <v>2757</v>
      </c>
      <c r="H781" s="52" t="s">
        <v>287</v>
      </c>
      <c r="I781" s="52" t="s">
        <v>2758</v>
      </c>
      <c r="J781" s="52">
        <v>104</v>
      </c>
      <c r="K781" s="52" t="s">
        <v>80</v>
      </c>
      <c r="L781" s="52" t="s">
        <v>2752</v>
      </c>
      <c r="M781" s="52"/>
      <c r="N781" s="52"/>
      <c r="O781" s="52"/>
      <c r="P781" s="52"/>
      <c r="Q781" s="52"/>
      <c r="R781" s="52"/>
      <c r="S781" s="52"/>
      <c r="T781" s="56">
        <v>43132</v>
      </c>
      <c r="U781" s="52" t="s">
        <v>69</v>
      </c>
    </row>
    <row r="782" spans="1:21">
      <c r="A782" s="15" t="s">
        <v>2759</v>
      </c>
      <c r="B782" s="15"/>
      <c r="C782" s="20" t="s">
        <v>256</v>
      </c>
      <c r="D782" s="20" t="s">
        <v>257</v>
      </c>
      <c r="E782" s="12" t="s">
        <v>78</v>
      </c>
      <c r="F782" s="12">
        <v>477</v>
      </c>
      <c r="G782" s="15" t="s">
        <v>2760</v>
      </c>
      <c r="H782" s="5" t="s">
        <v>287</v>
      </c>
      <c r="I782" s="5" t="s">
        <v>2761</v>
      </c>
      <c r="J782" s="5" t="s">
        <v>2762</v>
      </c>
      <c r="K782" s="5" t="s">
        <v>315</v>
      </c>
      <c r="L782" s="5" t="s">
        <v>1968</v>
      </c>
    </row>
    <row r="783" spans="1:21">
      <c r="A783" s="15" t="s">
        <v>2763</v>
      </c>
      <c r="B783" s="15"/>
      <c r="C783" s="20" t="s">
        <v>256</v>
      </c>
      <c r="D783" s="20" t="s">
        <v>257</v>
      </c>
      <c r="E783" s="12" t="s">
        <v>78</v>
      </c>
      <c r="F783" s="12">
        <v>477</v>
      </c>
      <c r="G783" s="15" t="s">
        <v>2764</v>
      </c>
      <c r="I783" s="5" t="s">
        <v>2765</v>
      </c>
      <c r="J783" s="5">
        <v>104</v>
      </c>
      <c r="K783" s="5" t="s">
        <v>321</v>
      </c>
      <c r="L783" s="5" t="s">
        <v>2766</v>
      </c>
    </row>
    <row r="784" spans="1:21">
      <c r="A784" s="15" t="s">
        <v>2767</v>
      </c>
      <c r="B784" s="15"/>
      <c r="C784" s="20" t="s">
        <v>256</v>
      </c>
      <c r="D784" s="20" t="s">
        <v>257</v>
      </c>
      <c r="E784" s="12" t="s">
        <v>78</v>
      </c>
      <c r="F784" s="12">
        <v>477</v>
      </c>
      <c r="G784" s="15" t="s">
        <v>2768</v>
      </c>
      <c r="I784" s="5" t="s">
        <v>2769</v>
      </c>
      <c r="J784" s="5" t="s">
        <v>2770</v>
      </c>
      <c r="K784" s="40" t="s">
        <v>298</v>
      </c>
      <c r="L784" s="5" t="s">
        <v>2771</v>
      </c>
    </row>
    <row r="785" spans="1:21">
      <c r="A785" s="15" t="s">
        <v>2772</v>
      </c>
      <c r="B785" s="15"/>
      <c r="C785" s="20" t="s">
        <v>256</v>
      </c>
      <c r="D785" s="20" t="s">
        <v>257</v>
      </c>
      <c r="E785" s="12" t="s">
        <v>78</v>
      </c>
      <c r="F785" s="12">
        <v>477</v>
      </c>
      <c r="G785" s="15" t="s">
        <v>2773</v>
      </c>
      <c r="I785" s="5" t="s">
        <v>2774</v>
      </c>
      <c r="J785" s="5">
        <v>5</v>
      </c>
      <c r="K785" s="10" t="s">
        <v>415</v>
      </c>
      <c r="L785" s="5" t="s">
        <v>2775</v>
      </c>
    </row>
    <row r="786" spans="1:21">
      <c r="A786" s="15" t="s">
        <v>2776</v>
      </c>
      <c r="B786" s="15"/>
      <c r="C786" s="19" t="s">
        <v>256</v>
      </c>
      <c r="D786" s="19" t="s">
        <v>257</v>
      </c>
      <c r="E786" s="12" t="s">
        <v>78</v>
      </c>
      <c r="F786" s="12" t="s">
        <v>2777</v>
      </c>
      <c r="G786" s="15" t="s">
        <v>2778</v>
      </c>
      <c r="I786" s="5" t="s">
        <v>2779</v>
      </c>
      <c r="J786" s="5">
        <v>8</v>
      </c>
      <c r="K786" s="5" t="s">
        <v>305</v>
      </c>
      <c r="L786" s="5" t="s">
        <v>2780</v>
      </c>
    </row>
    <row r="787" spans="1:21">
      <c r="A787" s="15" t="s">
        <v>2781</v>
      </c>
      <c r="B787" s="15"/>
      <c r="C787" s="20" t="s">
        <v>256</v>
      </c>
      <c r="D787" s="20" t="s">
        <v>257</v>
      </c>
      <c r="E787" s="12" t="s">
        <v>78</v>
      </c>
      <c r="F787" s="12">
        <v>477</v>
      </c>
      <c r="G787" s="15" t="s">
        <v>2782</v>
      </c>
      <c r="H787" s="5" t="s">
        <v>287</v>
      </c>
      <c r="I787" s="5" t="s">
        <v>2783</v>
      </c>
      <c r="J787" s="5" t="s">
        <v>2784</v>
      </c>
      <c r="K787" s="5" t="s">
        <v>433</v>
      </c>
      <c r="L787" s="5" t="s">
        <v>2784</v>
      </c>
    </row>
    <row r="788" spans="1:21">
      <c r="A788" s="5" t="s">
        <v>2785</v>
      </c>
      <c r="B788" s="5"/>
      <c r="C788" s="19" t="s">
        <v>77</v>
      </c>
      <c r="D788" s="19" t="s">
        <v>24</v>
      </c>
      <c r="E788" s="15" t="s">
        <v>78</v>
      </c>
      <c r="F788" s="15" t="s">
        <v>803</v>
      </c>
      <c r="G788" s="15" t="s">
        <v>2786</v>
      </c>
      <c r="H788" s="15" t="s">
        <v>287</v>
      </c>
      <c r="I788" s="15" t="s">
        <v>2787</v>
      </c>
      <c r="J788" s="15" t="s">
        <v>639</v>
      </c>
      <c r="K788" s="5" t="s">
        <v>29</v>
      </c>
      <c r="L788" s="15"/>
      <c r="M788" s="15"/>
      <c r="N788" s="15"/>
      <c r="O788" s="15"/>
      <c r="P788" s="15"/>
      <c r="Q788" s="15"/>
      <c r="R788" s="15"/>
      <c r="S788" s="15"/>
      <c r="T788" s="5">
        <v>42654</v>
      </c>
      <c r="U788" s="5" t="s">
        <v>2788</v>
      </c>
    </row>
    <row r="789" spans="1:21">
      <c r="A789" s="5" t="s">
        <v>2789</v>
      </c>
      <c r="B789" s="5"/>
      <c r="C789" s="19" t="s">
        <v>77</v>
      </c>
      <c r="D789" s="19" t="s">
        <v>24</v>
      </c>
      <c r="E789" s="15" t="s">
        <v>78</v>
      </c>
      <c r="F789" s="15" t="s">
        <v>803</v>
      </c>
      <c r="G789" s="15" t="s">
        <v>2790</v>
      </c>
      <c r="H789" s="15" t="s">
        <v>40</v>
      </c>
      <c r="J789" s="15" t="s">
        <v>2791</v>
      </c>
      <c r="K789" s="5" t="s">
        <v>29</v>
      </c>
      <c r="L789" s="15" t="s">
        <v>2792</v>
      </c>
      <c r="M789" s="15"/>
      <c r="N789" s="15"/>
      <c r="O789" s="15"/>
      <c r="P789" s="15"/>
      <c r="Q789" s="15"/>
      <c r="R789" s="15"/>
      <c r="S789" s="15"/>
      <c r="T789" s="5">
        <v>42655</v>
      </c>
      <c r="U789" s="5" t="s">
        <v>69</v>
      </c>
    </row>
    <row r="790" spans="1:21">
      <c r="A790" s="5" t="s">
        <v>2793</v>
      </c>
      <c r="B790" s="5"/>
      <c r="C790" s="19" t="s">
        <v>77</v>
      </c>
      <c r="D790" s="20" t="s">
        <v>257</v>
      </c>
      <c r="E790" s="15" t="s">
        <v>78</v>
      </c>
      <c r="F790" s="15" t="s">
        <v>1520</v>
      </c>
      <c r="G790" s="15" t="s">
        <v>2794</v>
      </c>
      <c r="H790" s="15" t="s">
        <v>287</v>
      </c>
      <c r="I790" s="15" t="s">
        <v>2795</v>
      </c>
      <c r="J790" s="15">
        <v>337</v>
      </c>
      <c r="K790" s="15" t="s">
        <v>2444</v>
      </c>
      <c r="L790" s="15" t="s">
        <v>2745</v>
      </c>
      <c r="M790" s="15"/>
      <c r="N790" s="15"/>
      <c r="O790" s="15"/>
      <c r="P790" s="15"/>
      <c r="Q790" s="15"/>
      <c r="R790" s="15"/>
      <c r="S790" s="15"/>
      <c r="T790" s="5">
        <v>42656</v>
      </c>
    </row>
    <row r="791" spans="1:21">
      <c r="A791" s="5" t="s">
        <v>2796</v>
      </c>
      <c r="B791" s="5"/>
      <c r="C791" s="15" t="s">
        <v>256</v>
      </c>
      <c r="D791" s="15" t="s">
        <v>257</v>
      </c>
      <c r="E791" s="6" t="s">
        <v>78</v>
      </c>
      <c r="F791" s="6">
        <v>277</v>
      </c>
      <c r="G791" s="5" t="s">
        <v>2797</v>
      </c>
      <c r="H791" s="5" t="s">
        <v>287</v>
      </c>
      <c r="I791" s="5" t="s">
        <v>2798</v>
      </c>
      <c r="J791" s="5">
        <v>70</v>
      </c>
      <c r="K791" s="5" t="s">
        <v>403</v>
      </c>
      <c r="L791" s="5" t="s">
        <v>2107</v>
      </c>
      <c r="M791" s="19"/>
      <c r="N791" s="19"/>
      <c r="T791" s="24">
        <v>42657</v>
      </c>
      <c r="U791" s="5" t="s">
        <v>69</v>
      </c>
    </row>
    <row r="792" spans="1:21">
      <c r="A792" s="46" t="s">
        <v>2799</v>
      </c>
      <c r="B792" s="46"/>
      <c r="C792" s="15" t="s">
        <v>77</v>
      </c>
      <c r="D792" s="15" t="s">
        <v>24</v>
      </c>
      <c r="E792" s="46" t="s">
        <v>78</v>
      </c>
      <c r="F792" s="33" t="s">
        <v>312</v>
      </c>
      <c r="G792" s="45" t="s">
        <v>2800</v>
      </c>
      <c r="H792" s="45"/>
      <c r="I792" s="45"/>
      <c r="J792" s="45" t="s">
        <v>874</v>
      </c>
      <c r="K792" s="5" t="s">
        <v>29</v>
      </c>
      <c r="L792" s="5" t="s">
        <v>35</v>
      </c>
      <c r="M792" s="45"/>
      <c r="N792" s="45"/>
      <c r="O792" s="45"/>
      <c r="P792" s="45"/>
      <c r="Q792" s="45"/>
      <c r="R792" s="45"/>
      <c r="S792" s="45"/>
      <c r="T792" s="45"/>
      <c r="U792" s="45"/>
    </row>
    <row r="793" spans="1:21">
      <c r="A793" s="46" t="s">
        <v>2801</v>
      </c>
      <c r="B793" s="46"/>
      <c r="C793" s="15" t="s">
        <v>77</v>
      </c>
      <c r="D793" s="15" t="s">
        <v>24</v>
      </c>
      <c r="E793" s="46" t="s">
        <v>78</v>
      </c>
      <c r="F793" s="33" t="s">
        <v>312</v>
      </c>
      <c r="G793" s="45" t="s">
        <v>2802</v>
      </c>
      <c r="H793" s="45"/>
      <c r="I793" s="45"/>
      <c r="J793" s="45" t="s">
        <v>2803</v>
      </c>
      <c r="K793" s="45" t="s">
        <v>2804</v>
      </c>
      <c r="L793" s="45" t="s">
        <v>2805</v>
      </c>
      <c r="M793" s="45"/>
      <c r="N793" s="45"/>
      <c r="O793" s="45"/>
      <c r="P793" s="45"/>
      <c r="Q793" s="45"/>
      <c r="R793" s="45"/>
      <c r="S793" s="45"/>
      <c r="T793" s="45"/>
      <c r="U793" s="45"/>
    </row>
    <row r="794" spans="1:21">
      <c r="A794" s="46" t="s">
        <v>2806</v>
      </c>
      <c r="B794" s="46"/>
      <c r="C794" s="15" t="s">
        <v>256</v>
      </c>
      <c r="D794" s="15" t="s">
        <v>257</v>
      </c>
      <c r="E794" s="46" t="s">
        <v>78</v>
      </c>
      <c r="F794" s="46" t="s">
        <v>2807</v>
      </c>
      <c r="G794" s="45" t="s">
        <v>2808</v>
      </c>
      <c r="H794" s="45"/>
      <c r="I794" s="45"/>
      <c r="J794" s="45" t="s">
        <v>2809</v>
      </c>
      <c r="K794" s="5" t="s">
        <v>2810</v>
      </c>
      <c r="L794" s="45" t="s">
        <v>198</v>
      </c>
      <c r="M794" s="45"/>
      <c r="N794" s="45"/>
      <c r="O794" s="45"/>
      <c r="P794" s="45"/>
      <c r="Q794" s="45"/>
      <c r="R794" s="45"/>
      <c r="S794" s="45"/>
      <c r="T794" s="45"/>
      <c r="U794" s="45"/>
    </row>
    <row r="795" spans="1:21">
      <c r="A795" s="41" t="s">
        <v>2811</v>
      </c>
      <c r="B795" s="43"/>
      <c r="C795" s="43" t="s">
        <v>77</v>
      </c>
      <c r="D795" s="43" t="s">
        <v>257</v>
      </c>
      <c r="E795" s="33" t="s">
        <v>78</v>
      </c>
      <c r="F795" s="33" t="s">
        <v>2514</v>
      </c>
      <c r="G795" s="40" t="s">
        <v>2812</v>
      </c>
      <c r="H795" s="40" t="s">
        <v>287</v>
      </c>
      <c r="I795" s="40" t="s">
        <v>2813</v>
      </c>
      <c r="J795" s="40" t="s">
        <v>515</v>
      </c>
      <c r="K795" s="5" t="s">
        <v>29</v>
      </c>
      <c r="L795" s="40" t="s">
        <v>2517</v>
      </c>
      <c r="M795" s="40"/>
      <c r="N795" s="40" t="s">
        <v>43</v>
      </c>
      <c r="O795" s="5" t="s">
        <v>82</v>
      </c>
      <c r="P795" s="40" t="s">
        <v>83</v>
      </c>
      <c r="Q795" s="40" t="s">
        <v>1345</v>
      </c>
      <c r="R795" s="40"/>
      <c r="S795" s="40"/>
      <c r="T795" s="40"/>
      <c r="U795" s="40"/>
    </row>
    <row r="796" spans="1:21">
      <c r="A796" s="6" t="s">
        <v>2814</v>
      </c>
      <c r="B796" s="6"/>
      <c r="C796" s="15" t="s">
        <v>77</v>
      </c>
      <c r="D796" s="15" t="s">
        <v>24</v>
      </c>
      <c r="E796" s="5" t="s">
        <v>78</v>
      </c>
      <c r="F796" s="6" t="s">
        <v>2815</v>
      </c>
      <c r="G796" s="5" t="s">
        <v>2816</v>
      </c>
      <c r="J796" s="5" t="s">
        <v>2817</v>
      </c>
      <c r="K796" s="5" t="s">
        <v>197</v>
      </c>
      <c r="L796" s="5" t="s">
        <v>2818</v>
      </c>
      <c r="M796" s="15"/>
      <c r="N796" s="15"/>
      <c r="O796" s="15"/>
      <c r="P796" s="15"/>
      <c r="Q796" s="15"/>
      <c r="R796" s="15"/>
      <c r="S796" s="15"/>
    </row>
    <row r="797" spans="1:21">
      <c r="A797" s="5" t="s">
        <v>2819</v>
      </c>
      <c r="B797" s="5"/>
      <c r="C797" s="15" t="s">
        <v>77</v>
      </c>
      <c r="D797" s="15" t="s">
        <v>24</v>
      </c>
      <c r="E797" s="6" t="s">
        <v>78</v>
      </c>
      <c r="F797" s="6">
        <v>402</v>
      </c>
      <c r="G797" s="5" t="s">
        <v>2820</v>
      </c>
      <c r="H797" s="5" t="s">
        <v>40</v>
      </c>
      <c r="I797" s="19"/>
      <c r="J797" s="5" t="s">
        <v>183</v>
      </c>
      <c r="K797" s="5" t="s">
        <v>29</v>
      </c>
      <c r="L797" s="5" t="s">
        <v>831</v>
      </c>
      <c r="M797" s="19"/>
      <c r="N797" s="19"/>
      <c r="T797" s="24">
        <v>42671</v>
      </c>
      <c r="U797" s="5" t="s">
        <v>2821</v>
      </c>
    </row>
    <row r="798" spans="1:21">
      <c r="A798" s="5" t="s">
        <v>2822</v>
      </c>
      <c r="B798" s="5"/>
      <c r="C798" s="15" t="s">
        <v>256</v>
      </c>
      <c r="D798" s="15" t="s">
        <v>257</v>
      </c>
      <c r="E798" s="6" t="s">
        <v>78</v>
      </c>
      <c r="F798" s="6">
        <v>277</v>
      </c>
      <c r="G798" s="5" t="s">
        <v>2823</v>
      </c>
      <c r="H798" s="5" t="s">
        <v>40</v>
      </c>
      <c r="I798" s="19"/>
      <c r="J798" s="5">
        <v>14</v>
      </c>
      <c r="K798" s="5" t="s">
        <v>315</v>
      </c>
      <c r="L798" s="5" t="s">
        <v>2107</v>
      </c>
      <c r="M798" s="19"/>
      <c r="N798" s="19"/>
      <c r="T798" s="24">
        <v>42677</v>
      </c>
      <c r="U798" s="5" t="s">
        <v>69</v>
      </c>
    </row>
    <row r="799" spans="1:21">
      <c r="A799" s="6" t="s">
        <v>2824</v>
      </c>
      <c r="B799" s="6"/>
      <c r="C799" s="15" t="s">
        <v>77</v>
      </c>
      <c r="D799" s="15" t="s">
        <v>24</v>
      </c>
      <c r="E799" s="5" t="s">
        <v>78</v>
      </c>
      <c r="F799" s="6" t="s">
        <v>2815</v>
      </c>
      <c r="G799" s="5" t="s">
        <v>2825</v>
      </c>
      <c r="J799" s="5" t="s">
        <v>2817</v>
      </c>
      <c r="K799" s="5" t="s">
        <v>197</v>
      </c>
      <c r="L799" s="5" t="s">
        <v>774</v>
      </c>
      <c r="M799" s="15"/>
      <c r="N799" s="15"/>
      <c r="O799" s="15"/>
      <c r="P799" s="15"/>
      <c r="Q799" s="15"/>
      <c r="R799" s="15"/>
      <c r="S799" s="15"/>
    </row>
    <row r="800" spans="1:21">
      <c r="A800" s="5" t="s">
        <v>2826</v>
      </c>
      <c r="B800" s="5"/>
      <c r="C800" s="15" t="s">
        <v>77</v>
      </c>
      <c r="D800" s="15" t="s">
        <v>257</v>
      </c>
      <c r="E800" s="6" t="s">
        <v>78</v>
      </c>
      <c r="F800" s="6" t="s">
        <v>1800</v>
      </c>
      <c r="G800" s="5" t="s">
        <v>2827</v>
      </c>
      <c r="H800" s="5" t="s">
        <v>287</v>
      </c>
      <c r="I800" s="19" t="s">
        <v>2828</v>
      </c>
      <c r="J800" s="5" t="s">
        <v>2829</v>
      </c>
      <c r="K800" s="5" t="s">
        <v>29</v>
      </c>
      <c r="L800" s="5" t="s">
        <v>716</v>
      </c>
      <c r="M800" s="19"/>
      <c r="N800" s="19"/>
      <c r="T800" s="24">
        <v>43139</v>
      </c>
      <c r="U800" s="5" t="s">
        <v>2830</v>
      </c>
    </row>
    <row r="801" spans="1:21">
      <c r="A801" s="5" t="s">
        <v>2831</v>
      </c>
      <c r="B801" s="5"/>
      <c r="C801" s="15" t="s">
        <v>77</v>
      </c>
      <c r="D801" s="15" t="s">
        <v>24</v>
      </c>
      <c r="E801" s="6" t="s">
        <v>78</v>
      </c>
      <c r="F801" s="33" t="s">
        <v>312</v>
      </c>
      <c r="G801" s="5" t="s">
        <v>2832</v>
      </c>
      <c r="H801" s="5" t="s">
        <v>287</v>
      </c>
      <c r="I801" s="5" t="s">
        <v>2833</v>
      </c>
      <c r="J801" s="5" t="s">
        <v>88</v>
      </c>
      <c r="K801" s="5" t="s">
        <v>315</v>
      </c>
      <c r="L801" s="19"/>
      <c r="M801" s="19"/>
      <c r="N801" s="19"/>
      <c r="T801" s="24">
        <v>42703</v>
      </c>
      <c r="U801" s="5" t="s">
        <v>2834</v>
      </c>
    </row>
    <row r="802" spans="1:21">
      <c r="A802" s="5" t="s">
        <v>2835</v>
      </c>
      <c r="B802" s="5"/>
      <c r="C802" s="15" t="s">
        <v>77</v>
      </c>
      <c r="D802" s="15" t="s">
        <v>257</v>
      </c>
      <c r="E802" s="6" t="s">
        <v>78</v>
      </c>
      <c r="F802" s="6" t="s">
        <v>1800</v>
      </c>
      <c r="G802" s="5" t="s">
        <v>2836</v>
      </c>
      <c r="H802" s="5" t="s">
        <v>287</v>
      </c>
      <c r="I802" s="5" t="s">
        <v>2837</v>
      </c>
      <c r="J802" s="5">
        <v>204</v>
      </c>
      <c r="K802" s="5" t="s">
        <v>1217</v>
      </c>
      <c r="L802" s="5" t="s">
        <v>2107</v>
      </c>
      <c r="M802" s="19"/>
      <c r="N802" s="19"/>
      <c r="T802" s="24">
        <v>43136</v>
      </c>
      <c r="U802" s="5" t="s">
        <v>2838</v>
      </c>
    </row>
    <row r="803" spans="1:21">
      <c r="A803" s="5" t="s">
        <v>2839</v>
      </c>
      <c r="B803" s="5"/>
      <c r="C803" s="15" t="s">
        <v>77</v>
      </c>
      <c r="D803" s="15" t="s">
        <v>257</v>
      </c>
      <c r="E803" s="6" t="s">
        <v>78</v>
      </c>
      <c r="F803" s="6">
        <v>277</v>
      </c>
      <c r="G803" s="5" t="s">
        <v>2840</v>
      </c>
      <c r="H803" s="5" t="s">
        <v>287</v>
      </c>
      <c r="I803" s="5" t="s">
        <v>2841</v>
      </c>
      <c r="J803" s="5" t="s">
        <v>2842</v>
      </c>
      <c r="K803" s="5" t="s">
        <v>29</v>
      </c>
      <c r="L803" s="5" t="s">
        <v>2843</v>
      </c>
      <c r="M803" s="19"/>
      <c r="N803" s="19"/>
      <c r="T803" s="24">
        <v>42704</v>
      </c>
      <c r="U803" s="5" t="s">
        <v>2844</v>
      </c>
    </row>
    <row r="804" spans="1:21">
      <c r="A804" s="5" t="s">
        <v>2845</v>
      </c>
      <c r="B804" s="5"/>
      <c r="C804" s="15" t="s">
        <v>77</v>
      </c>
      <c r="D804" s="15" t="s">
        <v>24</v>
      </c>
      <c r="E804" s="6" t="s">
        <v>78</v>
      </c>
      <c r="F804" s="33" t="s">
        <v>312</v>
      </c>
      <c r="G804" s="5" t="s">
        <v>2846</v>
      </c>
      <c r="H804" s="5" t="s">
        <v>287</v>
      </c>
      <c r="I804" s="5" t="s">
        <v>2847</v>
      </c>
      <c r="J804" s="5" t="s">
        <v>2848</v>
      </c>
      <c r="K804" s="5" t="s">
        <v>29</v>
      </c>
      <c r="L804" s="5" t="s">
        <v>2849</v>
      </c>
      <c r="M804" s="19"/>
      <c r="N804" s="19"/>
      <c r="O804" s="5" t="s">
        <v>82</v>
      </c>
      <c r="P804" s="5" t="s">
        <v>83</v>
      </c>
      <c r="Q804" s="5" t="s">
        <v>1218</v>
      </c>
      <c r="T804" s="24">
        <v>42704</v>
      </c>
      <c r="U804" s="5" t="s">
        <v>2850</v>
      </c>
    </row>
    <row r="805" spans="1:21">
      <c r="A805" s="6" t="s">
        <v>2851</v>
      </c>
      <c r="B805" s="5"/>
      <c r="C805" s="6" t="s">
        <v>77</v>
      </c>
      <c r="D805" s="6" t="s">
        <v>257</v>
      </c>
      <c r="E805" s="12" t="s">
        <v>78</v>
      </c>
      <c r="F805" s="15" t="s">
        <v>899</v>
      </c>
      <c r="G805" s="5" t="s">
        <v>2852</v>
      </c>
      <c r="H805" s="5" t="s">
        <v>40</v>
      </c>
      <c r="J805" s="5" t="s">
        <v>2853</v>
      </c>
      <c r="K805" s="5" t="s">
        <v>29</v>
      </c>
      <c r="L805" s="5" t="s">
        <v>2854</v>
      </c>
      <c r="M805" s="6"/>
      <c r="T805" s="24">
        <v>42723</v>
      </c>
      <c r="U805" s="37">
        <v>42961.618645833332</v>
      </c>
    </row>
    <row r="806" spans="1:21">
      <c r="A806" s="6" t="s">
        <v>2855</v>
      </c>
      <c r="B806" s="5"/>
      <c r="C806" s="6" t="s">
        <v>77</v>
      </c>
      <c r="D806" s="6" t="s">
        <v>24</v>
      </c>
      <c r="E806" s="12" t="s">
        <v>78</v>
      </c>
      <c r="F806" s="12">
        <v>402</v>
      </c>
      <c r="G806" s="5" t="s">
        <v>2856</v>
      </c>
      <c r="H806" s="5" t="s">
        <v>287</v>
      </c>
      <c r="I806" s="5" t="s">
        <v>2857</v>
      </c>
      <c r="J806" s="5" t="s">
        <v>110</v>
      </c>
      <c r="K806" s="5" t="s">
        <v>29</v>
      </c>
      <c r="L806" s="5" t="s">
        <v>404</v>
      </c>
      <c r="M806" s="6"/>
    </row>
    <row r="807" spans="1:21">
      <c r="A807" s="43" t="s">
        <v>2858</v>
      </c>
      <c r="B807" s="47"/>
      <c r="C807" s="43" t="s">
        <v>77</v>
      </c>
      <c r="D807" s="43" t="s">
        <v>257</v>
      </c>
      <c r="E807" s="48" t="s">
        <v>78</v>
      </c>
      <c r="F807" s="15" t="s">
        <v>899</v>
      </c>
      <c r="G807" s="47" t="s">
        <v>2859</v>
      </c>
      <c r="H807" s="47" t="s">
        <v>287</v>
      </c>
      <c r="I807" s="10" t="s">
        <v>2860</v>
      </c>
      <c r="J807" s="47">
        <v>47</v>
      </c>
      <c r="K807" s="5" t="s">
        <v>443</v>
      </c>
      <c r="L807" s="47"/>
      <c r="M807" s="43"/>
      <c r="N807" s="47"/>
      <c r="O807" s="47"/>
      <c r="P807" s="47"/>
      <c r="Q807" s="47"/>
      <c r="R807" s="47"/>
      <c r="S807" s="47"/>
      <c r="T807" s="49">
        <v>42815</v>
      </c>
      <c r="U807" s="47" t="s">
        <v>69</v>
      </c>
    </row>
    <row r="808" spans="1:21">
      <c r="A808" s="6" t="s">
        <v>2861</v>
      </c>
      <c r="B808" s="6"/>
      <c r="C808" s="15" t="s">
        <v>77</v>
      </c>
      <c r="D808" s="15" t="s">
        <v>24</v>
      </c>
      <c r="E808" s="5" t="s">
        <v>78</v>
      </c>
      <c r="F808" s="6" t="s">
        <v>2815</v>
      </c>
      <c r="G808" s="5" t="s">
        <v>2862</v>
      </c>
      <c r="J808" s="5" t="s">
        <v>2817</v>
      </c>
      <c r="K808" s="5" t="s">
        <v>197</v>
      </c>
      <c r="L808" s="5" t="s">
        <v>774</v>
      </c>
      <c r="M808" s="15"/>
      <c r="N808" s="15"/>
      <c r="O808" s="15"/>
      <c r="P808" s="15"/>
      <c r="Q808" s="15"/>
      <c r="R808" s="15"/>
      <c r="S808" s="15"/>
    </row>
    <row r="809" spans="1:21">
      <c r="A809" s="15" t="s">
        <v>2863</v>
      </c>
      <c r="B809" s="15"/>
      <c r="C809" s="20" t="s">
        <v>256</v>
      </c>
      <c r="D809" s="20" t="s">
        <v>257</v>
      </c>
      <c r="E809" s="12" t="s">
        <v>78</v>
      </c>
      <c r="F809" s="12">
        <v>477</v>
      </c>
      <c r="G809" s="15" t="s">
        <v>2864</v>
      </c>
      <c r="I809" s="5" t="s">
        <v>2865</v>
      </c>
      <c r="J809" s="5" t="s">
        <v>2771</v>
      </c>
      <c r="K809" s="5" t="s">
        <v>418</v>
      </c>
      <c r="L809" s="5" t="s">
        <v>2771</v>
      </c>
    </row>
    <row r="810" spans="1:21">
      <c r="A810" s="15" t="s">
        <v>2866</v>
      </c>
      <c r="B810" s="15"/>
      <c r="C810" s="20" t="s">
        <v>256</v>
      </c>
      <c r="D810" s="20" t="s">
        <v>257</v>
      </c>
      <c r="E810" s="12" t="s">
        <v>78</v>
      </c>
      <c r="F810" s="12">
        <v>477</v>
      </c>
      <c r="G810" s="15" t="s">
        <v>2867</v>
      </c>
      <c r="I810" s="5" t="s">
        <v>2868</v>
      </c>
      <c r="J810" s="5" t="s">
        <v>2869</v>
      </c>
      <c r="K810" s="5" t="s">
        <v>418</v>
      </c>
      <c r="L810" s="5" t="s">
        <v>2870</v>
      </c>
    </row>
    <row r="811" spans="1:21">
      <c r="A811" s="15" t="s">
        <v>2871</v>
      </c>
      <c r="B811" s="15"/>
      <c r="C811" s="20" t="s">
        <v>256</v>
      </c>
      <c r="D811" s="20" t="s">
        <v>257</v>
      </c>
      <c r="E811" s="12" t="s">
        <v>78</v>
      </c>
      <c r="F811" s="12">
        <v>477</v>
      </c>
      <c r="G811" s="15" t="s">
        <v>2872</v>
      </c>
      <c r="I811" s="5" t="s">
        <v>2873</v>
      </c>
      <c r="J811" s="5" t="s">
        <v>2874</v>
      </c>
      <c r="K811" s="5" t="s">
        <v>443</v>
      </c>
      <c r="L811" s="5" t="s">
        <v>2875</v>
      </c>
    </row>
    <row r="812" spans="1:21">
      <c r="A812" s="55" t="s">
        <v>2876</v>
      </c>
      <c r="B812" s="62"/>
      <c r="C812" s="63" t="s">
        <v>77</v>
      </c>
      <c r="D812" s="63" t="s">
        <v>257</v>
      </c>
      <c r="E812" s="54" t="s">
        <v>78</v>
      </c>
      <c r="F812" s="54">
        <v>452</v>
      </c>
      <c r="G812" s="52" t="s">
        <v>2877</v>
      </c>
      <c r="H812" s="52" t="s">
        <v>40</v>
      </c>
      <c r="I812" s="52"/>
      <c r="J812" s="52" t="s">
        <v>2878</v>
      </c>
      <c r="K812" s="52" t="s">
        <v>29</v>
      </c>
      <c r="L812" s="52" t="s">
        <v>1366</v>
      </c>
      <c r="M812" s="52"/>
      <c r="N812" s="52" t="s">
        <v>36</v>
      </c>
      <c r="O812" s="52"/>
      <c r="P812" s="52"/>
      <c r="Q812" s="52"/>
      <c r="R812" s="52"/>
      <c r="S812" s="52"/>
      <c r="T812" s="52" t="s">
        <v>2879</v>
      </c>
      <c r="U812" s="52" t="s">
        <v>2880</v>
      </c>
    </row>
    <row r="813" spans="1:21" ht="15.95" customHeight="1">
      <c r="A813" s="55" t="s">
        <v>2881</v>
      </c>
      <c r="B813" s="62"/>
      <c r="C813" s="63" t="s">
        <v>77</v>
      </c>
      <c r="D813" s="63" t="s">
        <v>24</v>
      </c>
      <c r="E813" s="54" t="s">
        <v>78</v>
      </c>
      <c r="F813" s="54">
        <v>402</v>
      </c>
      <c r="G813" s="52" t="s">
        <v>2882</v>
      </c>
      <c r="H813" s="52" t="s">
        <v>287</v>
      </c>
      <c r="I813" s="52"/>
      <c r="J813" s="52" t="s">
        <v>2883</v>
      </c>
      <c r="K813" s="52" t="s">
        <v>29</v>
      </c>
      <c r="L813" s="52" t="s">
        <v>404</v>
      </c>
      <c r="M813" s="52"/>
      <c r="N813" s="52" t="s">
        <v>36</v>
      </c>
      <c r="O813" s="52"/>
      <c r="P813" s="52"/>
      <c r="Q813" s="52"/>
      <c r="R813" s="52"/>
      <c r="S813" s="52"/>
      <c r="T813" s="52" t="s">
        <v>69</v>
      </c>
      <c r="U813" s="52" t="s">
        <v>2880</v>
      </c>
    </row>
    <row r="814" spans="1:21">
      <c r="A814" s="6" t="s">
        <v>2884</v>
      </c>
      <c r="B814" s="5"/>
      <c r="C814" s="6" t="s">
        <v>77</v>
      </c>
      <c r="D814" s="6" t="s">
        <v>257</v>
      </c>
      <c r="E814" s="12" t="s">
        <v>78</v>
      </c>
      <c r="F814" s="12">
        <v>452</v>
      </c>
      <c r="G814" s="5" t="s">
        <v>2885</v>
      </c>
      <c r="H814" s="5" t="s">
        <v>287</v>
      </c>
      <c r="J814" s="5" t="s">
        <v>2486</v>
      </c>
      <c r="K814" s="5" t="s">
        <v>29</v>
      </c>
      <c r="L814" s="5" t="s">
        <v>2487</v>
      </c>
      <c r="N814" s="5" t="s">
        <v>36</v>
      </c>
      <c r="T814" s="5" t="s">
        <v>2886</v>
      </c>
      <c r="U814" s="24">
        <v>42992</v>
      </c>
    </row>
    <row r="815" spans="1:21">
      <c r="A815" s="41" t="s">
        <v>2887</v>
      </c>
      <c r="B815" s="47"/>
      <c r="C815" s="15" t="s">
        <v>77</v>
      </c>
      <c r="D815" s="15" t="s">
        <v>257</v>
      </c>
      <c r="E815" s="12" t="s">
        <v>78</v>
      </c>
      <c r="F815" s="15" t="s">
        <v>899</v>
      </c>
      <c r="G815" s="40" t="s">
        <v>2888</v>
      </c>
      <c r="H815" s="40" t="s">
        <v>287</v>
      </c>
      <c r="I815" s="47"/>
      <c r="J815" s="40" t="s">
        <v>848</v>
      </c>
      <c r="K815" s="40" t="s">
        <v>53</v>
      </c>
      <c r="L815" s="40"/>
      <c r="M815" s="40" t="s">
        <v>2889</v>
      </c>
      <c r="N815" s="40" t="s">
        <v>36</v>
      </c>
      <c r="O815" s="45"/>
      <c r="P815" s="40"/>
      <c r="Q815" s="40"/>
      <c r="R815" s="40"/>
      <c r="S815" s="40"/>
      <c r="T815" s="40" t="s">
        <v>44</v>
      </c>
      <c r="U815" s="42">
        <v>42964.462175925924</v>
      </c>
    </row>
    <row r="816" spans="1:21">
      <c r="A816" s="15" t="s">
        <v>2890</v>
      </c>
      <c r="B816" s="15"/>
      <c r="C816" s="20" t="s">
        <v>256</v>
      </c>
      <c r="D816" s="20" t="s">
        <v>257</v>
      </c>
      <c r="E816" s="12" t="s">
        <v>78</v>
      </c>
      <c r="F816" s="12">
        <v>477</v>
      </c>
      <c r="G816" s="15" t="s">
        <v>2891</v>
      </c>
      <c r="I816" s="5" t="s">
        <v>2892</v>
      </c>
      <c r="J816" s="5">
        <v>27</v>
      </c>
      <c r="K816" s="5" t="s">
        <v>403</v>
      </c>
      <c r="L816" s="5" t="s">
        <v>2893</v>
      </c>
    </row>
    <row r="817" spans="1:21">
      <c r="A817" s="41" t="s">
        <v>2894</v>
      </c>
      <c r="B817" s="43"/>
      <c r="C817" s="43" t="s">
        <v>256</v>
      </c>
      <c r="D817" s="43" t="s">
        <v>257</v>
      </c>
      <c r="E817" s="44" t="s">
        <v>78</v>
      </c>
      <c r="F817" s="44">
        <v>277</v>
      </c>
      <c r="G817" s="40" t="s">
        <v>2895</v>
      </c>
      <c r="H817" s="40" t="s">
        <v>287</v>
      </c>
      <c r="I817" s="40" t="s">
        <v>2896</v>
      </c>
      <c r="J817" s="40" t="s">
        <v>2897</v>
      </c>
      <c r="K817" s="40" t="s">
        <v>1566</v>
      </c>
      <c r="L817" s="40" t="s">
        <v>1567</v>
      </c>
      <c r="M817" s="40" t="s">
        <v>2898</v>
      </c>
      <c r="N817" s="40" t="s">
        <v>36</v>
      </c>
      <c r="O817" s="45"/>
      <c r="P817" s="40"/>
      <c r="Q817" s="40"/>
      <c r="R817" s="40"/>
      <c r="S817" s="40"/>
      <c r="T817" s="40" t="s">
        <v>1569</v>
      </c>
      <c r="U817" s="42">
        <v>42962.661215277774</v>
      </c>
    </row>
    <row r="818" spans="1:21">
      <c r="A818" s="41" t="s">
        <v>2899</v>
      </c>
      <c r="B818" s="43"/>
      <c r="C818" s="15" t="s">
        <v>77</v>
      </c>
      <c r="D818" s="15" t="s">
        <v>24</v>
      </c>
      <c r="E818" s="12" t="s">
        <v>78</v>
      </c>
      <c r="F818" s="12" t="s">
        <v>2900</v>
      </c>
      <c r="G818" s="40" t="s">
        <v>2901</v>
      </c>
      <c r="H818" s="40" t="s">
        <v>40</v>
      </c>
      <c r="I818" s="40" t="s">
        <v>41</v>
      </c>
      <c r="J818" s="40">
        <v>5</v>
      </c>
      <c r="K818" s="5" t="s">
        <v>443</v>
      </c>
      <c r="L818" s="40" t="s">
        <v>404</v>
      </c>
      <c r="M818" s="40" t="s">
        <v>2902</v>
      </c>
      <c r="N818" s="40" t="s">
        <v>120</v>
      </c>
      <c r="O818" s="5" t="s">
        <v>82</v>
      </c>
      <c r="P818" s="40" t="s">
        <v>961</v>
      </c>
      <c r="Q818" s="40"/>
      <c r="R818" s="40"/>
      <c r="S818" s="40"/>
      <c r="T818" s="40" t="s">
        <v>44</v>
      </c>
      <c r="U818" s="42">
        <v>42947.38721064815</v>
      </c>
    </row>
    <row r="819" spans="1:21">
      <c r="A819" s="41" t="s">
        <v>2903</v>
      </c>
      <c r="B819" s="43"/>
      <c r="C819" s="15" t="s">
        <v>77</v>
      </c>
      <c r="D819" s="15" t="s">
        <v>24</v>
      </c>
      <c r="E819" s="12" t="s">
        <v>78</v>
      </c>
      <c r="F819" s="12" t="s">
        <v>2904</v>
      </c>
      <c r="G819" s="40" t="s">
        <v>2905</v>
      </c>
      <c r="H819" s="40" t="s">
        <v>40</v>
      </c>
      <c r="I819" s="40" t="s">
        <v>41</v>
      </c>
      <c r="J819" s="40">
        <v>7</v>
      </c>
      <c r="K819" s="5" t="s">
        <v>443</v>
      </c>
      <c r="L819" s="40" t="s">
        <v>404</v>
      </c>
      <c r="M819" s="40" t="s">
        <v>2902</v>
      </c>
      <c r="N819" s="40" t="s">
        <v>120</v>
      </c>
      <c r="O819" s="5" t="s">
        <v>82</v>
      </c>
      <c r="P819" s="40" t="s">
        <v>83</v>
      </c>
      <c r="Q819" s="40"/>
      <c r="R819" s="40"/>
      <c r="S819" s="40"/>
      <c r="T819" s="40" t="s">
        <v>44</v>
      </c>
      <c r="U819" s="42">
        <v>42947.384918981479</v>
      </c>
    </row>
    <row r="820" spans="1:21">
      <c r="A820" s="41" t="s">
        <v>2906</v>
      </c>
      <c r="B820" s="15"/>
      <c r="C820" s="15" t="s">
        <v>77</v>
      </c>
      <c r="D820" s="15" t="s">
        <v>257</v>
      </c>
      <c r="E820" s="12" t="s">
        <v>78</v>
      </c>
      <c r="F820" s="12">
        <v>452</v>
      </c>
      <c r="G820" s="40"/>
      <c r="H820" s="40" t="s">
        <v>40</v>
      </c>
      <c r="I820" s="40"/>
      <c r="J820" s="40">
        <v>11</v>
      </c>
      <c r="K820" s="5" t="s">
        <v>403</v>
      </c>
      <c r="L820" s="40" t="s">
        <v>2907</v>
      </c>
      <c r="M820" s="40" t="s">
        <v>2908</v>
      </c>
      <c r="N820" s="40"/>
      <c r="P820" s="40"/>
      <c r="Q820" s="40"/>
      <c r="R820" s="40"/>
      <c r="S820" s="40"/>
      <c r="T820" s="40" t="s">
        <v>2909</v>
      </c>
      <c r="U820" s="42">
        <v>43017</v>
      </c>
    </row>
    <row r="821" spans="1:21">
      <c r="A821" s="41" t="s">
        <v>2910</v>
      </c>
      <c r="B821" s="15"/>
      <c r="C821" s="15" t="s">
        <v>77</v>
      </c>
      <c r="D821" s="15" t="s">
        <v>257</v>
      </c>
      <c r="E821" s="12" t="s">
        <v>78</v>
      </c>
      <c r="F821" s="12">
        <v>252</v>
      </c>
      <c r="G821" s="40" t="s">
        <v>2911</v>
      </c>
      <c r="H821" s="40" t="s">
        <v>40</v>
      </c>
      <c r="I821" s="40"/>
      <c r="J821" s="40" t="s">
        <v>2912</v>
      </c>
      <c r="K821" s="40" t="s">
        <v>29</v>
      </c>
      <c r="L821" s="40" t="s">
        <v>2745</v>
      </c>
      <c r="M821" s="40"/>
      <c r="N821" s="40"/>
      <c r="P821" s="40"/>
      <c r="Q821" s="40"/>
      <c r="R821" s="40"/>
      <c r="S821" s="40"/>
      <c r="T821" s="40" t="s">
        <v>2913</v>
      </c>
      <c r="U821" s="42">
        <v>43017</v>
      </c>
    </row>
    <row r="822" spans="1:21">
      <c r="A822" s="41" t="s">
        <v>2914</v>
      </c>
      <c r="B822" s="47"/>
      <c r="C822" s="43" t="s">
        <v>77</v>
      </c>
      <c r="D822" s="43" t="s">
        <v>257</v>
      </c>
      <c r="E822" s="33" t="s">
        <v>78</v>
      </c>
      <c r="F822" s="15" t="s">
        <v>899</v>
      </c>
      <c r="G822" s="40"/>
      <c r="H822" s="40"/>
      <c r="I822" s="47"/>
      <c r="J822" s="40" t="s">
        <v>2915</v>
      </c>
      <c r="K822" s="40" t="s">
        <v>53</v>
      </c>
      <c r="L822" s="40"/>
      <c r="M822" s="40"/>
      <c r="N822" s="40"/>
      <c r="O822" s="40"/>
      <c r="P822" s="40"/>
      <c r="Q822" s="40"/>
      <c r="R822" s="40"/>
      <c r="S822" s="40"/>
      <c r="T822" s="40" t="s">
        <v>44</v>
      </c>
      <c r="U822" s="42">
        <v>42985</v>
      </c>
    </row>
    <row r="823" spans="1:21">
      <c r="A823" s="51" t="s">
        <v>2916</v>
      </c>
      <c r="B823" s="61"/>
      <c r="C823" s="61" t="s">
        <v>256</v>
      </c>
      <c r="D823" s="61" t="s">
        <v>257</v>
      </c>
      <c r="E823" s="54" t="s">
        <v>78</v>
      </c>
      <c r="F823" s="54" t="s">
        <v>2917</v>
      </c>
      <c r="G823" s="51" t="s">
        <v>2918</v>
      </c>
      <c r="H823" s="52" t="s">
        <v>287</v>
      </c>
      <c r="I823" s="52" t="s">
        <v>2919</v>
      </c>
      <c r="J823" s="52" t="s">
        <v>2920</v>
      </c>
      <c r="K823" s="52" t="s">
        <v>29</v>
      </c>
      <c r="L823" s="52" t="s">
        <v>2921</v>
      </c>
      <c r="M823" s="52"/>
      <c r="N823" s="52"/>
      <c r="O823" s="52"/>
      <c r="P823" s="52"/>
      <c r="Q823" s="52"/>
      <c r="R823" s="52"/>
      <c r="S823" s="52"/>
      <c r="T823" s="52" t="s">
        <v>44</v>
      </c>
      <c r="U823" s="53" t="s">
        <v>2922</v>
      </c>
    </row>
    <row r="824" spans="1:21">
      <c r="A824" s="41" t="s">
        <v>2923</v>
      </c>
      <c r="B824" s="15"/>
      <c r="C824" s="15" t="s">
        <v>256</v>
      </c>
      <c r="D824" s="15" t="s">
        <v>257</v>
      </c>
      <c r="E824" s="12" t="s">
        <v>78</v>
      </c>
      <c r="F824" s="12">
        <v>277</v>
      </c>
      <c r="G824" s="40" t="s">
        <v>2924</v>
      </c>
      <c r="H824" s="40" t="s">
        <v>287</v>
      </c>
      <c r="I824" s="40" t="s">
        <v>2925</v>
      </c>
      <c r="J824" s="40" t="s">
        <v>2791</v>
      </c>
      <c r="K824" s="40" t="s">
        <v>29</v>
      </c>
      <c r="L824" s="40" t="s">
        <v>2926</v>
      </c>
      <c r="M824" s="40"/>
      <c r="N824" s="40"/>
      <c r="P824" s="40"/>
      <c r="Q824" s="40"/>
      <c r="R824" s="40"/>
      <c r="S824" s="40"/>
      <c r="T824" s="40" t="s">
        <v>2927</v>
      </c>
      <c r="U824" s="42">
        <v>43017</v>
      </c>
    </row>
    <row r="825" spans="1:21">
      <c r="A825" s="41" t="s">
        <v>2928</v>
      </c>
      <c r="B825" s="43"/>
      <c r="C825" s="43" t="s">
        <v>77</v>
      </c>
      <c r="D825" s="43" t="s">
        <v>257</v>
      </c>
      <c r="E825" s="33" t="s">
        <v>78</v>
      </c>
      <c r="F825" s="33" t="s">
        <v>2929</v>
      </c>
      <c r="G825" s="40"/>
      <c r="H825" s="40" t="s">
        <v>287</v>
      </c>
      <c r="I825" s="40" t="s">
        <v>2930</v>
      </c>
      <c r="J825" s="40" t="s">
        <v>2678</v>
      </c>
      <c r="K825" s="40" t="s">
        <v>49</v>
      </c>
      <c r="L825" s="40" t="s">
        <v>360</v>
      </c>
      <c r="M825" s="40"/>
      <c r="N825" s="40"/>
      <c r="O825" s="40" t="s">
        <v>82</v>
      </c>
      <c r="P825" s="40" t="s">
        <v>83</v>
      </c>
      <c r="Q825" s="40"/>
      <c r="R825" s="40"/>
      <c r="S825" s="40"/>
      <c r="T825" s="34">
        <v>42908</v>
      </c>
      <c r="U825" s="40"/>
    </row>
    <row r="826" spans="1:21" ht="15.95" customHeight="1">
      <c r="A826" s="43" t="s">
        <v>2931</v>
      </c>
      <c r="B826" s="47"/>
      <c r="C826" s="43" t="s">
        <v>77</v>
      </c>
      <c r="D826" s="43" t="s">
        <v>257</v>
      </c>
      <c r="E826" s="48" t="s">
        <v>78</v>
      </c>
      <c r="F826" s="15" t="s">
        <v>899</v>
      </c>
      <c r="G826" s="47" t="s">
        <v>2932</v>
      </c>
      <c r="H826" s="47" t="s">
        <v>40</v>
      </c>
      <c r="I826" s="47"/>
      <c r="J826" s="47" t="s">
        <v>2933</v>
      </c>
      <c r="K826" s="10" t="s">
        <v>415</v>
      </c>
      <c r="L826" s="47"/>
      <c r="M826" s="43"/>
      <c r="N826" s="47"/>
      <c r="O826" s="47"/>
      <c r="P826" s="47"/>
      <c r="Q826" s="47"/>
      <c r="R826" s="47"/>
      <c r="S826" s="47"/>
      <c r="T826" s="49">
        <v>42818</v>
      </c>
      <c r="U826" s="47" t="s">
        <v>2934</v>
      </c>
    </row>
    <row r="827" spans="1:21">
      <c r="A827" s="43" t="s">
        <v>2935</v>
      </c>
      <c r="B827" s="47"/>
      <c r="C827" s="43" t="s">
        <v>77</v>
      </c>
      <c r="D827" s="43" t="s">
        <v>24</v>
      </c>
      <c r="E827" s="48" t="s">
        <v>78</v>
      </c>
      <c r="F827" s="48">
        <v>402</v>
      </c>
      <c r="G827" s="47" t="s">
        <v>2936</v>
      </c>
      <c r="H827" s="47" t="s">
        <v>287</v>
      </c>
      <c r="I827" s="47" t="s">
        <v>2937</v>
      </c>
      <c r="J827" s="47" t="s">
        <v>2938</v>
      </c>
      <c r="K827" s="5" t="s">
        <v>29</v>
      </c>
      <c r="L827" s="47" t="s">
        <v>653</v>
      </c>
      <c r="M827" s="43"/>
      <c r="N827" s="47"/>
      <c r="O827" s="47"/>
      <c r="P827" s="47"/>
      <c r="Q827" s="47"/>
      <c r="R827" s="47"/>
      <c r="S827" s="47"/>
      <c r="T827" s="49">
        <v>42810</v>
      </c>
      <c r="U827" s="47" t="s">
        <v>2939</v>
      </c>
    </row>
    <row r="828" spans="1:21">
      <c r="A828" s="43" t="s">
        <v>2940</v>
      </c>
      <c r="B828" s="47"/>
      <c r="C828" s="43" t="s">
        <v>77</v>
      </c>
      <c r="D828" s="43" t="s">
        <v>257</v>
      </c>
      <c r="E828" s="48" t="s">
        <v>78</v>
      </c>
      <c r="F828" s="15" t="s">
        <v>899</v>
      </c>
      <c r="G828" s="47" t="s">
        <v>2941</v>
      </c>
      <c r="H828" s="47" t="s">
        <v>287</v>
      </c>
      <c r="I828" s="47" t="s">
        <v>2942</v>
      </c>
      <c r="J828" s="47">
        <v>339</v>
      </c>
      <c r="K828" s="47" t="s">
        <v>2943</v>
      </c>
      <c r="L828" s="47"/>
      <c r="M828" s="43"/>
      <c r="N828" s="47"/>
      <c r="O828" s="47"/>
      <c r="P828" s="47"/>
      <c r="Q828" s="47"/>
      <c r="R828" s="47"/>
      <c r="S828" s="47"/>
      <c r="T828" s="49">
        <v>42810</v>
      </c>
      <c r="U828" s="47" t="s">
        <v>69</v>
      </c>
    </row>
    <row r="829" spans="1:21">
      <c r="A829" s="6" t="s">
        <v>2944</v>
      </c>
      <c r="B829" s="6"/>
      <c r="C829" s="15" t="s">
        <v>77</v>
      </c>
      <c r="D829" s="15" t="s">
        <v>24</v>
      </c>
      <c r="E829" s="5" t="s">
        <v>78</v>
      </c>
      <c r="F829" s="6" t="s">
        <v>2815</v>
      </c>
      <c r="G829" s="5" t="s">
        <v>2945</v>
      </c>
      <c r="J829" s="5" t="s">
        <v>2817</v>
      </c>
      <c r="K829" s="5" t="s">
        <v>197</v>
      </c>
      <c r="L829" s="5" t="s">
        <v>774</v>
      </c>
      <c r="M829" s="15"/>
      <c r="N829" s="15"/>
      <c r="O829" s="15"/>
      <c r="P829" s="15"/>
      <c r="Q829" s="15"/>
      <c r="R829" s="15"/>
      <c r="S829" s="15"/>
    </row>
    <row r="830" spans="1:21">
      <c r="A830" s="5" t="s">
        <v>2946</v>
      </c>
      <c r="B830" s="5"/>
      <c r="C830" s="19" t="s">
        <v>77</v>
      </c>
      <c r="D830" s="19" t="s">
        <v>257</v>
      </c>
      <c r="E830" s="8" t="s">
        <v>78</v>
      </c>
      <c r="F830" s="8" t="s">
        <v>2947</v>
      </c>
      <c r="G830" s="5" t="s">
        <v>2948</v>
      </c>
      <c r="J830" s="5" t="s">
        <v>791</v>
      </c>
      <c r="K830" s="5" t="s">
        <v>29</v>
      </c>
      <c r="L830" s="5" t="s">
        <v>161</v>
      </c>
      <c r="N830" s="5" t="s">
        <v>36</v>
      </c>
    </row>
    <row r="831" spans="1:21">
      <c r="A831" s="5" t="s">
        <v>2949</v>
      </c>
      <c r="B831" s="5"/>
      <c r="C831" s="19" t="s">
        <v>77</v>
      </c>
      <c r="D831" s="19" t="s">
        <v>24</v>
      </c>
      <c r="E831" s="8" t="s">
        <v>78</v>
      </c>
      <c r="F831" s="8" t="s">
        <v>697</v>
      </c>
      <c r="G831" s="5" t="s">
        <v>2950</v>
      </c>
      <c r="H831" s="5" t="s">
        <v>41</v>
      </c>
      <c r="J831" s="5" t="s">
        <v>2486</v>
      </c>
      <c r="K831" s="5" t="s">
        <v>29</v>
      </c>
      <c r="L831" s="5" t="s">
        <v>1658</v>
      </c>
      <c r="N831" s="5" t="s">
        <v>123</v>
      </c>
    </row>
    <row r="832" spans="1:21">
      <c r="A832" s="5" t="s">
        <v>2951</v>
      </c>
      <c r="B832" s="5"/>
      <c r="C832" s="19" t="s">
        <v>77</v>
      </c>
      <c r="D832" s="19" t="s">
        <v>24</v>
      </c>
      <c r="E832" s="8" t="s">
        <v>78</v>
      </c>
      <c r="F832" s="8" t="s">
        <v>710</v>
      </c>
      <c r="H832" s="5" t="s">
        <v>41</v>
      </c>
      <c r="J832" s="5" t="s">
        <v>160</v>
      </c>
      <c r="K832" s="5" t="s">
        <v>29</v>
      </c>
      <c r="L832" s="5" t="s">
        <v>161</v>
      </c>
      <c r="N832" s="5" t="s">
        <v>123</v>
      </c>
    </row>
    <row r="833" spans="1:14">
      <c r="A833" s="5" t="s">
        <v>2952</v>
      </c>
      <c r="B833" s="5"/>
      <c r="C833" s="19" t="s">
        <v>77</v>
      </c>
      <c r="D833" s="19" t="s">
        <v>257</v>
      </c>
      <c r="E833" s="8" t="s">
        <v>78</v>
      </c>
      <c r="F833" s="8" t="s">
        <v>2953</v>
      </c>
      <c r="H833" s="5" t="s">
        <v>41</v>
      </c>
      <c r="J833" s="5" t="s">
        <v>2954</v>
      </c>
      <c r="K833" s="5" t="s">
        <v>29</v>
      </c>
      <c r="L833" s="5" t="s">
        <v>488</v>
      </c>
      <c r="N833" s="5" t="s">
        <v>123</v>
      </c>
    </row>
    <row r="834" spans="1:14">
      <c r="A834" s="5" t="s">
        <v>2955</v>
      </c>
      <c r="B834" s="5"/>
      <c r="C834" s="19" t="s">
        <v>77</v>
      </c>
      <c r="D834" s="19" t="s">
        <v>257</v>
      </c>
      <c r="E834" s="8" t="s">
        <v>78</v>
      </c>
      <c r="F834" s="8" t="s">
        <v>2956</v>
      </c>
      <c r="G834" s="5" t="s">
        <v>2957</v>
      </c>
      <c r="H834" s="5" t="s">
        <v>41</v>
      </c>
      <c r="J834" s="5" t="s">
        <v>2958</v>
      </c>
      <c r="K834" s="5" t="s">
        <v>29</v>
      </c>
      <c r="L834" s="5" t="s">
        <v>234</v>
      </c>
      <c r="N834" s="5" t="s">
        <v>123</v>
      </c>
    </row>
    <row r="835" spans="1:14">
      <c r="A835" s="5" t="s">
        <v>2959</v>
      </c>
      <c r="B835" s="5"/>
      <c r="C835" s="19" t="s">
        <v>77</v>
      </c>
      <c r="D835" s="19" t="s">
        <v>257</v>
      </c>
      <c r="E835" s="8" t="s">
        <v>78</v>
      </c>
      <c r="F835" s="8" t="s">
        <v>1896</v>
      </c>
      <c r="H835" s="5" t="s">
        <v>41</v>
      </c>
      <c r="J835" s="5" t="s">
        <v>2960</v>
      </c>
      <c r="K835" s="5" t="s">
        <v>29</v>
      </c>
      <c r="L835" s="5" t="s">
        <v>234</v>
      </c>
      <c r="N835" s="5" t="s">
        <v>123</v>
      </c>
    </row>
    <row r="836" spans="1:14">
      <c r="A836" s="5" t="s">
        <v>2961</v>
      </c>
      <c r="B836" s="5"/>
      <c r="C836" s="19" t="s">
        <v>77</v>
      </c>
      <c r="D836" s="19" t="s">
        <v>257</v>
      </c>
      <c r="E836" s="8" t="s">
        <v>78</v>
      </c>
      <c r="F836" s="8" t="s">
        <v>2962</v>
      </c>
      <c r="H836" s="5" t="s">
        <v>41</v>
      </c>
      <c r="J836" s="5" t="s">
        <v>1174</v>
      </c>
      <c r="K836" s="5" t="s">
        <v>29</v>
      </c>
      <c r="L836" s="5" t="s">
        <v>62</v>
      </c>
      <c r="N836" s="5" t="s">
        <v>123</v>
      </c>
    </row>
    <row r="837" spans="1:14">
      <c r="A837" s="5" t="s">
        <v>2963</v>
      </c>
      <c r="B837" s="5"/>
      <c r="C837" s="19" t="s">
        <v>77</v>
      </c>
      <c r="D837" s="19" t="s">
        <v>257</v>
      </c>
      <c r="E837" s="8" t="s">
        <v>78</v>
      </c>
      <c r="F837" s="8" t="s">
        <v>2964</v>
      </c>
      <c r="G837" s="5" t="s">
        <v>2965</v>
      </c>
      <c r="J837" s="5">
        <v>739</v>
      </c>
      <c r="K837" s="5" t="s">
        <v>558</v>
      </c>
      <c r="L837" s="5" t="s">
        <v>653</v>
      </c>
      <c r="N837" s="5" t="s">
        <v>36</v>
      </c>
    </row>
    <row r="838" spans="1:14">
      <c r="A838" s="5" t="s">
        <v>2966</v>
      </c>
      <c r="B838" s="5"/>
      <c r="C838" s="19" t="s">
        <v>77</v>
      </c>
      <c r="D838" s="19" t="s">
        <v>257</v>
      </c>
      <c r="E838" s="8" t="s">
        <v>78</v>
      </c>
      <c r="F838" s="8" t="s">
        <v>1896</v>
      </c>
      <c r="G838" s="5" t="s">
        <v>2967</v>
      </c>
      <c r="H838" s="5" t="s">
        <v>41</v>
      </c>
      <c r="J838" s="5" t="s">
        <v>515</v>
      </c>
      <c r="K838" s="5" t="s">
        <v>29</v>
      </c>
      <c r="L838" s="5" t="s">
        <v>779</v>
      </c>
      <c r="N838" s="5" t="s">
        <v>123</v>
      </c>
    </row>
    <row r="839" spans="1:14">
      <c r="A839" s="5" t="s">
        <v>2968</v>
      </c>
      <c r="B839" s="5"/>
      <c r="C839" s="19" t="s">
        <v>77</v>
      </c>
      <c r="D839" s="20" t="s">
        <v>257</v>
      </c>
      <c r="E839" s="8" t="s">
        <v>78</v>
      </c>
      <c r="F839" s="8" t="s">
        <v>2969</v>
      </c>
      <c r="G839" s="5" t="s">
        <v>2970</v>
      </c>
      <c r="H839" s="5" t="s">
        <v>41</v>
      </c>
      <c r="J839" s="5" t="s">
        <v>2448</v>
      </c>
      <c r="K839" s="5" t="s">
        <v>29</v>
      </c>
      <c r="L839" s="5" t="s">
        <v>206</v>
      </c>
      <c r="N839" s="5" t="s">
        <v>123</v>
      </c>
    </row>
    <row r="840" spans="1:14">
      <c r="A840" s="5" t="s">
        <v>2971</v>
      </c>
      <c r="B840" s="5"/>
      <c r="C840" s="19" t="s">
        <v>77</v>
      </c>
      <c r="D840" s="19" t="s">
        <v>257</v>
      </c>
      <c r="E840" s="8" t="s">
        <v>78</v>
      </c>
      <c r="F840" s="8" t="s">
        <v>2972</v>
      </c>
      <c r="G840" s="5" t="s">
        <v>2973</v>
      </c>
      <c r="H840" s="5" t="s">
        <v>41</v>
      </c>
      <c r="J840" s="5" t="s">
        <v>1174</v>
      </c>
      <c r="K840" s="5" t="s">
        <v>29</v>
      </c>
      <c r="L840" s="5" t="s">
        <v>62</v>
      </c>
      <c r="N840" s="5" t="s">
        <v>123</v>
      </c>
    </row>
    <row r="841" spans="1:14">
      <c r="A841" s="5" t="s">
        <v>2974</v>
      </c>
      <c r="B841" s="5"/>
      <c r="C841" s="19" t="s">
        <v>77</v>
      </c>
      <c r="D841" s="19" t="s">
        <v>24</v>
      </c>
      <c r="E841" s="8" t="s">
        <v>78</v>
      </c>
      <c r="F841" s="8" t="s">
        <v>942</v>
      </c>
      <c r="G841" s="5" t="s">
        <v>2975</v>
      </c>
      <c r="H841" s="5" t="s">
        <v>41</v>
      </c>
      <c r="J841" s="5">
        <v>100</v>
      </c>
      <c r="K841" s="5" t="s">
        <v>29</v>
      </c>
      <c r="L841" s="5" t="s">
        <v>206</v>
      </c>
      <c r="N841" s="5" t="s">
        <v>123</v>
      </c>
    </row>
    <row r="842" spans="1:14">
      <c r="A842" s="5" t="s">
        <v>2976</v>
      </c>
      <c r="B842" s="5"/>
      <c r="C842" s="19" t="s">
        <v>77</v>
      </c>
      <c r="D842" s="19" t="s">
        <v>257</v>
      </c>
      <c r="E842" s="8" t="s">
        <v>78</v>
      </c>
      <c r="F842" s="8" t="s">
        <v>2977</v>
      </c>
      <c r="G842" s="5" t="s">
        <v>41</v>
      </c>
      <c r="H842" s="5" t="s">
        <v>41</v>
      </c>
      <c r="J842" s="5" t="s">
        <v>734</v>
      </c>
      <c r="K842" s="5" t="s">
        <v>29</v>
      </c>
      <c r="L842" s="5" t="s">
        <v>240</v>
      </c>
      <c r="N842" s="5" t="s">
        <v>123</v>
      </c>
    </row>
    <row r="843" spans="1:14">
      <c r="A843" s="5" t="s">
        <v>2978</v>
      </c>
      <c r="B843" s="5"/>
      <c r="C843" s="19" t="s">
        <v>77</v>
      </c>
      <c r="D843" s="19" t="s">
        <v>24</v>
      </c>
      <c r="E843" s="8" t="s">
        <v>78</v>
      </c>
      <c r="F843" s="8" t="s">
        <v>2979</v>
      </c>
      <c r="G843" s="5" t="s">
        <v>2980</v>
      </c>
      <c r="H843" s="5" t="s">
        <v>41</v>
      </c>
      <c r="J843" s="5" t="s">
        <v>2981</v>
      </c>
      <c r="K843" s="5" t="s">
        <v>29</v>
      </c>
      <c r="L843" s="5" t="s">
        <v>221</v>
      </c>
      <c r="N843" s="5" t="s">
        <v>123</v>
      </c>
    </row>
    <row r="844" spans="1:14">
      <c r="A844" s="5" t="s">
        <v>2982</v>
      </c>
      <c r="B844" s="5"/>
      <c r="C844" s="19" t="s">
        <v>77</v>
      </c>
      <c r="D844" s="19" t="s">
        <v>24</v>
      </c>
      <c r="E844" s="8" t="s">
        <v>78</v>
      </c>
      <c r="F844" s="8" t="s">
        <v>2979</v>
      </c>
      <c r="G844" s="5" t="s">
        <v>2983</v>
      </c>
      <c r="H844" s="5" t="s">
        <v>41</v>
      </c>
      <c r="J844" s="5" t="s">
        <v>2984</v>
      </c>
      <c r="K844" s="5" t="s">
        <v>29</v>
      </c>
      <c r="L844" s="5" t="s">
        <v>221</v>
      </c>
      <c r="N844" s="5" t="s">
        <v>123</v>
      </c>
    </row>
    <row r="845" spans="1:14">
      <c r="A845" s="5" t="s">
        <v>2985</v>
      </c>
      <c r="B845" s="5"/>
      <c r="C845" s="19" t="s">
        <v>77</v>
      </c>
      <c r="D845" s="19" t="s">
        <v>24</v>
      </c>
      <c r="E845" s="8" t="s">
        <v>78</v>
      </c>
      <c r="F845" s="8" t="s">
        <v>2979</v>
      </c>
      <c r="G845" s="5" t="s">
        <v>2986</v>
      </c>
      <c r="H845" s="5" t="s">
        <v>41</v>
      </c>
      <c r="J845" s="5" t="s">
        <v>1115</v>
      </c>
      <c r="K845" s="5" t="s">
        <v>29</v>
      </c>
      <c r="L845" s="5" t="s">
        <v>221</v>
      </c>
      <c r="N845" s="5" t="s">
        <v>123</v>
      </c>
    </row>
    <row r="846" spans="1:14">
      <c r="A846" s="5" t="s">
        <v>2987</v>
      </c>
      <c r="B846" s="5"/>
      <c r="C846" s="19" t="s">
        <v>77</v>
      </c>
      <c r="D846" s="19" t="s">
        <v>257</v>
      </c>
      <c r="E846" s="8" t="s">
        <v>78</v>
      </c>
      <c r="F846" s="8" t="s">
        <v>2988</v>
      </c>
      <c r="G846" s="5" t="s">
        <v>2989</v>
      </c>
      <c r="H846" s="5" t="s">
        <v>41</v>
      </c>
      <c r="J846" s="5" t="s">
        <v>2990</v>
      </c>
      <c r="K846" s="5" t="s">
        <v>29</v>
      </c>
      <c r="L846" s="5" t="s">
        <v>779</v>
      </c>
      <c r="N846" s="5" t="s">
        <v>123</v>
      </c>
    </row>
    <row r="847" spans="1:14">
      <c r="A847" s="5" t="s">
        <v>2991</v>
      </c>
      <c r="B847" s="5"/>
      <c r="C847" s="19" t="s">
        <v>77</v>
      </c>
      <c r="D847" s="19" t="s">
        <v>257</v>
      </c>
      <c r="E847" s="8" t="s">
        <v>78</v>
      </c>
      <c r="F847" s="8" t="s">
        <v>2992</v>
      </c>
      <c r="G847" s="5" t="s">
        <v>2993</v>
      </c>
      <c r="H847" s="5" t="s">
        <v>41</v>
      </c>
      <c r="J847" s="5" t="s">
        <v>2990</v>
      </c>
      <c r="K847" s="5" t="s">
        <v>29</v>
      </c>
      <c r="L847" s="5" t="s">
        <v>779</v>
      </c>
      <c r="N847" s="5" t="s">
        <v>123</v>
      </c>
    </row>
    <row r="848" spans="1:14">
      <c r="A848" s="5" t="s">
        <v>2994</v>
      </c>
      <c r="B848" s="5"/>
      <c r="C848" s="19" t="s">
        <v>77</v>
      </c>
      <c r="D848" s="19" t="s">
        <v>257</v>
      </c>
      <c r="E848" s="8" t="s">
        <v>78</v>
      </c>
      <c r="F848" s="8" t="s">
        <v>2995</v>
      </c>
      <c r="G848" s="5" t="s">
        <v>2996</v>
      </c>
      <c r="H848" s="5" t="s">
        <v>41</v>
      </c>
      <c r="J848" s="5" t="s">
        <v>2997</v>
      </c>
      <c r="K848" s="5" t="s">
        <v>29</v>
      </c>
      <c r="L848" s="5" t="s">
        <v>520</v>
      </c>
      <c r="N848" s="5" t="s">
        <v>123</v>
      </c>
    </row>
    <row r="849" spans="1:14">
      <c r="A849" s="5" t="s">
        <v>2998</v>
      </c>
      <c r="B849" s="5"/>
      <c r="C849" s="19" t="s">
        <v>77</v>
      </c>
      <c r="D849" s="19" t="s">
        <v>24</v>
      </c>
      <c r="E849" s="8" t="s">
        <v>78</v>
      </c>
      <c r="F849" s="8" t="s">
        <v>2999</v>
      </c>
      <c r="G849" s="5" t="s">
        <v>3000</v>
      </c>
      <c r="H849" s="5" t="s">
        <v>41</v>
      </c>
      <c r="J849" s="5" t="s">
        <v>2981</v>
      </c>
      <c r="K849" s="5" t="s">
        <v>29</v>
      </c>
      <c r="L849" s="5" t="s">
        <v>221</v>
      </c>
      <c r="N849" s="5" t="s">
        <v>123</v>
      </c>
    </row>
    <row r="850" spans="1:14">
      <c r="A850" s="5" t="s">
        <v>3001</v>
      </c>
      <c r="B850" s="5"/>
      <c r="C850" s="19" t="s">
        <v>77</v>
      </c>
      <c r="D850" s="19" t="s">
        <v>257</v>
      </c>
      <c r="E850" s="8" t="s">
        <v>78</v>
      </c>
      <c r="F850" s="8" t="s">
        <v>2977</v>
      </c>
      <c r="G850" s="5" t="s">
        <v>3002</v>
      </c>
      <c r="H850" s="5" t="s">
        <v>41</v>
      </c>
      <c r="J850" s="5" t="s">
        <v>3003</v>
      </c>
      <c r="K850" s="5" t="s">
        <v>29</v>
      </c>
      <c r="L850" s="5" t="s">
        <v>648</v>
      </c>
      <c r="N850" s="5" t="s">
        <v>123</v>
      </c>
    </row>
    <row r="851" spans="1:14">
      <c r="A851" s="5" t="s">
        <v>3004</v>
      </c>
      <c r="B851" s="5"/>
      <c r="C851" s="19" t="s">
        <v>77</v>
      </c>
      <c r="D851" s="19" t="s">
        <v>257</v>
      </c>
      <c r="E851" s="8" t="s">
        <v>78</v>
      </c>
      <c r="F851" s="8" t="s">
        <v>2977</v>
      </c>
      <c r="H851" s="5" t="s">
        <v>41</v>
      </c>
      <c r="J851" s="5" t="s">
        <v>1083</v>
      </c>
      <c r="K851" s="5" t="s">
        <v>29</v>
      </c>
      <c r="L851" s="5" t="s">
        <v>221</v>
      </c>
      <c r="N851" s="5" t="s">
        <v>123</v>
      </c>
    </row>
    <row r="852" spans="1:14">
      <c r="A852" s="5" t="s">
        <v>3005</v>
      </c>
      <c r="B852" s="5"/>
      <c r="C852" s="19" t="s">
        <v>77</v>
      </c>
      <c r="D852" s="19" t="s">
        <v>257</v>
      </c>
      <c r="E852" s="8" t="s">
        <v>78</v>
      </c>
      <c r="F852" s="8" t="s">
        <v>2977</v>
      </c>
      <c r="H852" s="5" t="s">
        <v>41</v>
      </c>
      <c r="J852" s="5" t="s">
        <v>1086</v>
      </c>
      <c r="K852" s="5" t="s">
        <v>29</v>
      </c>
      <c r="L852" s="5" t="s">
        <v>221</v>
      </c>
      <c r="N852" s="5" t="s">
        <v>123</v>
      </c>
    </row>
    <row r="853" spans="1:14" ht="15.95" customHeight="1">
      <c r="A853" s="5" t="s">
        <v>3006</v>
      </c>
      <c r="B853" s="5"/>
      <c r="C853" s="19" t="s">
        <v>77</v>
      </c>
      <c r="D853" s="19" t="s">
        <v>257</v>
      </c>
      <c r="E853" s="8" t="s">
        <v>78</v>
      </c>
      <c r="F853" s="8" t="s">
        <v>2992</v>
      </c>
      <c r="G853" s="5" t="s">
        <v>3007</v>
      </c>
      <c r="H853" s="5" t="s">
        <v>41</v>
      </c>
      <c r="J853" s="5" t="s">
        <v>1115</v>
      </c>
      <c r="K853" s="5" t="s">
        <v>29</v>
      </c>
      <c r="L853" s="5" t="s">
        <v>221</v>
      </c>
      <c r="N853" s="5" t="s">
        <v>123</v>
      </c>
    </row>
    <row r="854" spans="1:14" ht="15.95" customHeight="1">
      <c r="A854" s="5" t="s">
        <v>3008</v>
      </c>
      <c r="B854" s="5"/>
      <c r="C854" s="19" t="s">
        <v>77</v>
      </c>
      <c r="D854" s="19" t="s">
        <v>24</v>
      </c>
      <c r="E854" s="8" t="s">
        <v>78</v>
      </c>
      <c r="F854" s="8" t="s">
        <v>942</v>
      </c>
      <c r="G854" s="5" t="s">
        <v>3009</v>
      </c>
      <c r="H854" s="5" t="s">
        <v>41</v>
      </c>
      <c r="J854" s="5" t="s">
        <v>834</v>
      </c>
      <c r="K854" s="5" t="s">
        <v>29</v>
      </c>
      <c r="L854" s="5" t="s">
        <v>835</v>
      </c>
      <c r="N854" s="5" t="s">
        <v>123</v>
      </c>
    </row>
    <row r="855" spans="1:14">
      <c r="A855" s="5" t="s">
        <v>3010</v>
      </c>
      <c r="B855" s="5"/>
      <c r="C855" s="19" t="s">
        <v>77</v>
      </c>
      <c r="D855" s="19" t="s">
        <v>24</v>
      </c>
      <c r="E855" s="8" t="s">
        <v>78</v>
      </c>
      <c r="F855" s="8" t="s">
        <v>3011</v>
      </c>
      <c r="G855" s="5" t="s">
        <v>3012</v>
      </c>
      <c r="H855" s="5" t="s">
        <v>41</v>
      </c>
      <c r="J855" s="5" t="s">
        <v>773</v>
      </c>
      <c r="K855" s="5" t="s">
        <v>29</v>
      </c>
      <c r="L855" s="5" t="s">
        <v>590</v>
      </c>
      <c r="N855" s="5" t="s">
        <v>123</v>
      </c>
    </row>
    <row r="856" spans="1:14">
      <c r="A856" s="5" t="s">
        <v>3013</v>
      </c>
      <c r="B856" s="5"/>
      <c r="C856" s="19" t="s">
        <v>77</v>
      </c>
      <c r="D856" s="19" t="s">
        <v>257</v>
      </c>
      <c r="E856" s="8" t="s">
        <v>78</v>
      </c>
      <c r="F856" s="8" t="s">
        <v>2977</v>
      </c>
      <c r="G856" s="5" t="s">
        <v>3014</v>
      </c>
      <c r="J856" s="5" t="s">
        <v>3015</v>
      </c>
      <c r="K856" s="5" t="s">
        <v>29</v>
      </c>
      <c r="L856" s="5" t="s">
        <v>716</v>
      </c>
      <c r="N856" s="5" t="s">
        <v>36</v>
      </c>
    </row>
    <row r="857" spans="1:14">
      <c r="A857" s="5" t="s">
        <v>3016</v>
      </c>
      <c r="B857" s="5"/>
      <c r="C857" s="19" t="s">
        <v>77</v>
      </c>
      <c r="D857" s="19" t="s">
        <v>257</v>
      </c>
      <c r="E857" s="8" t="s">
        <v>78</v>
      </c>
      <c r="F857" s="8" t="s">
        <v>3017</v>
      </c>
      <c r="G857" s="5" t="s">
        <v>3018</v>
      </c>
      <c r="H857" s="5" t="s">
        <v>41</v>
      </c>
      <c r="J857" s="5" t="s">
        <v>3019</v>
      </c>
      <c r="K857" s="5" t="s">
        <v>558</v>
      </c>
      <c r="L857" s="5" t="s">
        <v>653</v>
      </c>
      <c r="N857" s="5" t="s">
        <v>123</v>
      </c>
    </row>
    <row r="858" spans="1:14">
      <c r="A858" s="5" t="s">
        <v>3020</v>
      </c>
      <c r="B858" s="5"/>
      <c r="C858" s="19" t="s">
        <v>77</v>
      </c>
      <c r="D858" s="19" t="s">
        <v>257</v>
      </c>
      <c r="E858" s="8" t="s">
        <v>78</v>
      </c>
      <c r="F858" s="8" t="s">
        <v>3021</v>
      </c>
      <c r="G858" s="5" t="s">
        <v>3022</v>
      </c>
      <c r="H858" s="5" t="s">
        <v>41</v>
      </c>
      <c r="J858" s="5" t="s">
        <v>3023</v>
      </c>
      <c r="K858" s="5" t="s">
        <v>29</v>
      </c>
      <c r="L858" s="5" t="s">
        <v>68</v>
      </c>
      <c r="N858" s="5" t="s">
        <v>123</v>
      </c>
    </row>
    <row r="859" spans="1:14">
      <c r="A859" s="5" t="s">
        <v>3024</v>
      </c>
      <c r="B859" s="5"/>
      <c r="C859" s="19" t="s">
        <v>77</v>
      </c>
      <c r="D859" s="19" t="s">
        <v>257</v>
      </c>
      <c r="E859" s="8" t="s">
        <v>78</v>
      </c>
      <c r="F859" s="8" t="s">
        <v>3025</v>
      </c>
      <c r="H859" s="5" t="s">
        <v>41</v>
      </c>
      <c r="J859" s="5" t="s">
        <v>3026</v>
      </c>
      <c r="K859" s="5" t="s">
        <v>29</v>
      </c>
      <c r="L859" s="5" t="s">
        <v>1658</v>
      </c>
      <c r="N859" s="5" t="s">
        <v>123</v>
      </c>
    </row>
    <row r="860" spans="1:14">
      <c r="A860" s="5" t="s">
        <v>3027</v>
      </c>
      <c r="B860" s="5"/>
      <c r="C860" s="19" t="s">
        <v>77</v>
      </c>
      <c r="D860" s="19" t="s">
        <v>24</v>
      </c>
      <c r="E860" s="8" t="s">
        <v>78</v>
      </c>
      <c r="F860" s="8" t="s">
        <v>942</v>
      </c>
      <c r="G860" s="5" t="s">
        <v>3028</v>
      </c>
      <c r="J860" s="5" t="s">
        <v>3029</v>
      </c>
      <c r="K860" s="5" t="s">
        <v>29</v>
      </c>
      <c r="L860" s="5" t="s">
        <v>1003</v>
      </c>
      <c r="N860" s="5" t="s">
        <v>36</v>
      </c>
    </row>
    <row r="861" spans="1:14">
      <c r="A861" s="5" t="s">
        <v>3030</v>
      </c>
      <c r="B861" s="5"/>
      <c r="C861" s="19" t="s">
        <v>77</v>
      </c>
      <c r="D861" s="19" t="s">
        <v>257</v>
      </c>
      <c r="E861" s="8" t="s">
        <v>78</v>
      </c>
      <c r="F861" s="8" t="s">
        <v>2977</v>
      </c>
      <c r="G861" s="5" t="s">
        <v>3031</v>
      </c>
      <c r="H861" s="5" t="s">
        <v>41</v>
      </c>
      <c r="J861" s="5" t="s">
        <v>582</v>
      </c>
      <c r="K861" s="5" t="s">
        <v>29</v>
      </c>
      <c r="L861" s="5" t="s">
        <v>283</v>
      </c>
      <c r="N861" s="5" t="s">
        <v>123</v>
      </c>
    </row>
    <row r="862" spans="1:14">
      <c r="A862" s="5" t="s">
        <v>3032</v>
      </c>
      <c r="B862" s="5"/>
      <c r="C862" s="19" t="s">
        <v>77</v>
      </c>
      <c r="D862" s="19" t="s">
        <v>257</v>
      </c>
      <c r="E862" s="8" t="s">
        <v>78</v>
      </c>
      <c r="F862" s="8" t="s">
        <v>2992</v>
      </c>
      <c r="G862" s="5" t="s">
        <v>3033</v>
      </c>
      <c r="H862" s="5" t="s">
        <v>41</v>
      </c>
      <c r="J862" s="5" t="s">
        <v>1174</v>
      </c>
      <c r="K862" s="5" t="s">
        <v>29</v>
      </c>
      <c r="L862" s="5" t="s">
        <v>62</v>
      </c>
      <c r="N862" s="5" t="s">
        <v>123</v>
      </c>
    </row>
    <row r="863" spans="1:14">
      <c r="A863" s="5" t="s">
        <v>3034</v>
      </c>
      <c r="B863" s="5"/>
      <c r="C863" s="19" t="s">
        <v>77</v>
      </c>
      <c r="D863" s="19" t="s">
        <v>24</v>
      </c>
      <c r="E863" s="8" t="s">
        <v>78</v>
      </c>
      <c r="F863" s="8" t="s">
        <v>3035</v>
      </c>
      <c r="G863" s="5" t="s">
        <v>3036</v>
      </c>
      <c r="J863" s="5" t="s">
        <v>3037</v>
      </c>
      <c r="K863" s="5" t="s">
        <v>29</v>
      </c>
      <c r="L863" s="5" t="s">
        <v>1003</v>
      </c>
      <c r="N863" s="5" t="s">
        <v>36</v>
      </c>
    </row>
    <row r="864" spans="1:14">
      <c r="A864" s="5" t="s">
        <v>3038</v>
      </c>
      <c r="B864" s="5"/>
      <c r="C864" s="19" t="s">
        <v>77</v>
      </c>
      <c r="D864" s="19" t="s">
        <v>24</v>
      </c>
      <c r="E864" s="8" t="s">
        <v>78</v>
      </c>
      <c r="F864" s="8" t="s">
        <v>2979</v>
      </c>
      <c r="H864" s="5" t="s">
        <v>41</v>
      </c>
      <c r="J864" s="5" t="s">
        <v>3039</v>
      </c>
      <c r="K864" s="5" t="s">
        <v>29</v>
      </c>
      <c r="L864" s="5" t="s">
        <v>206</v>
      </c>
      <c r="N864" s="5" t="s">
        <v>123</v>
      </c>
    </row>
    <row r="865" spans="1:14">
      <c r="A865" s="5" t="s">
        <v>3040</v>
      </c>
      <c r="B865" s="5"/>
      <c r="C865" s="19" t="s">
        <v>77</v>
      </c>
      <c r="D865" s="19" t="s">
        <v>24</v>
      </c>
      <c r="E865" s="8" t="s">
        <v>78</v>
      </c>
      <c r="F865" s="8" t="s">
        <v>2979</v>
      </c>
      <c r="G865" s="5" t="s">
        <v>3041</v>
      </c>
      <c r="H865" s="5" t="s">
        <v>41</v>
      </c>
      <c r="J865" s="5" t="s">
        <v>728</v>
      </c>
      <c r="K865" s="5" t="s">
        <v>29</v>
      </c>
      <c r="L865" s="5" t="s">
        <v>206</v>
      </c>
      <c r="N865" s="5" t="s">
        <v>123</v>
      </c>
    </row>
    <row r="866" spans="1:14">
      <c r="A866" s="5" t="s">
        <v>3042</v>
      </c>
      <c r="B866" s="5"/>
      <c r="C866" s="19" t="s">
        <v>77</v>
      </c>
      <c r="D866" s="19" t="s">
        <v>257</v>
      </c>
      <c r="E866" s="8" t="s">
        <v>78</v>
      </c>
      <c r="F866" s="8" t="s">
        <v>1887</v>
      </c>
      <c r="G866" s="5" t="s">
        <v>3043</v>
      </c>
      <c r="H866" s="5" t="s">
        <v>41</v>
      </c>
      <c r="J866" s="5" t="s">
        <v>3044</v>
      </c>
      <c r="K866" s="5" t="s">
        <v>29</v>
      </c>
      <c r="L866" s="5" t="s">
        <v>143</v>
      </c>
      <c r="N866" s="5" t="s">
        <v>123</v>
      </c>
    </row>
    <row r="867" spans="1:14">
      <c r="A867" s="5" t="s">
        <v>3045</v>
      </c>
      <c r="B867" s="5"/>
      <c r="C867" s="19" t="s">
        <v>77</v>
      </c>
      <c r="D867" s="19" t="s">
        <v>24</v>
      </c>
      <c r="E867" s="8" t="s">
        <v>78</v>
      </c>
      <c r="F867" s="8" t="s">
        <v>942</v>
      </c>
      <c r="G867" s="5" t="s">
        <v>3046</v>
      </c>
      <c r="H867" s="5" t="s">
        <v>41</v>
      </c>
      <c r="J867" s="5" t="s">
        <v>855</v>
      </c>
      <c r="K867" s="5" t="s">
        <v>29</v>
      </c>
      <c r="L867" s="5" t="s">
        <v>68</v>
      </c>
      <c r="N867" s="5" t="s">
        <v>123</v>
      </c>
    </row>
    <row r="868" spans="1:14" ht="15.95" customHeight="1">
      <c r="A868" s="5" t="s">
        <v>3047</v>
      </c>
      <c r="B868" s="5"/>
      <c r="C868" s="19" t="s">
        <v>77</v>
      </c>
      <c r="D868" s="19" t="s">
        <v>257</v>
      </c>
      <c r="E868" s="8" t="s">
        <v>78</v>
      </c>
      <c r="F868" s="8" t="s">
        <v>3048</v>
      </c>
      <c r="G868" s="5" t="s">
        <v>3049</v>
      </c>
      <c r="H868" s="5" t="s">
        <v>41</v>
      </c>
      <c r="J868" s="5" t="s">
        <v>3050</v>
      </c>
      <c r="K868" s="5" t="s">
        <v>29</v>
      </c>
      <c r="L868" s="5" t="s">
        <v>62</v>
      </c>
      <c r="N868" s="5" t="s">
        <v>123</v>
      </c>
    </row>
    <row r="869" spans="1:14">
      <c r="A869" s="5" t="s">
        <v>3051</v>
      </c>
      <c r="B869" s="5"/>
      <c r="C869" s="19" t="s">
        <v>77</v>
      </c>
      <c r="D869" s="19" t="s">
        <v>24</v>
      </c>
      <c r="E869" s="8" t="s">
        <v>78</v>
      </c>
      <c r="F869" s="8" t="s">
        <v>3052</v>
      </c>
      <c r="G869" s="5" t="s">
        <v>3053</v>
      </c>
      <c r="H869" s="5" t="s">
        <v>41</v>
      </c>
      <c r="J869" s="5" t="s">
        <v>2068</v>
      </c>
      <c r="K869" s="5" t="s">
        <v>29</v>
      </c>
      <c r="L869" s="5" t="s">
        <v>488</v>
      </c>
      <c r="M869" s="5" t="s">
        <v>3054</v>
      </c>
      <c r="N869" s="5" t="s">
        <v>123</v>
      </c>
    </row>
    <row r="870" spans="1:14">
      <c r="A870" s="5" t="s">
        <v>3055</v>
      </c>
      <c r="B870" s="5"/>
      <c r="C870" s="19" t="s">
        <v>77</v>
      </c>
      <c r="D870" s="19" t="s">
        <v>24</v>
      </c>
      <c r="E870" s="8" t="s">
        <v>78</v>
      </c>
      <c r="F870" s="8" t="s">
        <v>2979</v>
      </c>
      <c r="H870" s="5" t="s">
        <v>41</v>
      </c>
      <c r="J870" s="5" t="s">
        <v>728</v>
      </c>
      <c r="K870" s="5" t="s">
        <v>29</v>
      </c>
      <c r="L870" s="5" t="s">
        <v>716</v>
      </c>
      <c r="N870" s="5" t="s">
        <v>123</v>
      </c>
    </row>
    <row r="871" spans="1:14">
      <c r="A871" s="5" t="s">
        <v>3056</v>
      </c>
      <c r="B871" s="5"/>
      <c r="C871" s="19" t="s">
        <v>77</v>
      </c>
      <c r="D871" s="19" t="s">
        <v>24</v>
      </c>
      <c r="E871" s="8" t="s">
        <v>78</v>
      </c>
      <c r="F871" s="8" t="s">
        <v>2979</v>
      </c>
      <c r="G871" s="5" t="s">
        <v>3057</v>
      </c>
      <c r="H871" s="5" t="s">
        <v>41</v>
      </c>
      <c r="J871" s="5" t="s">
        <v>3058</v>
      </c>
      <c r="K871" s="5" t="s">
        <v>29</v>
      </c>
      <c r="L871" s="5" t="s">
        <v>716</v>
      </c>
      <c r="N871" s="5" t="s">
        <v>123</v>
      </c>
    </row>
    <row r="872" spans="1:14">
      <c r="A872" s="5" t="s">
        <v>3059</v>
      </c>
      <c r="B872" s="5"/>
      <c r="C872" s="19" t="s">
        <v>77</v>
      </c>
      <c r="D872" s="19" t="s">
        <v>24</v>
      </c>
      <c r="E872" s="8" t="s">
        <v>78</v>
      </c>
      <c r="F872" s="8" t="s">
        <v>2979</v>
      </c>
      <c r="H872" s="5" t="s">
        <v>41</v>
      </c>
      <c r="J872" s="5" t="s">
        <v>728</v>
      </c>
      <c r="K872" s="5" t="s">
        <v>29</v>
      </c>
      <c r="L872" s="5" t="s">
        <v>206</v>
      </c>
      <c r="N872" s="5" t="s">
        <v>123</v>
      </c>
    </row>
    <row r="873" spans="1:14">
      <c r="A873" s="5" t="s">
        <v>3060</v>
      </c>
      <c r="B873" s="5"/>
      <c r="C873" s="19" t="s">
        <v>77</v>
      </c>
      <c r="D873" s="19" t="s">
        <v>24</v>
      </c>
      <c r="E873" s="8" t="s">
        <v>78</v>
      </c>
      <c r="F873" s="8" t="s">
        <v>2979</v>
      </c>
      <c r="G873" s="5" t="s">
        <v>3061</v>
      </c>
      <c r="H873" s="5" t="s">
        <v>41</v>
      </c>
      <c r="J873" s="5" t="s">
        <v>728</v>
      </c>
      <c r="K873" s="5" t="s">
        <v>29</v>
      </c>
      <c r="L873" s="5" t="s">
        <v>716</v>
      </c>
      <c r="N873" s="5" t="s">
        <v>123</v>
      </c>
    </row>
    <row r="874" spans="1:14">
      <c r="A874" s="5" t="s">
        <v>3062</v>
      </c>
      <c r="B874" s="5"/>
      <c r="C874" s="19" t="s">
        <v>77</v>
      </c>
      <c r="D874" s="19" t="s">
        <v>24</v>
      </c>
      <c r="E874" s="8" t="s">
        <v>78</v>
      </c>
      <c r="F874" s="8" t="s">
        <v>3063</v>
      </c>
      <c r="G874" s="5" t="s">
        <v>3064</v>
      </c>
      <c r="H874" s="5" t="s">
        <v>41</v>
      </c>
      <c r="J874" s="5" t="s">
        <v>2411</v>
      </c>
      <c r="K874" s="5" t="s">
        <v>29</v>
      </c>
      <c r="L874" s="5" t="s">
        <v>62</v>
      </c>
      <c r="N874" s="5" t="s">
        <v>123</v>
      </c>
    </row>
    <row r="875" spans="1:14">
      <c r="A875" s="5" t="s">
        <v>3065</v>
      </c>
      <c r="B875" s="5"/>
      <c r="C875" s="19" t="s">
        <v>77</v>
      </c>
      <c r="D875" s="19" t="s">
        <v>257</v>
      </c>
      <c r="E875" s="8" t="s">
        <v>78</v>
      </c>
      <c r="F875" s="8" t="s">
        <v>3066</v>
      </c>
      <c r="G875" s="5" t="s">
        <v>3067</v>
      </c>
      <c r="H875" s="5" t="s">
        <v>41</v>
      </c>
      <c r="J875" s="5" t="s">
        <v>3068</v>
      </c>
      <c r="K875" s="5" t="s">
        <v>29</v>
      </c>
      <c r="L875" s="5" t="s">
        <v>234</v>
      </c>
      <c r="N875" s="5" t="s">
        <v>123</v>
      </c>
    </row>
    <row r="876" spans="1:14">
      <c r="A876" s="5" t="s">
        <v>3069</v>
      </c>
      <c r="B876" s="5"/>
      <c r="C876" s="19" t="s">
        <v>77</v>
      </c>
      <c r="D876" s="19" t="s">
        <v>257</v>
      </c>
      <c r="E876" s="8" t="s">
        <v>78</v>
      </c>
      <c r="F876" s="8" t="s">
        <v>2977</v>
      </c>
      <c r="G876" s="5" t="s">
        <v>3070</v>
      </c>
      <c r="H876" s="5" t="s">
        <v>41</v>
      </c>
      <c r="J876" s="5" t="s">
        <v>1855</v>
      </c>
      <c r="K876" s="5" t="s">
        <v>29</v>
      </c>
      <c r="L876" s="5" t="s">
        <v>62</v>
      </c>
      <c r="N876" s="5" t="s">
        <v>123</v>
      </c>
    </row>
    <row r="877" spans="1:14">
      <c r="A877" s="5" t="s">
        <v>3071</v>
      </c>
      <c r="B877" s="5"/>
      <c r="C877" s="19" t="s">
        <v>77</v>
      </c>
      <c r="D877" s="19" t="s">
        <v>24</v>
      </c>
      <c r="E877" s="8" t="s">
        <v>78</v>
      </c>
      <c r="F877" s="8" t="s">
        <v>2979</v>
      </c>
      <c r="G877" s="5" t="s">
        <v>3072</v>
      </c>
      <c r="H877" s="5" t="s">
        <v>41</v>
      </c>
      <c r="J877" s="5" t="s">
        <v>3073</v>
      </c>
      <c r="K877" s="5" t="s">
        <v>29</v>
      </c>
      <c r="L877" s="5" t="s">
        <v>62</v>
      </c>
      <c r="N877" s="5" t="s">
        <v>123</v>
      </c>
    </row>
    <row r="878" spans="1:14">
      <c r="A878" s="5" t="s">
        <v>3074</v>
      </c>
      <c r="B878" s="5"/>
      <c r="C878" s="19" t="s">
        <v>77</v>
      </c>
      <c r="D878" s="19" t="s">
        <v>24</v>
      </c>
      <c r="E878" s="8" t="s">
        <v>78</v>
      </c>
      <c r="F878" s="8" t="s">
        <v>2979</v>
      </c>
      <c r="G878" s="5" t="s">
        <v>3075</v>
      </c>
      <c r="H878" s="5" t="s">
        <v>41</v>
      </c>
      <c r="J878" s="5" t="s">
        <v>515</v>
      </c>
      <c r="K878" s="5" t="s">
        <v>29</v>
      </c>
      <c r="L878" s="5" t="s">
        <v>779</v>
      </c>
      <c r="N878" s="5" t="s">
        <v>123</v>
      </c>
    </row>
    <row r="879" spans="1:14">
      <c r="A879" s="5" t="s">
        <v>3076</v>
      </c>
      <c r="B879" s="5"/>
      <c r="C879" s="19" t="s">
        <v>77</v>
      </c>
      <c r="D879" s="19" t="s">
        <v>24</v>
      </c>
      <c r="E879" s="8" t="s">
        <v>78</v>
      </c>
      <c r="F879" s="8" t="s">
        <v>3077</v>
      </c>
      <c r="H879" s="5" t="s">
        <v>41</v>
      </c>
      <c r="J879" s="5" t="s">
        <v>202</v>
      </c>
      <c r="K879" s="5" t="s">
        <v>29</v>
      </c>
      <c r="L879" s="5" t="s">
        <v>35</v>
      </c>
      <c r="N879" s="5" t="s">
        <v>123</v>
      </c>
    </row>
    <row r="880" spans="1:14">
      <c r="A880" s="5" t="s">
        <v>3078</v>
      </c>
      <c r="B880" s="5"/>
      <c r="C880" s="19" t="s">
        <v>77</v>
      </c>
      <c r="D880" s="19" t="s">
        <v>257</v>
      </c>
      <c r="E880" s="8" t="s">
        <v>78</v>
      </c>
      <c r="F880" s="8" t="s">
        <v>2977</v>
      </c>
      <c r="G880" s="5" t="s">
        <v>3079</v>
      </c>
      <c r="H880" s="5" t="s">
        <v>41</v>
      </c>
      <c r="J880" s="5" t="s">
        <v>3080</v>
      </c>
      <c r="K880" s="5" t="s">
        <v>29</v>
      </c>
      <c r="L880" s="5" t="s">
        <v>543</v>
      </c>
      <c r="N880" s="5" t="s">
        <v>123</v>
      </c>
    </row>
    <row r="881" spans="1:14">
      <c r="A881" s="5" t="s">
        <v>3081</v>
      </c>
      <c r="B881" s="5"/>
      <c r="C881" s="19" t="s">
        <v>77</v>
      </c>
      <c r="D881" s="19" t="s">
        <v>257</v>
      </c>
      <c r="E881" s="8" t="s">
        <v>78</v>
      </c>
      <c r="F881" s="8" t="s">
        <v>3082</v>
      </c>
      <c r="G881" s="5" t="s">
        <v>3083</v>
      </c>
      <c r="H881" s="5" t="s">
        <v>41</v>
      </c>
      <c r="J881" s="5" t="s">
        <v>3084</v>
      </c>
      <c r="K881" s="5" t="s">
        <v>29</v>
      </c>
      <c r="L881" s="5" t="s">
        <v>2305</v>
      </c>
      <c r="N881" s="5" t="s">
        <v>123</v>
      </c>
    </row>
    <row r="882" spans="1:14">
      <c r="A882" s="5" t="s">
        <v>3085</v>
      </c>
      <c r="B882" s="5"/>
      <c r="C882" s="19" t="s">
        <v>77</v>
      </c>
      <c r="D882" s="19" t="s">
        <v>257</v>
      </c>
      <c r="E882" s="8" t="s">
        <v>78</v>
      </c>
      <c r="F882" s="8" t="s">
        <v>2977</v>
      </c>
      <c r="H882" s="5" t="s">
        <v>41</v>
      </c>
      <c r="J882" s="5" t="s">
        <v>3086</v>
      </c>
      <c r="K882" s="5" t="s">
        <v>29</v>
      </c>
      <c r="L882" s="5" t="s">
        <v>3087</v>
      </c>
      <c r="N882" s="5" t="s">
        <v>123</v>
      </c>
    </row>
    <row r="883" spans="1:14">
      <c r="A883" s="5" t="s">
        <v>3088</v>
      </c>
      <c r="B883" s="5"/>
      <c r="C883" s="19" t="s">
        <v>77</v>
      </c>
      <c r="D883" s="19" t="s">
        <v>257</v>
      </c>
      <c r="E883" s="8" t="s">
        <v>78</v>
      </c>
      <c r="F883" s="8" t="s">
        <v>2977</v>
      </c>
      <c r="G883" s="16" t="s">
        <v>3089</v>
      </c>
      <c r="J883" s="5">
        <v>327</v>
      </c>
      <c r="K883" s="5" t="s">
        <v>61</v>
      </c>
      <c r="L883" s="5" t="s">
        <v>3087</v>
      </c>
      <c r="N883" s="5" t="s">
        <v>36</v>
      </c>
    </row>
    <row r="884" spans="1:14">
      <c r="A884" s="5" t="s">
        <v>3090</v>
      </c>
      <c r="B884" s="5"/>
      <c r="C884" s="19" t="s">
        <v>77</v>
      </c>
      <c r="D884" s="19" t="s">
        <v>257</v>
      </c>
      <c r="E884" s="8" t="s">
        <v>78</v>
      </c>
      <c r="F884" s="8" t="s">
        <v>2977</v>
      </c>
      <c r="G884" s="5" t="s">
        <v>3091</v>
      </c>
      <c r="H884" s="5" t="s">
        <v>41</v>
      </c>
      <c r="J884" s="5" t="s">
        <v>2195</v>
      </c>
      <c r="K884" s="5" t="s">
        <v>29</v>
      </c>
      <c r="L884" s="5" t="s">
        <v>3087</v>
      </c>
      <c r="N884" s="5" t="s">
        <v>123</v>
      </c>
    </row>
    <row r="885" spans="1:14">
      <c r="A885" s="5" t="s">
        <v>3092</v>
      </c>
      <c r="B885" s="5"/>
      <c r="C885" s="19" t="s">
        <v>77</v>
      </c>
      <c r="D885" s="19" t="s">
        <v>24</v>
      </c>
      <c r="E885" s="8" t="s">
        <v>78</v>
      </c>
      <c r="F885" s="8" t="s">
        <v>2979</v>
      </c>
      <c r="G885" s="5" t="s">
        <v>3093</v>
      </c>
      <c r="H885" s="5" t="s">
        <v>41</v>
      </c>
      <c r="J885" s="5" t="s">
        <v>3058</v>
      </c>
      <c r="K885" s="5" t="s">
        <v>29</v>
      </c>
      <c r="L885" s="5" t="s">
        <v>206</v>
      </c>
      <c r="N885" s="5" t="s">
        <v>123</v>
      </c>
    </row>
    <row r="886" spans="1:14">
      <c r="A886" s="5" t="s">
        <v>3094</v>
      </c>
      <c r="B886" s="5"/>
      <c r="C886" s="19" t="s">
        <v>77</v>
      </c>
      <c r="D886" s="19" t="s">
        <v>24</v>
      </c>
      <c r="E886" s="8" t="s">
        <v>78</v>
      </c>
      <c r="F886" s="8" t="s">
        <v>2979</v>
      </c>
      <c r="H886" s="5" t="s">
        <v>41</v>
      </c>
      <c r="J886" s="5" t="s">
        <v>2041</v>
      </c>
      <c r="K886" s="5" t="s">
        <v>29</v>
      </c>
      <c r="L886" s="5" t="s">
        <v>835</v>
      </c>
      <c r="N886" s="5" t="s">
        <v>123</v>
      </c>
    </row>
    <row r="887" spans="1:14">
      <c r="A887" s="5" t="s">
        <v>3095</v>
      </c>
      <c r="B887" s="5"/>
      <c r="C887" s="19" t="s">
        <v>77</v>
      </c>
      <c r="D887" s="19" t="s">
        <v>24</v>
      </c>
      <c r="E887" s="8" t="s">
        <v>78</v>
      </c>
      <c r="F887" s="8" t="s">
        <v>2979</v>
      </c>
      <c r="G887" s="5" t="s">
        <v>3096</v>
      </c>
      <c r="H887" s="5" t="s">
        <v>41</v>
      </c>
      <c r="J887" s="5" t="s">
        <v>3058</v>
      </c>
      <c r="K887" s="5" t="s">
        <v>29</v>
      </c>
      <c r="L887" s="5" t="s">
        <v>206</v>
      </c>
      <c r="N887" s="5" t="s">
        <v>123</v>
      </c>
    </row>
    <row r="888" spans="1:14">
      <c r="A888" s="5" t="s">
        <v>3097</v>
      </c>
      <c r="B888" s="5"/>
      <c r="C888" s="19" t="s">
        <v>77</v>
      </c>
      <c r="D888" s="19" t="s">
        <v>24</v>
      </c>
      <c r="E888" s="8" t="s">
        <v>78</v>
      </c>
      <c r="F888" s="8" t="s">
        <v>2979</v>
      </c>
      <c r="H888" s="5" t="s">
        <v>41</v>
      </c>
      <c r="J888" s="5" t="s">
        <v>728</v>
      </c>
      <c r="K888" s="5" t="s">
        <v>29</v>
      </c>
      <c r="L888" s="5" t="s">
        <v>206</v>
      </c>
      <c r="N888" s="5" t="s">
        <v>123</v>
      </c>
    </row>
    <row r="889" spans="1:14">
      <c r="A889" s="5" t="s">
        <v>3098</v>
      </c>
      <c r="B889" s="5"/>
      <c r="C889" s="19" t="s">
        <v>77</v>
      </c>
      <c r="D889" s="19" t="s">
        <v>257</v>
      </c>
      <c r="E889" s="8" t="s">
        <v>78</v>
      </c>
      <c r="F889" s="8" t="s">
        <v>3099</v>
      </c>
      <c r="G889" s="5" t="s">
        <v>3100</v>
      </c>
      <c r="J889" s="5" t="s">
        <v>728</v>
      </c>
      <c r="K889" s="5" t="s">
        <v>29</v>
      </c>
      <c r="L889" s="5" t="s">
        <v>716</v>
      </c>
      <c r="N889" s="5" t="s">
        <v>36</v>
      </c>
    </row>
    <row r="890" spans="1:14">
      <c r="A890" s="5" t="s">
        <v>3101</v>
      </c>
      <c r="B890" s="5"/>
      <c r="C890" s="19" t="s">
        <v>77</v>
      </c>
      <c r="D890" s="19" t="s">
        <v>24</v>
      </c>
      <c r="E890" s="8" t="s">
        <v>78</v>
      </c>
      <c r="F890" s="8" t="s">
        <v>3102</v>
      </c>
      <c r="G890" s="5" t="s">
        <v>3103</v>
      </c>
      <c r="H890" s="5" t="s">
        <v>287</v>
      </c>
      <c r="J890" s="5" t="s">
        <v>734</v>
      </c>
      <c r="K890" s="5" t="s">
        <v>29</v>
      </c>
      <c r="L890" s="5" t="s">
        <v>176</v>
      </c>
      <c r="N890" s="5" t="s">
        <v>123</v>
      </c>
    </row>
    <row r="891" spans="1:14" ht="15.95" customHeight="1">
      <c r="A891" s="5" t="s">
        <v>3104</v>
      </c>
      <c r="B891" s="5"/>
      <c r="C891" s="19" t="s">
        <v>77</v>
      </c>
      <c r="D891" s="19" t="s">
        <v>24</v>
      </c>
      <c r="E891" s="8" t="s">
        <v>78</v>
      </c>
      <c r="F891" s="8" t="s">
        <v>942</v>
      </c>
      <c r="G891" s="5" t="s">
        <v>3105</v>
      </c>
      <c r="J891" s="5" t="s">
        <v>3106</v>
      </c>
      <c r="K891" s="5" t="s">
        <v>29</v>
      </c>
      <c r="L891" s="5" t="s">
        <v>573</v>
      </c>
      <c r="N891" s="5" t="s">
        <v>36</v>
      </c>
    </row>
    <row r="892" spans="1:14">
      <c r="A892" s="5" t="s">
        <v>3107</v>
      </c>
      <c r="B892" s="5"/>
      <c r="C892" s="19" t="s">
        <v>77</v>
      </c>
      <c r="D892" s="19" t="s">
        <v>24</v>
      </c>
      <c r="E892" s="8" t="s">
        <v>78</v>
      </c>
      <c r="F892" s="8" t="s">
        <v>3108</v>
      </c>
      <c r="G892" s="5" t="s">
        <v>3109</v>
      </c>
      <c r="H892" s="5" t="s">
        <v>41</v>
      </c>
      <c r="J892" s="5" t="s">
        <v>3110</v>
      </c>
      <c r="K892" s="5" t="s">
        <v>29</v>
      </c>
      <c r="L892" s="5" t="s">
        <v>283</v>
      </c>
      <c r="N892" s="5" t="s">
        <v>123</v>
      </c>
    </row>
    <row r="893" spans="1:14">
      <c r="A893" s="5" t="s">
        <v>3111</v>
      </c>
      <c r="B893" s="5"/>
      <c r="C893" s="19" t="s">
        <v>77</v>
      </c>
      <c r="D893" s="19" t="s">
        <v>257</v>
      </c>
      <c r="E893" s="8" t="s">
        <v>78</v>
      </c>
      <c r="F893" s="8" t="s">
        <v>3066</v>
      </c>
      <c r="G893" s="5" t="s">
        <v>3112</v>
      </c>
      <c r="J893" s="5" t="s">
        <v>728</v>
      </c>
      <c r="K893" s="5" t="s">
        <v>29</v>
      </c>
      <c r="L893" s="5" t="s">
        <v>206</v>
      </c>
      <c r="N893" s="5" t="s">
        <v>36</v>
      </c>
    </row>
    <row r="894" spans="1:14">
      <c r="A894" s="5" t="s">
        <v>3113</v>
      </c>
      <c r="B894" s="5"/>
      <c r="C894" s="19" t="s">
        <v>77</v>
      </c>
      <c r="D894" s="19" t="s">
        <v>257</v>
      </c>
      <c r="E894" s="8" t="s">
        <v>78</v>
      </c>
      <c r="F894" s="8" t="s">
        <v>3114</v>
      </c>
      <c r="H894" s="5" t="s">
        <v>41</v>
      </c>
      <c r="J894" s="5" t="s">
        <v>1014</v>
      </c>
      <c r="K894" s="5" t="s">
        <v>29</v>
      </c>
      <c r="L894" s="5" t="s">
        <v>206</v>
      </c>
      <c r="N894" s="5" t="s">
        <v>123</v>
      </c>
    </row>
    <row r="895" spans="1:14">
      <c r="A895" s="5" t="s">
        <v>3115</v>
      </c>
      <c r="B895" s="5"/>
      <c r="C895" s="19" t="s">
        <v>77</v>
      </c>
      <c r="D895" s="19" t="s">
        <v>24</v>
      </c>
      <c r="E895" s="8" t="s">
        <v>78</v>
      </c>
      <c r="F895" s="8" t="s">
        <v>2999</v>
      </c>
      <c r="H895" s="5" t="s">
        <v>41</v>
      </c>
      <c r="J895" s="5" t="s">
        <v>3116</v>
      </c>
      <c r="K895" s="5" t="s">
        <v>29</v>
      </c>
      <c r="L895" s="5" t="s">
        <v>283</v>
      </c>
      <c r="N895" s="5" t="s">
        <v>123</v>
      </c>
    </row>
    <row r="896" spans="1:14">
      <c r="A896" s="5" t="s">
        <v>3117</v>
      </c>
      <c r="B896" s="5"/>
      <c r="C896" s="19" t="s">
        <v>77</v>
      </c>
      <c r="D896" s="19" t="s">
        <v>24</v>
      </c>
      <c r="E896" s="8" t="s">
        <v>78</v>
      </c>
      <c r="F896" s="8" t="s">
        <v>2979</v>
      </c>
      <c r="G896" s="5" t="s">
        <v>3118</v>
      </c>
      <c r="H896" s="5" t="s">
        <v>41</v>
      </c>
      <c r="J896" s="5" t="s">
        <v>3119</v>
      </c>
      <c r="K896" s="5" t="s">
        <v>29</v>
      </c>
      <c r="L896" s="5" t="s">
        <v>234</v>
      </c>
      <c r="N896" s="5" t="s">
        <v>123</v>
      </c>
    </row>
    <row r="897" spans="1:14">
      <c r="A897" s="5" t="s">
        <v>3120</v>
      </c>
      <c r="B897" s="5"/>
      <c r="C897" s="19" t="s">
        <v>77</v>
      </c>
      <c r="D897" s="19" t="s">
        <v>257</v>
      </c>
      <c r="E897" s="8" t="s">
        <v>78</v>
      </c>
      <c r="F897" s="8" t="s">
        <v>3121</v>
      </c>
      <c r="G897" s="5" t="s">
        <v>3122</v>
      </c>
      <c r="H897" s="5" t="s">
        <v>41</v>
      </c>
      <c r="J897" s="5" t="s">
        <v>1624</v>
      </c>
      <c r="K897" s="5" t="s">
        <v>29</v>
      </c>
      <c r="L897" s="5" t="s">
        <v>835</v>
      </c>
      <c r="N897" s="5" t="s">
        <v>123</v>
      </c>
    </row>
    <row r="898" spans="1:14">
      <c r="A898" s="5" t="s">
        <v>3123</v>
      </c>
      <c r="B898" s="5"/>
      <c r="C898" s="19" t="s">
        <v>77</v>
      </c>
      <c r="D898" s="19" t="s">
        <v>24</v>
      </c>
      <c r="E898" s="8" t="s">
        <v>78</v>
      </c>
      <c r="F898" s="8" t="s">
        <v>2979</v>
      </c>
      <c r="G898" s="5" t="s">
        <v>3124</v>
      </c>
      <c r="J898" s="5" t="s">
        <v>3125</v>
      </c>
      <c r="K898" s="5" t="s">
        <v>29</v>
      </c>
      <c r="L898" s="5" t="s">
        <v>610</v>
      </c>
      <c r="N898" s="5" t="s">
        <v>36</v>
      </c>
    </row>
    <row r="899" spans="1:14">
      <c r="A899" s="5" t="s">
        <v>3126</v>
      </c>
      <c r="B899" s="5"/>
      <c r="C899" s="19" t="s">
        <v>77</v>
      </c>
      <c r="D899" s="19" t="s">
        <v>257</v>
      </c>
      <c r="E899" s="8" t="s">
        <v>78</v>
      </c>
      <c r="F899" s="8" t="s">
        <v>3127</v>
      </c>
      <c r="G899" s="5" t="s">
        <v>3128</v>
      </c>
      <c r="H899" s="5" t="s">
        <v>41</v>
      </c>
      <c r="J899" s="5">
        <v>201</v>
      </c>
      <c r="K899" s="5" t="s">
        <v>29</v>
      </c>
      <c r="L899" s="5" t="s">
        <v>779</v>
      </c>
      <c r="N899" s="5" t="s">
        <v>123</v>
      </c>
    </row>
    <row r="900" spans="1:14">
      <c r="A900" s="5" t="s">
        <v>3129</v>
      </c>
      <c r="B900" s="5"/>
      <c r="C900" s="19" t="s">
        <v>77</v>
      </c>
      <c r="D900" s="19" t="s">
        <v>24</v>
      </c>
      <c r="E900" s="8" t="s">
        <v>78</v>
      </c>
      <c r="F900" s="8" t="s">
        <v>700</v>
      </c>
      <c r="G900" s="5" t="s">
        <v>3130</v>
      </c>
      <c r="J900" s="5">
        <v>221</v>
      </c>
      <c r="K900" s="5" t="s">
        <v>61</v>
      </c>
      <c r="L900" s="5" t="s">
        <v>3131</v>
      </c>
      <c r="N900" s="5" t="s">
        <v>36</v>
      </c>
    </row>
    <row r="901" spans="1:14">
      <c r="A901" s="5" t="s">
        <v>3132</v>
      </c>
      <c r="B901" s="5"/>
      <c r="C901" s="19" t="s">
        <v>77</v>
      </c>
      <c r="D901" s="20" t="s">
        <v>257</v>
      </c>
      <c r="E901" s="8" t="s">
        <v>78</v>
      </c>
      <c r="F901" s="8" t="s">
        <v>3133</v>
      </c>
      <c r="G901" s="5" t="s">
        <v>3134</v>
      </c>
      <c r="H901" s="5" t="s">
        <v>41</v>
      </c>
      <c r="J901" s="5" t="s">
        <v>1789</v>
      </c>
      <c r="K901" s="5" t="s">
        <v>29</v>
      </c>
      <c r="L901" s="5" t="s">
        <v>234</v>
      </c>
      <c r="N901" s="5" t="s">
        <v>123</v>
      </c>
    </row>
    <row r="902" spans="1:14">
      <c r="A902" s="5" t="s">
        <v>3135</v>
      </c>
      <c r="B902" s="5"/>
      <c r="C902" s="19" t="s">
        <v>77</v>
      </c>
      <c r="D902" s="19" t="s">
        <v>24</v>
      </c>
      <c r="E902" s="8" t="s">
        <v>78</v>
      </c>
      <c r="F902" s="8" t="s">
        <v>739</v>
      </c>
      <c r="G902" s="5" t="s">
        <v>3136</v>
      </c>
      <c r="H902" s="5" t="s">
        <v>41</v>
      </c>
      <c r="J902" s="5" t="s">
        <v>3137</v>
      </c>
      <c r="K902" s="5" t="s">
        <v>29</v>
      </c>
      <c r="L902" s="5" t="s">
        <v>779</v>
      </c>
      <c r="N902" s="5" t="s">
        <v>123</v>
      </c>
    </row>
    <row r="903" spans="1:14">
      <c r="A903" s="5" t="s">
        <v>3138</v>
      </c>
      <c r="B903" s="5"/>
      <c r="C903" s="19" t="s">
        <v>77</v>
      </c>
      <c r="D903" s="19" t="s">
        <v>257</v>
      </c>
      <c r="E903" s="8" t="s">
        <v>78</v>
      </c>
      <c r="F903" s="8" t="s">
        <v>3139</v>
      </c>
      <c r="H903" s="5" t="s">
        <v>41</v>
      </c>
      <c r="J903" s="5" t="s">
        <v>3140</v>
      </c>
      <c r="K903" s="5" t="s">
        <v>29</v>
      </c>
      <c r="L903" s="5" t="s">
        <v>852</v>
      </c>
      <c r="N903" s="5" t="s">
        <v>123</v>
      </c>
    </row>
    <row r="904" spans="1:14">
      <c r="A904" s="5" t="s">
        <v>3141</v>
      </c>
      <c r="B904" s="5"/>
      <c r="C904" s="19" t="s">
        <v>77</v>
      </c>
      <c r="D904" s="19" t="s">
        <v>257</v>
      </c>
      <c r="E904" s="8" t="s">
        <v>78</v>
      </c>
      <c r="F904" s="8" t="s">
        <v>3142</v>
      </c>
      <c r="G904" s="5" t="s">
        <v>3143</v>
      </c>
      <c r="H904" s="5" t="s">
        <v>41</v>
      </c>
      <c r="J904" s="5" t="s">
        <v>3068</v>
      </c>
      <c r="K904" s="5" t="s">
        <v>29</v>
      </c>
      <c r="L904" s="5" t="s">
        <v>644</v>
      </c>
      <c r="N904" s="5" t="s">
        <v>123</v>
      </c>
    </row>
    <row r="905" spans="1:14">
      <c r="A905" s="5" t="s">
        <v>3144</v>
      </c>
      <c r="B905" s="5"/>
      <c r="C905" s="19" t="s">
        <v>77</v>
      </c>
      <c r="D905" s="19" t="s">
        <v>257</v>
      </c>
      <c r="E905" s="8" t="s">
        <v>78</v>
      </c>
      <c r="F905" s="8" t="s">
        <v>3145</v>
      </c>
      <c r="H905" s="5" t="s">
        <v>41</v>
      </c>
      <c r="J905" s="5" t="s">
        <v>1855</v>
      </c>
      <c r="K905" s="5" t="s">
        <v>29</v>
      </c>
      <c r="L905" s="5" t="s">
        <v>694</v>
      </c>
      <c r="N905" s="5" t="s">
        <v>123</v>
      </c>
    </row>
    <row r="906" spans="1:14">
      <c r="A906" s="5" t="s">
        <v>3146</v>
      </c>
      <c r="B906" s="5"/>
      <c r="C906" s="19" t="s">
        <v>77</v>
      </c>
      <c r="D906" s="19" t="s">
        <v>24</v>
      </c>
      <c r="E906" s="8" t="s">
        <v>78</v>
      </c>
      <c r="F906" s="8" t="s">
        <v>2979</v>
      </c>
      <c r="J906" s="5" t="s">
        <v>728</v>
      </c>
      <c r="K906" s="5" t="s">
        <v>29</v>
      </c>
      <c r="L906" s="5" t="s">
        <v>716</v>
      </c>
      <c r="N906" s="5" t="s">
        <v>36</v>
      </c>
    </row>
    <row r="907" spans="1:14">
      <c r="A907" s="5" t="s">
        <v>3147</v>
      </c>
      <c r="B907" s="5"/>
      <c r="C907" s="19" t="s">
        <v>77</v>
      </c>
      <c r="D907" s="19" t="s">
        <v>257</v>
      </c>
      <c r="E907" s="8" t="s">
        <v>78</v>
      </c>
      <c r="F907" s="8" t="s">
        <v>2992</v>
      </c>
      <c r="G907" s="5" t="s">
        <v>3148</v>
      </c>
      <c r="J907" s="5" t="s">
        <v>3149</v>
      </c>
      <c r="K907" s="5" t="s">
        <v>29</v>
      </c>
      <c r="L907" s="5" t="s">
        <v>1658</v>
      </c>
      <c r="N907" s="5" t="s">
        <v>36</v>
      </c>
    </row>
    <row r="908" spans="1:14">
      <c r="A908" s="5" t="s">
        <v>3150</v>
      </c>
      <c r="B908" s="5"/>
      <c r="C908" s="19" t="s">
        <v>77</v>
      </c>
      <c r="D908" s="19" t="s">
        <v>257</v>
      </c>
      <c r="E908" s="8" t="s">
        <v>78</v>
      </c>
      <c r="F908" s="8" t="s">
        <v>3066</v>
      </c>
      <c r="G908" s="5" t="s">
        <v>3151</v>
      </c>
      <c r="H908" s="5" t="s">
        <v>41</v>
      </c>
      <c r="J908" s="5" t="s">
        <v>3152</v>
      </c>
      <c r="K908" s="5" t="s">
        <v>29</v>
      </c>
      <c r="L908" s="5" t="s">
        <v>590</v>
      </c>
      <c r="N908" s="5" t="s">
        <v>123</v>
      </c>
    </row>
    <row r="909" spans="1:14">
      <c r="A909" s="5" t="s">
        <v>3153</v>
      </c>
      <c r="B909" s="5"/>
      <c r="C909" s="19" t="s">
        <v>77</v>
      </c>
      <c r="D909" s="19" t="s">
        <v>257</v>
      </c>
      <c r="E909" s="8" t="s">
        <v>78</v>
      </c>
      <c r="F909" s="8" t="s">
        <v>2977</v>
      </c>
      <c r="G909" s="5" t="s">
        <v>3154</v>
      </c>
      <c r="H909" s="5" t="s">
        <v>41</v>
      </c>
      <c r="J909" s="5" t="s">
        <v>2990</v>
      </c>
      <c r="K909" s="5" t="s">
        <v>29</v>
      </c>
      <c r="L909" s="5" t="s">
        <v>779</v>
      </c>
      <c r="N909" s="5" t="s">
        <v>123</v>
      </c>
    </row>
    <row r="910" spans="1:14">
      <c r="A910" s="5" t="s">
        <v>3155</v>
      </c>
      <c r="B910" s="5"/>
      <c r="C910" s="19" t="s">
        <v>77</v>
      </c>
      <c r="D910" s="19" t="s">
        <v>257</v>
      </c>
      <c r="E910" s="8" t="s">
        <v>78</v>
      </c>
      <c r="F910" s="8" t="s">
        <v>2992</v>
      </c>
      <c r="G910" s="5" t="s">
        <v>3156</v>
      </c>
      <c r="H910" s="5" t="s">
        <v>41</v>
      </c>
      <c r="J910" s="5" t="s">
        <v>3157</v>
      </c>
      <c r="K910" s="5" t="s">
        <v>29</v>
      </c>
      <c r="L910" s="5" t="s">
        <v>648</v>
      </c>
      <c r="N910" s="5" t="s">
        <v>123</v>
      </c>
    </row>
    <row r="911" spans="1:14">
      <c r="A911" s="5" t="s">
        <v>3158</v>
      </c>
      <c r="B911" s="5"/>
      <c r="C911" s="19" t="s">
        <v>77</v>
      </c>
      <c r="D911" s="19" t="s">
        <v>257</v>
      </c>
      <c r="E911" s="8" t="s">
        <v>78</v>
      </c>
      <c r="F911" s="8" t="s">
        <v>3159</v>
      </c>
      <c r="G911" s="5" t="s">
        <v>3160</v>
      </c>
      <c r="H911" s="5" t="s">
        <v>41</v>
      </c>
      <c r="J911" s="5" t="s">
        <v>3161</v>
      </c>
      <c r="K911" s="5" t="s">
        <v>29</v>
      </c>
      <c r="L911" s="5" t="s">
        <v>206</v>
      </c>
      <c r="N911" s="5" t="s">
        <v>123</v>
      </c>
    </row>
    <row r="912" spans="1:14">
      <c r="A912" s="5" t="s">
        <v>3162</v>
      </c>
      <c r="B912" s="5"/>
      <c r="C912" s="19" t="s">
        <v>77</v>
      </c>
      <c r="D912" s="19" t="s">
        <v>257</v>
      </c>
      <c r="E912" s="8" t="s">
        <v>78</v>
      </c>
      <c r="F912" s="8" t="s">
        <v>566</v>
      </c>
      <c r="G912" s="5" t="s">
        <v>3163</v>
      </c>
      <c r="J912" s="5" t="s">
        <v>3058</v>
      </c>
      <c r="K912" s="5" t="s">
        <v>29</v>
      </c>
      <c r="L912" s="5" t="s">
        <v>716</v>
      </c>
      <c r="N912" s="5" t="s">
        <v>36</v>
      </c>
    </row>
    <row r="913" spans="1:14">
      <c r="A913" s="5" t="s">
        <v>3164</v>
      </c>
      <c r="B913" s="5"/>
      <c r="C913" s="19" t="s">
        <v>77</v>
      </c>
      <c r="D913" s="19" t="s">
        <v>257</v>
      </c>
      <c r="E913" s="8" t="s">
        <v>78</v>
      </c>
      <c r="F913" s="8" t="s">
        <v>566</v>
      </c>
      <c r="G913" s="5" t="s">
        <v>3165</v>
      </c>
      <c r="H913" s="5" t="s">
        <v>41</v>
      </c>
      <c r="J913" s="5" t="s">
        <v>3166</v>
      </c>
      <c r="K913" s="5" t="s">
        <v>29</v>
      </c>
      <c r="L913" s="5" t="s">
        <v>206</v>
      </c>
      <c r="N913" s="5" t="s">
        <v>123</v>
      </c>
    </row>
    <row r="914" spans="1:14">
      <c r="A914" s="5" t="s">
        <v>3167</v>
      </c>
      <c r="B914" s="5"/>
      <c r="C914" s="19" t="s">
        <v>77</v>
      </c>
      <c r="D914" s="19" t="s">
        <v>257</v>
      </c>
      <c r="E914" s="8" t="s">
        <v>78</v>
      </c>
      <c r="F914" s="8" t="s">
        <v>3168</v>
      </c>
      <c r="G914" s="5" t="s">
        <v>3169</v>
      </c>
      <c r="J914" s="5">
        <v>7</v>
      </c>
      <c r="K914" s="5" t="s">
        <v>29</v>
      </c>
      <c r="L914" s="5" t="s">
        <v>206</v>
      </c>
      <c r="N914" s="5" t="s">
        <v>36</v>
      </c>
    </row>
    <row r="915" spans="1:14">
      <c r="A915" s="5" t="s">
        <v>3170</v>
      </c>
      <c r="B915" s="5"/>
      <c r="C915" s="19" t="s">
        <v>77</v>
      </c>
      <c r="D915" s="19" t="s">
        <v>257</v>
      </c>
      <c r="E915" s="8" t="s">
        <v>78</v>
      </c>
      <c r="F915" s="8" t="s">
        <v>1887</v>
      </c>
      <c r="G915" s="5" t="s">
        <v>3171</v>
      </c>
      <c r="H915" s="5" t="s">
        <v>41</v>
      </c>
      <c r="J915" s="5" t="s">
        <v>3058</v>
      </c>
      <c r="K915" s="5" t="s">
        <v>29</v>
      </c>
      <c r="L915" s="5" t="s">
        <v>716</v>
      </c>
      <c r="N915" s="5" t="s">
        <v>123</v>
      </c>
    </row>
    <row r="916" spans="1:14">
      <c r="A916" s="5" t="s">
        <v>3172</v>
      </c>
      <c r="B916" s="5"/>
      <c r="C916" s="19" t="s">
        <v>77</v>
      </c>
      <c r="D916" s="19" t="s">
        <v>257</v>
      </c>
      <c r="E916" s="8" t="s">
        <v>78</v>
      </c>
      <c r="F916" s="8" t="s">
        <v>3142</v>
      </c>
      <c r="G916" s="5" t="s">
        <v>3173</v>
      </c>
      <c r="H916" s="5" t="s">
        <v>41</v>
      </c>
      <c r="J916" s="5" t="s">
        <v>3174</v>
      </c>
      <c r="K916" s="5" t="s">
        <v>29</v>
      </c>
      <c r="L916" s="5" t="s">
        <v>206</v>
      </c>
      <c r="N916" s="5" t="s">
        <v>123</v>
      </c>
    </row>
    <row r="917" spans="1:14">
      <c r="A917" s="5" t="s">
        <v>3175</v>
      </c>
      <c r="B917" s="5"/>
      <c r="C917" s="19" t="s">
        <v>77</v>
      </c>
      <c r="D917" s="19" t="s">
        <v>257</v>
      </c>
      <c r="E917" s="8" t="s">
        <v>78</v>
      </c>
      <c r="F917" s="8" t="s">
        <v>566</v>
      </c>
      <c r="J917" s="5" t="s">
        <v>3058</v>
      </c>
      <c r="K917" s="5" t="s">
        <v>29</v>
      </c>
      <c r="L917" s="5" t="s">
        <v>716</v>
      </c>
      <c r="N917" s="5" t="s">
        <v>36</v>
      </c>
    </row>
    <row r="918" spans="1:14">
      <c r="A918" s="5" t="s">
        <v>3176</v>
      </c>
      <c r="B918" s="5"/>
      <c r="C918" s="19" t="s">
        <v>77</v>
      </c>
      <c r="D918" s="19" t="s">
        <v>257</v>
      </c>
      <c r="E918" s="8" t="s">
        <v>78</v>
      </c>
      <c r="F918" s="8" t="s">
        <v>566</v>
      </c>
      <c r="G918" s="5" t="s">
        <v>3177</v>
      </c>
      <c r="H918" s="5" t="s">
        <v>41</v>
      </c>
      <c r="J918" s="5" t="s">
        <v>2829</v>
      </c>
      <c r="K918" s="5" t="s">
        <v>29</v>
      </c>
      <c r="L918" s="5" t="s">
        <v>716</v>
      </c>
      <c r="N918" s="5" t="s">
        <v>123</v>
      </c>
    </row>
    <row r="919" spans="1:14">
      <c r="A919" s="5" t="s">
        <v>3178</v>
      </c>
      <c r="B919" s="5"/>
      <c r="C919" s="19" t="s">
        <v>77</v>
      </c>
      <c r="D919" s="19" t="s">
        <v>257</v>
      </c>
      <c r="E919" s="8" t="s">
        <v>78</v>
      </c>
      <c r="F919" s="8" t="s">
        <v>566</v>
      </c>
      <c r="G919" s="5" t="s">
        <v>3179</v>
      </c>
      <c r="H919" s="5" t="s">
        <v>41</v>
      </c>
      <c r="J919" s="5" t="s">
        <v>1014</v>
      </c>
      <c r="K919" s="5" t="s">
        <v>29</v>
      </c>
      <c r="L919" s="5" t="s">
        <v>206</v>
      </c>
      <c r="N919" s="5" t="s">
        <v>123</v>
      </c>
    </row>
    <row r="920" spans="1:14">
      <c r="A920" s="5" t="s">
        <v>3180</v>
      </c>
      <c r="B920" s="5"/>
      <c r="C920" s="19" t="s">
        <v>77</v>
      </c>
      <c r="D920" s="19" t="s">
        <v>257</v>
      </c>
      <c r="E920" s="8" t="s">
        <v>78</v>
      </c>
      <c r="F920" s="8" t="s">
        <v>566</v>
      </c>
      <c r="G920" s="5" t="s">
        <v>3181</v>
      </c>
      <c r="H920" s="5" t="s">
        <v>41</v>
      </c>
      <c r="J920" s="5" t="s">
        <v>1014</v>
      </c>
      <c r="K920" s="5" t="s">
        <v>29</v>
      </c>
      <c r="L920" s="5" t="s">
        <v>206</v>
      </c>
      <c r="N920" s="5" t="s">
        <v>123</v>
      </c>
    </row>
    <row r="921" spans="1:14">
      <c r="A921" s="5" t="s">
        <v>3182</v>
      </c>
      <c r="B921" s="5"/>
      <c r="C921" s="19" t="s">
        <v>77</v>
      </c>
      <c r="D921" s="19" t="s">
        <v>257</v>
      </c>
      <c r="E921" s="8" t="s">
        <v>78</v>
      </c>
      <c r="F921" s="8" t="s">
        <v>3159</v>
      </c>
      <c r="G921" s="5" t="s">
        <v>3183</v>
      </c>
      <c r="J921" s="5" t="s">
        <v>1014</v>
      </c>
      <c r="K921" s="5" t="s">
        <v>29</v>
      </c>
      <c r="L921" s="5" t="s">
        <v>206</v>
      </c>
      <c r="N921" s="5" t="s">
        <v>36</v>
      </c>
    </row>
    <row r="922" spans="1:14">
      <c r="A922" s="5" t="s">
        <v>3184</v>
      </c>
      <c r="B922" s="5"/>
      <c r="C922" s="19" t="s">
        <v>77</v>
      </c>
      <c r="D922" s="19" t="s">
        <v>257</v>
      </c>
      <c r="E922" s="8" t="s">
        <v>78</v>
      </c>
      <c r="F922" s="8" t="s">
        <v>3142</v>
      </c>
      <c r="G922" s="5" t="s">
        <v>3185</v>
      </c>
      <c r="H922" s="5" t="s">
        <v>41</v>
      </c>
      <c r="J922" s="5" t="s">
        <v>728</v>
      </c>
      <c r="K922" s="5" t="s">
        <v>29</v>
      </c>
      <c r="L922" s="5" t="s">
        <v>716</v>
      </c>
      <c r="N922" s="5" t="s">
        <v>123</v>
      </c>
    </row>
    <row r="923" spans="1:14">
      <c r="A923" s="5" t="s">
        <v>3186</v>
      </c>
      <c r="B923" s="5"/>
      <c r="C923" s="19" t="s">
        <v>77</v>
      </c>
      <c r="D923" s="19" t="s">
        <v>257</v>
      </c>
      <c r="E923" s="8" t="s">
        <v>78</v>
      </c>
      <c r="F923" s="8" t="s">
        <v>566</v>
      </c>
      <c r="G923" s="5" t="s">
        <v>3187</v>
      </c>
      <c r="H923" s="5" t="s">
        <v>41</v>
      </c>
      <c r="J923" s="5" t="s">
        <v>1014</v>
      </c>
      <c r="K923" s="5" t="s">
        <v>29</v>
      </c>
      <c r="L923" s="5" t="s">
        <v>206</v>
      </c>
      <c r="N923" s="5" t="s">
        <v>123</v>
      </c>
    </row>
    <row r="924" spans="1:14">
      <c r="A924" s="5" t="s">
        <v>3188</v>
      </c>
      <c r="B924" s="5"/>
      <c r="C924" s="19" t="s">
        <v>77</v>
      </c>
      <c r="D924" s="19" t="s">
        <v>257</v>
      </c>
      <c r="E924" s="8" t="s">
        <v>78</v>
      </c>
      <c r="F924" s="8" t="s">
        <v>3142</v>
      </c>
      <c r="G924" s="5" t="s">
        <v>3189</v>
      </c>
      <c r="H924" s="5" t="s">
        <v>41</v>
      </c>
      <c r="J924" s="5" t="s">
        <v>3039</v>
      </c>
      <c r="K924" s="5" t="s">
        <v>29</v>
      </c>
      <c r="L924" s="5" t="s">
        <v>716</v>
      </c>
      <c r="N924" s="5" t="s">
        <v>123</v>
      </c>
    </row>
    <row r="925" spans="1:14">
      <c r="A925" s="5" t="s">
        <v>3190</v>
      </c>
      <c r="B925" s="5"/>
      <c r="C925" s="19" t="s">
        <v>77</v>
      </c>
      <c r="D925" s="19" t="s">
        <v>257</v>
      </c>
      <c r="E925" s="8" t="s">
        <v>78</v>
      </c>
      <c r="F925" s="8" t="s">
        <v>3142</v>
      </c>
      <c r="G925" s="5" t="s">
        <v>3191</v>
      </c>
      <c r="J925" s="5" t="s">
        <v>728</v>
      </c>
      <c r="K925" s="5" t="s">
        <v>29</v>
      </c>
      <c r="L925" s="5" t="s">
        <v>206</v>
      </c>
      <c r="N925" s="5" t="s">
        <v>36</v>
      </c>
    </row>
    <row r="926" spans="1:14">
      <c r="A926" s="5" t="s">
        <v>3192</v>
      </c>
      <c r="B926" s="5"/>
      <c r="C926" s="19" t="s">
        <v>77</v>
      </c>
      <c r="D926" s="19" t="s">
        <v>257</v>
      </c>
      <c r="E926" s="8" t="s">
        <v>78</v>
      </c>
      <c r="F926" s="8" t="s">
        <v>566</v>
      </c>
      <c r="G926" s="5" t="s">
        <v>3193</v>
      </c>
      <c r="H926" s="5" t="s">
        <v>41</v>
      </c>
      <c r="J926" s="5" t="s">
        <v>3194</v>
      </c>
      <c r="K926" s="5" t="s">
        <v>29</v>
      </c>
      <c r="L926" s="5" t="s">
        <v>176</v>
      </c>
      <c r="N926" s="5" t="s">
        <v>123</v>
      </c>
    </row>
    <row r="927" spans="1:14">
      <c r="A927" s="5" t="s">
        <v>3195</v>
      </c>
      <c r="B927" s="5"/>
      <c r="C927" s="19" t="s">
        <v>77</v>
      </c>
      <c r="D927" s="19" t="s">
        <v>257</v>
      </c>
      <c r="E927" s="8" t="s">
        <v>78</v>
      </c>
      <c r="F927" s="8" t="s">
        <v>566</v>
      </c>
      <c r="G927" s="5" t="s">
        <v>3196</v>
      </c>
      <c r="H927" s="5" t="s">
        <v>41</v>
      </c>
      <c r="J927" s="5" t="s">
        <v>1014</v>
      </c>
      <c r="K927" s="5" t="s">
        <v>29</v>
      </c>
      <c r="L927" s="5" t="s">
        <v>206</v>
      </c>
      <c r="N927" s="5" t="s">
        <v>123</v>
      </c>
    </row>
    <row r="928" spans="1:14">
      <c r="A928" s="5" t="s">
        <v>3197</v>
      </c>
      <c r="B928" s="5"/>
      <c r="C928" s="19" t="s">
        <v>77</v>
      </c>
      <c r="D928" s="19" t="s">
        <v>257</v>
      </c>
      <c r="E928" s="8" t="s">
        <v>78</v>
      </c>
      <c r="F928" s="8" t="s">
        <v>566</v>
      </c>
      <c r="G928" s="5" t="s">
        <v>3198</v>
      </c>
      <c r="H928" s="5" t="s">
        <v>41</v>
      </c>
      <c r="J928" s="5" t="s">
        <v>3058</v>
      </c>
      <c r="K928" s="5" t="s">
        <v>29</v>
      </c>
      <c r="L928" s="5" t="s">
        <v>716</v>
      </c>
      <c r="N928" s="5" t="s">
        <v>123</v>
      </c>
    </row>
    <row r="929" spans="1:14">
      <c r="A929" s="5" t="s">
        <v>3199</v>
      </c>
      <c r="B929" s="5"/>
      <c r="C929" s="19" t="s">
        <v>77</v>
      </c>
      <c r="D929" s="19" t="s">
        <v>257</v>
      </c>
      <c r="E929" s="8" t="s">
        <v>78</v>
      </c>
      <c r="F929" s="8" t="s">
        <v>566</v>
      </c>
      <c r="G929" s="5" t="s">
        <v>3200</v>
      </c>
      <c r="H929" s="5" t="s">
        <v>41</v>
      </c>
      <c r="J929" s="5" t="s">
        <v>1057</v>
      </c>
      <c r="K929" s="5" t="s">
        <v>29</v>
      </c>
      <c r="L929" s="5" t="s">
        <v>206</v>
      </c>
      <c r="N929" s="5" t="s">
        <v>123</v>
      </c>
    </row>
    <row r="930" spans="1:14">
      <c r="A930" s="5" t="s">
        <v>3201</v>
      </c>
      <c r="B930" s="5"/>
      <c r="C930" s="19" t="s">
        <v>77</v>
      </c>
      <c r="D930" s="19" t="s">
        <v>257</v>
      </c>
      <c r="E930" s="8" t="s">
        <v>78</v>
      </c>
      <c r="F930" s="8" t="s">
        <v>3202</v>
      </c>
      <c r="G930" s="5" t="s">
        <v>3203</v>
      </c>
      <c r="J930" s="5" t="s">
        <v>728</v>
      </c>
      <c r="K930" s="5" t="s">
        <v>29</v>
      </c>
      <c r="L930" s="5" t="s">
        <v>716</v>
      </c>
      <c r="N930" s="5" t="s">
        <v>36</v>
      </c>
    </row>
    <row r="931" spans="1:14">
      <c r="A931" s="5" t="s">
        <v>3204</v>
      </c>
      <c r="B931" s="5"/>
      <c r="C931" s="19" t="s">
        <v>77</v>
      </c>
      <c r="D931" s="19" t="s">
        <v>257</v>
      </c>
      <c r="E931" s="8" t="s">
        <v>78</v>
      </c>
      <c r="F931" s="8" t="s">
        <v>566</v>
      </c>
      <c r="G931" s="5" t="s">
        <v>3205</v>
      </c>
      <c r="H931" s="5" t="s">
        <v>41</v>
      </c>
      <c r="J931" s="5">
        <v>100</v>
      </c>
      <c r="K931" s="5" t="s">
        <v>29</v>
      </c>
      <c r="L931" s="5" t="s">
        <v>206</v>
      </c>
      <c r="N931" s="5" t="s">
        <v>123</v>
      </c>
    </row>
    <row r="932" spans="1:14">
      <c r="A932" s="5" t="s">
        <v>3206</v>
      </c>
      <c r="B932" s="5"/>
      <c r="C932" s="19" t="s">
        <v>77</v>
      </c>
      <c r="D932" s="19" t="s">
        <v>257</v>
      </c>
      <c r="E932" s="8" t="s">
        <v>78</v>
      </c>
      <c r="F932" s="8" t="s">
        <v>1887</v>
      </c>
      <c r="G932" s="5" t="s">
        <v>3207</v>
      </c>
      <c r="H932" s="5" t="s">
        <v>41</v>
      </c>
      <c r="J932" s="5" t="s">
        <v>728</v>
      </c>
      <c r="K932" s="5" t="s">
        <v>29</v>
      </c>
      <c r="L932" s="5" t="s">
        <v>206</v>
      </c>
      <c r="N932" s="5" t="s">
        <v>123</v>
      </c>
    </row>
    <row r="933" spans="1:14">
      <c r="A933" s="5" t="s">
        <v>3208</v>
      </c>
      <c r="B933" s="5"/>
      <c r="C933" s="19" t="s">
        <v>77</v>
      </c>
      <c r="D933" s="19" t="s">
        <v>257</v>
      </c>
      <c r="E933" s="8" t="s">
        <v>78</v>
      </c>
      <c r="F933" s="8" t="s">
        <v>566</v>
      </c>
      <c r="G933" s="5" t="s">
        <v>3209</v>
      </c>
      <c r="H933" s="5" t="s">
        <v>41</v>
      </c>
      <c r="J933" s="5" t="s">
        <v>3058</v>
      </c>
      <c r="K933" s="5" t="s">
        <v>29</v>
      </c>
      <c r="L933" s="5" t="s">
        <v>206</v>
      </c>
      <c r="N933" s="5" t="s">
        <v>123</v>
      </c>
    </row>
    <row r="934" spans="1:14">
      <c r="A934" s="5" t="s">
        <v>3210</v>
      </c>
      <c r="B934" s="5"/>
      <c r="C934" s="19" t="s">
        <v>77</v>
      </c>
      <c r="D934" s="19" t="s">
        <v>257</v>
      </c>
      <c r="E934" s="8" t="s">
        <v>78</v>
      </c>
      <c r="F934" s="8" t="s">
        <v>3211</v>
      </c>
      <c r="G934" s="5" t="s">
        <v>3212</v>
      </c>
      <c r="H934" s="5" t="s">
        <v>41</v>
      </c>
      <c r="J934" s="5" t="s">
        <v>1014</v>
      </c>
      <c r="K934" s="5" t="s">
        <v>29</v>
      </c>
      <c r="L934" s="5" t="s">
        <v>206</v>
      </c>
      <c r="N934" s="5" t="s">
        <v>123</v>
      </c>
    </row>
    <row r="935" spans="1:14">
      <c r="A935" s="5" t="s">
        <v>3213</v>
      </c>
      <c r="B935" s="5"/>
      <c r="C935" s="19" t="s">
        <v>77</v>
      </c>
      <c r="D935" s="19" t="s">
        <v>24</v>
      </c>
      <c r="E935" s="8" t="s">
        <v>78</v>
      </c>
      <c r="F935" s="8" t="s">
        <v>3214</v>
      </c>
      <c r="G935" s="5" t="s">
        <v>3215</v>
      </c>
      <c r="J935" s="5">
        <v>344</v>
      </c>
      <c r="K935" s="5" t="s">
        <v>61</v>
      </c>
      <c r="L935" s="5" t="s">
        <v>62</v>
      </c>
      <c r="N935" s="5" t="s">
        <v>36</v>
      </c>
    </row>
    <row r="936" spans="1:14">
      <c r="A936" s="5" t="s">
        <v>3216</v>
      </c>
      <c r="B936" s="5"/>
      <c r="C936" s="19" t="s">
        <v>77</v>
      </c>
      <c r="D936" s="19" t="s">
        <v>24</v>
      </c>
      <c r="E936" s="8" t="s">
        <v>78</v>
      </c>
      <c r="F936" s="8" t="s">
        <v>3217</v>
      </c>
      <c r="G936" s="5" t="s">
        <v>3218</v>
      </c>
      <c r="H936" s="5" t="s">
        <v>41</v>
      </c>
      <c r="J936" s="5" t="s">
        <v>1921</v>
      </c>
      <c r="K936" s="5" t="s">
        <v>29</v>
      </c>
      <c r="L936" s="5" t="s">
        <v>62</v>
      </c>
      <c r="N936" s="5" t="s">
        <v>123</v>
      </c>
    </row>
    <row r="937" spans="1:14">
      <c r="A937" s="5" t="s">
        <v>3219</v>
      </c>
      <c r="B937" s="5"/>
      <c r="C937" s="19" t="s">
        <v>77</v>
      </c>
      <c r="D937" s="19" t="s">
        <v>24</v>
      </c>
      <c r="E937" s="8" t="s">
        <v>78</v>
      </c>
      <c r="F937" s="8" t="s">
        <v>3214</v>
      </c>
      <c r="G937" s="5" t="s">
        <v>41</v>
      </c>
      <c r="H937" s="5" t="s">
        <v>41</v>
      </c>
      <c r="J937" s="5" t="s">
        <v>3220</v>
      </c>
      <c r="K937" s="5" t="s">
        <v>29</v>
      </c>
      <c r="L937" s="5" t="s">
        <v>62</v>
      </c>
      <c r="N937" s="5" t="s">
        <v>123</v>
      </c>
    </row>
    <row r="938" spans="1:14">
      <c r="A938" s="5" t="s">
        <v>3221</v>
      </c>
      <c r="B938" s="5"/>
      <c r="C938" s="19" t="s">
        <v>77</v>
      </c>
      <c r="D938" s="19" t="s">
        <v>24</v>
      </c>
      <c r="E938" s="8" t="s">
        <v>78</v>
      </c>
      <c r="F938" s="8" t="s">
        <v>3222</v>
      </c>
      <c r="H938" s="5" t="s">
        <v>41</v>
      </c>
      <c r="J938" s="5" t="s">
        <v>515</v>
      </c>
      <c r="K938" s="5" t="s">
        <v>29</v>
      </c>
      <c r="L938" s="5" t="s">
        <v>779</v>
      </c>
      <c r="N938" s="5" t="s">
        <v>123</v>
      </c>
    </row>
    <row r="939" spans="1:14">
      <c r="A939" s="5" t="s">
        <v>3223</v>
      </c>
      <c r="B939" s="5"/>
      <c r="C939" s="19" t="s">
        <v>77</v>
      </c>
      <c r="D939" s="19" t="s">
        <v>24</v>
      </c>
      <c r="E939" s="8" t="s">
        <v>78</v>
      </c>
      <c r="F939" s="8" t="s">
        <v>3214</v>
      </c>
      <c r="G939" s="5" t="s">
        <v>3224</v>
      </c>
      <c r="H939" s="5" t="s">
        <v>41</v>
      </c>
      <c r="J939" s="5" t="s">
        <v>3225</v>
      </c>
      <c r="K939" s="5" t="s">
        <v>29</v>
      </c>
      <c r="L939" s="5" t="s">
        <v>62</v>
      </c>
      <c r="N939" s="5" t="s">
        <v>123</v>
      </c>
    </row>
    <row r="940" spans="1:14">
      <c r="A940" s="5" t="s">
        <v>3226</v>
      </c>
      <c r="B940" s="5"/>
      <c r="C940" s="19" t="s">
        <v>77</v>
      </c>
      <c r="D940" s="19" t="s">
        <v>24</v>
      </c>
      <c r="E940" s="8" t="s">
        <v>78</v>
      </c>
      <c r="F940" s="8" t="s">
        <v>3214</v>
      </c>
      <c r="G940" s="5" t="s">
        <v>3227</v>
      </c>
      <c r="H940" s="5" t="s">
        <v>41</v>
      </c>
      <c r="J940" s="5" t="s">
        <v>3228</v>
      </c>
      <c r="K940" s="5" t="s">
        <v>29</v>
      </c>
      <c r="L940" s="5" t="s">
        <v>62</v>
      </c>
      <c r="N940" s="5" t="s">
        <v>123</v>
      </c>
    </row>
    <row r="941" spans="1:14">
      <c r="A941" s="5" t="s">
        <v>3229</v>
      </c>
      <c r="B941" s="5"/>
      <c r="C941" s="19" t="s">
        <v>77</v>
      </c>
      <c r="D941" s="19" t="s">
        <v>24</v>
      </c>
      <c r="E941" s="8" t="s">
        <v>78</v>
      </c>
      <c r="F941" s="8" t="s">
        <v>3222</v>
      </c>
      <c r="J941" s="5" t="s">
        <v>3230</v>
      </c>
      <c r="K941" s="5" t="s">
        <v>29</v>
      </c>
      <c r="L941" s="5" t="s">
        <v>68</v>
      </c>
      <c r="N941" s="5" t="s">
        <v>36</v>
      </c>
    </row>
    <row r="942" spans="1:14">
      <c r="A942" s="5" t="s">
        <v>3231</v>
      </c>
      <c r="B942" s="5"/>
      <c r="C942" s="19" t="s">
        <v>77</v>
      </c>
      <c r="D942" s="19" t="s">
        <v>24</v>
      </c>
      <c r="E942" s="8" t="s">
        <v>78</v>
      </c>
      <c r="F942" s="8" t="s">
        <v>3214</v>
      </c>
      <c r="G942" s="5" t="s">
        <v>3232</v>
      </c>
      <c r="H942" s="5" t="s">
        <v>41</v>
      </c>
      <c r="J942" s="5">
        <v>100</v>
      </c>
      <c r="K942" s="5" t="s">
        <v>29</v>
      </c>
      <c r="L942" s="5" t="s">
        <v>716</v>
      </c>
      <c r="N942" s="5" t="s">
        <v>123</v>
      </c>
    </row>
    <row r="943" spans="1:14">
      <c r="A943" s="5" t="s">
        <v>3233</v>
      </c>
      <c r="B943" s="5"/>
      <c r="C943" s="19" t="s">
        <v>77</v>
      </c>
      <c r="D943" s="19" t="s">
        <v>257</v>
      </c>
      <c r="E943" s="8" t="s">
        <v>78</v>
      </c>
      <c r="F943" s="8" t="s">
        <v>2977</v>
      </c>
      <c r="G943" s="5" t="s">
        <v>3234</v>
      </c>
      <c r="H943" s="5" t="s">
        <v>41</v>
      </c>
      <c r="J943" s="5" t="s">
        <v>769</v>
      </c>
      <c r="K943" s="5" t="s">
        <v>29</v>
      </c>
      <c r="L943" s="5" t="s">
        <v>153</v>
      </c>
      <c r="N943" s="5" t="s">
        <v>123</v>
      </c>
    </row>
    <row r="944" spans="1:14">
      <c r="A944" s="5" t="s">
        <v>3235</v>
      </c>
      <c r="B944" s="5"/>
      <c r="C944" s="19" t="s">
        <v>77</v>
      </c>
      <c r="D944" s="19" t="s">
        <v>257</v>
      </c>
      <c r="E944" s="8" t="s">
        <v>78</v>
      </c>
      <c r="F944" s="8" t="s">
        <v>2977</v>
      </c>
      <c r="G944" s="5" t="s">
        <v>3236</v>
      </c>
      <c r="H944" s="5" t="s">
        <v>41</v>
      </c>
      <c r="J944" s="5" t="s">
        <v>1379</v>
      </c>
      <c r="K944" s="5" t="s">
        <v>29</v>
      </c>
      <c r="L944" s="5" t="s">
        <v>520</v>
      </c>
      <c r="N944" s="5" t="s">
        <v>123</v>
      </c>
    </row>
    <row r="945" spans="1:21">
      <c r="A945" s="5" t="s">
        <v>3237</v>
      </c>
      <c r="B945" s="5"/>
      <c r="C945" s="19" t="s">
        <v>77</v>
      </c>
      <c r="D945" s="19" t="s">
        <v>257</v>
      </c>
      <c r="E945" s="8" t="s">
        <v>78</v>
      </c>
      <c r="F945" s="8" t="s">
        <v>3238</v>
      </c>
      <c r="H945" s="5" t="s">
        <v>41</v>
      </c>
      <c r="J945" s="5" t="s">
        <v>3239</v>
      </c>
      <c r="K945" s="5" t="s">
        <v>29</v>
      </c>
      <c r="L945" s="5" t="s">
        <v>68</v>
      </c>
      <c r="N945" s="5" t="s">
        <v>123</v>
      </c>
    </row>
    <row r="946" spans="1:21">
      <c r="A946" s="5" t="s">
        <v>3240</v>
      </c>
      <c r="B946" s="5"/>
      <c r="C946" s="19" t="s">
        <v>77</v>
      </c>
      <c r="D946" s="19" t="s">
        <v>24</v>
      </c>
      <c r="E946" s="8" t="s">
        <v>78</v>
      </c>
      <c r="F946" s="8" t="s">
        <v>3222</v>
      </c>
      <c r="G946" s="5" t="s">
        <v>3241</v>
      </c>
      <c r="H946" s="5" t="s">
        <v>41</v>
      </c>
      <c r="J946" s="5" t="s">
        <v>1174</v>
      </c>
      <c r="K946" s="5" t="s">
        <v>29</v>
      </c>
      <c r="L946" s="5" t="s">
        <v>62</v>
      </c>
      <c r="N946" s="5" t="s">
        <v>123</v>
      </c>
    </row>
    <row r="947" spans="1:21">
      <c r="A947" s="5" t="s">
        <v>3242</v>
      </c>
      <c r="B947" s="5"/>
      <c r="C947" s="19" t="s">
        <v>77</v>
      </c>
      <c r="D947" s="19" t="s">
        <v>257</v>
      </c>
      <c r="E947" s="8" t="s">
        <v>78</v>
      </c>
      <c r="F947" s="8" t="s">
        <v>566</v>
      </c>
      <c r="G947" s="5" t="s">
        <v>3243</v>
      </c>
      <c r="H947" s="5" t="s">
        <v>41</v>
      </c>
      <c r="J947" s="5" t="s">
        <v>1051</v>
      </c>
      <c r="K947" s="5" t="s">
        <v>29</v>
      </c>
      <c r="L947" s="5" t="s">
        <v>520</v>
      </c>
      <c r="N947" s="5" t="s">
        <v>123</v>
      </c>
    </row>
    <row r="948" spans="1:21">
      <c r="A948" s="5" t="s">
        <v>3244</v>
      </c>
      <c r="B948" s="5"/>
      <c r="C948" s="19" t="s">
        <v>77</v>
      </c>
      <c r="D948" s="19" t="s">
        <v>257</v>
      </c>
      <c r="E948" s="8" t="s">
        <v>78</v>
      </c>
      <c r="F948" s="8" t="s">
        <v>3114</v>
      </c>
      <c r="G948" s="5" t="s">
        <v>3245</v>
      </c>
      <c r="H948" s="5" t="s">
        <v>41</v>
      </c>
      <c r="J948" s="5" t="s">
        <v>2990</v>
      </c>
      <c r="K948" s="5" t="s">
        <v>29</v>
      </c>
      <c r="L948" s="5" t="s">
        <v>779</v>
      </c>
      <c r="N948" s="5" t="s">
        <v>123</v>
      </c>
    </row>
    <row r="949" spans="1:21">
      <c r="A949" s="5" t="s">
        <v>3246</v>
      </c>
      <c r="B949" s="5"/>
      <c r="C949" s="19" t="s">
        <v>77</v>
      </c>
      <c r="D949" s="19" t="s">
        <v>257</v>
      </c>
      <c r="E949" s="8" t="s">
        <v>78</v>
      </c>
      <c r="F949" s="8" t="s">
        <v>566</v>
      </c>
      <c r="G949" s="5" t="s">
        <v>3247</v>
      </c>
      <c r="H949" s="5" t="s">
        <v>41</v>
      </c>
      <c r="J949" s="5" t="s">
        <v>2318</v>
      </c>
      <c r="K949" s="5" t="s">
        <v>29</v>
      </c>
      <c r="L949" s="5" t="s">
        <v>234</v>
      </c>
      <c r="N949" s="5" t="s">
        <v>123</v>
      </c>
    </row>
    <row r="950" spans="1:21">
      <c r="A950" s="5" t="s">
        <v>3248</v>
      </c>
      <c r="B950" s="5"/>
      <c r="C950" s="19" t="s">
        <v>77</v>
      </c>
      <c r="D950" s="19" t="s">
        <v>24</v>
      </c>
      <c r="E950" s="8" t="s">
        <v>78</v>
      </c>
      <c r="F950" s="8" t="s">
        <v>1942</v>
      </c>
      <c r="H950" s="5" t="s">
        <v>41</v>
      </c>
      <c r="J950" s="5" t="s">
        <v>2318</v>
      </c>
      <c r="K950" s="5" t="s">
        <v>29</v>
      </c>
      <c r="L950" s="5" t="s">
        <v>644</v>
      </c>
      <c r="N950" s="5" t="s">
        <v>123</v>
      </c>
    </row>
    <row r="951" spans="1:21">
      <c r="A951" s="5" t="s">
        <v>3249</v>
      </c>
      <c r="B951" s="5"/>
      <c r="C951" s="19" t="s">
        <v>77</v>
      </c>
      <c r="D951" s="19" t="s">
        <v>257</v>
      </c>
      <c r="E951" s="8" t="s">
        <v>78</v>
      </c>
      <c r="F951" s="16" t="s">
        <v>3250</v>
      </c>
      <c r="G951" s="5" t="s">
        <v>3251</v>
      </c>
      <c r="H951" s="5" t="s">
        <v>41</v>
      </c>
      <c r="J951" s="5" t="s">
        <v>3252</v>
      </c>
      <c r="K951" s="5" t="s">
        <v>29</v>
      </c>
      <c r="L951" s="5" t="s">
        <v>283</v>
      </c>
      <c r="N951" s="5" t="s">
        <v>123</v>
      </c>
    </row>
    <row r="952" spans="1:21">
      <c r="A952" s="5" t="s">
        <v>3253</v>
      </c>
      <c r="B952" s="5"/>
      <c r="C952" s="19" t="s">
        <v>77</v>
      </c>
      <c r="D952" s="19" t="s">
        <v>257</v>
      </c>
      <c r="E952" s="8" t="s">
        <v>78</v>
      </c>
      <c r="F952" s="8" t="s">
        <v>771</v>
      </c>
      <c r="G952" s="5" t="s">
        <v>3254</v>
      </c>
      <c r="H952" s="5" t="s">
        <v>41</v>
      </c>
      <c r="J952" s="5" t="s">
        <v>3255</v>
      </c>
      <c r="K952" s="5" t="s">
        <v>29</v>
      </c>
      <c r="L952" s="5" t="s">
        <v>176</v>
      </c>
      <c r="N952" s="5" t="s">
        <v>123</v>
      </c>
    </row>
    <row r="953" spans="1:21">
      <c r="A953" s="5" t="s">
        <v>3256</v>
      </c>
      <c r="B953" s="5"/>
      <c r="C953" s="19" t="s">
        <v>77</v>
      </c>
      <c r="D953" s="19" t="s">
        <v>257</v>
      </c>
      <c r="E953" s="8" t="s">
        <v>78</v>
      </c>
      <c r="F953" s="8" t="s">
        <v>566</v>
      </c>
      <c r="H953" s="5" t="s">
        <v>41</v>
      </c>
      <c r="J953" s="5" t="s">
        <v>3257</v>
      </c>
      <c r="K953" s="5" t="s">
        <v>29</v>
      </c>
      <c r="L953" s="5" t="s">
        <v>193</v>
      </c>
      <c r="N953" s="5" t="s">
        <v>123</v>
      </c>
    </row>
    <row r="954" spans="1:21">
      <c r="A954" s="5" t="s">
        <v>3258</v>
      </c>
      <c r="B954" s="5"/>
      <c r="C954" s="19" t="s">
        <v>77</v>
      </c>
      <c r="D954" s="19" t="s">
        <v>257</v>
      </c>
      <c r="E954" s="8" t="s">
        <v>78</v>
      </c>
      <c r="F954" s="8" t="s">
        <v>3211</v>
      </c>
      <c r="G954" s="5" t="s">
        <v>3259</v>
      </c>
      <c r="J954" s="5" t="s">
        <v>192</v>
      </c>
      <c r="K954" s="5" t="s">
        <v>29</v>
      </c>
      <c r="L954" s="5" t="s">
        <v>193</v>
      </c>
      <c r="N954" s="5" t="s">
        <v>36</v>
      </c>
    </row>
    <row r="955" spans="1:21">
      <c r="A955" s="5" t="s">
        <v>3260</v>
      </c>
      <c r="B955" s="5"/>
      <c r="C955" s="19" t="s">
        <v>77</v>
      </c>
      <c r="D955" s="20" t="s">
        <v>257</v>
      </c>
      <c r="E955" s="8" t="s">
        <v>78</v>
      </c>
      <c r="F955" s="8" t="s">
        <v>3261</v>
      </c>
      <c r="G955" s="5" t="s">
        <v>3262</v>
      </c>
      <c r="H955" s="5" t="s">
        <v>41</v>
      </c>
      <c r="K955" s="5" t="s">
        <v>558</v>
      </c>
      <c r="L955" s="5" t="s">
        <v>779</v>
      </c>
      <c r="N955" s="5" t="s">
        <v>123</v>
      </c>
      <c r="T955" s="6"/>
      <c r="U955" s="6"/>
    </row>
    <row r="956" spans="1:21">
      <c r="A956" s="5" t="s">
        <v>3263</v>
      </c>
      <c r="B956" s="5"/>
      <c r="C956" s="19" t="s">
        <v>77</v>
      </c>
      <c r="D956" s="20" t="s">
        <v>257</v>
      </c>
      <c r="E956" s="8" t="s">
        <v>78</v>
      </c>
      <c r="F956" s="8" t="s">
        <v>3264</v>
      </c>
      <c r="G956" s="5" t="s">
        <v>3265</v>
      </c>
      <c r="H956" s="5" t="s">
        <v>41</v>
      </c>
      <c r="K956" s="5" t="s">
        <v>558</v>
      </c>
      <c r="L956" s="5" t="s">
        <v>779</v>
      </c>
      <c r="N956" s="5" t="s">
        <v>123</v>
      </c>
    </row>
    <row r="957" spans="1:21">
      <c r="A957" s="5" t="s">
        <v>3266</v>
      </c>
      <c r="B957" s="5"/>
      <c r="C957" s="19" t="s">
        <v>77</v>
      </c>
      <c r="D957" s="19" t="s">
        <v>24</v>
      </c>
      <c r="E957" s="8" t="s">
        <v>78</v>
      </c>
      <c r="F957" s="8" t="s">
        <v>3267</v>
      </c>
      <c r="H957" s="5" t="s">
        <v>41</v>
      </c>
      <c r="J957" s="5" t="s">
        <v>3268</v>
      </c>
      <c r="K957" s="5" t="s">
        <v>29</v>
      </c>
      <c r="L957" s="5" t="s">
        <v>68</v>
      </c>
      <c r="N957" s="5" t="s">
        <v>123</v>
      </c>
    </row>
    <row r="958" spans="1:21">
      <c r="A958" s="5" t="s">
        <v>3269</v>
      </c>
      <c r="B958" s="5"/>
      <c r="C958" s="19" t="s">
        <v>77</v>
      </c>
      <c r="D958" s="19" t="s">
        <v>257</v>
      </c>
      <c r="E958" s="8" t="s">
        <v>78</v>
      </c>
      <c r="F958" s="8" t="s">
        <v>3270</v>
      </c>
      <c r="H958" s="5" t="s">
        <v>41</v>
      </c>
      <c r="J958" s="5" t="s">
        <v>3271</v>
      </c>
      <c r="K958" s="5" t="s">
        <v>29</v>
      </c>
      <c r="L958" s="5" t="s">
        <v>404</v>
      </c>
      <c r="N958" s="5" t="s">
        <v>123</v>
      </c>
    </row>
    <row r="959" spans="1:21">
      <c r="A959" s="5" t="s">
        <v>3272</v>
      </c>
      <c r="B959" s="5"/>
      <c r="C959" s="19" t="s">
        <v>77</v>
      </c>
      <c r="D959" s="19" t="s">
        <v>257</v>
      </c>
      <c r="E959" s="8" t="s">
        <v>78</v>
      </c>
      <c r="F959" s="8" t="s">
        <v>3127</v>
      </c>
      <c r="G959" s="5" t="s">
        <v>3273</v>
      </c>
      <c r="H959" s="5" t="s">
        <v>41</v>
      </c>
      <c r="J959" s="5" t="s">
        <v>3274</v>
      </c>
      <c r="K959" s="5" t="s">
        <v>29</v>
      </c>
      <c r="L959" s="5" t="s">
        <v>648</v>
      </c>
      <c r="N959" s="5" t="s">
        <v>123</v>
      </c>
    </row>
    <row r="960" spans="1:21">
      <c r="A960" s="5" t="s">
        <v>3275</v>
      </c>
      <c r="B960" s="5"/>
      <c r="C960" s="19" t="s">
        <v>77</v>
      </c>
      <c r="D960" s="19" t="s">
        <v>257</v>
      </c>
      <c r="E960" s="8" t="s">
        <v>78</v>
      </c>
      <c r="F960" s="8" t="s">
        <v>3276</v>
      </c>
      <c r="G960" s="5" t="s">
        <v>3277</v>
      </c>
      <c r="J960" s="5" t="s">
        <v>3274</v>
      </c>
      <c r="K960" s="5" t="s">
        <v>29</v>
      </c>
      <c r="L960" s="5" t="s">
        <v>648</v>
      </c>
      <c r="N960" s="5" t="s">
        <v>36</v>
      </c>
    </row>
    <row r="961" spans="1:14">
      <c r="A961" s="5" t="s">
        <v>3278</v>
      </c>
      <c r="B961" s="5"/>
      <c r="C961" s="19" t="s">
        <v>77</v>
      </c>
      <c r="D961" s="19" t="s">
        <v>257</v>
      </c>
      <c r="E961" s="8" t="s">
        <v>78</v>
      </c>
      <c r="F961" s="8" t="s">
        <v>566</v>
      </c>
      <c r="H961" s="5" t="s">
        <v>41</v>
      </c>
      <c r="J961" s="5" t="s">
        <v>2165</v>
      </c>
      <c r="K961" s="5" t="s">
        <v>29</v>
      </c>
      <c r="L961" s="5" t="s">
        <v>694</v>
      </c>
      <c r="N961" s="5" t="s">
        <v>123</v>
      </c>
    </row>
    <row r="962" spans="1:14">
      <c r="A962" s="5" t="s">
        <v>3279</v>
      </c>
      <c r="B962" s="5"/>
      <c r="C962" s="19" t="s">
        <v>77</v>
      </c>
      <c r="D962" s="19" t="s">
        <v>257</v>
      </c>
      <c r="E962" s="8" t="s">
        <v>78</v>
      </c>
      <c r="F962" s="8" t="s">
        <v>3270</v>
      </c>
      <c r="H962" s="5" t="s">
        <v>41</v>
      </c>
      <c r="J962" s="5" t="s">
        <v>3268</v>
      </c>
      <c r="K962" s="5" t="s">
        <v>29</v>
      </c>
      <c r="L962" s="5" t="s">
        <v>68</v>
      </c>
      <c r="N962" s="5" t="s">
        <v>123</v>
      </c>
    </row>
    <row r="963" spans="1:14">
      <c r="A963" s="5" t="s">
        <v>3280</v>
      </c>
      <c r="B963" s="5"/>
      <c r="C963" s="19" t="s">
        <v>77</v>
      </c>
      <c r="D963" s="19" t="s">
        <v>257</v>
      </c>
      <c r="E963" s="8" t="s">
        <v>78</v>
      </c>
      <c r="F963" s="16" t="s">
        <v>3281</v>
      </c>
      <c r="G963" s="5" t="s">
        <v>3282</v>
      </c>
      <c r="J963" s="5" t="s">
        <v>3283</v>
      </c>
      <c r="K963" s="5" t="s">
        <v>29</v>
      </c>
      <c r="L963" s="5" t="s">
        <v>694</v>
      </c>
      <c r="N963" s="5" t="s">
        <v>36</v>
      </c>
    </row>
    <row r="964" spans="1:14">
      <c r="A964" s="5" t="s">
        <v>3284</v>
      </c>
      <c r="B964" s="5"/>
      <c r="C964" s="19" t="s">
        <v>77</v>
      </c>
      <c r="D964" s="19" t="s">
        <v>257</v>
      </c>
      <c r="E964" s="8" t="s">
        <v>78</v>
      </c>
      <c r="F964" s="8" t="s">
        <v>3285</v>
      </c>
      <c r="G964" s="5" t="s">
        <v>3286</v>
      </c>
      <c r="H964" s="5" t="s">
        <v>41</v>
      </c>
      <c r="J964" s="5" t="s">
        <v>3287</v>
      </c>
      <c r="K964" s="5" t="s">
        <v>29</v>
      </c>
      <c r="L964" s="5" t="s">
        <v>240</v>
      </c>
      <c r="N964" s="5" t="s">
        <v>123</v>
      </c>
    </row>
    <row r="965" spans="1:14">
      <c r="A965" s="5" t="s">
        <v>3288</v>
      </c>
      <c r="B965" s="5"/>
      <c r="C965" s="19" t="s">
        <v>77</v>
      </c>
      <c r="D965" s="19" t="s">
        <v>257</v>
      </c>
      <c r="E965" s="8" t="s">
        <v>78</v>
      </c>
      <c r="F965" s="8" t="s">
        <v>3145</v>
      </c>
      <c r="G965" s="5" t="s">
        <v>3289</v>
      </c>
      <c r="H965" s="5" t="s">
        <v>41</v>
      </c>
      <c r="J965" s="5" t="s">
        <v>353</v>
      </c>
      <c r="K965" s="5" t="s">
        <v>558</v>
      </c>
      <c r="L965" s="5" t="s">
        <v>653</v>
      </c>
      <c r="N965" s="5" t="s">
        <v>123</v>
      </c>
    </row>
    <row r="966" spans="1:14">
      <c r="A966" s="5" t="s">
        <v>3290</v>
      </c>
      <c r="B966" s="5"/>
      <c r="C966" s="19" t="s">
        <v>77</v>
      </c>
      <c r="D966" s="19" t="s">
        <v>24</v>
      </c>
      <c r="E966" s="8" t="s">
        <v>78</v>
      </c>
      <c r="F966" s="8" t="s">
        <v>3267</v>
      </c>
      <c r="G966" s="5" t="s">
        <v>3291</v>
      </c>
      <c r="J966" s="5" t="s">
        <v>3292</v>
      </c>
      <c r="K966" s="5" t="s">
        <v>29</v>
      </c>
      <c r="L966" s="5" t="s">
        <v>68</v>
      </c>
      <c r="N966" s="5" t="s">
        <v>36</v>
      </c>
    </row>
    <row r="967" spans="1:14">
      <c r="A967" s="5" t="s">
        <v>3293</v>
      </c>
      <c r="B967" s="5"/>
      <c r="C967" s="19" t="s">
        <v>77</v>
      </c>
      <c r="D967" s="19" t="s">
        <v>257</v>
      </c>
      <c r="E967" s="8" t="s">
        <v>78</v>
      </c>
      <c r="F967" s="8" t="s">
        <v>3294</v>
      </c>
      <c r="G967" s="5" t="s">
        <v>3295</v>
      </c>
      <c r="H967" s="5" t="s">
        <v>41</v>
      </c>
      <c r="J967" s="5" t="s">
        <v>3296</v>
      </c>
      <c r="K967" s="5" t="s">
        <v>29</v>
      </c>
      <c r="L967" s="5" t="s">
        <v>180</v>
      </c>
      <c r="N967" s="5" t="s">
        <v>123</v>
      </c>
    </row>
    <row r="968" spans="1:14">
      <c r="A968" s="5" t="s">
        <v>3297</v>
      </c>
      <c r="B968" s="5"/>
      <c r="C968" s="19" t="s">
        <v>77</v>
      </c>
      <c r="D968" s="19" t="s">
        <v>257</v>
      </c>
      <c r="E968" s="8" t="s">
        <v>78</v>
      </c>
      <c r="F968" s="8" t="s">
        <v>566</v>
      </c>
      <c r="G968" s="5" t="s">
        <v>3298</v>
      </c>
      <c r="H968" s="5" t="s">
        <v>41</v>
      </c>
      <c r="J968" s="5" t="s">
        <v>254</v>
      </c>
      <c r="K968" s="5" t="s">
        <v>29</v>
      </c>
      <c r="L968" s="5" t="s">
        <v>180</v>
      </c>
      <c r="N968" s="5" t="s">
        <v>123</v>
      </c>
    </row>
    <row r="969" spans="1:14">
      <c r="A969" s="5" t="s">
        <v>3299</v>
      </c>
      <c r="B969" s="5"/>
      <c r="C969" s="19" t="s">
        <v>77</v>
      </c>
      <c r="D969" s="20" t="s">
        <v>257</v>
      </c>
      <c r="E969" s="8" t="s">
        <v>78</v>
      </c>
      <c r="F969" s="8" t="s">
        <v>3300</v>
      </c>
      <c r="G969" s="5" t="s">
        <v>3301</v>
      </c>
      <c r="H969" s="5" t="s">
        <v>41</v>
      </c>
      <c r="J969" s="5" t="s">
        <v>3302</v>
      </c>
      <c r="K969" s="5" t="s">
        <v>29</v>
      </c>
      <c r="L969" s="5" t="s">
        <v>234</v>
      </c>
      <c r="N969" s="5" t="s">
        <v>123</v>
      </c>
    </row>
    <row r="970" spans="1:14">
      <c r="A970" s="5" t="s">
        <v>3303</v>
      </c>
      <c r="B970" s="5"/>
      <c r="C970" s="19" t="s">
        <v>77</v>
      </c>
      <c r="D970" s="19" t="s">
        <v>24</v>
      </c>
      <c r="E970" s="8" t="s">
        <v>78</v>
      </c>
      <c r="F970" s="8" t="s">
        <v>3304</v>
      </c>
      <c r="H970" s="5" t="s">
        <v>41</v>
      </c>
      <c r="J970" s="5" t="s">
        <v>2017</v>
      </c>
      <c r="K970" s="5" t="s">
        <v>29</v>
      </c>
      <c r="L970" s="5" t="s">
        <v>706</v>
      </c>
      <c r="N970" s="5" t="s">
        <v>123</v>
      </c>
    </row>
    <row r="971" spans="1:14">
      <c r="A971" s="5" t="s">
        <v>3305</v>
      </c>
      <c r="B971" s="5"/>
      <c r="C971" s="19" t="s">
        <v>77</v>
      </c>
      <c r="D971" s="19" t="s">
        <v>24</v>
      </c>
      <c r="E971" s="8" t="s">
        <v>78</v>
      </c>
      <c r="F971" s="8" t="s">
        <v>3306</v>
      </c>
      <c r="H971" s="5" t="s">
        <v>41</v>
      </c>
      <c r="J971" s="5" t="s">
        <v>551</v>
      </c>
      <c r="K971" s="5" t="s">
        <v>29</v>
      </c>
      <c r="L971" s="5" t="s">
        <v>131</v>
      </c>
      <c r="N971" s="5" t="s">
        <v>123</v>
      </c>
    </row>
    <row r="972" spans="1:14">
      <c r="A972" s="5" t="s">
        <v>3307</v>
      </c>
      <c r="B972" s="5"/>
      <c r="C972" s="19" t="s">
        <v>77</v>
      </c>
      <c r="D972" s="20" t="s">
        <v>257</v>
      </c>
      <c r="E972" s="8" t="s">
        <v>78</v>
      </c>
      <c r="F972" s="8" t="s">
        <v>3261</v>
      </c>
      <c r="G972" s="5" t="s">
        <v>3308</v>
      </c>
      <c r="H972" s="5" t="s">
        <v>41</v>
      </c>
      <c r="J972" s="5" t="s">
        <v>3309</v>
      </c>
      <c r="K972" s="5" t="s">
        <v>29</v>
      </c>
      <c r="L972" s="5" t="s">
        <v>35</v>
      </c>
      <c r="N972" s="5" t="s">
        <v>123</v>
      </c>
    </row>
    <row r="973" spans="1:14">
      <c r="A973" s="5" t="s">
        <v>3310</v>
      </c>
      <c r="B973" s="5"/>
      <c r="C973" s="19" t="s">
        <v>77</v>
      </c>
      <c r="D973" s="20" t="s">
        <v>257</v>
      </c>
      <c r="E973" s="8" t="s">
        <v>78</v>
      </c>
      <c r="F973" s="8" t="s">
        <v>3311</v>
      </c>
      <c r="G973" s="5" t="s">
        <v>3312</v>
      </c>
      <c r="H973" s="5" t="s">
        <v>41</v>
      </c>
      <c r="J973" s="5" t="s">
        <v>3313</v>
      </c>
      <c r="K973" s="40" t="s">
        <v>49</v>
      </c>
      <c r="L973" s="5" t="s">
        <v>274</v>
      </c>
      <c r="N973" s="5" t="s">
        <v>123</v>
      </c>
    </row>
    <row r="974" spans="1:14">
      <c r="A974" s="5" t="s">
        <v>3314</v>
      </c>
      <c r="B974" s="5"/>
      <c r="C974" s="19" t="s">
        <v>77</v>
      </c>
      <c r="D974" s="19" t="s">
        <v>24</v>
      </c>
      <c r="E974" s="8" t="s">
        <v>78</v>
      </c>
      <c r="F974" s="8" t="s">
        <v>3315</v>
      </c>
      <c r="G974" s="5" t="s">
        <v>3316</v>
      </c>
      <c r="J974" s="5" t="s">
        <v>3317</v>
      </c>
      <c r="K974" s="40" t="s">
        <v>49</v>
      </c>
      <c r="L974" s="5" t="s">
        <v>274</v>
      </c>
      <c r="N974" s="5" t="s">
        <v>36</v>
      </c>
    </row>
    <row r="975" spans="1:14">
      <c r="A975" s="5" t="s">
        <v>3318</v>
      </c>
      <c r="B975" s="5"/>
      <c r="C975" s="19" t="s">
        <v>77</v>
      </c>
      <c r="D975" s="19" t="s">
        <v>257</v>
      </c>
      <c r="E975" s="8" t="s">
        <v>78</v>
      </c>
      <c r="F975" s="8" t="s">
        <v>2964</v>
      </c>
      <c r="G975" s="5" t="s">
        <v>3319</v>
      </c>
      <c r="H975" s="5" t="s">
        <v>41</v>
      </c>
      <c r="K975" s="5" t="s">
        <v>558</v>
      </c>
      <c r="L975" s="5" t="s">
        <v>274</v>
      </c>
      <c r="M975" s="5" t="s">
        <v>3320</v>
      </c>
      <c r="N975" s="5" t="s">
        <v>123</v>
      </c>
    </row>
    <row r="976" spans="1:14">
      <c r="A976" s="5" t="s">
        <v>3321</v>
      </c>
      <c r="B976" s="5"/>
      <c r="C976" s="19" t="s">
        <v>77</v>
      </c>
      <c r="D976" s="19" t="s">
        <v>257</v>
      </c>
      <c r="E976" s="8" t="s">
        <v>78</v>
      </c>
      <c r="F976" s="8" t="s">
        <v>2964</v>
      </c>
      <c r="G976" s="5" t="s">
        <v>3322</v>
      </c>
      <c r="J976" s="5" t="s">
        <v>3323</v>
      </c>
      <c r="K976" s="5" t="s">
        <v>558</v>
      </c>
      <c r="L976" s="5" t="s">
        <v>274</v>
      </c>
      <c r="N976" s="5" t="s">
        <v>36</v>
      </c>
    </row>
    <row r="977" spans="1:17">
      <c r="A977" s="5" t="s">
        <v>3324</v>
      </c>
      <c r="B977" s="5"/>
      <c r="C977" s="19" t="s">
        <v>77</v>
      </c>
      <c r="D977" s="19" t="s">
        <v>24</v>
      </c>
      <c r="E977" s="8" t="s">
        <v>78</v>
      </c>
      <c r="F977" s="8" t="s">
        <v>697</v>
      </c>
      <c r="G977" s="5" t="s">
        <v>3325</v>
      </c>
      <c r="J977" s="5" t="s">
        <v>1025</v>
      </c>
      <c r="K977" s="5" t="s">
        <v>29</v>
      </c>
      <c r="L977" s="5" t="s">
        <v>135</v>
      </c>
      <c r="N977" s="5" t="s">
        <v>36</v>
      </c>
    </row>
    <row r="978" spans="1:17">
      <c r="A978" s="5" t="s">
        <v>3326</v>
      </c>
      <c r="B978" s="5"/>
      <c r="C978" s="19" t="s">
        <v>77</v>
      </c>
      <c r="D978" s="19" t="s">
        <v>24</v>
      </c>
      <c r="E978" s="8" t="s">
        <v>78</v>
      </c>
      <c r="F978" s="8" t="s">
        <v>3315</v>
      </c>
      <c r="G978" s="5" t="s">
        <v>3327</v>
      </c>
      <c r="H978" s="5" t="s">
        <v>41</v>
      </c>
      <c r="J978" s="5" t="s">
        <v>2650</v>
      </c>
      <c r="K978" s="40" t="s">
        <v>49</v>
      </c>
      <c r="L978" s="5" t="s">
        <v>234</v>
      </c>
      <c r="N978" s="5" t="s">
        <v>123</v>
      </c>
    </row>
    <row r="979" spans="1:17">
      <c r="A979" s="5" t="s">
        <v>3328</v>
      </c>
      <c r="B979" s="5"/>
      <c r="C979" s="19" t="s">
        <v>77</v>
      </c>
      <c r="D979" s="19" t="s">
        <v>24</v>
      </c>
      <c r="E979" s="8" t="s">
        <v>78</v>
      </c>
      <c r="F979" s="8" t="s">
        <v>579</v>
      </c>
      <c r="G979" s="5" t="s">
        <v>3329</v>
      </c>
      <c r="H979" s="5" t="s">
        <v>41</v>
      </c>
      <c r="J979" s="5" t="s">
        <v>3330</v>
      </c>
      <c r="K979" s="5" t="s">
        <v>29</v>
      </c>
      <c r="L979" s="5" t="s">
        <v>167</v>
      </c>
      <c r="N979" s="5" t="s">
        <v>123</v>
      </c>
    </row>
    <row r="980" spans="1:17">
      <c r="A980" s="5" t="s">
        <v>3331</v>
      </c>
      <c r="B980" s="5"/>
      <c r="C980" s="19" t="s">
        <v>77</v>
      </c>
      <c r="D980" s="19" t="s">
        <v>24</v>
      </c>
      <c r="E980" s="8" t="s">
        <v>78</v>
      </c>
      <c r="F980" s="8" t="s">
        <v>3332</v>
      </c>
      <c r="G980" s="5" t="s">
        <v>3333</v>
      </c>
      <c r="J980" s="5" t="s">
        <v>2692</v>
      </c>
      <c r="K980" s="5" t="s">
        <v>29</v>
      </c>
      <c r="L980" s="5" t="s">
        <v>1658</v>
      </c>
      <c r="N980" s="5" t="s">
        <v>36</v>
      </c>
      <c r="O980" s="5" t="s">
        <v>82</v>
      </c>
      <c r="P980" s="5" t="s">
        <v>83</v>
      </c>
      <c r="Q980" s="5" t="s">
        <v>307</v>
      </c>
    </row>
    <row r="981" spans="1:17">
      <c r="A981" s="5" t="s">
        <v>3334</v>
      </c>
      <c r="B981" s="5"/>
      <c r="C981" s="19" t="s">
        <v>77</v>
      </c>
      <c r="D981" s="19" t="s">
        <v>24</v>
      </c>
      <c r="E981" s="8" t="s">
        <v>78</v>
      </c>
      <c r="F981" s="8" t="s">
        <v>3332</v>
      </c>
      <c r="G981" s="5" t="s">
        <v>3335</v>
      </c>
      <c r="H981" s="5" t="s">
        <v>41</v>
      </c>
      <c r="J981" s="5" t="s">
        <v>1929</v>
      </c>
      <c r="K981" s="5" t="s">
        <v>29</v>
      </c>
      <c r="L981" s="5" t="s">
        <v>520</v>
      </c>
      <c r="N981" s="5" t="s">
        <v>123</v>
      </c>
    </row>
    <row r="982" spans="1:17">
      <c r="A982" s="5" t="s">
        <v>3336</v>
      </c>
      <c r="B982" s="5"/>
      <c r="C982" s="19" t="s">
        <v>77</v>
      </c>
      <c r="D982" s="19" t="s">
        <v>24</v>
      </c>
      <c r="E982" s="8" t="s">
        <v>78</v>
      </c>
      <c r="F982" s="8" t="s">
        <v>3332</v>
      </c>
      <c r="G982" s="5" t="s">
        <v>3337</v>
      </c>
      <c r="H982" s="5" t="s">
        <v>41</v>
      </c>
      <c r="J982" s="5" t="s">
        <v>3338</v>
      </c>
      <c r="K982" s="5" t="s">
        <v>29</v>
      </c>
      <c r="L982" s="5" t="s">
        <v>404</v>
      </c>
      <c r="N982" s="5" t="s">
        <v>123</v>
      </c>
      <c r="O982" s="5" t="s">
        <v>82</v>
      </c>
      <c r="P982" s="5" t="s">
        <v>83</v>
      </c>
      <c r="Q982" s="5" t="s">
        <v>307</v>
      </c>
    </row>
    <row r="983" spans="1:17">
      <c r="A983" s="5" t="s">
        <v>3339</v>
      </c>
      <c r="B983" s="5"/>
      <c r="C983" s="19" t="s">
        <v>77</v>
      </c>
      <c r="D983" s="19" t="s">
        <v>24</v>
      </c>
      <c r="E983" s="8" t="s">
        <v>78</v>
      </c>
      <c r="F983" s="8" t="s">
        <v>3332</v>
      </c>
      <c r="G983" s="5" t="s">
        <v>3340</v>
      </c>
      <c r="H983" s="5" t="s">
        <v>41</v>
      </c>
      <c r="J983" s="5" t="s">
        <v>2695</v>
      </c>
      <c r="K983" s="5" t="s">
        <v>29</v>
      </c>
      <c r="L983" s="5" t="s">
        <v>520</v>
      </c>
      <c r="N983" s="5" t="s">
        <v>123</v>
      </c>
      <c r="O983" s="5" t="s">
        <v>82</v>
      </c>
      <c r="P983" s="5" t="s">
        <v>83</v>
      </c>
      <c r="Q983" s="5" t="s">
        <v>307</v>
      </c>
    </row>
    <row r="984" spans="1:17">
      <c r="A984" s="5" t="s">
        <v>3341</v>
      </c>
      <c r="B984" s="5"/>
      <c r="C984" s="19" t="s">
        <v>77</v>
      </c>
      <c r="D984" s="19" t="s">
        <v>24</v>
      </c>
      <c r="E984" s="8" t="s">
        <v>78</v>
      </c>
      <c r="F984" s="8" t="s">
        <v>3332</v>
      </c>
      <c r="G984" s="5" t="s">
        <v>3342</v>
      </c>
      <c r="H984" s="5" t="s">
        <v>41</v>
      </c>
      <c r="J984" s="5" t="s">
        <v>3343</v>
      </c>
      <c r="K984" s="5" t="s">
        <v>29</v>
      </c>
      <c r="L984" s="5" t="s">
        <v>1658</v>
      </c>
      <c r="N984" s="5" t="s">
        <v>123</v>
      </c>
    </row>
    <row r="985" spans="1:17">
      <c r="A985" s="5" t="s">
        <v>3344</v>
      </c>
      <c r="B985" s="5"/>
      <c r="C985" s="19" t="s">
        <v>77</v>
      </c>
      <c r="D985" s="19" t="s">
        <v>24</v>
      </c>
      <c r="E985" s="8" t="s">
        <v>78</v>
      </c>
      <c r="F985" s="8" t="s">
        <v>3332</v>
      </c>
      <c r="G985" s="5" t="s">
        <v>3345</v>
      </c>
      <c r="H985" s="5" t="s">
        <v>41</v>
      </c>
      <c r="J985" s="5" t="s">
        <v>2068</v>
      </c>
      <c r="K985" s="5" t="s">
        <v>29</v>
      </c>
      <c r="L985" s="5" t="s">
        <v>716</v>
      </c>
      <c r="N985" s="5" t="s">
        <v>123</v>
      </c>
    </row>
    <row r="986" spans="1:17">
      <c r="A986" s="5" t="s">
        <v>3346</v>
      </c>
      <c r="B986" s="5"/>
      <c r="C986" s="19" t="s">
        <v>77</v>
      </c>
      <c r="D986" s="19" t="s">
        <v>257</v>
      </c>
      <c r="E986" s="8" t="s">
        <v>78</v>
      </c>
      <c r="F986" s="8" t="s">
        <v>3347</v>
      </c>
      <c r="G986" s="5" t="s">
        <v>3348</v>
      </c>
      <c r="H986" s="5" t="s">
        <v>41</v>
      </c>
      <c r="J986" s="5" t="s">
        <v>2572</v>
      </c>
      <c r="K986" s="5" t="s">
        <v>29</v>
      </c>
      <c r="L986" s="5" t="s">
        <v>808</v>
      </c>
      <c r="N986" s="5" t="s">
        <v>123</v>
      </c>
    </row>
    <row r="987" spans="1:17">
      <c r="A987" s="5" t="s">
        <v>3349</v>
      </c>
      <c r="B987" s="5"/>
      <c r="C987" s="19" t="s">
        <v>77</v>
      </c>
      <c r="D987" s="19" t="s">
        <v>24</v>
      </c>
      <c r="E987" s="8" t="s">
        <v>78</v>
      </c>
      <c r="F987" s="8">
        <v>969853</v>
      </c>
      <c r="G987" s="5" t="s">
        <v>3350</v>
      </c>
      <c r="H987" s="5" t="s">
        <v>41</v>
      </c>
      <c r="J987" s="5" t="s">
        <v>1410</v>
      </c>
      <c r="K987" s="5" t="s">
        <v>29</v>
      </c>
      <c r="L987" s="5" t="s">
        <v>180</v>
      </c>
      <c r="N987" s="5" t="s">
        <v>123</v>
      </c>
    </row>
    <row r="988" spans="1:17">
      <c r="A988" s="5" t="s">
        <v>3351</v>
      </c>
      <c r="B988" s="5"/>
      <c r="C988" s="19" t="s">
        <v>77</v>
      </c>
      <c r="D988" s="19" t="s">
        <v>257</v>
      </c>
      <c r="E988" s="8" t="s">
        <v>78</v>
      </c>
      <c r="F988" s="8" t="s">
        <v>3352</v>
      </c>
      <c r="H988" s="5" t="s">
        <v>41</v>
      </c>
      <c r="J988" s="5" t="s">
        <v>3353</v>
      </c>
      <c r="K988" s="5" t="s">
        <v>29</v>
      </c>
      <c r="L988" s="5" t="s">
        <v>240</v>
      </c>
      <c r="N988" s="5" t="s">
        <v>123</v>
      </c>
    </row>
    <row r="989" spans="1:17">
      <c r="A989" s="5" t="s">
        <v>3354</v>
      </c>
      <c r="B989" s="5"/>
      <c r="C989" s="19" t="s">
        <v>77</v>
      </c>
      <c r="D989" s="19" t="s">
        <v>24</v>
      </c>
      <c r="E989" s="8" t="s">
        <v>78</v>
      </c>
      <c r="F989" s="8" t="s">
        <v>697</v>
      </c>
      <c r="G989" s="5" t="s">
        <v>3355</v>
      </c>
      <c r="J989" s="5" t="s">
        <v>3356</v>
      </c>
      <c r="K989" s="5" t="s">
        <v>29</v>
      </c>
      <c r="L989" s="5" t="s">
        <v>62</v>
      </c>
      <c r="N989" s="5" t="s">
        <v>36</v>
      </c>
    </row>
    <row r="990" spans="1:17">
      <c r="A990" s="5" t="s">
        <v>3357</v>
      </c>
      <c r="B990" s="5"/>
      <c r="C990" s="19" t="s">
        <v>77</v>
      </c>
      <c r="D990" s="20" t="s">
        <v>257</v>
      </c>
      <c r="E990" s="8" t="s">
        <v>78</v>
      </c>
      <c r="F990" s="8" t="s">
        <v>3358</v>
      </c>
      <c r="G990" s="5" t="s">
        <v>3359</v>
      </c>
      <c r="J990" s="5" t="s">
        <v>1686</v>
      </c>
      <c r="K990" s="5" t="s">
        <v>29</v>
      </c>
      <c r="L990" s="5" t="s">
        <v>835</v>
      </c>
      <c r="N990" s="5" t="s">
        <v>36</v>
      </c>
    </row>
    <row r="991" spans="1:17">
      <c r="A991" s="5" t="s">
        <v>3360</v>
      </c>
      <c r="B991" s="5"/>
      <c r="C991" s="19" t="s">
        <v>77</v>
      </c>
      <c r="D991" s="19" t="s">
        <v>257</v>
      </c>
      <c r="E991" s="8" t="s">
        <v>78</v>
      </c>
      <c r="F991" s="8" t="s">
        <v>3352</v>
      </c>
      <c r="G991" s="5" t="s">
        <v>3361</v>
      </c>
      <c r="H991" s="5" t="s">
        <v>41</v>
      </c>
      <c r="J991" s="5" t="s">
        <v>3362</v>
      </c>
      <c r="K991" s="5" t="s">
        <v>29</v>
      </c>
      <c r="L991" s="5" t="s">
        <v>68</v>
      </c>
      <c r="N991" s="5" t="s">
        <v>123</v>
      </c>
    </row>
    <row r="992" spans="1:17">
      <c r="A992" s="5" t="s">
        <v>3363</v>
      </c>
      <c r="B992" s="5"/>
      <c r="C992" s="19" t="s">
        <v>77</v>
      </c>
      <c r="D992" s="19" t="s">
        <v>257</v>
      </c>
      <c r="E992" s="8" t="s">
        <v>78</v>
      </c>
      <c r="F992" s="8" t="s">
        <v>3364</v>
      </c>
      <c r="H992" s="5" t="s">
        <v>41</v>
      </c>
      <c r="J992" s="5" t="s">
        <v>1286</v>
      </c>
      <c r="K992" s="5" t="s">
        <v>29</v>
      </c>
      <c r="L992" s="5" t="s">
        <v>180</v>
      </c>
      <c r="N992" s="5" t="s">
        <v>123</v>
      </c>
    </row>
    <row r="993" spans="1:14">
      <c r="A993" s="5" t="s">
        <v>3365</v>
      </c>
      <c r="B993" s="5"/>
      <c r="C993" s="19" t="s">
        <v>77</v>
      </c>
      <c r="D993" s="19" t="s">
        <v>257</v>
      </c>
      <c r="E993" s="8" t="s">
        <v>78</v>
      </c>
      <c r="F993" s="8" t="s">
        <v>566</v>
      </c>
      <c r="G993" s="5" t="s">
        <v>3366</v>
      </c>
      <c r="H993" s="5" t="s">
        <v>41</v>
      </c>
      <c r="J993" s="5" t="s">
        <v>1789</v>
      </c>
      <c r="K993" s="5" t="s">
        <v>29</v>
      </c>
      <c r="L993" s="5" t="s">
        <v>234</v>
      </c>
      <c r="N993" s="5" t="s">
        <v>123</v>
      </c>
    </row>
    <row r="994" spans="1:14">
      <c r="A994" s="5" t="s">
        <v>3367</v>
      </c>
      <c r="B994" s="5"/>
      <c r="C994" s="19" t="s">
        <v>77</v>
      </c>
      <c r="D994" s="20" t="s">
        <v>257</v>
      </c>
      <c r="E994" s="8" t="s">
        <v>78</v>
      </c>
      <c r="F994" s="8" t="s">
        <v>3368</v>
      </c>
      <c r="G994" s="5" t="s">
        <v>3369</v>
      </c>
      <c r="H994" s="5" t="s">
        <v>41</v>
      </c>
      <c r="J994" s="5" t="s">
        <v>2695</v>
      </c>
      <c r="K994" s="5" t="s">
        <v>29</v>
      </c>
      <c r="L994" s="5" t="s">
        <v>520</v>
      </c>
      <c r="N994" s="5" t="s">
        <v>123</v>
      </c>
    </row>
    <row r="995" spans="1:14">
      <c r="A995" s="5" t="s">
        <v>3370</v>
      </c>
      <c r="B995" s="5"/>
      <c r="C995" s="19" t="s">
        <v>77</v>
      </c>
      <c r="D995" s="19" t="s">
        <v>257</v>
      </c>
      <c r="E995" s="8" t="s">
        <v>78</v>
      </c>
      <c r="F995" s="8" t="s">
        <v>3371</v>
      </c>
      <c r="G995" s="5" t="s">
        <v>3372</v>
      </c>
      <c r="H995" s="5" t="s">
        <v>41</v>
      </c>
      <c r="J995" s="5" t="s">
        <v>3373</v>
      </c>
      <c r="K995" s="5" t="s">
        <v>29</v>
      </c>
      <c r="L995" s="5" t="s">
        <v>404</v>
      </c>
      <c r="N995" s="5" t="s">
        <v>123</v>
      </c>
    </row>
    <row r="996" spans="1:14">
      <c r="A996" s="5" t="s">
        <v>3374</v>
      </c>
      <c r="B996" s="5"/>
      <c r="C996" s="19" t="s">
        <v>77</v>
      </c>
      <c r="D996" s="19" t="s">
        <v>257</v>
      </c>
      <c r="E996" s="8" t="s">
        <v>78</v>
      </c>
      <c r="F996" s="8" t="s">
        <v>3375</v>
      </c>
      <c r="G996" s="5" t="s">
        <v>3376</v>
      </c>
      <c r="H996" s="5" t="s">
        <v>41</v>
      </c>
      <c r="J996" s="5" t="s">
        <v>3377</v>
      </c>
      <c r="K996" s="5" t="s">
        <v>29</v>
      </c>
      <c r="L996" s="5" t="s">
        <v>1658</v>
      </c>
      <c r="N996" s="5" t="s">
        <v>123</v>
      </c>
    </row>
    <row r="997" spans="1:14">
      <c r="A997" s="5" t="s">
        <v>3378</v>
      </c>
      <c r="B997" s="5"/>
      <c r="C997" s="19" t="s">
        <v>77</v>
      </c>
      <c r="D997" s="19" t="s">
        <v>257</v>
      </c>
      <c r="E997" s="8" t="s">
        <v>78</v>
      </c>
      <c r="F997" s="8" t="s">
        <v>3375</v>
      </c>
      <c r="H997" s="5" t="s">
        <v>41</v>
      </c>
      <c r="J997" s="5" t="s">
        <v>3379</v>
      </c>
      <c r="K997" s="5" t="s">
        <v>29</v>
      </c>
      <c r="L997" s="5" t="s">
        <v>2305</v>
      </c>
      <c r="N997" s="5" t="s">
        <v>123</v>
      </c>
    </row>
    <row r="998" spans="1:14">
      <c r="A998" s="5" t="s">
        <v>3380</v>
      </c>
      <c r="B998" s="5"/>
      <c r="C998" s="19" t="s">
        <v>77</v>
      </c>
      <c r="D998" s="20" t="s">
        <v>257</v>
      </c>
      <c r="E998" s="8" t="s">
        <v>78</v>
      </c>
      <c r="F998" s="8" t="s">
        <v>3264</v>
      </c>
      <c r="G998" s="5" t="s">
        <v>3381</v>
      </c>
      <c r="H998" s="5" t="s">
        <v>41</v>
      </c>
      <c r="J998" s="5" t="s">
        <v>2634</v>
      </c>
      <c r="K998" s="5" t="s">
        <v>29</v>
      </c>
      <c r="L998" s="5" t="s">
        <v>68</v>
      </c>
      <c r="N998" s="5" t="s">
        <v>123</v>
      </c>
    </row>
    <row r="999" spans="1:14">
      <c r="A999" s="5" t="s">
        <v>3382</v>
      </c>
      <c r="B999" s="5"/>
      <c r="C999" s="19" t="s">
        <v>77</v>
      </c>
      <c r="D999" s="19" t="s">
        <v>257</v>
      </c>
      <c r="E999" s="8" t="s">
        <v>78</v>
      </c>
      <c r="F999" s="8" t="s">
        <v>3371</v>
      </c>
      <c r="G999" s="5" t="s">
        <v>3383</v>
      </c>
      <c r="H999" s="5" t="s">
        <v>41</v>
      </c>
      <c r="J999" s="5" t="s">
        <v>3384</v>
      </c>
      <c r="K999" s="5" t="s">
        <v>29</v>
      </c>
      <c r="L999" s="5" t="s">
        <v>234</v>
      </c>
      <c r="N999" s="5" t="s">
        <v>123</v>
      </c>
    </row>
    <row r="1000" spans="1:14">
      <c r="A1000" s="5" t="s">
        <v>3385</v>
      </c>
      <c r="B1000" s="5"/>
      <c r="C1000" s="19" t="s">
        <v>77</v>
      </c>
      <c r="D1000" s="19" t="s">
        <v>257</v>
      </c>
      <c r="E1000" s="8" t="s">
        <v>78</v>
      </c>
      <c r="F1000" s="8" t="s">
        <v>3371</v>
      </c>
      <c r="H1000" s="5" t="s">
        <v>41</v>
      </c>
      <c r="J1000" s="5" t="s">
        <v>3386</v>
      </c>
      <c r="K1000" s="5" t="s">
        <v>29</v>
      </c>
      <c r="L1000" s="5" t="s">
        <v>234</v>
      </c>
      <c r="N1000" s="5" t="s">
        <v>123</v>
      </c>
    </row>
    <row r="1001" spans="1:14">
      <c r="A1001" s="5" t="s">
        <v>3387</v>
      </c>
      <c r="B1001" s="5"/>
      <c r="C1001" s="19" t="s">
        <v>77</v>
      </c>
      <c r="D1001" s="19" t="s">
        <v>24</v>
      </c>
      <c r="E1001" s="8" t="s">
        <v>78</v>
      </c>
      <c r="F1001" s="8" t="s">
        <v>3214</v>
      </c>
      <c r="G1001" s="5" t="s">
        <v>3388</v>
      </c>
      <c r="H1001" s="5" t="s">
        <v>41</v>
      </c>
      <c r="J1001" s="5" t="s">
        <v>2688</v>
      </c>
      <c r="K1001" s="5" t="s">
        <v>29</v>
      </c>
      <c r="L1001" s="5" t="s">
        <v>520</v>
      </c>
      <c r="N1001" s="5" t="s">
        <v>123</v>
      </c>
    </row>
    <row r="1002" spans="1:14">
      <c r="A1002" s="5" t="s">
        <v>3389</v>
      </c>
      <c r="B1002" s="5"/>
      <c r="C1002" s="19" t="s">
        <v>77</v>
      </c>
      <c r="D1002" s="19" t="s">
        <v>24</v>
      </c>
      <c r="E1002" s="8" t="s">
        <v>78</v>
      </c>
      <c r="F1002" s="16" t="s">
        <v>3390</v>
      </c>
      <c r="G1002" s="5" t="s">
        <v>3391</v>
      </c>
      <c r="H1002" s="5" t="s">
        <v>41</v>
      </c>
      <c r="J1002" s="5" t="s">
        <v>3392</v>
      </c>
      <c r="K1002" s="40" t="s">
        <v>49</v>
      </c>
      <c r="L1002" s="5" t="s">
        <v>948</v>
      </c>
      <c r="N1002" s="5" t="s">
        <v>123</v>
      </c>
    </row>
    <row r="1003" spans="1:14">
      <c r="A1003" s="5" t="s">
        <v>3393</v>
      </c>
      <c r="B1003" s="5"/>
      <c r="C1003" s="19" t="s">
        <v>77</v>
      </c>
      <c r="D1003" s="19" t="s">
        <v>24</v>
      </c>
      <c r="E1003" s="8" t="s">
        <v>78</v>
      </c>
      <c r="F1003" s="8">
        <v>1200</v>
      </c>
      <c r="G1003" s="5" t="s">
        <v>3394</v>
      </c>
      <c r="J1003" s="5" t="s">
        <v>3395</v>
      </c>
      <c r="K1003" s="5" t="s">
        <v>29</v>
      </c>
      <c r="L1003" s="5" t="s">
        <v>716</v>
      </c>
      <c r="N1003" s="5" t="s">
        <v>36</v>
      </c>
    </row>
    <row r="1004" spans="1:14">
      <c r="A1004" s="5" t="s">
        <v>3396</v>
      </c>
      <c r="B1004" s="5"/>
      <c r="C1004" s="19" t="s">
        <v>77</v>
      </c>
      <c r="D1004" s="19" t="s">
        <v>24</v>
      </c>
      <c r="E1004" s="8" t="s">
        <v>78</v>
      </c>
      <c r="F1004" s="8" t="s">
        <v>3214</v>
      </c>
      <c r="G1004" s="5" t="s">
        <v>3397</v>
      </c>
      <c r="H1004" s="5" t="s">
        <v>41</v>
      </c>
      <c r="J1004" s="5" t="s">
        <v>3398</v>
      </c>
      <c r="K1004" s="5" t="s">
        <v>29</v>
      </c>
      <c r="L1004" s="5" t="s">
        <v>404</v>
      </c>
      <c r="N1004" s="5" t="s">
        <v>123</v>
      </c>
    </row>
    <row r="1005" spans="1:14">
      <c r="A1005" s="5" t="s">
        <v>3399</v>
      </c>
      <c r="B1005" s="5"/>
      <c r="C1005" s="19" t="s">
        <v>77</v>
      </c>
      <c r="D1005" s="19" t="s">
        <v>24</v>
      </c>
      <c r="E1005" s="8" t="s">
        <v>78</v>
      </c>
      <c r="F1005" s="8" t="s">
        <v>3222</v>
      </c>
      <c r="G1005" s="5" t="s">
        <v>3400</v>
      </c>
      <c r="H1005" s="5" t="s">
        <v>41</v>
      </c>
      <c r="J1005" s="5" t="s">
        <v>1118</v>
      </c>
      <c r="K1005" s="5" t="s">
        <v>29</v>
      </c>
      <c r="L1005" s="5" t="s">
        <v>586</v>
      </c>
      <c r="N1005" s="5" t="s">
        <v>123</v>
      </c>
    </row>
    <row r="1006" spans="1:14">
      <c r="A1006" s="5" t="s">
        <v>3401</v>
      </c>
      <c r="B1006" s="5"/>
      <c r="C1006" s="19" t="s">
        <v>77</v>
      </c>
      <c r="D1006" s="19" t="s">
        <v>24</v>
      </c>
      <c r="E1006" s="8" t="s">
        <v>78</v>
      </c>
      <c r="F1006" s="8" t="s">
        <v>3214</v>
      </c>
      <c r="G1006" s="5" t="s">
        <v>3402</v>
      </c>
      <c r="H1006" s="5" t="s">
        <v>41</v>
      </c>
      <c r="J1006" s="5" t="s">
        <v>1092</v>
      </c>
      <c r="K1006" s="5" t="s">
        <v>29</v>
      </c>
      <c r="L1006" s="5" t="s">
        <v>520</v>
      </c>
      <c r="N1006" s="5" t="s">
        <v>123</v>
      </c>
    </row>
    <row r="1007" spans="1:14">
      <c r="A1007" s="5" t="s">
        <v>3403</v>
      </c>
      <c r="B1007" s="5"/>
      <c r="C1007" s="19" t="s">
        <v>77</v>
      </c>
      <c r="D1007" s="19" t="s">
        <v>24</v>
      </c>
      <c r="E1007" s="8" t="s">
        <v>78</v>
      </c>
      <c r="F1007" s="8" t="s">
        <v>3404</v>
      </c>
      <c r="G1007" s="5" t="s">
        <v>3405</v>
      </c>
      <c r="H1007" s="5" t="s">
        <v>41</v>
      </c>
      <c r="J1007" s="5" t="s">
        <v>2629</v>
      </c>
      <c r="K1007" s="5" t="s">
        <v>29</v>
      </c>
      <c r="L1007" s="5" t="s">
        <v>240</v>
      </c>
      <c r="N1007" s="5" t="s">
        <v>123</v>
      </c>
    </row>
    <row r="1008" spans="1:14">
      <c r="A1008" s="5" t="s">
        <v>3406</v>
      </c>
      <c r="B1008" s="5"/>
      <c r="C1008" s="19" t="s">
        <v>77</v>
      </c>
      <c r="D1008" s="19" t="s">
        <v>24</v>
      </c>
      <c r="E1008" s="8" t="s">
        <v>78</v>
      </c>
      <c r="F1008" s="8" t="s">
        <v>3222</v>
      </c>
      <c r="H1008" s="5" t="s">
        <v>41</v>
      </c>
      <c r="J1008" s="5" t="s">
        <v>3407</v>
      </c>
      <c r="K1008" s="5" t="s">
        <v>29</v>
      </c>
      <c r="L1008" s="5" t="s">
        <v>404</v>
      </c>
      <c r="N1008" s="5" t="s">
        <v>123</v>
      </c>
    </row>
    <row r="1009" spans="1:17">
      <c r="A1009" s="5" t="s">
        <v>3408</v>
      </c>
      <c r="B1009" s="5"/>
      <c r="C1009" s="19" t="s">
        <v>77</v>
      </c>
      <c r="D1009" s="20" t="s">
        <v>257</v>
      </c>
      <c r="E1009" s="8" t="s">
        <v>78</v>
      </c>
      <c r="F1009" s="8" t="s">
        <v>3409</v>
      </c>
      <c r="G1009" s="5" t="s">
        <v>3410</v>
      </c>
      <c r="H1009" s="5" t="s">
        <v>41</v>
      </c>
      <c r="J1009" s="5" t="s">
        <v>3411</v>
      </c>
      <c r="K1009" s="5" t="s">
        <v>29</v>
      </c>
      <c r="L1009" s="5" t="s">
        <v>716</v>
      </c>
      <c r="N1009" s="5" t="s">
        <v>123</v>
      </c>
    </row>
    <row r="1010" spans="1:17">
      <c r="A1010" s="5" t="s">
        <v>3412</v>
      </c>
      <c r="B1010" s="5"/>
      <c r="C1010" s="19" t="s">
        <v>77</v>
      </c>
      <c r="D1010" s="19" t="s">
        <v>24</v>
      </c>
      <c r="E1010" s="8" t="s">
        <v>78</v>
      </c>
      <c r="F1010" s="16" t="s">
        <v>3390</v>
      </c>
      <c r="G1010" s="5" t="s">
        <v>3413</v>
      </c>
      <c r="H1010" s="5" t="s">
        <v>41</v>
      </c>
      <c r="J1010" s="5" t="s">
        <v>3414</v>
      </c>
      <c r="K1010" s="40" t="s">
        <v>49</v>
      </c>
      <c r="L1010" s="5" t="s">
        <v>653</v>
      </c>
      <c r="N1010" s="5" t="s">
        <v>123</v>
      </c>
    </row>
    <row r="1011" spans="1:17">
      <c r="A1011" s="5" t="s">
        <v>3415</v>
      </c>
      <c r="B1011" s="5"/>
      <c r="C1011" s="19" t="s">
        <v>77</v>
      </c>
      <c r="D1011" s="19" t="s">
        <v>24</v>
      </c>
      <c r="E1011" s="8" t="s">
        <v>78</v>
      </c>
      <c r="F1011" s="16" t="s">
        <v>3416</v>
      </c>
      <c r="G1011" s="5" t="s">
        <v>3417</v>
      </c>
      <c r="H1011" s="5" t="s">
        <v>41</v>
      </c>
      <c r="J1011" s="5" t="s">
        <v>3418</v>
      </c>
      <c r="K1011" s="40" t="s">
        <v>49</v>
      </c>
      <c r="L1011" s="5" t="s">
        <v>2415</v>
      </c>
      <c r="N1011" s="5" t="s">
        <v>123</v>
      </c>
    </row>
    <row r="1012" spans="1:17">
      <c r="A1012" s="5" t="s">
        <v>3419</v>
      </c>
      <c r="B1012" s="5"/>
      <c r="C1012" s="19" t="s">
        <v>77</v>
      </c>
      <c r="D1012" s="19" t="s">
        <v>24</v>
      </c>
      <c r="E1012" s="8" t="s">
        <v>78</v>
      </c>
      <c r="F1012" s="8" t="s">
        <v>3332</v>
      </c>
      <c r="G1012" s="5" t="s">
        <v>3420</v>
      </c>
      <c r="J1012" s="5" t="s">
        <v>2688</v>
      </c>
      <c r="K1012" s="5" t="s">
        <v>29</v>
      </c>
      <c r="L1012" s="5" t="s">
        <v>1310</v>
      </c>
      <c r="N1012" s="5" t="s">
        <v>36</v>
      </c>
      <c r="O1012" s="5" t="s">
        <v>82</v>
      </c>
      <c r="P1012" s="5" t="s">
        <v>83</v>
      </c>
      <c r="Q1012" s="5" t="s">
        <v>307</v>
      </c>
    </row>
    <row r="1013" spans="1:17">
      <c r="A1013" s="5" t="s">
        <v>3421</v>
      </c>
      <c r="B1013" s="5"/>
      <c r="C1013" s="19" t="s">
        <v>77</v>
      </c>
      <c r="D1013" s="19" t="s">
        <v>24</v>
      </c>
      <c r="E1013" s="8" t="s">
        <v>78</v>
      </c>
      <c r="F1013" s="8" t="s">
        <v>3267</v>
      </c>
      <c r="G1013" s="5" t="s">
        <v>3422</v>
      </c>
      <c r="J1013" s="5" t="s">
        <v>183</v>
      </c>
      <c r="K1013" s="5" t="s">
        <v>29</v>
      </c>
      <c r="L1013" s="5" t="s">
        <v>831</v>
      </c>
      <c r="N1013" s="5" t="s">
        <v>36</v>
      </c>
    </row>
    <row r="1014" spans="1:17">
      <c r="A1014" s="5" t="s">
        <v>3423</v>
      </c>
      <c r="B1014" s="5"/>
      <c r="C1014" s="19" t="s">
        <v>77</v>
      </c>
      <c r="D1014" s="19" t="s">
        <v>24</v>
      </c>
      <c r="E1014" s="8" t="s">
        <v>78</v>
      </c>
      <c r="F1014" s="8" t="s">
        <v>3424</v>
      </c>
      <c r="G1014" s="5" t="s">
        <v>3425</v>
      </c>
      <c r="J1014" s="5" t="s">
        <v>3084</v>
      </c>
      <c r="K1014" s="5" t="s">
        <v>29</v>
      </c>
      <c r="L1014" s="5" t="s">
        <v>2305</v>
      </c>
      <c r="N1014" s="5" t="s">
        <v>36</v>
      </c>
    </row>
    <row r="1015" spans="1:17">
      <c r="A1015" s="5" t="s">
        <v>3426</v>
      </c>
      <c r="B1015" s="5"/>
      <c r="C1015" s="19" t="s">
        <v>77</v>
      </c>
      <c r="D1015" s="19" t="s">
        <v>257</v>
      </c>
      <c r="E1015" s="8" t="s">
        <v>78</v>
      </c>
      <c r="F1015" s="8" t="s">
        <v>3427</v>
      </c>
      <c r="G1015" s="5" t="s">
        <v>3428</v>
      </c>
      <c r="H1015" s="5" t="s">
        <v>41</v>
      </c>
      <c r="J1015" s="5" t="s">
        <v>1428</v>
      </c>
      <c r="K1015" s="5" t="s">
        <v>29</v>
      </c>
      <c r="L1015" s="5" t="s">
        <v>193</v>
      </c>
      <c r="N1015" s="5" t="s">
        <v>123</v>
      </c>
    </row>
    <row r="1016" spans="1:17">
      <c r="A1016" s="5" t="s">
        <v>3429</v>
      </c>
      <c r="B1016" s="5"/>
      <c r="C1016" s="19" t="s">
        <v>77</v>
      </c>
      <c r="D1016" s="19" t="s">
        <v>257</v>
      </c>
      <c r="E1016" s="8" t="s">
        <v>78</v>
      </c>
      <c r="F1016" s="8" t="s">
        <v>3127</v>
      </c>
      <c r="H1016" s="5" t="s">
        <v>41</v>
      </c>
      <c r="J1016" s="5" t="s">
        <v>2125</v>
      </c>
      <c r="K1016" s="5" t="s">
        <v>29</v>
      </c>
      <c r="L1016" s="5" t="s">
        <v>62</v>
      </c>
      <c r="N1016" s="5" t="s">
        <v>123</v>
      </c>
    </row>
    <row r="1017" spans="1:17">
      <c r="A1017" s="5" t="s">
        <v>3430</v>
      </c>
      <c r="B1017" s="5"/>
      <c r="C1017" s="19" t="s">
        <v>77</v>
      </c>
      <c r="D1017" s="19" t="s">
        <v>24</v>
      </c>
      <c r="E1017" s="8" t="s">
        <v>78</v>
      </c>
      <c r="F1017" s="8" t="s">
        <v>3431</v>
      </c>
      <c r="G1017" s="5" t="s">
        <v>3432</v>
      </c>
      <c r="H1017" s="5" t="s">
        <v>41</v>
      </c>
      <c r="J1017" s="5" t="s">
        <v>1260</v>
      </c>
      <c r="K1017" s="5" t="s">
        <v>197</v>
      </c>
      <c r="L1017" s="5" t="s">
        <v>62</v>
      </c>
      <c r="N1017" s="5" t="s">
        <v>123</v>
      </c>
    </row>
    <row r="1018" spans="1:17">
      <c r="A1018" s="5" t="s">
        <v>3433</v>
      </c>
      <c r="B1018" s="5"/>
      <c r="C1018" s="19" t="s">
        <v>77</v>
      </c>
      <c r="D1018" s="19" t="s">
        <v>24</v>
      </c>
      <c r="E1018" s="8" t="s">
        <v>78</v>
      </c>
      <c r="F1018" s="8" t="s">
        <v>1108</v>
      </c>
      <c r="H1018" s="5" t="s">
        <v>41</v>
      </c>
      <c r="J1018" s="5" t="s">
        <v>1648</v>
      </c>
      <c r="K1018" s="5" t="s">
        <v>29</v>
      </c>
      <c r="L1018" s="5" t="s">
        <v>835</v>
      </c>
      <c r="N1018" s="5" t="s">
        <v>123</v>
      </c>
    </row>
    <row r="1019" spans="1:17">
      <c r="A1019" s="5" t="s">
        <v>3434</v>
      </c>
      <c r="B1019" s="5"/>
      <c r="C1019" s="19" t="s">
        <v>77</v>
      </c>
      <c r="D1019" s="20" t="s">
        <v>257</v>
      </c>
      <c r="E1019" s="8" t="s">
        <v>78</v>
      </c>
      <c r="F1019" s="8" t="s">
        <v>3435</v>
      </c>
      <c r="G1019" s="5" t="s">
        <v>3436</v>
      </c>
      <c r="H1019" s="5" t="s">
        <v>41</v>
      </c>
      <c r="J1019" s="5">
        <v>209</v>
      </c>
      <c r="K1019" s="5" t="s">
        <v>29</v>
      </c>
      <c r="L1019" s="5" t="s">
        <v>586</v>
      </c>
      <c r="N1019" s="5" t="s">
        <v>123</v>
      </c>
    </row>
    <row r="1020" spans="1:17">
      <c r="A1020" s="5" t="s">
        <v>3437</v>
      </c>
      <c r="B1020" s="5"/>
      <c r="C1020" s="19" t="s">
        <v>77</v>
      </c>
      <c r="D1020" s="19" t="s">
        <v>257</v>
      </c>
      <c r="E1020" s="8" t="s">
        <v>78</v>
      </c>
      <c r="F1020" s="16" t="s">
        <v>3438</v>
      </c>
      <c r="G1020" s="5" t="s">
        <v>3439</v>
      </c>
      <c r="J1020" s="5" t="s">
        <v>3440</v>
      </c>
      <c r="K1020" s="5" t="s">
        <v>29</v>
      </c>
      <c r="L1020" s="5" t="s">
        <v>135</v>
      </c>
      <c r="N1020" s="5" t="s">
        <v>36</v>
      </c>
    </row>
    <row r="1021" spans="1:17">
      <c r="A1021" s="5" t="s">
        <v>3441</v>
      </c>
      <c r="B1021" s="5"/>
      <c r="C1021" s="19" t="s">
        <v>77</v>
      </c>
      <c r="D1021" s="19" t="s">
        <v>257</v>
      </c>
      <c r="E1021" s="8" t="s">
        <v>78</v>
      </c>
      <c r="F1021" s="8" t="s">
        <v>3442</v>
      </c>
      <c r="H1021" s="5" t="s">
        <v>41</v>
      </c>
      <c r="J1021" s="5" t="s">
        <v>1240</v>
      </c>
      <c r="K1021" s="5" t="s">
        <v>29</v>
      </c>
      <c r="L1021" s="5" t="s">
        <v>835</v>
      </c>
      <c r="N1021" s="5" t="s">
        <v>123</v>
      </c>
    </row>
    <row r="1022" spans="1:17">
      <c r="A1022" s="5" t="s">
        <v>3443</v>
      </c>
      <c r="B1022" s="5"/>
      <c r="C1022" s="19" t="s">
        <v>77</v>
      </c>
      <c r="D1022" s="19" t="s">
        <v>257</v>
      </c>
      <c r="E1022" s="8" t="s">
        <v>78</v>
      </c>
      <c r="F1022" s="8" t="s">
        <v>3444</v>
      </c>
      <c r="G1022" s="5" t="s">
        <v>3445</v>
      </c>
      <c r="H1022" s="5" t="s">
        <v>41</v>
      </c>
      <c r="J1022" s="5" t="s">
        <v>1014</v>
      </c>
      <c r="K1022" s="5" t="s">
        <v>29</v>
      </c>
      <c r="L1022" s="5" t="s">
        <v>206</v>
      </c>
      <c r="N1022" s="5" t="s">
        <v>123</v>
      </c>
    </row>
    <row r="1023" spans="1:17">
      <c r="A1023" s="5" t="s">
        <v>3446</v>
      </c>
      <c r="B1023" s="5"/>
      <c r="C1023" s="19" t="s">
        <v>77</v>
      </c>
      <c r="D1023" s="19" t="s">
        <v>24</v>
      </c>
      <c r="E1023" s="8" t="s">
        <v>78</v>
      </c>
      <c r="F1023" s="8" t="s">
        <v>3447</v>
      </c>
      <c r="G1023" s="5" t="s">
        <v>3448</v>
      </c>
      <c r="H1023" s="5" t="s">
        <v>41</v>
      </c>
      <c r="J1023" s="5" t="s">
        <v>3449</v>
      </c>
      <c r="K1023" s="5" t="s">
        <v>197</v>
      </c>
      <c r="L1023" s="5" t="s">
        <v>62</v>
      </c>
      <c r="N1023" s="5" t="s">
        <v>123</v>
      </c>
    </row>
    <row r="1024" spans="1:17">
      <c r="A1024" s="5" t="s">
        <v>3450</v>
      </c>
      <c r="B1024" s="5"/>
      <c r="C1024" s="19" t="s">
        <v>77</v>
      </c>
      <c r="D1024" s="20" t="s">
        <v>257</v>
      </c>
      <c r="E1024" s="8" t="s">
        <v>78</v>
      </c>
      <c r="F1024" s="8" t="s">
        <v>3451</v>
      </c>
      <c r="H1024" s="5" t="s">
        <v>41</v>
      </c>
      <c r="J1024" s="5" t="s">
        <v>3452</v>
      </c>
      <c r="K1024" s="5" t="s">
        <v>558</v>
      </c>
      <c r="L1024" s="5" t="s">
        <v>274</v>
      </c>
      <c r="N1024" s="5" t="s">
        <v>123</v>
      </c>
    </row>
    <row r="1025" spans="1:14">
      <c r="A1025" s="5" t="s">
        <v>3453</v>
      </c>
      <c r="B1025" s="5"/>
      <c r="C1025" s="19" t="s">
        <v>77</v>
      </c>
      <c r="D1025" s="19" t="s">
        <v>257</v>
      </c>
      <c r="E1025" s="8" t="s">
        <v>78</v>
      </c>
      <c r="F1025" s="16" t="s">
        <v>3454</v>
      </c>
      <c r="G1025" s="5" t="s">
        <v>3455</v>
      </c>
      <c r="H1025" s="5" t="s">
        <v>41</v>
      </c>
      <c r="J1025" s="5" t="s">
        <v>3456</v>
      </c>
      <c r="K1025" s="5" t="s">
        <v>197</v>
      </c>
      <c r="L1025" s="5" t="s">
        <v>779</v>
      </c>
      <c r="N1025" s="5" t="s">
        <v>123</v>
      </c>
    </row>
    <row r="1026" spans="1:14">
      <c r="A1026" s="5" t="s">
        <v>3457</v>
      </c>
      <c r="B1026" s="5"/>
      <c r="C1026" s="19" t="s">
        <v>77</v>
      </c>
      <c r="D1026" s="19" t="s">
        <v>257</v>
      </c>
      <c r="E1026" s="8" t="s">
        <v>78</v>
      </c>
      <c r="F1026" s="8" t="s">
        <v>3458</v>
      </c>
      <c r="H1026" s="5" t="s">
        <v>41</v>
      </c>
      <c r="J1026" s="5" t="s">
        <v>3220</v>
      </c>
      <c r="K1026" s="5" t="s">
        <v>29</v>
      </c>
      <c r="L1026" s="5" t="s">
        <v>62</v>
      </c>
      <c r="N1026" s="5" t="s">
        <v>123</v>
      </c>
    </row>
    <row r="1027" spans="1:14">
      <c r="A1027" s="5" t="s">
        <v>3459</v>
      </c>
      <c r="B1027" s="5"/>
      <c r="C1027" s="19" t="s">
        <v>77</v>
      </c>
      <c r="D1027" s="19" t="s">
        <v>24</v>
      </c>
      <c r="E1027" s="8" t="s">
        <v>78</v>
      </c>
      <c r="F1027" s="8" t="s">
        <v>2979</v>
      </c>
      <c r="G1027" s="5" t="s">
        <v>3460</v>
      </c>
      <c r="H1027" s="5" t="s">
        <v>41</v>
      </c>
      <c r="J1027" s="5" t="s">
        <v>3461</v>
      </c>
      <c r="K1027" s="5" t="s">
        <v>29</v>
      </c>
      <c r="L1027" s="5" t="s">
        <v>610</v>
      </c>
      <c r="N1027" s="5" t="s">
        <v>123</v>
      </c>
    </row>
    <row r="1028" spans="1:14">
      <c r="A1028" s="5" t="s">
        <v>3462</v>
      </c>
      <c r="B1028" s="5"/>
      <c r="C1028" s="19" t="s">
        <v>77</v>
      </c>
      <c r="D1028" s="19" t="s">
        <v>24</v>
      </c>
      <c r="E1028" s="8" t="s">
        <v>78</v>
      </c>
      <c r="F1028" s="8" t="s">
        <v>3463</v>
      </c>
      <c r="H1028" s="5" t="s">
        <v>41</v>
      </c>
      <c r="J1028" s="5" t="s">
        <v>1018</v>
      </c>
      <c r="K1028" s="5" t="s">
        <v>29</v>
      </c>
      <c r="L1028" s="5" t="s">
        <v>590</v>
      </c>
      <c r="N1028" s="5" t="s">
        <v>123</v>
      </c>
    </row>
    <row r="1029" spans="1:14">
      <c r="A1029" s="5" t="s">
        <v>3464</v>
      </c>
      <c r="B1029" s="5"/>
      <c r="C1029" s="19" t="s">
        <v>77</v>
      </c>
      <c r="D1029" s="19" t="s">
        <v>257</v>
      </c>
      <c r="E1029" s="8" t="s">
        <v>78</v>
      </c>
      <c r="F1029" s="8" t="s">
        <v>3352</v>
      </c>
      <c r="G1029" s="5" t="s">
        <v>3465</v>
      </c>
      <c r="H1029" s="5" t="s">
        <v>41</v>
      </c>
      <c r="J1029" s="5">
        <v>208</v>
      </c>
      <c r="K1029" s="5" t="s">
        <v>197</v>
      </c>
      <c r="L1029" s="5" t="s">
        <v>1331</v>
      </c>
      <c r="N1029" s="5" t="s">
        <v>123</v>
      </c>
    </row>
    <row r="1030" spans="1:14">
      <c r="A1030" s="5" t="s">
        <v>3466</v>
      </c>
      <c r="B1030" s="5"/>
      <c r="C1030" s="19" t="s">
        <v>77</v>
      </c>
      <c r="D1030" s="19" t="s">
        <v>257</v>
      </c>
      <c r="E1030" s="8" t="s">
        <v>78</v>
      </c>
      <c r="F1030" s="8" t="s">
        <v>3467</v>
      </c>
      <c r="G1030" s="5" t="s">
        <v>3468</v>
      </c>
      <c r="H1030" s="5" t="s">
        <v>41</v>
      </c>
      <c r="J1030" s="5" t="s">
        <v>3469</v>
      </c>
      <c r="K1030" s="5" t="s">
        <v>29</v>
      </c>
      <c r="L1030" s="5" t="s">
        <v>835</v>
      </c>
      <c r="N1030" s="5" t="s">
        <v>123</v>
      </c>
    </row>
    <row r="1031" spans="1:14">
      <c r="A1031" s="5" t="s">
        <v>3470</v>
      </c>
      <c r="B1031" s="5"/>
      <c r="C1031" s="19" t="s">
        <v>77</v>
      </c>
      <c r="D1031" s="19" t="s">
        <v>24</v>
      </c>
      <c r="E1031" s="8" t="s">
        <v>78</v>
      </c>
      <c r="F1031" s="8" t="s">
        <v>3222</v>
      </c>
      <c r="G1031" s="5" t="s">
        <v>3471</v>
      </c>
      <c r="J1031" s="5" t="s">
        <v>1961</v>
      </c>
      <c r="K1031" s="5" t="s">
        <v>29</v>
      </c>
      <c r="L1031" s="5" t="s">
        <v>180</v>
      </c>
      <c r="N1031" s="5" t="s">
        <v>36</v>
      </c>
    </row>
    <row r="1032" spans="1:14">
      <c r="A1032" s="5" t="s">
        <v>3472</v>
      </c>
      <c r="B1032" s="5"/>
      <c r="C1032" s="19" t="s">
        <v>77</v>
      </c>
      <c r="D1032" s="19" t="s">
        <v>24</v>
      </c>
      <c r="E1032" s="8" t="s">
        <v>78</v>
      </c>
      <c r="F1032" s="8" t="s">
        <v>3473</v>
      </c>
      <c r="G1032" s="5" t="s">
        <v>3474</v>
      </c>
      <c r="J1032" s="5" t="s">
        <v>183</v>
      </c>
      <c r="K1032" s="5" t="s">
        <v>29</v>
      </c>
      <c r="L1032" s="5" t="s">
        <v>831</v>
      </c>
      <c r="N1032" s="5" t="s">
        <v>36</v>
      </c>
    </row>
    <row r="1033" spans="1:14">
      <c r="A1033" s="5" t="s">
        <v>3475</v>
      </c>
      <c r="B1033" s="5"/>
      <c r="C1033" s="19" t="s">
        <v>77</v>
      </c>
      <c r="D1033" s="19" t="s">
        <v>24</v>
      </c>
      <c r="E1033" s="8" t="s">
        <v>78</v>
      </c>
      <c r="F1033" s="8" t="s">
        <v>3214</v>
      </c>
      <c r="G1033" s="5" t="s">
        <v>3476</v>
      </c>
      <c r="H1033" s="5" t="s">
        <v>41</v>
      </c>
      <c r="J1033" s="5">
        <v>100</v>
      </c>
      <c r="K1033" s="5" t="s">
        <v>29</v>
      </c>
      <c r="L1033" s="5" t="s">
        <v>206</v>
      </c>
      <c r="N1033" s="5" t="s">
        <v>123</v>
      </c>
    </row>
    <row r="1034" spans="1:14">
      <c r="A1034" s="5" t="s">
        <v>3477</v>
      </c>
      <c r="B1034" s="5"/>
      <c r="C1034" s="19" t="s">
        <v>77</v>
      </c>
      <c r="D1034" s="19" t="s">
        <v>24</v>
      </c>
      <c r="E1034" s="8" t="s">
        <v>78</v>
      </c>
      <c r="F1034" s="8" t="s">
        <v>3478</v>
      </c>
      <c r="G1034" s="5" t="s">
        <v>3479</v>
      </c>
      <c r="H1034" s="5" t="s">
        <v>41</v>
      </c>
      <c r="J1034" s="5" t="s">
        <v>3480</v>
      </c>
      <c r="K1034" s="5" t="s">
        <v>29</v>
      </c>
      <c r="L1034" s="5" t="s">
        <v>135</v>
      </c>
      <c r="N1034" s="5" t="s">
        <v>123</v>
      </c>
    </row>
    <row r="1035" spans="1:14">
      <c r="A1035" s="5" t="s">
        <v>3481</v>
      </c>
      <c r="B1035" s="5"/>
      <c r="C1035" s="19" t="s">
        <v>77</v>
      </c>
      <c r="D1035" s="19" t="s">
        <v>24</v>
      </c>
      <c r="E1035" s="8" t="s">
        <v>78</v>
      </c>
      <c r="F1035" s="8" t="s">
        <v>3482</v>
      </c>
      <c r="H1035" s="5" t="s">
        <v>41</v>
      </c>
      <c r="J1035" s="5" t="s">
        <v>728</v>
      </c>
      <c r="K1035" s="5" t="s">
        <v>29</v>
      </c>
      <c r="L1035" s="5" t="s">
        <v>206</v>
      </c>
      <c r="N1035" s="5" t="s">
        <v>123</v>
      </c>
    </row>
    <row r="1036" spans="1:14">
      <c r="A1036" s="5" t="s">
        <v>3483</v>
      </c>
      <c r="B1036" s="5"/>
      <c r="C1036" s="19" t="s">
        <v>77</v>
      </c>
      <c r="D1036" s="19" t="s">
        <v>24</v>
      </c>
      <c r="E1036" s="8" t="s">
        <v>78</v>
      </c>
      <c r="F1036" s="8" t="s">
        <v>3482</v>
      </c>
      <c r="H1036" s="5" t="s">
        <v>41</v>
      </c>
      <c r="J1036" s="5">
        <v>100</v>
      </c>
      <c r="K1036" s="5" t="s">
        <v>197</v>
      </c>
      <c r="L1036" s="5" t="s">
        <v>206</v>
      </c>
      <c r="N1036" s="5" t="s">
        <v>123</v>
      </c>
    </row>
    <row r="1037" spans="1:14">
      <c r="A1037" s="5" t="s">
        <v>3484</v>
      </c>
      <c r="B1037" s="5"/>
      <c r="C1037" s="19" t="s">
        <v>77</v>
      </c>
      <c r="D1037" s="19" t="s">
        <v>24</v>
      </c>
      <c r="E1037" s="8" t="s">
        <v>78</v>
      </c>
      <c r="F1037" s="8" t="s">
        <v>739</v>
      </c>
      <c r="H1037" s="5" t="s">
        <v>41</v>
      </c>
      <c r="J1037" s="5" t="s">
        <v>2068</v>
      </c>
      <c r="K1037" s="5" t="s">
        <v>29</v>
      </c>
      <c r="L1037" s="5" t="s">
        <v>2598</v>
      </c>
      <c r="N1037" s="5" t="s">
        <v>123</v>
      </c>
    </row>
    <row r="1038" spans="1:14">
      <c r="A1038" s="5" t="s">
        <v>3485</v>
      </c>
      <c r="B1038" s="5"/>
      <c r="C1038" s="19" t="s">
        <v>77</v>
      </c>
      <c r="D1038" s="19" t="s">
        <v>24</v>
      </c>
      <c r="E1038" s="8" t="s">
        <v>78</v>
      </c>
      <c r="F1038" s="8" t="s">
        <v>3473</v>
      </c>
      <c r="G1038" s="5" t="s">
        <v>3486</v>
      </c>
      <c r="H1038" s="5" t="s">
        <v>41</v>
      </c>
      <c r="J1038" s="5" t="s">
        <v>1490</v>
      </c>
      <c r="K1038" s="5" t="s">
        <v>29</v>
      </c>
      <c r="L1038" s="5" t="s">
        <v>135</v>
      </c>
      <c r="N1038" s="5" t="s">
        <v>123</v>
      </c>
    </row>
    <row r="1039" spans="1:14">
      <c r="A1039" s="5" t="s">
        <v>3487</v>
      </c>
      <c r="B1039" s="5"/>
      <c r="C1039" s="19" t="s">
        <v>77</v>
      </c>
      <c r="D1039" s="19" t="s">
        <v>24</v>
      </c>
      <c r="E1039" s="8" t="s">
        <v>78</v>
      </c>
      <c r="F1039" s="8" t="s">
        <v>710</v>
      </c>
      <c r="G1039" s="5" t="s">
        <v>3488</v>
      </c>
      <c r="H1039" s="5" t="s">
        <v>41</v>
      </c>
      <c r="J1039" s="5" t="s">
        <v>3489</v>
      </c>
      <c r="K1039" s="5" t="s">
        <v>29</v>
      </c>
      <c r="L1039" s="5" t="s">
        <v>122</v>
      </c>
      <c r="N1039" s="5" t="s">
        <v>123</v>
      </c>
    </row>
    <row r="1040" spans="1:14">
      <c r="A1040" s="5" t="s">
        <v>3490</v>
      </c>
      <c r="B1040" s="5"/>
      <c r="C1040" s="19" t="s">
        <v>77</v>
      </c>
      <c r="D1040" s="19" t="s">
        <v>257</v>
      </c>
      <c r="E1040" s="8" t="s">
        <v>78</v>
      </c>
      <c r="F1040" s="8" t="s">
        <v>3491</v>
      </c>
      <c r="G1040" s="5" t="s">
        <v>41</v>
      </c>
      <c r="J1040" s="5" t="s">
        <v>2744</v>
      </c>
      <c r="K1040" s="5" t="s">
        <v>29</v>
      </c>
      <c r="L1040" s="5" t="s">
        <v>234</v>
      </c>
      <c r="N1040" s="5" t="s">
        <v>36</v>
      </c>
    </row>
    <row r="1041" spans="1:16">
      <c r="A1041" s="5" t="s">
        <v>3492</v>
      </c>
      <c r="B1041" s="5"/>
      <c r="C1041" s="19" t="s">
        <v>77</v>
      </c>
      <c r="D1041" s="19" t="s">
        <v>257</v>
      </c>
      <c r="E1041" s="8" t="s">
        <v>78</v>
      </c>
      <c r="F1041" s="8" t="s">
        <v>3491</v>
      </c>
      <c r="H1041" s="5" t="s">
        <v>41</v>
      </c>
      <c r="J1041" s="5" t="s">
        <v>745</v>
      </c>
      <c r="K1041" s="5" t="s">
        <v>29</v>
      </c>
      <c r="L1041" s="5" t="s">
        <v>234</v>
      </c>
      <c r="N1041" s="5" t="s">
        <v>123</v>
      </c>
    </row>
    <row r="1042" spans="1:16">
      <c r="A1042" s="5" t="s">
        <v>3493</v>
      </c>
      <c r="B1042" s="5"/>
      <c r="C1042" s="19" t="s">
        <v>77</v>
      </c>
      <c r="D1042" s="19" t="s">
        <v>257</v>
      </c>
      <c r="E1042" s="8" t="s">
        <v>78</v>
      </c>
      <c r="F1042" s="8" t="s">
        <v>2977</v>
      </c>
      <c r="G1042" s="5" t="s">
        <v>3494</v>
      </c>
      <c r="H1042" s="5" t="s">
        <v>41</v>
      </c>
      <c r="J1042" s="5" t="s">
        <v>3495</v>
      </c>
      <c r="K1042" s="5" t="s">
        <v>29</v>
      </c>
      <c r="L1042" s="5" t="s">
        <v>779</v>
      </c>
      <c r="N1042" s="5" t="s">
        <v>123</v>
      </c>
    </row>
    <row r="1043" spans="1:16">
      <c r="A1043" s="5" t="s">
        <v>3496</v>
      </c>
      <c r="B1043" s="5"/>
      <c r="C1043" s="19" t="s">
        <v>77</v>
      </c>
      <c r="D1043" s="19" t="s">
        <v>24</v>
      </c>
      <c r="E1043" s="8" t="s">
        <v>78</v>
      </c>
      <c r="F1043" s="8" t="s">
        <v>700</v>
      </c>
      <c r="G1043" s="5" t="s">
        <v>3497</v>
      </c>
      <c r="J1043" s="5" t="s">
        <v>3498</v>
      </c>
      <c r="K1043" s="5" t="s">
        <v>29</v>
      </c>
      <c r="L1043" s="5" t="s">
        <v>68</v>
      </c>
      <c r="N1043" s="5" t="s">
        <v>36</v>
      </c>
    </row>
    <row r="1044" spans="1:16">
      <c r="A1044" s="5" t="s">
        <v>3499</v>
      </c>
      <c r="B1044" s="5"/>
      <c r="C1044" s="19" t="s">
        <v>77</v>
      </c>
      <c r="D1044" s="19" t="s">
        <v>24</v>
      </c>
      <c r="E1044" s="8" t="s">
        <v>78</v>
      </c>
      <c r="F1044" s="8" t="s">
        <v>3482</v>
      </c>
      <c r="G1044" s="5" t="s">
        <v>3500</v>
      </c>
      <c r="K1044" s="5" t="s">
        <v>29</v>
      </c>
      <c r="L1044" s="5" t="s">
        <v>503</v>
      </c>
      <c r="N1044" s="5" t="s">
        <v>36</v>
      </c>
    </row>
    <row r="1045" spans="1:16">
      <c r="A1045" s="5" t="s">
        <v>3501</v>
      </c>
      <c r="B1045" s="5"/>
      <c r="C1045" s="19" t="s">
        <v>77</v>
      </c>
      <c r="D1045" s="19" t="s">
        <v>24</v>
      </c>
      <c r="E1045" s="8" t="s">
        <v>78</v>
      </c>
      <c r="F1045" s="8" t="s">
        <v>3482</v>
      </c>
      <c r="G1045" s="5" t="s">
        <v>3502</v>
      </c>
      <c r="H1045" s="5" t="s">
        <v>41</v>
      </c>
      <c r="K1045" s="5" t="s">
        <v>29</v>
      </c>
      <c r="L1045" s="5" t="s">
        <v>503</v>
      </c>
      <c r="N1045" s="5" t="s">
        <v>123</v>
      </c>
    </row>
    <row r="1046" spans="1:16">
      <c r="A1046" s="5" t="s">
        <v>3503</v>
      </c>
      <c r="B1046" s="5"/>
      <c r="C1046" s="19" t="s">
        <v>77</v>
      </c>
      <c r="D1046" s="19" t="s">
        <v>257</v>
      </c>
      <c r="E1046" s="8" t="s">
        <v>78</v>
      </c>
      <c r="F1046" s="16" t="s">
        <v>3504</v>
      </c>
      <c r="G1046" s="5" t="s">
        <v>3505</v>
      </c>
      <c r="J1046" s="5" t="s">
        <v>3506</v>
      </c>
      <c r="K1046" s="5" t="s">
        <v>29</v>
      </c>
      <c r="L1046" s="5" t="s">
        <v>573</v>
      </c>
      <c r="N1046" s="5" t="s">
        <v>36</v>
      </c>
    </row>
    <row r="1047" spans="1:16">
      <c r="A1047" s="5" t="s">
        <v>3507</v>
      </c>
      <c r="B1047" s="5"/>
      <c r="C1047" s="19" t="s">
        <v>77</v>
      </c>
      <c r="D1047" s="19" t="s">
        <v>24</v>
      </c>
      <c r="E1047" s="8" t="s">
        <v>78</v>
      </c>
      <c r="F1047" s="8" t="s">
        <v>1942</v>
      </c>
      <c r="G1047" s="5" t="s">
        <v>3508</v>
      </c>
      <c r="H1047" s="5" t="s">
        <v>41</v>
      </c>
      <c r="J1047" s="5" t="s">
        <v>1789</v>
      </c>
      <c r="K1047" s="5" t="s">
        <v>29</v>
      </c>
      <c r="L1047" s="5" t="s">
        <v>644</v>
      </c>
      <c r="N1047" s="5" t="s">
        <v>123</v>
      </c>
    </row>
    <row r="1048" spans="1:16">
      <c r="A1048" s="5" t="s">
        <v>3509</v>
      </c>
      <c r="B1048" s="5"/>
      <c r="C1048" s="19" t="s">
        <v>77</v>
      </c>
      <c r="D1048" s="19" t="s">
        <v>257</v>
      </c>
      <c r="E1048" s="8" t="s">
        <v>78</v>
      </c>
      <c r="F1048" s="8" t="s">
        <v>3504</v>
      </c>
      <c r="G1048" s="5" t="s">
        <v>3510</v>
      </c>
      <c r="H1048" s="5" t="s">
        <v>41</v>
      </c>
      <c r="J1048" s="5">
        <v>106</v>
      </c>
      <c r="K1048" s="5" t="s">
        <v>29</v>
      </c>
      <c r="L1048" s="5" t="s">
        <v>62</v>
      </c>
      <c r="N1048" s="5" t="s">
        <v>123</v>
      </c>
    </row>
    <row r="1049" spans="1:16">
      <c r="A1049" s="5" t="s">
        <v>3511</v>
      </c>
      <c r="B1049" s="5"/>
      <c r="C1049" s="19" t="s">
        <v>77</v>
      </c>
      <c r="D1049" s="19" t="s">
        <v>24</v>
      </c>
      <c r="E1049" s="8" t="s">
        <v>78</v>
      </c>
      <c r="F1049" s="8" t="s">
        <v>3473</v>
      </c>
      <c r="G1049" s="5" t="s">
        <v>3512</v>
      </c>
      <c r="H1049" s="5" t="s">
        <v>41</v>
      </c>
      <c r="J1049" s="5" t="s">
        <v>1594</v>
      </c>
      <c r="K1049" s="40" t="s">
        <v>49</v>
      </c>
      <c r="L1049" s="5" t="s">
        <v>716</v>
      </c>
      <c r="N1049" s="5" t="s">
        <v>123</v>
      </c>
    </row>
    <row r="1050" spans="1:16">
      <c r="A1050" s="5" t="s">
        <v>3513</v>
      </c>
      <c r="B1050" s="5"/>
      <c r="C1050" s="19" t="s">
        <v>77</v>
      </c>
      <c r="D1050" s="19" t="s">
        <v>24</v>
      </c>
      <c r="E1050" s="8" t="s">
        <v>78</v>
      </c>
      <c r="F1050" s="8" t="s">
        <v>3514</v>
      </c>
      <c r="G1050" s="5" t="s">
        <v>3515</v>
      </c>
      <c r="H1050" s="5" t="s">
        <v>41</v>
      </c>
      <c r="J1050" s="5" t="s">
        <v>3516</v>
      </c>
      <c r="K1050" s="5" t="s">
        <v>29</v>
      </c>
      <c r="L1050" s="5" t="s">
        <v>779</v>
      </c>
      <c r="N1050" s="5" t="s">
        <v>123</v>
      </c>
    </row>
    <row r="1051" spans="1:16">
      <c r="A1051" s="5" t="s">
        <v>3517</v>
      </c>
      <c r="B1051" s="5"/>
      <c r="C1051" s="19" t="s">
        <v>77</v>
      </c>
      <c r="D1051" s="19" t="s">
        <v>257</v>
      </c>
      <c r="E1051" s="8" t="s">
        <v>78</v>
      </c>
      <c r="F1051" s="8" t="s">
        <v>3504</v>
      </c>
      <c r="G1051" s="5" t="s">
        <v>3518</v>
      </c>
      <c r="I1051" s="5" t="s">
        <v>3519</v>
      </c>
      <c r="J1051" s="5" t="s">
        <v>3520</v>
      </c>
      <c r="K1051" s="5" t="s">
        <v>29</v>
      </c>
      <c r="L1051" s="5" t="s">
        <v>774</v>
      </c>
      <c r="N1051" s="5" t="s">
        <v>36</v>
      </c>
      <c r="O1051" s="5" t="s">
        <v>1154</v>
      </c>
      <c r="P1051" s="5" t="s">
        <v>83</v>
      </c>
    </row>
    <row r="1052" spans="1:16">
      <c r="A1052" s="5" t="s">
        <v>3521</v>
      </c>
      <c r="B1052" s="5"/>
      <c r="C1052" s="19" t="s">
        <v>77</v>
      </c>
      <c r="D1052" s="19" t="s">
        <v>24</v>
      </c>
      <c r="E1052" s="8" t="s">
        <v>78</v>
      </c>
      <c r="F1052" s="8" t="s">
        <v>3332</v>
      </c>
      <c r="G1052" s="5" t="s">
        <v>3522</v>
      </c>
      <c r="J1052" s="5" t="s">
        <v>2606</v>
      </c>
      <c r="K1052" s="5" t="s">
        <v>29</v>
      </c>
      <c r="L1052" s="5" t="s">
        <v>122</v>
      </c>
      <c r="N1052" s="5" t="s">
        <v>36</v>
      </c>
      <c r="O1052" s="5" t="s">
        <v>82</v>
      </c>
      <c r="P1052" s="5" t="s">
        <v>83</v>
      </c>
    </row>
    <row r="1053" spans="1:16">
      <c r="A1053" s="5" t="s">
        <v>3523</v>
      </c>
      <c r="B1053" s="5"/>
      <c r="C1053" s="19" t="s">
        <v>77</v>
      </c>
      <c r="D1053" s="19" t="s">
        <v>257</v>
      </c>
      <c r="E1053" s="8" t="s">
        <v>78</v>
      </c>
      <c r="F1053" s="8" t="s">
        <v>522</v>
      </c>
      <c r="H1053" s="5" t="s">
        <v>41</v>
      </c>
      <c r="J1053" s="5" t="s">
        <v>3524</v>
      </c>
      <c r="K1053" s="5" t="s">
        <v>29</v>
      </c>
      <c r="L1053" s="5" t="s">
        <v>122</v>
      </c>
      <c r="N1053" s="5" t="s">
        <v>123</v>
      </c>
    </row>
    <row r="1054" spans="1:16">
      <c r="A1054" s="5" t="s">
        <v>3525</v>
      </c>
      <c r="B1054" s="5"/>
      <c r="C1054" s="19" t="s">
        <v>77</v>
      </c>
      <c r="D1054" s="19" t="s">
        <v>257</v>
      </c>
      <c r="E1054" s="8" t="s">
        <v>78</v>
      </c>
      <c r="F1054" s="8" t="s">
        <v>3526</v>
      </c>
      <c r="G1054" s="5" t="s">
        <v>3527</v>
      </c>
      <c r="H1054" s="5" t="s">
        <v>41</v>
      </c>
      <c r="J1054" s="5" t="s">
        <v>1249</v>
      </c>
      <c r="K1054" s="5" t="s">
        <v>29</v>
      </c>
      <c r="L1054" s="5" t="s">
        <v>520</v>
      </c>
      <c r="N1054" s="5" t="s">
        <v>123</v>
      </c>
    </row>
    <row r="1055" spans="1:16">
      <c r="A1055" s="5" t="s">
        <v>3528</v>
      </c>
      <c r="B1055" s="5"/>
      <c r="C1055" s="19" t="s">
        <v>77</v>
      </c>
      <c r="D1055" s="19" t="s">
        <v>257</v>
      </c>
      <c r="E1055" s="8" t="s">
        <v>78</v>
      </c>
      <c r="F1055" s="8" t="s">
        <v>3529</v>
      </c>
      <c r="G1055" s="5" t="s">
        <v>3530</v>
      </c>
      <c r="H1055" s="5" t="s">
        <v>41</v>
      </c>
      <c r="J1055" s="5" t="s">
        <v>3531</v>
      </c>
      <c r="K1055" s="5" t="s">
        <v>29</v>
      </c>
      <c r="L1055" s="5" t="s">
        <v>68</v>
      </c>
      <c r="N1055" s="5" t="s">
        <v>123</v>
      </c>
    </row>
    <row r="1056" spans="1:16">
      <c r="A1056" s="5" t="s">
        <v>3532</v>
      </c>
      <c r="B1056" s="5"/>
      <c r="C1056" s="19" t="s">
        <v>77</v>
      </c>
      <c r="D1056" s="19" t="s">
        <v>24</v>
      </c>
      <c r="E1056" s="8" t="s">
        <v>78</v>
      </c>
      <c r="F1056" s="8" t="s">
        <v>3533</v>
      </c>
      <c r="G1056" s="5" t="s">
        <v>3534</v>
      </c>
      <c r="H1056" s="5" t="s">
        <v>41</v>
      </c>
      <c r="J1056" s="5" t="s">
        <v>734</v>
      </c>
      <c r="K1056" s="5" t="s">
        <v>29</v>
      </c>
      <c r="L1056" s="5" t="s">
        <v>176</v>
      </c>
      <c r="N1056" s="5" t="s">
        <v>123</v>
      </c>
    </row>
    <row r="1057" spans="1:14">
      <c r="A1057" s="5" t="s">
        <v>3535</v>
      </c>
      <c r="B1057" s="5"/>
      <c r="C1057" s="19" t="s">
        <v>77</v>
      </c>
      <c r="D1057" s="19" t="s">
        <v>257</v>
      </c>
      <c r="E1057" s="8" t="s">
        <v>78</v>
      </c>
      <c r="F1057" s="8" t="s">
        <v>3536</v>
      </c>
      <c r="G1057" s="5" t="s">
        <v>3537</v>
      </c>
      <c r="J1057" s="5" t="s">
        <v>1929</v>
      </c>
      <c r="K1057" s="5" t="s">
        <v>29</v>
      </c>
      <c r="L1057" s="5" t="s">
        <v>520</v>
      </c>
      <c r="N1057" s="5" t="s">
        <v>36</v>
      </c>
    </row>
    <row r="1058" spans="1:14">
      <c r="A1058" s="5" t="s">
        <v>3538</v>
      </c>
      <c r="B1058" s="5"/>
      <c r="C1058" s="19" t="s">
        <v>77</v>
      </c>
      <c r="D1058" s="19" t="s">
        <v>257</v>
      </c>
      <c r="E1058" s="8" t="s">
        <v>78</v>
      </c>
      <c r="F1058" s="8" t="s">
        <v>3539</v>
      </c>
      <c r="G1058" s="5" t="s">
        <v>3540</v>
      </c>
      <c r="H1058" s="5" t="s">
        <v>41</v>
      </c>
      <c r="J1058" s="5" t="s">
        <v>1428</v>
      </c>
      <c r="K1058" s="5" t="s">
        <v>29</v>
      </c>
      <c r="L1058" s="5" t="s">
        <v>193</v>
      </c>
      <c r="N1058" s="5" t="s">
        <v>123</v>
      </c>
    </row>
    <row r="1059" spans="1:14">
      <c r="A1059" s="5" t="s">
        <v>3541</v>
      </c>
      <c r="B1059" s="5"/>
      <c r="C1059" s="19" t="s">
        <v>77</v>
      </c>
      <c r="D1059" s="19" t="s">
        <v>257</v>
      </c>
      <c r="E1059" s="8" t="s">
        <v>78</v>
      </c>
      <c r="F1059" s="8" t="s">
        <v>2977</v>
      </c>
      <c r="G1059" s="5" t="s">
        <v>3542</v>
      </c>
      <c r="H1059" s="5" t="s">
        <v>41</v>
      </c>
      <c r="J1059" s="5" t="s">
        <v>3543</v>
      </c>
      <c r="K1059" s="5" t="s">
        <v>29</v>
      </c>
      <c r="L1059" s="5" t="s">
        <v>193</v>
      </c>
      <c r="N1059" s="5" t="s">
        <v>123</v>
      </c>
    </row>
    <row r="1060" spans="1:14">
      <c r="A1060" s="5" t="s">
        <v>3544</v>
      </c>
      <c r="B1060" s="5"/>
      <c r="C1060" s="19" t="s">
        <v>77</v>
      </c>
      <c r="D1060" s="19" t="s">
        <v>257</v>
      </c>
      <c r="E1060" s="8" t="s">
        <v>78</v>
      </c>
      <c r="F1060" s="8" t="s">
        <v>771</v>
      </c>
      <c r="G1060" s="5" t="s">
        <v>3545</v>
      </c>
      <c r="J1060" s="5" t="s">
        <v>3257</v>
      </c>
      <c r="K1060" s="5" t="s">
        <v>29</v>
      </c>
      <c r="L1060" s="5" t="s">
        <v>193</v>
      </c>
      <c r="N1060" s="5" t="s">
        <v>36</v>
      </c>
    </row>
    <row r="1061" spans="1:14">
      <c r="A1061" s="5" t="s">
        <v>3546</v>
      </c>
      <c r="B1061" s="5"/>
      <c r="C1061" s="19" t="s">
        <v>77</v>
      </c>
      <c r="D1061" s="19" t="s">
        <v>257</v>
      </c>
      <c r="E1061" s="8" t="s">
        <v>78</v>
      </c>
      <c r="F1061" s="8" t="s">
        <v>1896</v>
      </c>
      <c r="G1061" s="5" t="s">
        <v>3547</v>
      </c>
      <c r="H1061" s="5" t="s">
        <v>41</v>
      </c>
      <c r="J1061" s="5" t="s">
        <v>1977</v>
      </c>
      <c r="K1061" s="5" t="s">
        <v>29</v>
      </c>
      <c r="L1061" s="5" t="s">
        <v>193</v>
      </c>
      <c r="N1061" s="5" t="s">
        <v>123</v>
      </c>
    </row>
    <row r="1062" spans="1:14">
      <c r="A1062" s="5" t="s">
        <v>3548</v>
      </c>
      <c r="B1062" s="5"/>
      <c r="C1062" s="19" t="s">
        <v>77</v>
      </c>
      <c r="D1062" s="20" t="s">
        <v>257</v>
      </c>
      <c r="E1062" s="8" t="s">
        <v>78</v>
      </c>
      <c r="F1062" s="8" t="s">
        <v>3549</v>
      </c>
      <c r="G1062" s="5" t="s">
        <v>3550</v>
      </c>
      <c r="H1062" s="5" t="s">
        <v>41</v>
      </c>
      <c r="J1062" s="5" t="s">
        <v>1789</v>
      </c>
      <c r="K1062" s="5" t="s">
        <v>29</v>
      </c>
      <c r="L1062" s="5" t="s">
        <v>234</v>
      </c>
      <c r="N1062" s="5" t="s">
        <v>123</v>
      </c>
    </row>
    <row r="1063" spans="1:14">
      <c r="A1063" s="5" t="s">
        <v>3551</v>
      </c>
      <c r="B1063" s="5"/>
      <c r="C1063" s="19" t="s">
        <v>77</v>
      </c>
      <c r="D1063" s="19" t="s">
        <v>24</v>
      </c>
      <c r="E1063" s="8" t="s">
        <v>78</v>
      </c>
      <c r="F1063" s="8" t="s">
        <v>513</v>
      </c>
      <c r="G1063" s="5" t="s">
        <v>3552</v>
      </c>
      <c r="H1063" s="5" t="s">
        <v>41</v>
      </c>
      <c r="J1063" s="5">
        <v>775</v>
      </c>
      <c r="K1063" s="5" t="s">
        <v>558</v>
      </c>
      <c r="L1063" s="5" t="s">
        <v>653</v>
      </c>
      <c r="N1063" s="5" t="s">
        <v>123</v>
      </c>
    </row>
    <row r="1064" spans="1:14">
      <c r="A1064" s="5" t="s">
        <v>3553</v>
      </c>
      <c r="B1064" s="5"/>
      <c r="C1064" s="19" t="s">
        <v>77</v>
      </c>
      <c r="D1064" s="19" t="s">
        <v>257</v>
      </c>
      <c r="E1064" s="8" t="s">
        <v>78</v>
      </c>
      <c r="F1064" s="8" t="s">
        <v>2964</v>
      </c>
      <c r="G1064" s="5" t="s">
        <v>3554</v>
      </c>
      <c r="H1064" s="5" t="s">
        <v>41</v>
      </c>
      <c r="J1064" s="5" t="s">
        <v>3555</v>
      </c>
      <c r="K1064" s="5" t="s">
        <v>558</v>
      </c>
      <c r="L1064" s="5" t="s">
        <v>653</v>
      </c>
      <c r="N1064" s="5" t="s">
        <v>123</v>
      </c>
    </row>
    <row r="1065" spans="1:14">
      <c r="A1065" s="5" t="s">
        <v>3556</v>
      </c>
      <c r="B1065" s="5"/>
      <c r="C1065" s="19" t="s">
        <v>77</v>
      </c>
      <c r="D1065" s="19" t="s">
        <v>257</v>
      </c>
      <c r="E1065" s="8" t="s">
        <v>78</v>
      </c>
      <c r="F1065" s="8" t="s">
        <v>2964</v>
      </c>
      <c r="G1065" s="5" t="s">
        <v>3557</v>
      </c>
      <c r="H1065" s="5" t="s">
        <v>41</v>
      </c>
      <c r="J1065" s="5" t="s">
        <v>557</v>
      </c>
      <c r="K1065" s="5" t="s">
        <v>558</v>
      </c>
      <c r="L1065" s="5" t="s">
        <v>221</v>
      </c>
      <c r="N1065" s="5" t="s">
        <v>123</v>
      </c>
    </row>
    <row r="1066" spans="1:14">
      <c r="A1066" s="5" t="s">
        <v>3558</v>
      </c>
      <c r="B1066" s="5"/>
      <c r="C1066" s="19" t="s">
        <v>77</v>
      </c>
      <c r="D1066" s="19" t="s">
        <v>257</v>
      </c>
      <c r="E1066" s="8" t="s">
        <v>78</v>
      </c>
      <c r="F1066" s="8" t="s">
        <v>2964</v>
      </c>
      <c r="G1066" s="5" t="s">
        <v>3559</v>
      </c>
      <c r="H1066" s="5" t="s">
        <v>41</v>
      </c>
      <c r="J1066" s="5" t="s">
        <v>557</v>
      </c>
      <c r="K1066" s="5" t="s">
        <v>558</v>
      </c>
      <c r="L1066" s="5" t="s">
        <v>221</v>
      </c>
      <c r="N1066" s="5" t="s">
        <v>123</v>
      </c>
    </row>
    <row r="1067" spans="1:14">
      <c r="A1067" s="5" t="s">
        <v>3560</v>
      </c>
      <c r="B1067" s="5"/>
      <c r="C1067" s="19" t="s">
        <v>77</v>
      </c>
      <c r="D1067" s="19" t="s">
        <v>24</v>
      </c>
      <c r="E1067" s="8" t="s">
        <v>78</v>
      </c>
      <c r="F1067" s="8" t="s">
        <v>3561</v>
      </c>
      <c r="G1067" s="5" t="s">
        <v>3562</v>
      </c>
      <c r="J1067" s="5" t="s">
        <v>3563</v>
      </c>
      <c r="K1067" s="5" t="s">
        <v>558</v>
      </c>
      <c r="L1067" s="5" t="s">
        <v>653</v>
      </c>
      <c r="N1067" s="5" t="s">
        <v>36</v>
      </c>
    </row>
    <row r="1068" spans="1:14">
      <c r="A1068" s="5" t="s">
        <v>3564</v>
      </c>
      <c r="B1068" s="5"/>
      <c r="C1068" s="19" t="s">
        <v>77</v>
      </c>
      <c r="D1068" s="19" t="s">
        <v>257</v>
      </c>
      <c r="E1068" s="8" t="s">
        <v>78</v>
      </c>
      <c r="F1068" s="8" t="s">
        <v>2964</v>
      </c>
      <c r="G1068" s="5" t="s">
        <v>3565</v>
      </c>
      <c r="J1068" s="5" t="s">
        <v>3392</v>
      </c>
      <c r="K1068" s="5" t="s">
        <v>558</v>
      </c>
      <c r="L1068" s="5" t="s">
        <v>948</v>
      </c>
      <c r="N1068" s="5" t="s">
        <v>36</v>
      </c>
    </row>
    <row r="1069" spans="1:14">
      <c r="A1069" s="5" t="s">
        <v>3566</v>
      </c>
      <c r="B1069" s="5"/>
      <c r="C1069" s="19" t="s">
        <v>77</v>
      </c>
      <c r="D1069" s="19" t="s">
        <v>24</v>
      </c>
      <c r="E1069" s="8" t="s">
        <v>78</v>
      </c>
      <c r="F1069" s="8" t="s">
        <v>3214</v>
      </c>
      <c r="G1069" s="5" t="s">
        <v>3567</v>
      </c>
      <c r="J1069" s="5" t="s">
        <v>3568</v>
      </c>
      <c r="K1069" s="5" t="s">
        <v>29</v>
      </c>
      <c r="L1069" s="5" t="s">
        <v>573</v>
      </c>
      <c r="N1069" s="5" t="s">
        <v>36</v>
      </c>
    </row>
    <row r="1070" spans="1:14">
      <c r="A1070" s="5" t="s">
        <v>3569</v>
      </c>
      <c r="B1070" s="5"/>
      <c r="C1070" s="19" t="s">
        <v>77</v>
      </c>
      <c r="D1070" s="19" t="s">
        <v>257</v>
      </c>
      <c r="E1070" s="8" t="s">
        <v>78</v>
      </c>
      <c r="F1070" s="8" t="s">
        <v>3570</v>
      </c>
      <c r="G1070" s="5" t="s">
        <v>3571</v>
      </c>
      <c r="H1070" s="5" t="s">
        <v>41</v>
      </c>
      <c r="J1070" s="5" t="s">
        <v>1410</v>
      </c>
      <c r="K1070" s="5" t="s">
        <v>29</v>
      </c>
      <c r="L1070" s="5" t="s">
        <v>180</v>
      </c>
      <c r="N1070" s="5" t="s">
        <v>123</v>
      </c>
    </row>
    <row r="1071" spans="1:14">
      <c r="A1071" s="5" t="s">
        <v>3572</v>
      </c>
      <c r="B1071" s="5"/>
      <c r="C1071" s="19" t="s">
        <v>77</v>
      </c>
      <c r="D1071" s="19" t="s">
        <v>24</v>
      </c>
      <c r="E1071" s="8" t="s">
        <v>78</v>
      </c>
      <c r="F1071" s="8" t="s">
        <v>1959</v>
      </c>
      <c r="H1071" s="5" t="s">
        <v>41</v>
      </c>
      <c r="J1071" s="5" t="s">
        <v>3573</v>
      </c>
      <c r="K1071" s="5" t="s">
        <v>29</v>
      </c>
      <c r="L1071" s="5" t="s">
        <v>180</v>
      </c>
      <c r="N1071" s="5" t="s">
        <v>123</v>
      </c>
    </row>
    <row r="1072" spans="1:14">
      <c r="A1072" s="5" t="s">
        <v>3574</v>
      </c>
      <c r="B1072" s="5"/>
      <c r="C1072" s="19" t="s">
        <v>77</v>
      </c>
      <c r="D1072" s="19" t="s">
        <v>24</v>
      </c>
      <c r="E1072" s="8" t="s">
        <v>78</v>
      </c>
      <c r="F1072" s="8" t="s">
        <v>3575</v>
      </c>
      <c r="G1072" s="5" t="s">
        <v>3576</v>
      </c>
      <c r="H1072" s="5" t="s">
        <v>41</v>
      </c>
      <c r="J1072" s="5" t="s">
        <v>1201</v>
      </c>
      <c r="K1072" s="5" t="s">
        <v>29</v>
      </c>
      <c r="L1072" s="5" t="s">
        <v>180</v>
      </c>
      <c r="N1072" s="5" t="s">
        <v>123</v>
      </c>
    </row>
    <row r="1073" spans="1:16">
      <c r="A1073" s="5" t="s">
        <v>3577</v>
      </c>
      <c r="B1073" s="5"/>
      <c r="C1073" s="19" t="s">
        <v>77</v>
      </c>
      <c r="D1073" s="19" t="s">
        <v>257</v>
      </c>
      <c r="E1073" s="8" t="s">
        <v>78</v>
      </c>
      <c r="F1073" s="8" t="s">
        <v>3578</v>
      </c>
      <c r="G1073" s="5" t="s">
        <v>3579</v>
      </c>
      <c r="H1073" s="5" t="s">
        <v>41</v>
      </c>
      <c r="J1073" s="5" t="s">
        <v>1201</v>
      </c>
      <c r="K1073" s="5" t="s">
        <v>29</v>
      </c>
      <c r="L1073" s="5" t="s">
        <v>180</v>
      </c>
      <c r="N1073" s="5" t="s">
        <v>123</v>
      </c>
    </row>
    <row r="1074" spans="1:16">
      <c r="A1074" s="5" t="s">
        <v>3580</v>
      </c>
      <c r="B1074" s="5"/>
      <c r="C1074" s="19" t="s">
        <v>77</v>
      </c>
      <c r="D1074" s="19" t="s">
        <v>24</v>
      </c>
      <c r="E1074" s="8" t="s">
        <v>78</v>
      </c>
      <c r="F1074" s="8" t="s">
        <v>3581</v>
      </c>
      <c r="G1074" s="5" t="s">
        <v>3582</v>
      </c>
      <c r="H1074" s="5" t="s">
        <v>41</v>
      </c>
      <c r="J1074" s="5" t="s">
        <v>1256</v>
      </c>
      <c r="K1074" s="5" t="s">
        <v>29</v>
      </c>
      <c r="L1074" s="5" t="s">
        <v>180</v>
      </c>
      <c r="N1074" s="5" t="s">
        <v>123</v>
      </c>
    </row>
    <row r="1075" spans="1:16">
      <c r="A1075" s="5" t="s">
        <v>3583</v>
      </c>
      <c r="B1075" s="5"/>
      <c r="C1075" s="19" t="s">
        <v>77</v>
      </c>
      <c r="D1075" s="19" t="s">
        <v>24</v>
      </c>
      <c r="E1075" s="8" t="s">
        <v>78</v>
      </c>
      <c r="F1075" s="8">
        <v>1200</v>
      </c>
      <c r="G1075" s="5" t="s">
        <v>3584</v>
      </c>
      <c r="J1075" s="5" t="s">
        <v>3585</v>
      </c>
      <c r="K1075" s="5" t="s">
        <v>29</v>
      </c>
      <c r="L1075" s="5" t="s">
        <v>180</v>
      </c>
      <c r="N1075" s="5" t="s">
        <v>36</v>
      </c>
    </row>
    <row r="1076" spans="1:16">
      <c r="A1076" s="5" t="s">
        <v>3586</v>
      </c>
      <c r="B1076" s="5"/>
      <c r="C1076" s="19" t="s">
        <v>77</v>
      </c>
      <c r="D1076" s="19" t="s">
        <v>24</v>
      </c>
      <c r="E1076" s="8" t="s">
        <v>78</v>
      </c>
      <c r="F1076" s="8" t="s">
        <v>2979</v>
      </c>
      <c r="G1076" s="5" t="s">
        <v>3587</v>
      </c>
      <c r="H1076" s="5" t="s">
        <v>41</v>
      </c>
      <c r="J1076" s="5" t="s">
        <v>244</v>
      </c>
      <c r="K1076" s="5" t="s">
        <v>29</v>
      </c>
      <c r="L1076" s="5" t="s">
        <v>180</v>
      </c>
      <c r="N1076" s="5" t="s">
        <v>123</v>
      </c>
    </row>
    <row r="1077" spans="1:16">
      <c r="A1077" s="5" t="s">
        <v>3588</v>
      </c>
      <c r="B1077" s="5"/>
      <c r="C1077" s="19" t="s">
        <v>77</v>
      </c>
      <c r="D1077" s="19" t="s">
        <v>24</v>
      </c>
      <c r="E1077" s="8" t="s">
        <v>78</v>
      </c>
      <c r="F1077" s="8" t="s">
        <v>3589</v>
      </c>
      <c r="G1077" s="5" t="s">
        <v>3590</v>
      </c>
      <c r="H1077" s="5" t="s">
        <v>41</v>
      </c>
      <c r="J1077" s="5" t="s">
        <v>2384</v>
      </c>
      <c r="K1077" s="5" t="s">
        <v>29</v>
      </c>
      <c r="L1077" s="5" t="s">
        <v>35</v>
      </c>
      <c r="N1077" s="5" t="s">
        <v>123</v>
      </c>
      <c r="P1077" s="5" t="s">
        <v>83</v>
      </c>
    </row>
    <row r="1078" spans="1:16">
      <c r="A1078" s="5" t="s">
        <v>3591</v>
      </c>
      <c r="B1078" s="5"/>
      <c r="C1078" s="19" t="s">
        <v>77</v>
      </c>
      <c r="D1078" s="20" t="s">
        <v>257</v>
      </c>
      <c r="E1078" s="8" t="s">
        <v>78</v>
      </c>
      <c r="F1078" s="8" t="s">
        <v>3592</v>
      </c>
      <c r="G1078" s="5" t="s">
        <v>3593</v>
      </c>
      <c r="H1078" s="5" t="s">
        <v>41</v>
      </c>
      <c r="J1078" s="5" t="s">
        <v>527</v>
      </c>
      <c r="K1078" s="5" t="s">
        <v>29</v>
      </c>
      <c r="L1078" s="5" t="s">
        <v>35</v>
      </c>
      <c r="N1078" s="5" t="s">
        <v>123</v>
      </c>
      <c r="P1078" s="5" t="s">
        <v>83</v>
      </c>
    </row>
    <row r="1079" spans="1:16">
      <c r="A1079" s="5" t="s">
        <v>3594</v>
      </c>
      <c r="B1079" s="5"/>
      <c r="C1079" s="19" t="s">
        <v>77</v>
      </c>
      <c r="D1079" s="19" t="s">
        <v>24</v>
      </c>
      <c r="E1079" s="8" t="s">
        <v>78</v>
      </c>
      <c r="F1079" s="8" t="s">
        <v>3595</v>
      </c>
      <c r="G1079" s="5" t="s">
        <v>3596</v>
      </c>
      <c r="H1079" s="5" t="s">
        <v>41</v>
      </c>
      <c r="J1079" s="5" t="s">
        <v>2481</v>
      </c>
      <c r="K1079" s="5" t="s">
        <v>29</v>
      </c>
      <c r="L1079" s="5" t="s">
        <v>835</v>
      </c>
      <c r="N1079" s="5" t="s">
        <v>123</v>
      </c>
    </row>
    <row r="1080" spans="1:16">
      <c r="A1080" s="5" t="s">
        <v>3597</v>
      </c>
      <c r="B1080" s="5"/>
      <c r="C1080" s="19" t="s">
        <v>77</v>
      </c>
      <c r="D1080" s="19" t="s">
        <v>257</v>
      </c>
      <c r="E1080" s="8" t="s">
        <v>78</v>
      </c>
      <c r="F1080" s="16" t="s">
        <v>3598</v>
      </c>
      <c r="G1080" s="5" t="s">
        <v>3599</v>
      </c>
      <c r="H1080" s="5" t="s">
        <v>41</v>
      </c>
      <c r="J1080" s="5" t="s">
        <v>130</v>
      </c>
      <c r="K1080" s="5" t="s">
        <v>29</v>
      </c>
      <c r="L1080" s="5" t="s">
        <v>131</v>
      </c>
      <c r="N1080" s="5" t="s">
        <v>123</v>
      </c>
    </row>
    <row r="1081" spans="1:16">
      <c r="A1081" s="5" t="s">
        <v>3600</v>
      </c>
      <c r="B1081" s="5"/>
      <c r="C1081" s="19" t="s">
        <v>77</v>
      </c>
      <c r="D1081" s="19" t="s">
        <v>24</v>
      </c>
      <c r="E1081" s="8" t="s">
        <v>78</v>
      </c>
      <c r="F1081" s="8" t="s">
        <v>3575</v>
      </c>
      <c r="G1081" s="5" t="s">
        <v>3601</v>
      </c>
      <c r="H1081" s="5" t="s">
        <v>41</v>
      </c>
      <c r="J1081" s="5" t="s">
        <v>3602</v>
      </c>
      <c r="K1081" s="5" t="s">
        <v>29</v>
      </c>
      <c r="L1081" s="5" t="s">
        <v>404</v>
      </c>
      <c r="N1081" s="5" t="s">
        <v>123</v>
      </c>
    </row>
    <row r="1082" spans="1:16">
      <c r="A1082" s="5" t="s">
        <v>3603</v>
      </c>
      <c r="B1082" s="5"/>
      <c r="C1082" s="19" t="s">
        <v>77</v>
      </c>
      <c r="D1082" s="19" t="s">
        <v>24</v>
      </c>
      <c r="E1082" s="8" t="s">
        <v>78</v>
      </c>
      <c r="F1082" s="8" t="s">
        <v>1108</v>
      </c>
      <c r="G1082" s="5" t="s">
        <v>3604</v>
      </c>
      <c r="J1082" s="5" t="s">
        <v>1717</v>
      </c>
      <c r="K1082" s="5" t="s">
        <v>29</v>
      </c>
      <c r="L1082" s="5" t="s">
        <v>213</v>
      </c>
      <c r="N1082" s="5" t="s">
        <v>36</v>
      </c>
    </row>
    <row r="1083" spans="1:16">
      <c r="A1083" s="5" t="s">
        <v>3605</v>
      </c>
      <c r="B1083" s="5"/>
      <c r="C1083" s="19" t="s">
        <v>77</v>
      </c>
      <c r="D1083" s="19" t="s">
        <v>257</v>
      </c>
      <c r="E1083" s="8" t="s">
        <v>78</v>
      </c>
      <c r="F1083" s="16" t="s">
        <v>3606</v>
      </c>
      <c r="G1083" s="5" t="s">
        <v>3607</v>
      </c>
      <c r="H1083" s="5" t="s">
        <v>41</v>
      </c>
      <c r="J1083" s="5" t="s">
        <v>609</v>
      </c>
      <c r="K1083" s="5" t="s">
        <v>29</v>
      </c>
      <c r="L1083" s="5" t="s">
        <v>610</v>
      </c>
      <c r="N1083" s="5" t="s">
        <v>123</v>
      </c>
    </row>
    <row r="1084" spans="1:16">
      <c r="A1084" s="5" t="s">
        <v>3608</v>
      </c>
      <c r="B1084" s="5"/>
      <c r="C1084" s="19" t="s">
        <v>77</v>
      </c>
      <c r="D1084" s="19" t="s">
        <v>257</v>
      </c>
      <c r="E1084" s="8" t="s">
        <v>78</v>
      </c>
      <c r="F1084" s="16" t="s">
        <v>3606</v>
      </c>
      <c r="G1084" s="5" t="s">
        <v>3609</v>
      </c>
      <c r="H1084" s="5" t="s">
        <v>41</v>
      </c>
      <c r="J1084" s="5" t="s">
        <v>3125</v>
      </c>
      <c r="K1084" s="5" t="s">
        <v>29</v>
      </c>
      <c r="L1084" s="5" t="s">
        <v>610</v>
      </c>
      <c r="N1084" s="5" t="s">
        <v>123</v>
      </c>
    </row>
    <row r="1085" spans="1:16">
      <c r="A1085" s="5" t="s">
        <v>3610</v>
      </c>
      <c r="B1085" s="5"/>
      <c r="C1085" s="19" t="s">
        <v>77</v>
      </c>
      <c r="D1085" s="19" t="s">
        <v>257</v>
      </c>
      <c r="E1085" s="8" t="s">
        <v>78</v>
      </c>
      <c r="F1085" s="16" t="s">
        <v>3606</v>
      </c>
      <c r="G1085" s="5" t="s">
        <v>3611</v>
      </c>
      <c r="H1085" s="5" t="s">
        <v>41</v>
      </c>
      <c r="J1085" s="5" t="s">
        <v>3125</v>
      </c>
      <c r="K1085" s="5" t="s">
        <v>29</v>
      </c>
      <c r="L1085" s="5" t="s">
        <v>610</v>
      </c>
      <c r="N1085" s="5" t="s">
        <v>123</v>
      </c>
    </row>
    <row r="1086" spans="1:16">
      <c r="A1086" s="5" t="s">
        <v>3612</v>
      </c>
      <c r="B1086" s="5"/>
      <c r="C1086" s="19" t="s">
        <v>77</v>
      </c>
      <c r="D1086" s="19" t="s">
        <v>24</v>
      </c>
      <c r="E1086" s="8" t="s">
        <v>78</v>
      </c>
      <c r="F1086" s="8">
        <v>4000</v>
      </c>
      <c r="G1086" s="5" t="s">
        <v>3613</v>
      </c>
      <c r="J1086" s="5" t="s">
        <v>3614</v>
      </c>
      <c r="K1086" s="5" t="s">
        <v>29</v>
      </c>
      <c r="L1086" s="5" t="s">
        <v>835</v>
      </c>
      <c r="N1086" s="5" t="s">
        <v>36</v>
      </c>
    </row>
    <row r="1087" spans="1:16">
      <c r="A1087" s="5" t="s">
        <v>3615</v>
      </c>
      <c r="B1087" s="5"/>
      <c r="C1087" s="19" t="s">
        <v>77</v>
      </c>
      <c r="D1087" s="19" t="s">
        <v>257</v>
      </c>
      <c r="E1087" s="8" t="s">
        <v>78</v>
      </c>
      <c r="F1087" s="8" t="s">
        <v>3616</v>
      </c>
      <c r="G1087" s="5" t="s">
        <v>3617</v>
      </c>
      <c r="H1087" s="5" t="s">
        <v>41</v>
      </c>
      <c r="K1087" s="5" t="s">
        <v>558</v>
      </c>
      <c r="L1087" s="5" t="s">
        <v>779</v>
      </c>
      <c r="N1087" s="5" t="s">
        <v>123</v>
      </c>
    </row>
    <row r="1088" spans="1:16">
      <c r="A1088" s="5" t="s">
        <v>3618</v>
      </c>
      <c r="B1088" s="5"/>
      <c r="C1088" s="19" t="s">
        <v>77</v>
      </c>
      <c r="D1088" s="19" t="s">
        <v>24</v>
      </c>
      <c r="E1088" s="8" t="s">
        <v>78</v>
      </c>
      <c r="F1088" s="8" t="s">
        <v>492</v>
      </c>
      <c r="G1088" s="5" t="s">
        <v>3619</v>
      </c>
      <c r="K1088" s="5" t="s">
        <v>558</v>
      </c>
      <c r="L1088" s="5" t="s">
        <v>779</v>
      </c>
      <c r="N1088" s="5" t="s">
        <v>36</v>
      </c>
    </row>
    <row r="1089" spans="1:14">
      <c r="A1089" s="5" t="s">
        <v>3620</v>
      </c>
      <c r="B1089" s="5"/>
      <c r="C1089" s="19" t="s">
        <v>77</v>
      </c>
      <c r="D1089" s="19" t="s">
        <v>24</v>
      </c>
      <c r="E1089" s="8" t="s">
        <v>78</v>
      </c>
      <c r="F1089" s="8" t="s">
        <v>3621</v>
      </c>
      <c r="G1089" s="5" t="s">
        <v>3622</v>
      </c>
      <c r="H1089" s="5" t="s">
        <v>41</v>
      </c>
      <c r="J1089" s="5" t="s">
        <v>3623</v>
      </c>
      <c r="K1089" s="5" t="s">
        <v>29</v>
      </c>
      <c r="L1089" s="5" t="s">
        <v>706</v>
      </c>
      <c r="N1089" s="5" t="s">
        <v>123</v>
      </c>
    </row>
    <row r="1090" spans="1:14">
      <c r="A1090" s="5" t="s">
        <v>3624</v>
      </c>
      <c r="B1090" s="5"/>
      <c r="C1090" s="19" t="s">
        <v>77</v>
      </c>
      <c r="D1090" s="19" t="s">
        <v>24</v>
      </c>
      <c r="E1090" s="8" t="s">
        <v>78</v>
      </c>
      <c r="F1090" s="8" t="s">
        <v>942</v>
      </c>
      <c r="G1090" s="5" t="s">
        <v>3625</v>
      </c>
      <c r="H1090" s="5" t="s">
        <v>41</v>
      </c>
      <c r="J1090" s="5" t="s">
        <v>3626</v>
      </c>
      <c r="K1090" s="5" t="s">
        <v>29</v>
      </c>
      <c r="L1090" s="5" t="s">
        <v>706</v>
      </c>
      <c r="N1090" s="5" t="s">
        <v>123</v>
      </c>
    </row>
    <row r="1091" spans="1:14">
      <c r="A1091" s="5" t="s">
        <v>3627</v>
      </c>
      <c r="B1091" s="5"/>
      <c r="C1091" s="19" t="s">
        <v>77</v>
      </c>
      <c r="D1091" s="19" t="s">
        <v>24</v>
      </c>
      <c r="E1091" s="8" t="s">
        <v>78</v>
      </c>
      <c r="F1091" s="16" t="s">
        <v>3390</v>
      </c>
      <c r="G1091" s="5" t="s">
        <v>3628</v>
      </c>
      <c r="H1091" s="5" t="s">
        <v>41</v>
      </c>
      <c r="J1091" s="5" t="s">
        <v>282</v>
      </c>
      <c r="K1091" s="5" t="s">
        <v>29</v>
      </c>
      <c r="L1091" s="5" t="s">
        <v>283</v>
      </c>
      <c r="N1091" s="5" t="s">
        <v>123</v>
      </c>
    </row>
    <row r="1092" spans="1:14">
      <c r="A1092" s="5" t="s">
        <v>3629</v>
      </c>
      <c r="B1092" s="5"/>
      <c r="C1092" s="19" t="s">
        <v>77</v>
      </c>
      <c r="D1092" s="19" t="s">
        <v>257</v>
      </c>
      <c r="E1092" s="8" t="s">
        <v>78</v>
      </c>
      <c r="F1092" s="8" t="s">
        <v>2964</v>
      </c>
      <c r="G1092" s="5" t="s">
        <v>3630</v>
      </c>
      <c r="H1092" s="5" t="s">
        <v>41</v>
      </c>
      <c r="J1092" s="5" t="s">
        <v>3631</v>
      </c>
      <c r="K1092" s="5" t="s">
        <v>29</v>
      </c>
      <c r="L1092" s="5" t="s">
        <v>1363</v>
      </c>
      <c r="N1092" s="5" t="s">
        <v>123</v>
      </c>
    </row>
    <row r="1093" spans="1:14">
      <c r="A1093" s="5" t="s">
        <v>3632</v>
      </c>
      <c r="B1093" s="5"/>
      <c r="C1093" s="19" t="s">
        <v>77</v>
      </c>
      <c r="D1093" s="19" t="s">
        <v>257</v>
      </c>
      <c r="E1093" s="8" t="s">
        <v>78</v>
      </c>
      <c r="F1093" s="8" t="s">
        <v>2964</v>
      </c>
      <c r="G1093" s="5" t="s">
        <v>3633</v>
      </c>
      <c r="J1093" s="5" t="s">
        <v>1677</v>
      </c>
      <c r="K1093" s="5" t="s">
        <v>558</v>
      </c>
      <c r="L1093" s="5" t="s">
        <v>779</v>
      </c>
      <c r="N1093" s="5" t="s">
        <v>36</v>
      </c>
    </row>
    <row r="1094" spans="1:14">
      <c r="A1094" s="5" t="s">
        <v>3634</v>
      </c>
      <c r="B1094" s="5"/>
      <c r="C1094" s="19" t="s">
        <v>77</v>
      </c>
      <c r="D1094" s="19" t="s">
        <v>257</v>
      </c>
      <c r="E1094" s="8" t="s">
        <v>78</v>
      </c>
      <c r="F1094" s="8" t="s">
        <v>3635</v>
      </c>
      <c r="H1094" s="5" t="s">
        <v>41</v>
      </c>
      <c r="J1094" s="5" t="s">
        <v>3636</v>
      </c>
      <c r="K1094" s="5" t="s">
        <v>29</v>
      </c>
      <c r="L1094" s="5" t="s">
        <v>835</v>
      </c>
      <c r="N1094" s="5" t="s">
        <v>123</v>
      </c>
    </row>
    <row r="1095" spans="1:14">
      <c r="A1095" s="5" t="s">
        <v>3637</v>
      </c>
      <c r="B1095" s="5"/>
      <c r="C1095" s="19" t="s">
        <v>77</v>
      </c>
      <c r="D1095" s="19" t="s">
        <v>24</v>
      </c>
      <c r="E1095" s="8" t="s">
        <v>78</v>
      </c>
      <c r="F1095" s="8" t="s">
        <v>710</v>
      </c>
      <c r="G1095" s="5" t="s">
        <v>3638</v>
      </c>
      <c r="H1095" s="5" t="s">
        <v>41</v>
      </c>
      <c r="J1095" s="5" t="s">
        <v>1352</v>
      </c>
      <c r="K1095" s="5" t="s">
        <v>29</v>
      </c>
      <c r="L1095" s="5" t="s">
        <v>835</v>
      </c>
      <c r="N1095" s="5" t="s">
        <v>123</v>
      </c>
    </row>
    <row r="1096" spans="1:14">
      <c r="A1096" s="5" t="s">
        <v>3639</v>
      </c>
      <c r="B1096" s="5"/>
      <c r="C1096" s="19" t="s">
        <v>77</v>
      </c>
      <c r="D1096" s="19" t="s">
        <v>257</v>
      </c>
      <c r="E1096" s="8" t="s">
        <v>78</v>
      </c>
      <c r="F1096" s="8" t="s">
        <v>3640</v>
      </c>
      <c r="G1096" s="5" t="s">
        <v>3641</v>
      </c>
      <c r="H1096" s="5" t="s">
        <v>41</v>
      </c>
      <c r="J1096" s="5" t="s">
        <v>1352</v>
      </c>
      <c r="K1096" s="5" t="s">
        <v>29</v>
      </c>
      <c r="L1096" s="5" t="s">
        <v>835</v>
      </c>
      <c r="N1096" s="5" t="s">
        <v>123</v>
      </c>
    </row>
    <row r="1097" spans="1:14">
      <c r="A1097" s="5" t="s">
        <v>3642</v>
      </c>
      <c r="B1097" s="5"/>
      <c r="C1097" s="19" t="s">
        <v>77</v>
      </c>
      <c r="D1097" s="19" t="s">
        <v>257</v>
      </c>
      <c r="E1097" s="8" t="s">
        <v>78</v>
      </c>
      <c r="F1097" s="8" t="s">
        <v>3643</v>
      </c>
      <c r="G1097" s="5" t="s">
        <v>3644</v>
      </c>
      <c r="H1097" s="5" t="s">
        <v>41</v>
      </c>
      <c r="J1097" s="5" t="s">
        <v>3645</v>
      </c>
      <c r="K1097" s="5" t="s">
        <v>29</v>
      </c>
      <c r="L1097" s="5" t="s">
        <v>1280</v>
      </c>
      <c r="N1097" s="5" t="s">
        <v>123</v>
      </c>
    </row>
    <row r="1098" spans="1:14">
      <c r="A1098" s="5" t="s">
        <v>3646</v>
      </c>
      <c r="B1098" s="5"/>
      <c r="C1098" s="19" t="s">
        <v>77</v>
      </c>
      <c r="D1098" s="19" t="s">
        <v>24</v>
      </c>
      <c r="E1098" s="8" t="s">
        <v>78</v>
      </c>
      <c r="F1098" s="8" t="s">
        <v>3077</v>
      </c>
      <c r="G1098" s="5" t="s">
        <v>3647</v>
      </c>
      <c r="H1098" s="5" t="s">
        <v>41</v>
      </c>
      <c r="J1098" s="5" t="s">
        <v>3648</v>
      </c>
      <c r="K1098" s="5" t="s">
        <v>29</v>
      </c>
      <c r="L1098" s="5" t="s">
        <v>35</v>
      </c>
      <c r="N1098" s="5" t="s">
        <v>123</v>
      </c>
    </row>
    <row r="1099" spans="1:14">
      <c r="A1099" s="5" t="s">
        <v>3649</v>
      </c>
      <c r="B1099" s="5"/>
      <c r="C1099" s="19" t="s">
        <v>77</v>
      </c>
      <c r="D1099" s="19" t="s">
        <v>24</v>
      </c>
      <c r="E1099" s="8" t="s">
        <v>78</v>
      </c>
      <c r="F1099" s="8" t="s">
        <v>700</v>
      </c>
      <c r="G1099" s="5" t="s">
        <v>3650</v>
      </c>
      <c r="H1099" s="5" t="s">
        <v>41</v>
      </c>
      <c r="J1099" s="5" t="s">
        <v>3651</v>
      </c>
      <c r="K1099" s="5" t="s">
        <v>29</v>
      </c>
      <c r="L1099" s="5" t="s">
        <v>35</v>
      </c>
      <c r="N1099" s="5" t="s">
        <v>123</v>
      </c>
    </row>
    <row r="1100" spans="1:14">
      <c r="A1100" s="5" t="s">
        <v>3652</v>
      </c>
      <c r="B1100" s="5"/>
      <c r="C1100" s="19" t="s">
        <v>77</v>
      </c>
      <c r="D1100" s="19" t="s">
        <v>257</v>
      </c>
      <c r="E1100" s="8" t="s">
        <v>78</v>
      </c>
      <c r="F1100" s="8" t="s">
        <v>1896</v>
      </c>
      <c r="G1100" s="5" t="s">
        <v>3653</v>
      </c>
      <c r="H1100" s="5" t="s">
        <v>41</v>
      </c>
      <c r="J1100" s="5" t="s">
        <v>3654</v>
      </c>
      <c r="K1100" s="5" t="s">
        <v>29</v>
      </c>
      <c r="L1100" s="5" t="s">
        <v>520</v>
      </c>
      <c r="N1100" s="5" t="s">
        <v>123</v>
      </c>
    </row>
    <row r="1101" spans="1:14">
      <c r="A1101" s="5" t="s">
        <v>3655</v>
      </c>
      <c r="B1101" s="5"/>
      <c r="C1101" s="19" t="s">
        <v>77</v>
      </c>
      <c r="D1101" s="19" t="s">
        <v>257</v>
      </c>
      <c r="E1101" s="8" t="s">
        <v>78</v>
      </c>
      <c r="F1101" s="8" t="s">
        <v>3656</v>
      </c>
      <c r="G1101" s="5" t="s">
        <v>3657</v>
      </c>
      <c r="H1101" s="5" t="s">
        <v>41</v>
      </c>
      <c r="J1101" s="5" t="s">
        <v>3654</v>
      </c>
      <c r="K1101" s="5" t="s">
        <v>29</v>
      </c>
      <c r="L1101" s="5" t="s">
        <v>520</v>
      </c>
      <c r="N1101" s="5" t="s">
        <v>123</v>
      </c>
    </row>
    <row r="1102" spans="1:14">
      <c r="A1102" s="5" t="s">
        <v>3658</v>
      </c>
      <c r="B1102" s="5"/>
      <c r="C1102" s="19" t="s">
        <v>77</v>
      </c>
      <c r="D1102" s="19" t="s">
        <v>257</v>
      </c>
      <c r="E1102" s="8" t="s">
        <v>78</v>
      </c>
      <c r="F1102" s="8" t="s">
        <v>3659</v>
      </c>
      <c r="G1102" s="5" t="s">
        <v>3660</v>
      </c>
      <c r="H1102" s="5" t="s">
        <v>41</v>
      </c>
      <c r="J1102" s="5" t="s">
        <v>3029</v>
      </c>
      <c r="K1102" s="5" t="s">
        <v>29</v>
      </c>
      <c r="L1102" s="5" t="s">
        <v>520</v>
      </c>
      <c r="N1102" s="5" t="s">
        <v>123</v>
      </c>
    </row>
    <row r="1103" spans="1:14">
      <c r="A1103" s="5" t="s">
        <v>3661</v>
      </c>
      <c r="B1103" s="5"/>
      <c r="C1103" s="19" t="s">
        <v>77</v>
      </c>
      <c r="D1103" s="19" t="s">
        <v>257</v>
      </c>
      <c r="E1103" s="8" t="s">
        <v>78</v>
      </c>
      <c r="F1103" s="8" t="s">
        <v>1896</v>
      </c>
      <c r="G1103" s="5" t="s">
        <v>3662</v>
      </c>
      <c r="H1103" s="5" t="s">
        <v>41</v>
      </c>
      <c r="J1103" s="5" t="s">
        <v>1002</v>
      </c>
      <c r="K1103" s="5" t="s">
        <v>29</v>
      </c>
      <c r="L1103" s="5" t="s">
        <v>68</v>
      </c>
      <c r="N1103" s="5" t="s">
        <v>123</v>
      </c>
    </row>
    <row r="1104" spans="1:14">
      <c r="A1104" s="5" t="s">
        <v>3663</v>
      </c>
      <c r="B1104" s="5"/>
      <c r="C1104" s="19" t="s">
        <v>77</v>
      </c>
      <c r="D1104" s="19" t="s">
        <v>257</v>
      </c>
      <c r="E1104" s="8" t="s">
        <v>78</v>
      </c>
      <c r="F1104" s="8" t="s">
        <v>1946</v>
      </c>
      <c r="G1104" s="5" t="s">
        <v>3664</v>
      </c>
      <c r="H1104" s="5" t="s">
        <v>41</v>
      </c>
      <c r="J1104" s="5" t="s">
        <v>1149</v>
      </c>
      <c r="K1104" s="5" t="s">
        <v>29</v>
      </c>
      <c r="L1104" s="5" t="s">
        <v>2305</v>
      </c>
      <c r="N1104" s="5" t="s">
        <v>123</v>
      </c>
    </row>
    <row r="1105" spans="1:14">
      <c r="A1105" s="5" t="s">
        <v>3665</v>
      </c>
      <c r="B1105" s="5"/>
      <c r="C1105" s="19" t="s">
        <v>77</v>
      </c>
      <c r="D1105" s="19" t="s">
        <v>257</v>
      </c>
      <c r="E1105" s="8" t="s">
        <v>78</v>
      </c>
      <c r="F1105" s="8" t="s">
        <v>3666</v>
      </c>
      <c r="G1105" s="5" t="s">
        <v>3667</v>
      </c>
      <c r="J1105" s="5" t="s">
        <v>787</v>
      </c>
      <c r="K1105" s="5" t="s">
        <v>29</v>
      </c>
      <c r="L1105" s="5" t="s">
        <v>68</v>
      </c>
      <c r="N1105" s="5" t="s">
        <v>36</v>
      </c>
    </row>
    <row r="1106" spans="1:14">
      <c r="A1106" s="5" t="s">
        <v>3668</v>
      </c>
      <c r="B1106" s="5"/>
      <c r="C1106" s="19" t="s">
        <v>256</v>
      </c>
      <c r="D1106" s="19" t="s">
        <v>257</v>
      </c>
      <c r="E1106" s="8" t="s">
        <v>78</v>
      </c>
      <c r="F1106" s="8" t="s">
        <v>3669</v>
      </c>
      <c r="G1106" s="5" t="s">
        <v>3670</v>
      </c>
      <c r="J1106" s="5" t="s">
        <v>2486</v>
      </c>
      <c r="K1106" s="5" t="s">
        <v>29</v>
      </c>
      <c r="L1106" s="5" t="s">
        <v>1658</v>
      </c>
      <c r="N1106" s="5" t="s">
        <v>36</v>
      </c>
    </row>
    <row r="1107" spans="1:14">
      <c r="A1107" s="5" t="s">
        <v>3671</v>
      </c>
      <c r="B1107" s="5"/>
      <c r="C1107" s="19" t="s">
        <v>77</v>
      </c>
      <c r="D1107" s="19" t="s">
        <v>24</v>
      </c>
      <c r="E1107" s="8" t="s">
        <v>78</v>
      </c>
      <c r="F1107" s="8" t="s">
        <v>697</v>
      </c>
      <c r="G1107" s="5" t="s">
        <v>3672</v>
      </c>
      <c r="H1107" s="5" t="s">
        <v>41</v>
      </c>
      <c r="J1107" s="5" t="s">
        <v>2486</v>
      </c>
      <c r="K1107" s="5" t="s">
        <v>29</v>
      </c>
      <c r="L1107" s="5" t="s">
        <v>1658</v>
      </c>
      <c r="N1107" s="5" t="s">
        <v>123</v>
      </c>
    </row>
    <row r="1108" spans="1:14">
      <c r="A1108" s="5" t="s">
        <v>3673</v>
      </c>
      <c r="B1108" s="5"/>
      <c r="C1108" s="19" t="s">
        <v>77</v>
      </c>
      <c r="D1108" s="19" t="s">
        <v>257</v>
      </c>
      <c r="E1108" s="8" t="s">
        <v>78</v>
      </c>
      <c r="F1108" s="8" t="s">
        <v>3674</v>
      </c>
      <c r="G1108" s="5" t="s">
        <v>3675</v>
      </c>
      <c r="H1108" s="5" t="s">
        <v>41</v>
      </c>
      <c r="J1108" s="5" t="s">
        <v>535</v>
      </c>
      <c r="K1108" s="5" t="s">
        <v>29</v>
      </c>
      <c r="L1108" s="5" t="s">
        <v>234</v>
      </c>
      <c r="N1108" s="5" t="s">
        <v>123</v>
      </c>
    </row>
    <row r="1109" spans="1:14">
      <c r="A1109" s="5" t="s">
        <v>3676</v>
      </c>
      <c r="B1109" s="5"/>
      <c r="C1109" s="19" t="s">
        <v>77</v>
      </c>
      <c r="D1109" s="19" t="s">
        <v>257</v>
      </c>
      <c r="E1109" s="8" t="s">
        <v>78</v>
      </c>
      <c r="F1109" s="8" t="s">
        <v>3674</v>
      </c>
      <c r="G1109" s="5" t="s">
        <v>3677</v>
      </c>
      <c r="H1109" s="5" t="s">
        <v>41</v>
      </c>
      <c r="J1109" s="5" t="s">
        <v>1407</v>
      </c>
      <c r="K1109" s="5" t="s">
        <v>29</v>
      </c>
      <c r="L1109" s="5" t="s">
        <v>234</v>
      </c>
      <c r="N1109" s="5" t="s">
        <v>123</v>
      </c>
    </row>
    <row r="1110" spans="1:14">
      <c r="A1110" s="5" t="s">
        <v>3678</v>
      </c>
      <c r="B1110" s="5"/>
      <c r="C1110" s="19" t="s">
        <v>77</v>
      </c>
      <c r="D1110" s="19" t="s">
        <v>24</v>
      </c>
      <c r="E1110" s="8" t="s">
        <v>78</v>
      </c>
      <c r="F1110" s="8" t="s">
        <v>3679</v>
      </c>
      <c r="G1110" s="5" t="s">
        <v>41</v>
      </c>
      <c r="H1110" s="5" t="s">
        <v>41</v>
      </c>
      <c r="J1110" s="5" t="s">
        <v>1416</v>
      </c>
      <c r="K1110" s="5" t="s">
        <v>29</v>
      </c>
      <c r="L1110" s="5" t="s">
        <v>610</v>
      </c>
      <c r="N1110" s="5" t="s">
        <v>123</v>
      </c>
    </row>
    <row r="1111" spans="1:14">
      <c r="A1111" s="5" t="s">
        <v>3680</v>
      </c>
      <c r="B1111" s="5"/>
      <c r="C1111" s="19" t="s">
        <v>77</v>
      </c>
      <c r="D1111" s="19" t="s">
        <v>24</v>
      </c>
      <c r="E1111" s="8" t="s">
        <v>78</v>
      </c>
      <c r="F1111" s="8" t="s">
        <v>3681</v>
      </c>
      <c r="G1111" s="5" t="s">
        <v>3682</v>
      </c>
      <c r="H1111" s="5" t="s">
        <v>41</v>
      </c>
      <c r="J1111" s="5" t="s">
        <v>3683</v>
      </c>
      <c r="K1111" s="5" t="s">
        <v>29</v>
      </c>
      <c r="L1111" s="5" t="s">
        <v>610</v>
      </c>
      <c r="N1111" s="5" t="s">
        <v>123</v>
      </c>
    </row>
    <row r="1112" spans="1:14">
      <c r="A1112" s="5" t="s">
        <v>3684</v>
      </c>
      <c r="B1112" s="5"/>
      <c r="C1112" s="19" t="s">
        <v>77</v>
      </c>
      <c r="D1112" s="19" t="s">
        <v>257</v>
      </c>
      <c r="E1112" s="8" t="s">
        <v>78</v>
      </c>
      <c r="F1112" s="8" t="s">
        <v>3656</v>
      </c>
      <c r="G1112" s="5" t="s">
        <v>3685</v>
      </c>
      <c r="H1112" s="5" t="s">
        <v>41</v>
      </c>
      <c r="J1112" s="5" t="s">
        <v>838</v>
      </c>
      <c r="K1112" s="5" t="s">
        <v>29</v>
      </c>
      <c r="L1112" s="5" t="s">
        <v>644</v>
      </c>
      <c r="N1112" s="5" t="s">
        <v>123</v>
      </c>
    </row>
    <row r="1113" spans="1:14">
      <c r="A1113" s="5" t="s">
        <v>3686</v>
      </c>
      <c r="B1113" s="5"/>
      <c r="C1113" s="19" t="s">
        <v>77</v>
      </c>
      <c r="D1113" s="19" t="s">
        <v>24</v>
      </c>
      <c r="E1113" s="8" t="s">
        <v>78</v>
      </c>
      <c r="F1113" s="8" t="s">
        <v>490</v>
      </c>
      <c r="G1113" s="5" t="s">
        <v>3687</v>
      </c>
      <c r="H1113" s="5" t="s">
        <v>41</v>
      </c>
      <c r="J1113" s="5" t="s">
        <v>1743</v>
      </c>
      <c r="K1113" s="5" t="s">
        <v>29</v>
      </c>
      <c r="L1113" s="5" t="s">
        <v>221</v>
      </c>
      <c r="N1113" s="5" t="s">
        <v>123</v>
      </c>
    </row>
    <row r="1114" spans="1:14">
      <c r="A1114" s="5" t="s">
        <v>3688</v>
      </c>
      <c r="B1114" s="5"/>
      <c r="C1114" s="19" t="s">
        <v>77</v>
      </c>
      <c r="D1114" s="19" t="s">
        <v>24</v>
      </c>
      <c r="E1114" s="8" t="s">
        <v>78</v>
      </c>
      <c r="F1114" s="8" t="s">
        <v>490</v>
      </c>
      <c r="G1114" s="5" t="s">
        <v>3689</v>
      </c>
      <c r="H1114" s="5" t="s">
        <v>41</v>
      </c>
      <c r="J1114" s="5" t="s">
        <v>3690</v>
      </c>
      <c r="K1114" s="5" t="s">
        <v>29</v>
      </c>
      <c r="L1114" s="5" t="s">
        <v>221</v>
      </c>
      <c r="N1114" s="5" t="s">
        <v>123</v>
      </c>
    </row>
    <row r="1115" spans="1:14">
      <c r="A1115" s="5" t="s">
        <v>3691</v>
      </c>
      <c r="B1115" s="5"/>
      <c r="C1115" s="19" t="s">
        <v>77</v>
      </c>
      <c r="D1115" s="19" t="s">
        <v>257</v>
      </c>
      <c r="E1115" s="8" t="s">
        <v>78</v>
      </c>
      <c r="F1115" s="8" t="s">
        <v>3692</v>
      </c>
      <c r="G1115" s="5" t="s">
        <v>3667</v>
      </c>
      <c r="H1115" s="5" t="s">
        <v>41</v>
      </c>
      <c r="J1115" s="5" t="s">
        <v>2744</v>
      </c>
      <c r="K1115" s="5" t="s">
        <v>29</v>
      </c>
      <c r="L1115" s="5" t="s">
        <v>234</v>
      </c>
      <c r="N1115" s="5" t="s">
        <v>123</v>
      </c>
    </row>
    <row r="1116" spans="1:14">
      <c r="A1116" s="5" t="s">
        <v>3693</v>
      </c>
      <c r="B1116" s="5"/>
      <c r="C1116" s="19" t="s">
        <v>77</v>
      </c>
      <c r="D1116" s="19" t="s">
        <v>257</v>
      </c>
      <c r="E1116" s="8" t="s">
        <v>78</v>
      </c>
      <c r="F1116" s="8" t="s">
        <v>771</v>
      </c>
      <c r="H1116" s="5" t="s">
        <v>41</v>
      </c>
      <c r="J1116" s="5" t="s">
        <v>676</v>
      </c>
      <c r="K1116" s="5" t="s">
        <v>29</v>
      </c>
      <c r="L1116" s="5" t="s">
        <v>68</v>
      </c>
      <c r="N1116" s="5" t="s">
        <v>123</v>
      </c>
    </row>
    <row r="1117" spans="1:14">
      <c r="A1117" s="5" t="s">
        <v>3694</v>
      </c>
      <c r="B1117" s="5"/>
      <c r="C1117" s="19" t="s">
        <v>77</v>
      </c>
      <c r="D1117" s="19" t="s">
        <v>24</v>
      </c>
      <c r="E1117" s="8" t="s">
        <v>78</v>
      </c>
      <c r="F1117" s="8" t="s">
        <v>697</v>
      </c>
      <c r="G1117" s="5" t="s">
        <v>3695</v>
      </c>
      <c r="H1117" s="5" t="s">
        <v>41</v>
      </c>
      <c r="J1117" s="5" t="s">
        <v>52</v>
      </c>
      <c r="K1117" s="5" t="s">
        <v>29</v>
      </c>
      <c r="L1117" s="5" t="s">
        <v>694</v>
      </c>
      <c r="N1117" s="5" t="s">
        <v>123</v>
      </c>
    </row>
    <row r="1118" spans="1:14">
      <c r="A1118" s="5" t="s">
        <v>3696</v>
      </c>
      <c r="B1118" s="5"/>
      <c r="C1118" s="19" t="s">
        <v>77</v>
      </c>
      <c r="D1118" s="19" t="s">
        <v>257</v>
      </c>
      <c r="E1118" s="8" t="s">
        <v>78</v>
      </c>
      <c r="F1118" s="8" t="s">
        <v>3697</v>
      </c>
      <c r="G1118" s="5" t="s">
        <v>3698</v>
      </c>
      <c r="J1118" s="5" t="s">
        <v>3699</v>
      </c>
      <c r="K1118" s="5" t="s">
        <v>29</v>
      </c>
      <c r="L1118" s="5" t="s">
        <v>694</v>
      </c>
      <c r="N1118" s="5" t="s">
        <v>36</v>
      </c>
    </row>
    <row r="1119" spans="1:14">
      <c r="A1119" s="5" t="s">
        <v>3700</v>
      </c>
      <c r="B1119" s="5"/>
      <c r="C1119" s="19" t="s">
        <v>77</v>
      </c>
      <c r="D1119" s="19" t="s">
        <v>24</v>
      </c>
      <c r="E1119" s="8" t="s">
        <v>78</v>
      </c>
      <c r="F1119" s="8" t="s">
        <v>3482</v>
      </c>
      <c r="G1119" s="5" t="s">
        <v>3701</v>
      </c>
      <c r="H1119" s="5" t="s">
        <v>41</v>
      </c>
      <c r="J1119" s="5" t="s">
        <v>3702</v>
      </c>
      <c r="K1119" s="5" t="s">
        <v>29</v>
      </c>
      <c r="L1119" s="5" t="s">
        <v>694</v>
      </c>
      <c r="N1119" s="5" t="s">
        <v>123</v>
      </c>
    </row>
    <row r="1120" spans="1:14">
      <c r="A1120" s="5" t="s">
        <v>3703</v>
      </c>
      <c r="B1120" s="5"/>
      <c r="C1120" s="19" t="s">
        <v>77</v>
      </c>
      <c r="D1120" s="19" t="s">
        <v>257</v>
      </c>
      <c r="E1120" s="8" t="s">
        <v>78</v>
      </c>
      <c r="F1120" s="8" t="s">
        <v>1896</v>
      </c>
      <c r="G1120" s="5" t="s">
        <v>3704</v>
      </c>
      <c r="H1120" s="5" t="s">
        <v>41</v>
      </c>
      <c r="J1120" s="5" t="s">
        <v>3137</v>
      </c>
      <c r="K1120" s="5" t="s">
        <v>29</v>
      </c>
      <c r="L1120" s="5" t="s">
        <v>62</v>
      </c>
      <c r="N1120" s="5" t="s">
        <v>123</v>
      </c>
    </row>
    <row r="1121" spans="1:14">
      <c r="A1121" s="5" t="s">
        <v>3705</v>
      </c>
      <c r="B1121" s="5"/>
      <c r="C1121" s="19" t="s">
        <v>77</v>
      </c>
      <c r="D1121" s="19" t="s">
        <v>24</v>
      </c>
      <c r="E1121" s="8" t="s">
        <v>78</v>
      </c>
      <c r="F1121" s="8" t="s">
        <v>3222</v>
      </c>
      <c r="G1121" s="5" t="s">
        <v>3706</v>
      </c>
      <c r="H1121" s="5" t="s">
        <v>41</v>
      </c>
      <c r="J1121" s="5" t="s">
        <v>1174</v>
      </c>
      <c r="K1121" s="5" t="s">
        <v>29</v>
      </c>
      <c r="L1121" s="5" t="s">
        <v>62</v>
      </c>
      <c r="N1121" s="5" t="s">
        <v>123</v>
      </c>
    </row>
    <row r="1122" spans="1:14">
      <c r="A1122" s="5" t="s">
        <v>3707</v>
      </c>
      <c r="B1122" s="5"/>
      <c r="C1122" s="19" t="s">
        <v>77</v>
      </c>
      <c r="D1122" s="19" t="s">
        <v>24</v>
      </c>
      <c r="E1122" s="8" t="s">
        <v>78</v>
      </c>
      <c r="F1122" s="8" t="s">
        <v>3214</v>
      </c>
      <c r="G1122" s="5" t="s">
        <v>3708</v>
      </c>
      <c r="H1122" s="5" t="s">
        <v>41</v>
      </c>
      <c r="J1122" s="5" t="s">
        <v>1921</v>
      </c>
      <c r="K1122" s="5" t="s">
        <v>29</v>
      </c>
      <c r="L1122" s="5" t="s">
        <v>62</v>
      </c>
      <c r="N1122" s="5" t="s">
        <v>123</v>
      </c>
    </row>
    <row r="1123" spans="1:14">
      <c r="A1123" s="5" t="s">
        <v>3709</v>
      </c>
      <c r="B1123" s="5"/>
      <c r="C1123" s="19" t="s">
        <v>77</v>
      </c>
      <c r="D1123" s="19" t="s">
        <v>257</v>
      </c>
      <c r="E1123" s="8" t="s">
        <v>78</v>
      </c>
      <c r="F1123" s="8" t="s">
        <v>3710</v>
      </c>
      <c r="G1123" s="5" t="s">
        <v>3711</v>
      </c>
      <c r="H1123" s="5" t="s">
        <v>41</v>
      </c>
      <c r="J1123" s="5" t="s">
        <v>3712</v>
      </c>
      <c r="K1123" s="5" t="s">
        <v>29</v>
      </c>
      <c r="L1123" s="5" t="s">
        <v>62</v>
      </c>
      <c r="N1123" s="5" t="s">
        <v>123</v>
      </c>
    </row>
    <row r="1124" spans="1:14">
      <c r="A1124" s="5" t="s">
        <v>3713</v>
      </c>
      <c r="B1124" s="5"/>
      <c r="C1124" s="19" t="s">
        <v>77</v>
      </c>
      <c r="D1124" s="19" t="s">
        <v>257</v>
      </c>
      <c r="E1124" s="8" t="s">
        <v>78</v>
      </c>
      <c r="F1124" s="8" t="s">
        <v>3710</v>
      </c>
      <c r="G1124" s="5" t="s">
        <v>3714</v>
      </c>
      <c r="H1124" s="5" t="s">
        <v>41</v>
      </c>
      <c r="J1124" s="5" t="s">
        <v>1680</v>
      </c>
      <c r="K1124" s="5" t="s">
        <v>29</v>
      </c>
      <c r="L1124" s="5" t="s">
        <v>779</v>
      </c>
      <c r="N1124" s="5" t="s">
        <v>123</v>
      </c>
    </row>
    <row r="1125" spans="1:14">
      <c r="A1125" s="5" t="s">
        <v>3715</v>
      </c>
      <c r="B1125" s="5"/>
      <c r="C1125" s="19" t="s">
        <v>77</v>
      </c>
      <c r="D1125" s="19" t="s">
        <v>257</v>
      </c>
      <c r="E1125" s="8" t="s">
        <v>78</v>
      </c>
      <c r="F1125" s="8" t="s">
        <v>3710</v>
      </c>
      <c r="G1125" s="5" t="s">
        <v>3716</v>
      </c>
      <c r="H1125" s="5" t="s">
        <v>41</v>
      </c>
      <c r="J1125" s="5" t="s">
        <v>3717</v>
      </c>
      <c r="K1125" s="5" t="s">
        <v>29</v>
      </c>
      <c r="L1125" s="5" t="s">
        <v>520</v>
      </c>
      <c r="N1125" s="5" t="s">
        <v>123</v>
      </c>
    </row>
    <row r="1126" spans="1:14">
      <c r="A1126" s="5" t="s">
        <v>3718</v>
      </c>
      <c r="B1126" s="5"/>
      <c r="C1126" s="19" t="s">
        <v>77</v>
      </c>
      <c r="D1126" s="20" t="s">
        <v>257</v>
      </c>
      <c r="E1126" s="8" t="s">
        <v>78</v>
      </c>
      <c r="F1126" s="8" t="s">
        <v>3719</v>
      </c>
      <c r="G1126" s="5" t="s">
        <v>3720</v>
      </c>
      <c r="H1126" s="5" t="s">
        <v>41</v>
      </c>
      <c r="J1126" s="5" t="s">
        <v>3721</v>
      </c>
      <c r="K1126" s="5" t="s">
        <v>29</v>
      </c>
      <c r="L1126" s="5" t="s">
        <v>62</v>
      </c>
      <c r="N1126" s="5" t="s">
        <v>123</v>
      </c>
    </row>
    <row r="1127" spans="1:14">
      <c r="A1127" s="5" t="s">
        <v>3722</v>
      </c>
      <c r="B1127" s="5"/>
      <c r="C1127" s="19" t="s">
        <v>77</v>
      </c>
      <c r="D1127" s="19" t="s">
        <v>257</v>
      </c>
      <c r="E1127" s="8" t="s">
        <v>78</v>
      </c>
      <c r="F1127" s="8" t="s">
        <v>3352</v>
      </c>
      <c r="G1127" s="5" t="s">
        <v>3723</v>
      </c>
      <c r="H1127" s="5" t="s">
        <v>41</v>
      </c>
      <c r="J1127" s="5" t="s">
        <v>1170</v>
      </c>
      <c r="K1127" s="5" t="s">
        <v>29</v>
      </c>
      <c r="L1127" s="5" t="s">
        <v>153</v>
      </c>
      <c r="N1127" s="5" t="s">
        <v>123</v>
      </c>
    </row>
    <row r="1128" spans="1:14">
      <c r="A1128" s="5" t="s">
        <v>3724</v>
      </c>
      <c r="B1128" s="5"/>
      <c r="C1128" s="19" t="s">
        <v>77</v>
      </c>
      <c r="D1128" s="19" t="s">
        <v>257</v>
      </c>
      <c r="E1128" s="8" t="s">
        <v>78</v>
      </c>
      <c r="F1128" s="8" t="s">
        <v>3725</v>
      </c>
      <c r="G1128" s="5" t="s">
        <v>3726</v>
      </c>
      <c r="H1128" s="5" t="s">
        <v>41</v>
      </c>
      <c r="J1128" s="5" t="s">
        <v>1439</v>
      </c>
      <c r="K1128" s="5" t="s">
        <v>29</v>
      </c>
      <c r="L1128" s="5" t="s">
        <v>143</v>
      </c>
      <c r="N1128" s="5" t="s">
        <v>123</v>
      </c>
    </row>
    <row r="1129" spans="1:14">
      <c r="A1129" s="5" t="s">
        <v>3727</v>
      </c>
      <c r="B1129" s="5"/>
      <c r="C1129" s="19" t="s">
        <v>77</v>
      </c>
      <c r="D1129" s="19" t="s">
        <v>24</v>
      </c>
      <c r="E1129" s="8" t="s">
        <v>78</v>
      </c>
      <c r="F1129" s="8" t="s">
        <v>1959</v>
      </c>
      <c r="G1129" s="5" t="s">
        <v>3728</v>
      </c>
      <c r="H1129" s="5" t="s">
        <v>41</v>
      </c>
      <c r="J1129" s="5" t="s">
        <v>3058</v>
      </c>
      <c r="K1129" s="5" t="s">
        <v>29</v>
      </c>
      <c r="L1129" s="5" t="s">
        <v>206</v>
      </c>
      <c r="N1129" s="5" t="s">
        <v>123</v>
      </c>
    </row>
    <row r="1130" spans="1:14">
      <c r="A1130" s="5" t="s">
        <v>3729</v>
      </c>
      <c r="B1130" s="5"/>
      <c r="C1130" s="19" t="s">
        <v>77</v>
      </c>
      <c r="D1130" s="19" t="s">
        <v>24</v>
      </c>
      <c r="E1130" s="8" t="s">
        <v>78</v>
      </c>
      <c r="F1130" s="8" t="s">
        <v>3214</v>
      </c>
      <c r="G1130" s="5" t="s">
        <v>3730</v>
      </c>
      <c r="H1130" s="5" t="s">
        <v>41</v>
      </c>
      <c r="J1130" s="5" t="s">
        <v>3731</v>
      </c>
      <c r="K1130" s="5" t="s">
        <v>29</v>
      </c>
      <c r="L1130" s="5" t="s">
        <v>706</v>
      </c>
      <c r="N1130" s="5" t="s">
        <v>123</v>
      </c>
    </row>
    <row r="1131" spans="1:14">
      <c r="A1131" s="5" t="s">
        <v>3732</v>
      </c>
      <c r="B1131" s="5"/>
      <c r="C1131" s="19" t="s">
        <v>77</v>
      </c>
      <c r="D1131" s="19" t="s">
        <v>24</v>
      </c>
      <c r="E1131" s="8" t="s">
        <v>78</v>
      </c>
      <c r="F1131" s="8" t="s">
        <v>710</v>
      </c>
      <c r="G1131" s="5" t="s">
        <v>3733</v>
      </c>
      <c r="H1131" s="5" t="s">
        <v>41</v>
      </c>
      <c r="J1131" s="5" t="s">
        <v>3058</v>
      </c>
      <c r="K1131" s="5" t="s">
        <v>29</v>
      </c>
      <c r="L1131" s="5" t="s">
        <v>206</v>
      </c>
      <c r="N1131" s="5" t="s">
        <v>123</v>
      </c>
    </row>
    <row r="1132" spans="1:14">
      <c r="A1132" s="5" t="s">
        <v>3734</v>
      </c>
      <c r="B1132" s="5"/>
      <c r="C1132" s="19" t="s">
        <v>77</v>
      </c>
      <c r="D1132" s="19" t="s">
        <v>24</v>
      </c>
      <c r="E1132" s="8" t="s">
        <v>78</v>
      </c>
      <c r="F1132" s="8" t="s">
        <v>1959</v>
      </c>
      <c r="G1132" s="5" t="s">
        <v>3735</v>
      </c>
      <c r="H1132" s="5" t="s">
        <v>41</v>
      </c>
      <c r="J1132" s="5">
        <v>100</v>
      </c>
      <c r="K1132" s="5" t="s">
        <v>29</v>
      </c>
      <c r="L1132" s="5" t="s">
        <v>206</v>
      </c>
      <c r="N1132" s="5" t="s">
        <v>123</v>
      </c>
    </row>
    <row r="1133" spans="1:14">
      <c r="A1133" s="5" t="s">
        <v>3736</v>
      </c>
      <c r="B1133" s="5"/>
      <c r="C1133" s="19" t="s">
        <v>77</v>
      </c>
      <c r="D1133" s="19" t="s">
        <v>24</v>
      </c>
      <c r="E1133" s="8" t="s">
        <v>78</v>
      </c>
      <c r="F1133" s="8" t="s">
        <v>710</v>
      </c>
      <c r="G1133" s="5" t="s">
        <v>3737</v>
      </c>
      <c r="H1133" s="5" t="s">
        <v>41</v>
      </c>
      <c r="J1133" s="5" t="s">
        <v>3738</v>
      </c>
      <c r="K1133" s="5" t="s">
        <v>29</v>
      </c>
      <c r="L1133" s="5" t="s">
        <v>206</v>
      </c>
      <c r="N1133" s="5" t="s">
        <v>123</v>
      </c>
    </row>
    <row r="1134" spans="1:14">
      <c r="A1134" s="5" t="s">
        <v>3739</v>
      </c>
      <c r="B1134" s="5"/>
      <c r="C1134" s="19" t="s">
        <v>77</v>
      </c>
      <c r="D1134" s="19" t="s">
        <v>24</v>
      </c>
      <c r="E1134" s="8" t="s">
        <v>78</v>
      </c>
      <c r="F1134" s="8" t="s">
        <v>2979</v>
      </c>
      <c r="G1134" s="5" t="s">
        <v>3740</v>
      </c>
      <c r="H1134" s="5" t="s">
        <v>41</v>
      </c>
      <c r="J1134" s="5">
        <v>100</v>
      </c>
      <c r="K1134" s="5" t="s">
        <v>29</v>
      </c>
      <c r="L1134" s="5" t="s">
        <v>206</v>
      </c>
      <c r="N1134" s="5" t="s">
        <v>123</v>
      </c>
    </row>
    <row r="1135" spans="1:14">
      <c r="A1135" s="5" t="s">
        <v>3741</v>
      </c>
      <c r="B1135" s="5"/>
      <c r="C1135" s="19" t="s">
        <v>77</v>
      </c>
      <c r="D1135" s="19" t="s">
        <v>24</v>
      </c>
      <c r="E1135" s="8" t="s">
        <v>78</v>
      </c>
      <c r="F1135" s="8" t="s">
        <v>710</v>
      </c>
      <c r="G1135" s="5" t="s">
        <v>3742</v>
      </c>
      <c r="H1135" s="5" t="s">
        <v>41</v>
      </c>
      <c r="J1135" s="5" t="s">
        <v>3058</v>
      </c>
      <c r="K1135" s="5" t="s">
        <v>29</v>
      </c>
      <c r="L1135" s="5" t="s">
        <v>206</v>
      </c>
      <c r="N1135" s="5" t="s">
        <v>123</v>
      </c>
    </row>
    <row r="1136" spans="1:14">
      <c r="A1136" s="5" t="s">
        <v>3743</v>
      </c>
      <c r="B1136" s="5"/>
      <c r="C1136" s="19" t="s">
        <v>77</v>
      </c>
      <c r="D1136" s="19" t="s">
        <v>24</v>
      </c>
      <c r="E1136" s="8" t="s">
        <v>78</v>
      </c>
      <c r="F1136" s="8" t="s">
        <v>3744</v>
      </c>
      <c r="G1136" s="5" t="s">
        <v>3745</v>
      </c>
      <c r="H1136" s="5" t="s">
        <v>41</v>
      </c>
      <c r="J1136" s="5" t="s">
        <v>3058</v>
      </c>
      <c r="K1136" s="5" t="s">
        <v>29</v>
      </c>
      <c r="L1136" s="5" t="s">
        <v>206</v>
      </c>
      <c r="N1136" s="5" t="s">
        <v>123</v>
      </c>
    </row>
    <row r="1137" spans="1:14">
      <c r="A1137" s="5" t="s">
        <v>3746</v>
      </c>
      <c r="B1137" s="5"/>
      <c r="C1137" s="19" t="s">
        <v>77</v>
      </c>
      <c r="D1137" s="19" t="s">
        <v>24</v>
      </c>
      <c r="E1137" s="8" t="s">
        <v>78</v>
      </c>
      <c r="F1137" s="8" t="s">
        <v>1959</v>
      </c>
      <c r="G1137" s="5" t="s">
        <v>3747</v>
      </c>
      <c r="H1137" s="5" t="s">
        <v>41</v>
      </c>
      <c r="J1137" s="5">
        <v>10003</v>
      </c>
      <c r="K1137" s="5" t="s">
        <v>29</v>
      </c>
      <c r="L1137" s="5" t="s">
        <v>206</v>
      </c>
      <c r="N1137" s="5" t="s">
        <v>123</v>
      </c>
    </row>
    <row r="1138" spans="1:14">
      <c r="A1138" s="5" t="s">
        <v>3748</v>
      </c>
      <c r="B1138" s="5"/>
      <c r="C1138" s="19" t="s">
        <v>77</v>
      </c>
      <c r="D1138" s="19" t="s">
        <v>24</v>
      </c>
      <c r="E1138" s="8" t="s">
        <v>78</v>
      </c>
      <c r="F1138" s="8" t="s">
        <v>710</v>
      </c>
      <c r="G1138" s="5" t="s">
        <v>3749</v>
      </c>
      <c r="H1138" s="5" t="s">
        <v>41</v>
      </c>
      <c r="J1138" s="5" t="s">
        <v>3058</v>
      </c>
      <c r="K1138" s="5" t="s">
        <v>29</v>
      </c>
      <c r="L1138" s="5" t="s">
        <v>206</v>
      </c>
      <c r="N1138" s="5" t="s">
        <v>123</v>
      </c>
    </row>
    <row r="1139" spans="1:14">
      <c r="A1139" s="5" t="s">
        <v>3750</v>
      </c>
      <c r="B1139" s="5"/>
      <c r="C1139" s="19" t="s">
        <v>77</v>
      </c>
      <c r="D1139" s="19" t="s">
        <v>24</v>
      </c>
      <c r="E1139" s="8" t="s">
        <v>78</v>
      </c>
      <c r="F1139" s="8" t="s">
        <v>3332</v>
      </c>
      <c r="G1139" s="5" t="s">
        <v>3751</v>
      </c>
      <c r="H1139" s="5" t="s">
        <v>41</v>
      </c>
      <c r="J1139" s="5" t="s">
        <v>3752</v>
      </c>
      <c r="K1139" s="5" t="s">
        <v>197</v>
      </c>
      <c r="L1139" s="5" t="s">
        <v>1331</v>
      </c>
      <c r="N1139" s="5" t="s">
        <v>123</v>
      </c>
    </row>
    <row r="1140" spans="1:14">
      <c r="A1140" s="5" t="s">
        <v>3753</v>
      </c>
      <c r="B1140" s="5"/>
      <c r="C1140" s="19" t="s">
        <v>77</v>
      </c>
      <c r="D1140" s="19" t="s">
        <v>257</v>
      </c>
      <c r="E1140" s="8" t="s">
        <v>78</v>
      </c>
      <c r="F1140" s="8" t="s">
        <v>1896</v>
      </c>
      <c r="G1140" s="5" t="s">
        <v>3754</v>
      </c>
      <c r="H1140" s="5" t="s">
        <v>41</v>
      </c>
      <c r="J1140" s="5" t="s">
        <v>3755</v>
      </c>
      <c r="K1140" s="5" t="s">
        <v>29</v>
      </c>
      <c r="L1140" s="5" t="s">
        <v>139</v>
      </c>
      <c r="N1140" s="5" t="s">
        <v>123</v>
      </c>
    </row>
    <row r="1141" spans="1:14">
      <c r="A1141" s="5" t="s">
        <v>3756</v>
      </c>
      <c r="B1141" s="5"/>
      <c r="C1141" s="19" t="s">
        <v>77</v>
      </c>
      <c r="D1141" s="19" t="s">
        <v>257</v>
      </c>
      <c r="E1141" s="8" t="s">
        <v>78</v>
      </c>
      <c r="F1141" s="8" t="s">
        <v>1946</v>
      </c>
      <c r="G1141" s="5" t="s">
        <v>3757</v>
      </c>
      <c r="H1141" s="5" t="s">
        <v>41</v>
      </c>
      <c r="J1141" s="5" t="s">
        <v>3758</v>
      </c>
      <c r="K1141" s="5" t="s">
        <v>29</v>
      </c>
      <c r="L1141" s="5" t="s">
        <v>590</v>
      </c>
      <c r="N1141" s="5" t="s">
        <v>123</v>
      </c>
    </row>
    <row r="1142" spans="1:14">
      <c r="A1142" s="5" t="s">
        <v>3759</v>
      </c>
      <c r="B1142" s="5"/>
      <c r="C1142" s="19" t="s">
        <v>77</v>
      </c>
      <c r="D1142" s="19" t="s">
        <v>257</v>
      </c>
      <c r="E1142" s="8" t="s">
        <v>78</v>
      </c>
      <c r="F1142" s="8" t="s">
        <v>1946</v>
      </c>
      <c r="G1142" s="5" t="s">
        <v>3760</v>
      </c>
      <c r="H1142" s="5" t="s">
        <v>41</v>
      </c>
      <c r="J1142" s="5" t="s">
        <v>3761</v>
      </c>
      <c r="K1142" s="5" t="s">
        <v>29</v>
      </c>
      <c r="L1142" s="5" t="s">
        <v>1658</v>
      </c>
      <c r="N1142" s="5" t="s">
        <v>123</v>
      </c>
    </row>
    <row r="1143" spans="1:14">
      <c r="A1143" s="5" t="s">
        <v>3762</v>
      </c>
      <c r="B1143" s="5"/>
      <c r="C1143" s="19" t="s">
        <v>77</v>
      </c>
      <c r="D1143" s="19" t="s">
        <v>257</v>
      </c>
      <c r="E1143" s="8" t="s">
        <v>78</v>
      </c>
      <c r="F1143" s="8" t="s">
        <v>3352</v>
      </c>
      <c r="G1143" s="5" t="s">
        <v>3763</v>
      </c>
      <c r="H1143" s="5" t="s">
        <v>41</v>
      </c>
      <c r="J1143" s="5" t="s">
        <v>3614</v>
      </c>
      <c r="K1143" s="5" t="s">
        <v>29</v>
      </c>
      <c r="L1143" s="5" t="s">
        <v>835</v>
      </c>
      <c r="N1143" s="5" t="s">
        <v>123</v>
      </c>
    </row>
    <row r="1144" spans="1:14">
      <c r="A1144" s="5" t="s">
        <v>3764</v>
      </c>
      <c r="B1144" s="5"/>
      <c r="C1144" s="19" t="s">
        <v>77</v>
      </c>
      <c r="D1144" s="19" t="s">
        <v>24</v>
      </c>
      <c r="E1144" s="8" t="s">
        <v>78</v>
      </c>
      <c r="F1144" s="8" t="s">
        <v>3765</v>
      </c>
      <c r="G1144" s="5" t="s">
        <v>3766</v>
      </c>
      <c r="J1144" s="5" t="s">
        <v>3767</v>
      </c>
      <c r="K1144" s="5" t="s">
        <v>29</v>
      </c>
      <c r="L1144" s="5" t="s">
        <v>716</v>
      </c>
      <c r="N1144" s="5" t="s">
        <v>36</v>
      </c>
    </row>
    <row r="1145" spans="1:14">
      <c r="A1145" s="5" t="s">
        <v>3768</v>
      </c>
      <c r="B1145" s="5"/>
      <c r="C1145" s="19" t="s">
        <v>77</v>
      </c>
      <c r="D1145" s="19" t="s">
        <v>24</v>
      </c>
      <c r="E1145" s="8" t="s">
        <v>78</v>
      </c>
      <c r="F1145" s="8" t="s">
        <v>3769</v>
      </c>
      <c r="G1145" s="5" t="s">
        <v>3770</v>
      </c>
      <c r="H1145" s="5" t="s">
        <v>41</v>
      </c>
      <c r="J1145" s="5" t="s">
        <v>3767</v>
      </c>
      <c r="K1145" s="5" t="s">
        <v>29</v>
      </c>
      <c r="L1145" s="5" t="s">
        <v>716</v>
      </c>
      <c r="N1145" s="5" t="s">
        <v>123</v>
      </c>
    </row>
    <row r="1146" spans="1:14">
      <c r="A1146" s="5" t="s">
        <v>3771</v>
      </c>
      <c r="B1146" s="5"/>
      <c r="C1146" s="19" t="s">
        <v>77</v>
      </c>
      <c r="D1146" s="19" t="s">
        <v>257</v>
      </c>
      <c r="E1146" s="8" t="s">
        <v>78</v>
      </c>
      <c r="F1146" s="8" t="s">
        <v>3772</v>
      </c>
      <c r="G1146" s="5" t="s">
        <v>3773</v>
      </c>
      <c r="H1146" s="5" t="s">
        <v>41</v>
      </c>
      <c r="J1146" s="5" t="s">
        <v>3774</v>
      </c>
      <c r="K1146" s="5" t="s">
        <v>29</v>
      </c>
      <c r="L1146" s="5" t="s">
        <v>135</v>
      </c>
      <c r="N1146" s="5" t="s">
        <v>123</v>
      </c>
    </row>
    <row r="1147" spans="1:14">
      <c r="A1147" s="5" t="s">
        <v>3775</v>
      </c>
      <c r="B1147" s="5"/>
      <c r="C1147" s="19" t="s">
        <v>77</v>
      </c>
      <c r="D1147" s="19" t="s">
        <v>257</v>
      </c>
      <c r="E1147" s="8" t="s">
        <v>78</v>
      </c>
      <c r="F1147" s="8" t="s">
        <v>3776</v>
      </c>
      <c r="G1147" s="5" t="s">
        <v>3777</v>
      </c>
      <c r="J1147" s="5" t="s">
        <v>3778</v>
      </c>
      <c r="K1147" s="5" t="s">
        <v>29</v>
      </c>
      <c r="L1147" s="5" t="s">
        <v>234</v>
      </c>
      <c r="N1147" s="5" t="s">
        <v>36</v>
      </c>
    </row>
    <row r="1148" spans="1:14">
      <c r="A1148" s="5" t="s">
        <v>3779</v>
      </c>
      <c r="B1148" s="5"/>
      <c r="C1148" s="19" t="s">
        <v>77</v>
      </c>
      <c r="D1148" s="19" t="s">
        <v>257</v>
      </c>
      <c r="E1148" s="8" t="s">
        <v>78</v>
      </c>
      <c r="F1148" s="16" t="s">
        <v>3780</v>
      </c>
      <c r="G1148" s="5" t="s">
        <v>3781</v>
      </c>
      <c r="J1148" s="5" t="s">
        <v>2853</v>
      </c>
      <c r="K1148" s="5" t="s">
        <v>29</v>
      </c>
      <c r="L1148" s="5" t="s">
        <v>520</v>
      </c>
      <c r="N1148" s="5" t="s">
        <v>36</v>
      </c>
    </row>
    <row r="1149" spans="1:14">
      <c r="A1149" s="5" t="s">
        <v>3782</v>
      </c>
      <c r="B1149" s="5"/>
      <c r="C1149" s="19" t="s">
        <v>77</v>
      </c>
      <c r="D1149" s="19" t="s">
        <v>24</v>
      </c>
      <c r="E1149" s="8" t="s">
        <v>78</v>
      </c>
      <c r="F1149" s="8" t="s">
        <v>1959</v>
      </c>
      <c r="G1149" s="5" t="s">
        <v>3783</v>
      </c>
      <c r="H1149" s="5" t="s">
        <v>41</v>
      </c>
      <c r="J1149" s="5">
        <v>100</v>
      </c>
      <c r="K1149" s="5" t="s">
        <v>29</v>
      </c>
      <c r="L1149" s="5" t="s">
        <v>206</v>
      </c>
      <c r="N1149" s="5" t="s">
        <v>123</v>
      </c>
    </row>
    <row r="1150" spans="1:14">
      <c r="A1150" s="5" t="s">
        <v>3784</v>
      </c>
      <c r="B1150" s="5"/>
      <c r="C1150" s="19" t="s">
        <v>77</v>
      </c>
      <c r="D1150" s="19" t="s">
        <v>24</v>
      </c>
      <c r="E1150" s="8" t="s">
        <v>78</v>
      </c>
      <c r="F1150" s="8" t="s">
        <v>2979</v>
      </c>
      <c r="G1150" s="5" t="s">
        <v>3785</v>
      </c>
      <c r="H1150" s="5" t="s">
        <v>41</v>
      </c>
      <c r="J1150" s="5" t="s">
        <v>3058</v>
      </c>
      <c r="K1150" s="5" t="s">
        <v>29</v>
      </c>
      <c r="L1150" s="5" t="s">
        <v>206</v>
      </c>
      <c r="N1150" s="5" t="s">
        <v>123</v>
      </c>
    </row>
    <row r="1151" spans="1:14">
      <c r="A1151" s="5" t="s">
        <v>3786</v>
      </c>
      <c r="B1151" s="5"/>
      <c r="C1151" s="19" t="s">
        <v>77</v>
      </c>
      <c r="D1151" s="19" t="s">
        <v>24</v>
      </c>
      <c r="E1151" s="8" t="s">
        <v>78</v>
      </c>
      <c r="F1151" s="8" t="s">
        <v>2979</v>
      </c>
      <c r="G1151" s="5" t="s">
        <v>3787</v>
      </c>
      <c r="H1151" s="5" t="s">
        <v>41</v>
      </c>
      <c r="J1151" s="5" t="s">
        <v>3058</v>
      </c>
      <c r="K1151" s="5" t="s">
        <v>29</v>
      </c>
      <c r="L1151" s="5" t="s">
        <v>206</v>
      </c>
      <c r="N1151" s="5" t="s">
        <v>123</v>
      </c>
    </row>
    <row r="1152" spans="1:14">
      <c r="A1152" s="5" t="s">
        <v>3788</v>
      </c>
      <c r="B1152" s="5"/>
      <c r="C1152" s="19" t="s">
        <v>77</v>
      </c>
      <c r="D1152" s="19" t="s">
        <v>257</v>
      </c>
      <c r="E1152" s="8" t="s">
        <v>78</v>
      </c>
      <c r="F1152" s="8" t="s">
        <v>3789</v>
      </c>
      <c r="G1152" s="5" t="s">
        <v>3790</v>
      </c>
      <c r="H1152" s="5" t="s">
        <v>41</v>
      </c>
      <c r="J1152" s="5" t="s">
        <v>3791</v>
      </c>
      <c r="K1152" s="5" t="s">
        <v>29</v>
      </c>
      <c r="L1152" s="5" t="s">
        <v>131</v>
      </c>
      <c r="N1152" s="5" t="s">
        <v>123</v>
      </c>
    </row>
    <row r="1153" spans="1:16">
      <c r="A1153" s="5" t="s">
        <v>3792</v>
      </c>
      <c r="B1153" s="5"/>
      <c r="C1153" s="19" t="s">
        <v>77</v>
      </c>
      <c r="D1153" s="19" t="s">
        <v>24</v>
      </c>
      <c r="E1153" s="8" t="s">
        <v>78</v>
      </c>
      <c r="F1153" s="8" t="s">
        <v>513</v>
      </c>
      <c r="G1153" s="5" t="s">
        <v>956</v>
      </c>
      <c r="H1153" s="5" t="s">
        <v>41</v>
      </c>
      <c r="J1153" s="5" t="s">
        <v>3793</v>
      </c>
      <c r="K1153" s="5" t="s">
        <v>29</v>
      </c>
      <c r="L1153" s="5" t="s">
        <v>706</v>
      </c>
      <c r="N1153" s="5" t="s">
        <v>123</v>
      </c>
    </row>
    <row r="1154" spans="1:16">
      <c r="A1154" s="5" t="s">
        <v>3794</v>
      </c>
      <c r="B1154" s="5"/>
      <c r="C1154" s="19" t="s">
        <v>77</v>
      </c>
      <c r="D1154" s="19" t="s">
        <v>24</v>
      </c>
      <c r="E1154" s="8" t="s">
        <v>78</v>
      </c>
      <c r="F1154" s="8" t="s">
        <v>3063</v>
      </c>
      <c r="G1154" s="5" t="s">
        <v>3795</v>
      </c>
      <c r="H1154" s="5" t="s">
        <v>41</v>
      </c>
      <c r="J1154" s="5" t="s">
        <v>2585</v>
      </c>
      <c r="K1154" s="5" t="s">
        <v>29</v>
      </c>
      <c r="L1154" s="5" t="s">
        <v>503</v>
      </c>
      <c r="N1154" s="5" t="s">
        <v>123</v>
      </c>
      <c r="P1154" s="5" t="s">
        <v>83</v>
      </c>
    </row>
    <row r="1155" spans="1:16">
      <c r="A1155" s="5" t="s">
        <v>3796</v>
      </c>
      <c r="B1155" s="5"/>
      <c r="C1155" s="19" t="s">
        <v>77</v>
      </c>
      <c r="D1155" s="19" t="s">
        <v>24</v>
      </c>
      <c r="E1155" s="8" t="s">
        <v>78</v>
      </c>
      <c r="F1155" s="8" t="s">
        <v>3797</v>
      </c>
      <c r="G1155" s="5" t="s">
        <v>3798</v>
      </c>
      <c r="H1155" s="5" t="s">
        <v>41</v>
      </c>
      <c r="J1155" s="5" t="s">
        <v>3386</v>
      </c>
      <c r="K1155" s="5" t="s">
        <v>29</v>
      </c>
      <c r="L1155" s="5" t="s">
        <v>234</v>
      </c>
      <c r="N1155" s="5" t="s">
        <v>123</v>
      </c>
    </row>
    <row r="1156" spans="1:16">
      <c r="A1156" s="5" t="s">
        <v>3799</v>
      </c>
      <c r="B1156" s="5"/>
      <c r="C1156" s="19" t="s">
        <v>77</v>
      </c>
      <c r="D1156" s="19" t="s">
        <v>257</v>
      </c>
      <c r="E1156" s="8" t="s">
        <v>78</v>
      </c>
      <c r="F1156" s="8" t="s">
        <v>3697</v>
      </c>
      <c r="G1156" s="5" t="s">
        <v>3800</v>
      </c>
      <c r="J1156" s="5" t="s">
        <v>693</v>
      </c>
      <c r="K1156" s="5" t="s">
        <v>29</v>
      </c>
      <c r="L1156" s="5" t="s">
        <v>153</v>
      </c>
      <c r="N1156" s="5" t="s">
        <v>36</v>
      </c>
    </row>
    <row r="1157" spans="1:16">
      <c r="A1157" s="5" t="s">
        <v>3801</v>
      </c>
      <c r="B1157" s="5"/>
      <c r="C1157" s="19" t="s">
        <v>77</v>
      </c>
      <c r="D1157" s="19" t="s">
        <v>24</v>
      </c>
      <c r="E1157" s="8" t="s">
        <v>78</v>
      </c>
      <c r="F1157" s="8" t="s">
        <v>2979</v>
      </c>
      <c r="G1157" s="5" t="s">
        <v>3802</v>
      </c>
      <c r="H1157" s="5" t="s">
        <v>41</v>
      </c>
      <c r="J1157" s="5" t="s">
        <v>1439</v>
      </c>
      <c r="K1157" s="5" t="s">
        <v>29</v>
      </c>
      <c r="L1157" s="5" t="s">
        <v>143</v>
      </c>
      <c r="N1157" s="5" t="s">
        <v>123</v>
      </c>
    </row>
    <row r="1158" spans="1:16">
      <c r="A1158" s="5" t="s">
        <v>3803</v>
      </c>
      <c r="B1158" s="5"/>
      <c r="C1158" s="19" t="s">
        <v>77</v>
      </c>
      <c r="D1158" s="19" t="s">
        <v>24</v>
      </c>
      <c r="E1158" s="8" t="s">
        <v>78</v>
      </c>
      <c r="F1158" s="8" t="s">
        <v>710</v>
      </c>
      <c r="G1158" s="5" t="s">
        <v>3804</v>
      </c>
      <c r="H1158" s="5" t="s">
        <v>41</v>
      </c>
      <c r="J1158" s="5" t="s">
        <v>3058</v>
      </c>
      <c r="K1158" s="5" t="s">
        <v>29</v>
      </c>
      <c r="L1158" s="5" t="s">
        <v>206</v>
      </c>
      <c r="N1158" s="5" t="s">
        <v>123</v>
      </c>
    </row>
    <row r="1159" spans="1:16">
      <c r="A1159" s="5" t="s">
        <v>3805</v>
      </c>
      <c r="B1159" s="5"/>
      <c r="C1159" s="19" t="s">
        <v>77</v>
      </c>
      <c r="D1159" s="19" t="s">
        <v>24</v>
      </c>
      <c r="E1159" s="8" t="s">
        <v>78</v>
      </c>
      <c r="F1159" s="16" t="s">
        <v>3806</v>
      </c>
      <c r="G1159" s="5" t="s">
        <v>3807</v>
      </c>
      <c r="H1159" s="5" t="s">
        <v>41</v>
      </c>
      <c r="J1159" s="5" t="s">
        <v>542</v>
      </c>
      <c r="K1159" s="5" t="s">
        <v>29</v>
      </c>
      <c r="L1159" s="5" t="s">
        <v>543</v>
      </c>
      <c r="N1159" s="5" t="s">
        <v>123</v>
      </c>
    </row>
    <row r="1160" spans="1:16">
      <c r="A1160" s="5" t="s">
        <v>3808</v>
      </c>
      <c r="B1160" s="5"/>
      <c r="C1160" s="19" t="s">
        <v>77</v>
      </c>
      <c r="D1160" s="19" t="s">
        <v>24</v>
      </c>
      <c r="E1160" s="8" t="s">
        <v>78</v>
      </c>
      <c r="F1160" s="8" t="s">
        <v>3809</v>
      </c>
      <c r="G1160" s="5" t="s">
        <v>3810</v>
      </c>
      <c r="H1160" s="5" t="s">
        <v>41</v>
      </c>
      <c r="J1160" s="5">
        <v>100</v>
      </c>
      <c r="K1160" s="5" t="s">
        <v>29</v>
      </c>
      <c r="L1160" s="5" t="s">
        <v>206</v>
      </c>
      <c r="N1160" s="5" t="s">
        <v>123</v>
      </c>
    </row>
    <row r="1161" spans="1:16">
      <c r="A1161" s="5" t="s">
        <v>3811</v>
      </c>
      <c r="B1161" s="5"/>
      <c r="C1161" s="19" t="s">
        <v>77</v>
      </c>
      <c r="D1161" s="19" t="s">
        <v>24</v>
      </c>
      <c r="E1161" s="8" t="s">
        <v>78</v>
      </c>
      <c r="F1161" s="8" t="s">
        <v>3809</v>
      </c>
      <c r="G1161" s="5" t="s">
        <v>3812</v>
      </c>
      <c r="H1161" s="5" t="s">
        <v>41</v>
      </c>
      <c r="J1161" s="5">
        <v>100</v>
      </c>
      <c r="K1161" s="5" t="s">
        <v>29</v>
      </c>
      <c r="L1161" s="5" t="s">
        <v>206</v>
      </c>
      <c r="N1161" s="5" t="s">
        <v>123</v>
      </c>
    </row>
    <row r="1162" spans="1:16">
      <c r="A1162" s="5" t="s">
        <v>3813</v>
      </c>
      <c r="B1162" s="5"/>
      <c r="C1162" s="19" t="s">
        <v>77</v>
      </c>
      <c r="D1162" s="19" t="s">
        <v>24</v>
      </c>
      <c r="E1162" s="8" t="s">
        <v>78</v>
      </c>
      <c r="F1162" s="8" t="s">
        <v>3809</v>
      </c>
      <c r="G1162" s="5" t="s">
        <v>3814</v>
      </c>
      <c r="H1162" s="5" t="s">
        <v>41</v>
      </c>
      <c r="J1162" s="5">
        <v>100</v>
      </c>
      <c r="K1162" s="5" t="s">
        <v>197</v>
      </c>
      <c r="L1162" s="5" t="s">
        <v>2024</v>
      </c>
      <c r="N1162" s="5" t="s">
        <v>123</v>
      </c>
    </row>
    <row r="1163" spans="1:16">
      <c r="A1163" s="5" t="s">
        <v>3815</v>
      </c>
      <c r="B1163" s="5"/>
      <c r="C1163" s="19" t="s">
        <v>77</v>
      </c>
      <c r="D1163" s="19" t="s">
        <v>24</v>
      </c>
      <c r="E1163" s="8" t="s">
        <v>78</v>
      </c>
      <c r="F1163" s="16" t="s">
        <v>3809</v>
      </c>
      <c r="G1163" s="5" t="s">
        <v>3816</v>
      </c>
      <c r="J1163" s="5">
        <v>200</v>
      </c>
      <c r="K1163" s="5" t="s">
        <v>80</v>
      </c>
      <c r="L1163" s="5" t="s">
        <v>234</v>
      </c>
      <c r="N1163" s="5" t="s">
        <v>36</v>
      </c>
    </row>
    <row r="1164" spans="1:16">
      <c r="A1164" s="5" t="s">
        <v>3817</v>
      </c>
      <c r="B1164" s="5"/>
      <c r="C1164" s="19" t="s">
        <v>77</v>
      </c>
      <c r="D1164" s="19" t="s">
        <v>24</v>
      </c>
      <c r="E1164" s="8" t="s">
        <v>78</v>
      </c>
      <c r="F1164" s="8" t="s">
        <v>3809</v>
      </c>
      <c r="G1164" s="5" t="s">
        <v>3818</v>
      </c>
      <c r="J1164" s="5">
        <v>200</v>
      </c>
      <c r="K1164" s="5" t="s">
        <v>80</v>
      </c>
      <c r="L1164" s="5" t="s">
        <v>206</v>
      </c>
      <c r="N1164" s="5" t="s">
        <v>36</v>
      </c>
    </row>
    <row r="1165" spans="1:16">
      <c r="A1165" s="5" t="s">
        <v>3819</v>
      </c>
      <c r="B1165" s="5"/>
      <c r="C1165" s="19" t="s">
        <v>77</v>
      </c>
      <c r="D1165" s="19" t="s">
        <v>24</v>
      </c>
      <c r="E1165" s="8" t="s">
        <v>78</v>
      </c>
      <c r="F1165" s="8" t="s">
        <v>3809</v>
      </c>
      <c r="G1165" s="5" t="s">
        <v>3820</v>
      </c>
      <c r="J1165" s="5">
        <v>100</v>
      </c>
      <c r="K1165" s="5" t="s">
        <v>29</v>
      </c>
      <c r="L1165" s="5" t="s">
        <v>234</v>
      </c>
      <c r="N1165" s="5" t="s">
        <v>36</v>
      </c>
    </row>
    <row r="1166" spans="1:16">
      <c r="A1166" s="5" t="s">
        <v>3821</v>
      </c>
      <c r="B1166" s="5"/>
      <c r="C1166" s="19" t="s">
        <v>77</v>
      </c>
      <c r="D1166" s="19" t="s">
        <v>24</v>
      </c>
      <c r="E1166" s="8" t="s">
        <v>78</v>
      </c>
      <c r="F1166" s="8" t="s">
        <v>3809</v>
      </c>
      <c r="G1166" s="5" t="s">
        <v>3822</v>
      </c>
      <c r="J1166" s="5">
        <v>200</v>
      </c>
      <c r="K1166" s="5" t="s">
        <v>80</v>
      </c>
      <c r="L1166" s="5" t="s">
        <v>206</v>
      </c>
      <c r="N1166" s="5" t="s">
        <v>36</v>
      </c>
    </row>
    <row r="1167" spans="1:16">
      <c r="A1167" s="5" t="s">
        <v>3823</v>
      </c>
      <c r="B1167" s="5"/>
      <c r="C1167" s="19" t="s">
        <v>77</v>
      </c>
      <c r="D1167" s="19" t="s">
        <v>257</v>
      </c>
      <c r="E1167" s="8" t="s">
        <v>78</v>
      </c>
      <c r="F1167" s="16" t="s">
        <v>3824</v>
      </c>
      <c r="G1167" s="5" t="s">
        <v>3825</v>
      </c>
      <c r="H1167" s="5" t="s">
        <v>41</v>
      </c>
      <c r="J1167" s="5" t="s">
        <v>3826</v>
      </c>
      <c r="K1167" s="5" t="s">
        <v>29</v>
      </c>
      <c r="L1167" s="5" t="s">
        <v>180</v>
      </c>
      <c r="N1167" s="5" t="s">
        <v>123</v>
      </c>
    </row>
    <row r="1168" spans="1:16">
      <c r="A1168" s="5" t="s">
        <v>3827</v>
      </c>
      <c r="B1168" s="5"/>
      <c r="C1168" s="19" t="s">
        <v>77</v>
      </c>
      <c r="D1168" s="19" t="s">
        <v>257</v>
      </c>
      <c r="E1168" s="8" t="s">
        <v>78</v>
      </c>
      <c r="F1168" s="16" t="s">
        <v>3824</v>
      </c>
      <c r="G1168" s="5" t="s">
        <v>3828</v>
      </c>
      <c r="H1168" s="5" t="s">
        <v>41</v>
      </c>
      <c r="J1168" s="5">
        <v>100</v>
      </c>
      <c r="K1168" s="5" t="s">
        <v>197</v>
      </c>
      <c r="L1168" s="5" t="s">
        <v>774</v>
      </c>
      <c r="N1168" s="5" t="s">
        <v>123</v>
      </c>
    </row>
    <row r="1169" spans="1:18">
      <c r="A1169" s="5" t="s">
        <v>3829</v>
      </c>
      <c r="B1169" s="5"/>
      <c r="C1169" s="19" t="s">
        <v>77</v>
      </c>
      <c r="D1169" s="19" t="s">
        <v>257</v>
      </c>
      <c r="E1169" s="8" t="s">
        <v>78</v>
      </c>
      <c r="F1169" s="16" t="s">
        <v>3824</v>
      </c>
      <c r="G1169" s="5" t="s">
        <v>3830</v>
      </c>
      <c r="H1169" s="5" t="s">
        <v>41</v>
      </c>
      <c r="J1169" s="5" t="s">
        <v>524</v>
      </c>
      <c r="K1169" s="5" t="s">
        <v>29</v>
      </c>
      <c r="L1169" s="5" t="s">
        <v>779</v>
      </c>
      <c r="N1169" s="5" t="s">
        <v>123</v>
      </c>
    </row>
    <row r="1170" spans="1:18">
      <c r="A1170" s="5" t="s">
        <v>3831</v>
      </c>
      <c r="B1170" s="5"/>
      <c r="C1170" s="19" t="s">
        <v>77</v>
      </c>
      <c r="D1170" s="19" t="s">
        <v>257</v>
      </c>
      <c r="E1170" s="8" t="s">
        <v>78</v>
      </c>
      <c r="F1170" s="8" t="s">
        <v>3832</v>
      </c>
      <c r="G1170" s="5" t="s">
        <v>3833</v>
      </c>
      <c r="H1170" s="5" t="s">
        <v>41</v>
      </c>
      <c r="J1170" s="5">
        <v>201</v>
      </c>
      <c r="K1170" s="5" t="s">
        <v>197</v>
      </c>
      <c r="L1170" s="5" t="s">
        <v>62</v>
      </c>
      <c r="N1170" s="5" t="s">
        <v>123</v>
      </c>
    </row>
    <row r="1171" spans="1:18">
      <c r="A1171" s="5" t="s">
        <v>3834</v>
      </c>
      <c r="B1171" s="5"/>
      <c r="C1171" s="19" t="s">
        <v>77</v>
      </c>
      <c r="D1171" s="19" t="s">
        <v>257</v>
      </c>
      <c r="E1171" s="8" t="s">
        <v>78</v>
      </c>
      <c r="F1171" s="8" t="s">
        <v>3352</v>
      </c>
      <c r="G1171" s="5" t="s">
        <v>3835</v>
      </c>
      <c r="H1171" s="5" t="s">
        <v>41</v>
      </c>
      <c r="J1171" s="5" t="s">
        <v>1256</v>
      </c>
      <c r="K1171" s="5" t="s">
        <v>29</v>
      </c>
      <c r="L1171" s="5" t="s">
        <v>180</v>
      </c>
      <c r="N1171" s="5" t="s">
        <v>123</v>
      </c>
    </row>
    <row r="1172" spans="1:18">
      <c r="A1172" s="5" t="s">
        <v>3836</v>
      </c>
      <c r="B1172" s="5"/>
      <c r="C1172" s="19" t="s">
        <v>77</v>
      </c>
      <c r="D1172" s="19" t="s">
        <v>257</v>
      </c>
      <c r="E1172" s="8" t="s">
        <v>78</v>
      </c>
      <c r="F1172" s="16" t="s">
        <v>3824</v>
      </c>
      <c r="G1172" s="5" t="s">
        <v>3837</v>
      </c>
      <c r="H1172" s="5" t="s">
        <v>41</v>
      </c>
      <c r="J1172" s="5" t="s">
        <v>3086</v>
      </c>
      <c r="K1172" s="5" t="s">
        <v>29</v>
      </c>
      <c r="L1172" s="5" t="s">
        <v>852</v>
      </c>
      <c r="N1172" s="5" t="s">
        <v>123</v>
      </c>
    </row>
    <row r="1173" spans="1:18">
      <c r="A1173" s="5" t="s">
        <v>3838</v>
      </c>
      <c r="B1173" s="5"/>
      <c r="C1173" s="19" t="s">
        <v>77</v>
      </c>
      <c r="D1173" s="19" t="s">
        <v>24</v>
      </c>
      <c r="E1173" s="8" t="s">
        <v>78</v>
      </c>
      <c r="F1173" s="16" t="s">
        <v>3806</v>
      </c>
      <c r="G1173" s="5" t="s">
        <v>3839</v>
      </c>
      <c r="H1173" s="5" t="s">
        <v>41</v>
      </c>
      <c r="J1173" s="5" t="s">
        <v>2352</v>
      </c>
      <c r="K1173" s="5" t="s">
        <v>29</v>
      </c>
      <c r="L1173" s="5" t="s">
        <v>948</v>
      </c>
      <c r="N1173" s="5" t="s">
        <v>123</v>
      </c>
      <c r="O1173" s="5" t="s">
        <v>82</v>
      </c>
      <c r="P1173" s="5" t="s">
        <v>83</v>
      </c>
      <c r="Q1173" s="5" t="s">
        <v>1218</v>
      </c>
      <c r="R1173" s="5" t="s">
        <v>307</v>
      </c>
    </row>
    <row r="1174" spans="1:18">
      <c r="A1174" s="5" t="s">
        <v>3840</v>
      </c>
      <c r="B1174" s="5"/>
      <c r="C1174" s="19" t="s">
        <v>77</v>
      </c>
      <c r="D1174" s="19" t="s">
        <v>24</v>
      </c>
      <c r="E1174" s="8" t="s">
        <v>78</v>
      </c>
      <c r="F1174" s="8" t="s">
        <v>3841</v>
      </c>
      <c r="G1174" s="5" t="s">
        <v>3842</v>
      </c>
      <c r="H1174" s="5" t="s">
        <v>41</v>
      </c>
      <c r="J1174" s="5" t="s">
        <v>3843</v>
      </c>
      <c r="K1174" s="5" t="s">
        <v>29</v>
      </c>
      <c r="L1174" s="5" t="s">
        <v>234</v>
      </c>
      <c r="N1174" s="5" t="s">
        <v>123</v>
      </c>
      <c r="O1174" s="5" t="s">
        <v>82</v>
      </c>
      <c r="P1174" s="5" t="s">
        <v>83</v>
      </c>
    </row>
    <row r="1175" spans="1:18">
      <c r="A1175" s="5" t="s">
        <v>3844</v>
      </c>
      <c r="B1175" s="5"/>
      <c r="C1175" s="19" t="s">
        <v>77</v>
      </c>
      <c r="D1175" s="19" t="s">
        <v>257</v>
      </c>
      <c r="E1175" s="8" t="s">
        <v>78</v>
      </c>
      <c r="F1175" s="16" t="s">
        <v>3824</v>
      </c>
      <c r="G1175" s="5" t="s">
        <v>3845</v>
      </c>
      <c r="H1175" s="5" t="s">
        <v>41</v>
      </c>
      <c r="J1175" s="5" t="s">
        <v>1376</v>
      </c>
      <c r="K1175" s="5" t="s">
        <v>29</v>
      </c>
      <c r="L1175" s="5" t="s">
        <v>779</v>
      </c>
      <c r="N1175" s="5" t="s">
        <v>123</v>
      </c>
    </row>
    <row r="1176" spans="1:18">
      <c r="A1176" s="5" t="s">
        <v>3846</v>
      </c>
      <c r="B1176" s="5"/>
      <c r="C1176" s="19" t="s">
        <v>77</v>
      </c>
      <c r="D1176" s="19" t="s">
        <v>24</v>
      </c>
      <c r="E1176" s="8" t="s">
        <v>78</v>
      </c>
      <c r="F1176" s="8" t="s">
        <v>3847</v>
      </c>
      <c r="G1176" s="5" t="s">
        <v>3848</v>
      </c>
      <c r="J1176" s="5" t="s">
        <v>1789</v>
      </c>
      <c r="K1176" s="5" t="s">
        <v>29</v>
      </c>
      <c r="L1176" s="5" t="s">
        <v>1790</v>
      </c>
      <c r="N1176" s="5" t="s">
        <v>36</v>
      </c>
    </row>
    <row r="1177" spans="1:18">
      <c r="A1177" s="5" t="s">
        <v>3849</v>
      </c>
      <c r="B1177" s="5"/>
      <c r="C1177" s="19" t="s">
        <v>77</v>
      </c>
      <c r="D1177" s="19" t="s">
        <v>24</v>
      </c>
      <c r="E1177" s="8" t="s">
        <v>78</v>
      </c>
      <c r="F1177" s="8" t="s">
        <v>3850</v>
      </c>
      <c r="G1177" s="5" t="s">
        <v>3851</v>
      </c>
      <c r="H1177" s="5" t="s">
        <v>41</v>
      </c>
      <c r="K1177" s="5" t="s">
        <v>29</v>
      </c>
      <c r="L1177" s="5" t="s">
        <v>62</v>
      </c>
      <c r="N1177" s="5" t="s">
        <v>123</v>
      </c>
    </row>
    <row r="1178" spans="1:18">
      <c r="A1178" s="5" t="s">
        <v>3852</v>
      </c>
      <c r="B1178" s="5"/>
      <c r="C1178" s="19" t="s">
        <v>77</v>
      </c>
      <c r="D1178" s="19" t="s">
        <v>257</v>
      </c>
      <c r="E1178" s="8" t="s">
        <v>78</v>
      </c>
      <c r="F1178" s="16" t="s">
        <v>3598</v>
      </c>
      <c r="G1178" s="5" t="s">
        <v>3853</v>
      </c>
      <c r="H1178" s="5" t="s">
        <v>41</v>
      </c>
      <c r="J1178" s="5" t="s">
        <v>3854</v>
      </c>
      <c r="K1178" s="5" t="s">
        <v>29</v>
      </c>
      <c r="L1178" s="5" t="s">
        <v>180</v>
      </c>
      <c r="N1178" s="5" t="s">
        <v>123</v>
      </c>
    </row>
    <row r="1179" spans="1:18">
      <c r="A1179" s="5" t="s">
        <v>3855</v>
      </c>
      <c r="B1179" s="5"/>
      <c r="C1179" s="19" t="s">
        <v>77</v>
      </c>
      <c r="D1179" s="19" t="s">
        <v>257</v>
      </c>
      <c r="E1179" s="8" t="s">
        <v>78</v>
      </c>
      <c r="F1179" s="16" t="s">
        <v>3824</v>
      </c>
      <c r="G1179" s="5" t="s">
        <v>3856</v>
      </c>
      <c r="H1179" s="5" t="s">
        <v>41</v>
      </c>
      <c r="J1179" s="5" t="s">
        <v>3857</v>
      </c>
      <c r="K1179" s="5" t="s">
        <v>29</v>
      </c>
      <c r="L1179" s="5" t="s">
        <v>852</v>
      </c>
      <c r="N1179" s="5" t="s">
        <v>123</v>
      </c>
    </row>
    <row r="1180" spans="1:18">
      <c r="A1180" s="5" t="s">
        <v>3858</v>
      </c>
      <c r="B1180" s="5"/>
      <c r="C1180" s="19" t="s">
        <v>77</v>
      </c>
      <c r="D1180" s="19" t="s">
        <v>257</v>
      </c>
      <c r="E1180" s="8" t="s">
        <v>78</v>
      </c>
      <c r="F1180" s="8" t="s">
        <v>2977</v>
      </c>
      <c r="G1180" s="5" t="s">
        <v>3859</v>
      </c>
      <c r="H1180" s="5" t="s">
        <v>41</v>
      </c>
      <c r="J1180" s="5" t="s">
        <v>1789</v>
      </c>
      <c r="K1180" s="5" t="s">
        <v>29</v>
      </c>
      <c r="L1180" s="5" t="s">
        <v>488</v>
      </c>
      <c r="N1180" s="5" t="s">
        <v>123</v>
      </c>
    </row>
    <row r="1181" spans="1:18">
      <c r="A1181" s="5" t="s">
        <v>3860</v>
      </c>
      <c r="B1181" s="5"/>
      <c r="C1181" s="19" t="s">
        <v>77</v>
      </c>
      <c r="D1181" s="19" t="s">
        <v>24</v>
      </c>
      <c r="E1181" s="8" t="s">
        <v>78</v>
      </c>
      <c r="F1181" s="16" t="s">
        <v>3847</v>
      </c>
      <c r="G1181" s="5" t="s">
        <v>3861</v>
      </c>
      <c r="H1181" s="5" t="s">
        <v>287</v>
      </c>
      <c r="I1181" s="5" t="s">
        <v>3862</v>
      </c>
      <c r="J1181" s="5">
        <v>100</v>
      </c>
      <c r="K1181" s="5" t="s">
        <v>197</v>
      </c>
      <c r="L1181" s="5" t="s">
        <v>2107</v>
      </c>
      <c r="N1181" s="5" t="s">
        <v>123</v>
      </c>
      <c r="O1181" s="5" t="s">
        <v>3863</v>
      </c>
      <c r="P1181" s="5" t="s">
        <v>307</v>
      </c>
      <c r="Q1181" s="5" t="s">
        <v>83</v>
      </c>
      <c r="R1181" s="5" t="s">
        <v>307</v>
      </c>
    </row>
    <row r="1182" spans="1:18">
      <c r="A1182" s="5" t="s">
        <v>3864</v>
      </c>
      <c r="B1182" s="5"/>
      <c r="C1182" s="19" t="s">
        <v>77</v>
      </c>
      <c r="D1182" s="19" t="s">
        <v>257</v>
      </c>
      <c r="E1182" s="8" t="s">
        <v>78</v>
      </c>
      <c r="F1182" s="8" t="s">
        <v>3504</v>
      </c>
      <c r="G1182" s="5" t="s">
        <v>3865</v>
      </c>
      <c r="J1182" s="5" t="s">
        <v>2448</v>
      </c>
      <c r="K1182" s="5" t="s">
        <v>29</v>
      </c>
      <c r="L1182" s="5" t="s">
        <v>774</v>
      </c>
      <c r="N1182" s="5" t="s">
        <v>36</v>
      </c>
    </row>
    <row r="1183" spans="1:18">
      <c r="A1183" s="5" t="s">
        <v>3866</v>
      </c>
      <c r="B1183" s="5"/>
      <c r="C1183" s="19" t="s">
        <v>77</v>
      </c>
      <c r="D1183" s="19" t="s">
        <v>257</v>
      </c>
      <c r="E1183" s="8" t="s">
        <v>78</v>
      </c>
      <c r="F1183" s="8" t="s">
        <v>3867</v>
      </c>
      <c r="G1183" s="5" t="s">
        <v>3868</v>
      </c>
      <c r="H1183" s="5" t="s">
        <v>41</v>
      </c>
      <c r="J1183" s="5" t="s">
        <v>3255</v>
      </c>
      <c r="K1183" s="5" t="s">
        <v>29</v>
      </c>
      <c r="L1183" s="5" t="s">
        <v>176</v>
      </c>
      <c r="N1183" s="5" t="s">
        <v>123</v>
      </c>
    </row>
    <row r="1184" spans="1:18">
      <c r="A1184" s="5" t="s">
        <v>3869</v>
      </c>
      <c r="B1184" s="5"/>
      <c r="C1184" s="19" t="s">
        <v>77</v>
      </c>
      <c r="D1184" s="19" t="s">
        <v>24</v>
      </c>
      <c r="E1184" s="8" t="s">
        <v>78</v>
      </c>
      <c r="F1184" s="8" t="s">
        <v>3870</v>
      </c>
      <c r="G1184" s="5" t="s">
        <v>3871</v>
      </c>
      <c r="H1184" s="5" t="s">
        <v>41</v>
      </c>
      <c r="J1184" s="5" t="s">
        <v>2467</v>
      </c>
      <c r="K1184" s="5" t="s">
        <v>29</v>
      </c>
      <c r="L1184" s="5" t="s">
        <v>2468</v>
      </c>
      <c r="N1184" s="5" t="s">
        <v>123</v>
      </c>
    </row>
    <row r="1185" spans="1:14">
      <c r="A1185" s="5" t="s">
        <v>3872</v>
      </c>
      <c r="B1185" s="5"/>
      <c r="C1185" s="19" t="s">
        <v>77</v>
      </c>
      <c r="D1185" s="19" t="s">
        <v>24</v>
      </c>
      <c r="E1185" s="8" t="s">
        <v>78</v>
      </c>
      <c r="F1185" s="8" t="s">
        <v>3873</v>
      </c>
      <c r="G1185" s="5" t="s">
        <v>3874</v>
      </c>
      <c r="H1185" s="5" t="s">
        <v>41</v>
      </c>
      <c r="J1185" s="5" t="s">
        <v>3157</v>
      </c>
      <c r="K1185" s="5" t="s">
        <v>29</v>
      </c>
      <c r="L1185" s="5" t="s">
        <v>135</v>
      </c>
      <c r="N1185" s="5" t="s">
        <v>123</v>
      </c>
    </row>
    <row r="1186" spans="1:14">
      <c r="A1186" s="5" t="s">
        <v>3875</v>
      </c>
      <c r="B1186" s="5"/>
      <c r="C1186" s="19" t="s">
        <v>77</v>
      </c>
      <c r="D1186" s="19" t="s">
        <v>24</v>
      </c>
      <c r="E1186" s="8" t="s">
        <v>78</v>
      </c>
      <c r="F1186" s="16" t="s">
        <v>3876</v>
      </c>
      <c r="G1186" s="5" t="s">
        <v>3877</v>
      </c>
      <c r="H1186" s="5" t="s">
        <v>41</v>
      </c>
      <c r="J1186" s="5" t="s">
        <v>3157</v>
      </c>
      <c r="K1186" s="5" t="s">
        <v>29</v>
      </c>
      <c r="L1186" s="5" t="s">
        <v>135</v>
      </c>
      <c r="N1186" s="5" t="s">
        <v>123</v>
      </c>
    </row>
    <row r="1187" spans="1:14">
      <c r="A1187" s="5" t="s">
        <v>3878</v>
      </c>
      <c r="B1187" s="5"/>
      <c r="C1187" s="19" t="s">
        <v>77</v>
      </c>
      <c r="D1187" s="19" t="s">
        <v>24</v>
      </c>
      <c r="E1187" s="8" t="s">
        <v>78</v>
      </c>
      <c r="F1187" s="8" t="s">
        <v>751</v>
      </c>
      <c r="G1187" s="5" t="s">
        <v>3879</v>
      </c>
      <c r="K1187" s="5" t="s">
        <v>29</v>
      </c>
      <c r="L1187" s="5" t="s">
        <v>653</v>
      </c>
      <c r="N1187" s="5" t="s">
        <v>36</v>
      </c>
    </row>
    <row r="1188" spans="1:14">
      <c r="A1188" s="5" t="s">
        <v>3880</v>
      </c>
      <c r="B1188" s="5"/>
      <c r="C1188" s="19" t="s">
        <v>77</v>
      </c>
      <c r="D1188" s="19" t="s">
        <v>24</v>
      </c>
      <c r="E1188" s="8" t="s">
        <v>78</v>
      </c>
      <c r="F1188" s="8" t="s">
        <v>751</v>
      </c>
      <c r="G1188" s="5" t="s">
        <v>41</v>
      </c>
      <c r="K1188" s="5" t="s">
        <v>29</v>
      </c>
      <c r="L1188" s="5" t="s">
        <v>653</v>
      </c>
      <c r="M1188" s="5" t="s">
        <v>3881</v>
      </c>
      <c r="N1188" s="5" t="s">
        <v>36</v>
      </c>
    </row>
    <row r="1189" spans="1:14">
      <c r="A1189" s="5" t="s">
        <v>3882</v>
      </c>
      <c r="B1189" s="5"/>
      <c r="C1189" s="19" t="s">
        <v>77</v>
      </c>
      <c r="D1189" s="19" t="s">
        <v>24</v>
      </c>
      <c r="E1189" s="8" t="s">
        <v>78</v>
      </c>
      <c r="F1189" s="16" t="s">
        <v>3847</v>
      </c>
      <c r="G1189" s="5" t="s">
        <v>3883</v>
      </c>
      <c r="H1189" s="5" t="s">
        <v>41</v>
      </c>
      <c r="J1189" s="5" t="s">
        <v>2476</v>
      </c>
      <c r="K1189" s="5" t="s">
        <v>29</v>
      </c>
      <c r="L1189" s="5" t="s">
        <v>835</v>
      </c>
      <c r="N1189" s="5" t="s">
        <v>123</v>
      </c>
    </row>
    <row r="1190" spans="1:14">
      <c r="A1190" s="5" t="s">
        <v>3884</v>
      </c>
      <c r="B1190" s="5"/>
      <c r="C1190" s="19" t="s">
        <v>77</v>
      </c>
      <c r="D1190" s="19" t="s">
        <v>24</v>
      </c>
      <c r="E1190" s="8" t="s">
        <v>78</v>
      </c>
      <c r="F1190" s="8" t="s">
        <v>3809</v>
      </c>
      <c r="G1190" s="5" t="s">
        <v>3885</v>
      </c>
      <c r="J1190" s="5" t="s">
        <v>3166</v>
      </c>
      <c r="K1190" s="5" t="s">
        <v>29</v>
      </c>
      <c r="L1190" s="5" t="s">
        <v>206</v>
      </c>
      <c r="N1190" s="5" t="s">
        <v>36</v>
      </c>
    </row>
    <row r="1191" spans="1:14">
      <c r="A1191" s="5" t="s">
        <v>3886</v>
      </c>
      <c r="B1191" s="5"/>
      <c r="C1191" s="19" t="s">
        <v>77</v>
      </c>
      <c r="D1191" s="19" t="s">
        <v>24</v>
      </c>
      <c r="E1191" s="8" t="s">
        <v>78</v>
      </c>
      <c r="F1191" s="8" t="s">
        <v>751</v>
      </c>
      <c r="G1191" s="5" t="s">
        <v>3887</v>
      </c>
      <c r="H1191" s="5" t="s">
        <v>41</v>
      </c>
      <c r="J1191" s="5" t="s">
        <v>1014</v>
      </c>
      <c r="K1191" s="5" t="s">
        <v>29</v>
      </c>
      <c r="L1191" s="5" t="s">
        <v>206</v>
      </c>
      <c r="N1191" s="5" t="s">
        <v>123</v>
      </c>
    </row>
    <row r="1192" spans="1:14">
      <c r="A1192" s="5" t="s">
        <v>3888</v>
      </c>
      <c r="B1192" s="5"/>
      <c r="C1192" s="19" t="s">
        <v>77</v>
      </c>
      <c r="D1192" s="19" t="s">
        <v>24</v>
      </c>
      <c r="E1192" s="8" t="s">
        <v>78</v>
      </c>
      <c r="F1192" s="8" t="s">
        <v>3809</v>
      </c>
      <c r="G1192" s="5" t="s">
        <v>3889</v>
      </c>
      <c r="J1192" s="5" t="s">
        <v>1014</v>
      </c>
      <c r="K1192" s="5" t="s">
        <v>29</v>
      </c>
      <c r="L1192" s="5" t="s">
        <v>206</v>
      </c>
      <c r="N1192" s="5" t="s">
        <v>36</v>
      </c>
    </row>
    <row r="1193" spans="1:14">
      <c r="A1193" s="5" t="s">
        <v>3890</v>
      </c>
      <c r="B1193" s="5"/>
      <c r="C1193" s="19" t="s">
        <v>77</v>
      </c>
      <c r="D1193" s="19" t="s">
        <v>24</v>
      </c>
      <c r="E1193" s="8" t="s">
        <v>78</v>
      </c>
      <c r="F1193" s="8" t="s">
        <v>3809</v>
      </c>
      <c r="G1193" s="5" t="s">
        <v>3891</v>
      </c>
      <c r="H1193" s="5" t="s">
        <v>41</v>
      </c>
      <c r="J1193" s="5">
        <v>100</v>
      </c>
      <c r="K1193" s="5" t="s">
        <v>29</v>
      </c>
      <c r="L1193" s="5" t="s">
        <v>206</v>
      </c>
      <c r="N1193" s="5" t="s">
        <v>123</v>
      </c>
    </row>
    <row r="1194" spans="1:14">
      <c r="A1194" s="5" t="s">
        <v>3892</v>
      </c>
      <c r="B1194" s="5"/>
      <c r="C1194" s="19" t="s">
        <v>77</v>
      </c>
      <c r="D1194" s="19" t="s">
        <v>24</v>
      </c>
      <c r="E1194" s="8" t="s">
        <v>78</v>
      </c>
      <c r="F1194" s="8" t="s">
        <v>3809</v>
      </c>
      <c r="G1194" s="5" t="s">
        <v>3893</v>
      </c>
      <c r="H1194" s="5" t="s">
        <v>40</v>
      </c>
      <c r="J1194" s="5" t="s">
        <v>1014</v>
      </c>
      <c r="K1194" s="5" t="s">
        <v>29</v>
      </c>
      <c r="L1194" s="5" t="s">
        <v>206</v>
      </c>
      <c r="N1194" s="5" t="s">
        <v>123</v>
      </c>
    </row>
    <row r="1195" spans="1:14">
      <c r="A1195" s="5" t="s">
        <v>3894</v>
      </c>
      <c r="B1195" s="5"/>
      <c r="C1195" s="19" t="s">
        <v>77</v>
      </c>
      <c r="D1195" s="20" t="s">
        <v>257</v>
      </c>
      <c r="E1195" s="8" t="s">
        <v>78</v>
      </c>
      <c r="F1195" s="8" t="s">
        <v>3895</v>
      </c>
      <c r="G1195" s="5" t="s">
        <v>3896</v>
      </c>
      <c r="J1195" s="5" t="s">
        <v>3897</v>
      </c>
      <c r="K1195" s="5" t="s">
        <v>29</v>
      </c>
      <c r="L1195" s="5" t="s">
        <v>176</v>
      </c>
      <c r="N1195" s="5" t="s">
        <v>36</v>
      </c>
    </row>
    <row r="1196" spans="1:14">
      <c r="A1196" s="5" t="s">
        <v>3898</v>
      </c>
      <c r="B1196" s="5"/>
      <c r="C1196" s="19" t="s">
        <v>77</v>
      </c>
      <c r="D1196" s="19" t="s">
        <v>24</v>
      </c>
      <c r="E1196" s="8" t="s">
        <v>78</v>
      </c>
      <c r="F1196" s="8" t="s">
        <v>3899</v>
      </c>
      <c r="G1196" s="5" t="s">
        <v>3900</v>
      </c>
      <c r="H1196" s="5" t="s">
        <v>41</v>
      </c>
      <c r="J1196" s="5" t="s">
        <v>1644</v>
      </c>
      <c r="K1196" s="5" t="s">
        <v>29</v>
      </c>
      <c r="L1196" s="5" t="s">
        <v>716</v>
      </c>
      <c r="N1196" s="5" t="s">
        <v>123</v>
      </c>
    </row>
    <row r="1197" spans="1:14">
      <c r="A1197" s="5" t="s">
        <v>3901</v>
      </c>
      <c r="B1197" s="5"/>
      <c r="C1197" s="19" t="s">
        <v>77</v>
      </c>
      <c r="D1197" s="19" t="s">
        <v>24</v>
      </c>
      <c r="E1197" s="8" t="s">
        <v>78</v>
      </c>
      <c r="F1197" s="16" t="s">
        <v>3902</v>
      </c>
      <c r="G1197" s="5" t="s">
        <v>3903</v>
      </c>
      <c r="H1197" s="5" t="s">
        <v>41</v>
      </c>
      <c r="J1197" s="5" t="s">
        <v>1607</v>
      </c>
      <c r="K1197" s="5" t="s">
        <v>29</v>
      </c>
      <c r="L1197" s="5" t="s">
        <v>135</v>
      </c>
      <c r="N1197" s="5" t="s">
        <v>123</v>
      </c>
    </row>
    <row r="1198" spans="1:14">
      <c r="A1198" s="5" t="s">
        <v>3904</v>
      </c>
      <c r="B1198" s="5"/>
      <c r="C1198" s="19" t="s">
        <v>77</v>
      </c>
      <c r="D1198" s="19" t="s">
        <v>24</v>
      </c>
      <c r="E1198" s="8" t="s">
        <v>78</v>
      </c>
      <c r="F1198" s="8" t="s">
        <v>3847</v>
      </c>
      <c r="G1198" s="5" t="s">
        <v>3905</v>
      </c>
      <c r="H1198" s="5" t="s">
        <v>41</v>
      </c>
      <c r="J1198" s="5" t="s">
        <v>1690</v>
      </c>
      <c r="K1198" s="5" t="s">
        <v>29</v>
      </c>
      <c r="L1198" s="5" t="s">
        <v>68</v>
      </c>
      <c r="N1198" s="5" t="s">
        <v>123</v>
      </c>
    </row>
    <row r="1199" spans="1:14">
      <c r="A1199" s="5" t="s">
        <v>3906</v>
      </c>
      <c r="B1199" s="5"/>
      <c r="C1199" s="19" t="s">
        <v>77</v>
      </c>
      <c r="D1199" s="19" t="s">
        <v>24</v>
      </c>
      <c r="E1199" s="8" t="s">
        <v>78</v>
      </c>
      <c r="F1199" s="8" t="s">
        <v>3847</v>
      </c>
      <c r="G1199" s="5" t="s">
        <v>3907</v>
      </c>
      <c r="J1199" s="5" t="s">
        <v>104</v>
      </c>
      <c r="K1199" s="5" t="s">
        <v>29</v>
      </c>
      <c r="L1199" s="5" t="s">
        <v>2305</v>
      </c>
      <c r="N1199" s="5" t="s">
        <v>36</v>
      </c>
    </row>
    <row r="1200" spans="1:14">
      <c r="A1200" s="5" t="s">
        <v>3908</v>
      </c>
      <c r="B1200" s="5"/>
      <c r="C1200" s="19" t="s">
        <v>77</v>
      </c>
      <c r="D1200" s="19" t="s">
        <v>24</v>
      </c>
      <c r="E1200" s="8" t="s">
        <v>78</v>
      </c>
      <c r="F1200" s="8" t="s">
        <v>3847</v>
      </c>
      <c r="G1200" s="5" t="s">
        <v>3909</v>
      </c>
      <c r="H1200" s="5" t="s">
        <v>41</v>
      </c>
      <c r="J1200" s="5" t="s">
        <v>1933</v>
      </c>
      <c r="K1200" s="5" t="s">
        <v>29</v>
      </c>
      <c r="L1200" s="5" t="s">
        <v>2805</v>
      </c>
      <c r="N1200" s="5" t="s">
        <v>123</v>
      </c>
    </row>
    <row r="1201" spans="1:16">
      <c r="A1201" s="5" t="s">
        <v>3910</v>
      </c>
      <c r="B1201" s="5"/>
      <c r="C1201" s="19" t="s">
        <v>77</v>
      </c>
      <c r="D1201" s="19" t="s">
        <v>257</v>
      </c>
      <c r="E1201" s="8" t="s">
        <v>78</v>
      </c>
      <c r="F1201" s="8" t="s">
        <v>3911</v>
      </c>
      <c r="G1201" s="5" t="s">
        <v>3912</v>
      </c>
      <c r="H1201" s="5" t="s">
        <v>41</v>
      </c>
      <c r="J1201" s="5" t="s">
        <v>1240</v>
      </c>
      <c r="K1201" s="5" t="s">
        <v>29</v>
      </c>
      <c r="L1201" s="5" t="s">
        <v>835</v>
      </c>
      <c r="N1201" s="5" t="s">
        <v>123</v>
      </c>
    </row>
    <row r="1202" spans="1:16">
      <c r="A1202" s="5" t="s">
        <v>3913</v>
      </c>
      <c r="B1202" s="5"/>
      <c r="C1202" s="19" t="s">
        <v>77</v>
      </c>
      <c r="D1202" s="19" t="s">
        <v>24</v>
      </c>
      <c r="E1202" s="8" t="s">
        <v>78</v>
      </c>
      <c r="F1202" s="8" t="s">
        <v>3809</v>
      </c>
      <c r="G1202" s="5" t="s">
        <v>3914</v>
      </c>
      <c r="H1202" s="5" t="s">
        <v>41</v>
      </c>
      <c r="J1202" s="5" t="s">
        <v>830</v>
      </c>
      <c r="K1202" s="5" t="s">
        <v>29</v>
      </c>
      <c r="L1202" s="5" t="s">
        <v>62</v>
      </c>
      <c r="N1202" s="5" t="s">
        <v>123</v>
      </c>
    </row>
    <row r="1203" spans="1:16">
      <c r="A1203" s="5" t="s">
        <v>3915</v>
      </c>
      <c r="B1203" s="5"/>
      <c r="C1203" s="19" t="s">
        <v>77</v>
      </c>
      <c r="D1203" s="19" t="s">
        <v>24</v>
      </c>
      <c r="E1203" s="8" t="s">
        <v>78</v>
      </c>
      <c r="F1203" s="8" t="s">
        <v>3870</v>
      </c>
      <c r="G1203" s="5" t="s">
        <v>3916</v>
      </c>
      <c r="H1203" s="5" t="s">
        <v>41</v>
      </c>
      <c r="J1203" s="5" t="s">
        <v>2269</v>
      </c>
      <c r="K1203" s="5" t="s">
        <v>29</v>
      </c>
      <c r="L1203" s="5" t="s">
        <v>135</v>
      </c>
      <c r="N1203" s="5" t="s">
        <v>123</v>
      </c>
    </row>
    <row r="1204" spans="1:16">
      <c r="A1204" s="5" t="s">
        <v>3917</v>
      </c>
      <c r="B1204" s="5"/>
      <c r="C1204" s="19" t="s">
        <v>77</v>
      </c>
      <c r="D1204" s="19" t="s">
        <v>24</v>
      </c>
      <c r="E1204" s="8" t="s">
        <v>78</v>
      </c>
      <c r="F1204" s="8" t="s">
        <v>710</v>
      </c>
      <c r="H1204" s="5" t="s">
        <v>41</v>
      </c>
      <c r="J1204" s="5">
        <v>106</v>
      </c>
      <c r="K1204" s="5" t="s">
        <v>197</v>
      </c>
      <c r="L1204" s="5" t="s">
        <v>852</v>
      </c>
      <c r="N1204" s="5" t="s">
        <v>123</v>
      </c>
    </row>
    <row r="1205" spans="1:16">
      <c r="A1205" s="5" t="s">
        <v>3918</v>
      </c>
      <c r="B1205" s="5"/>
      <c r="C1205" s="19" t="s">
        <v>77</v>
      </c>
      <c r="D1205" s="19" t="s">
        <v>24</v>
      </c>
      <c r="E1205" s="8" t="s">
        <v>78</v>
      </c>
      <c r="F1205" s="8" t="s">
        <v>710</v>
      </c>
      <c r="H1205" s="5" t="s">
        <v>41</v>
      </c>
      <c r="J1205" s="5">
        <v>106</v>
      </c>
      <c r="K1205" s="5" t="s">
        <v>29</v>
      </c>
      <c r="L1205" s="5" t="s">
        <v>573</v>
      </c>
      <c r="N1205" s="5" t="s">
        <v>123</v>
      </c>
    </row>
    <row r="1206" spans="1:16">
      <c r="A1206" s="5" t="s">
        <v>3919</v>
      </c>
      <c r="B1206" s="5"/>
      <c r="C1206" s="19" t="s">
        <v>77</v>
      </c>
      <c r="D1206" s="19" t="s">
        <v>24</v>
      </c>
      <c r="E1206" s="8" t="s">
        <v>78</v>
      </c>
      <c r="F1206" s="8" t="s">
        <v>3870</v>
      </c>
      <c r="G1206" s="5" t="s">
        <v>3920</v>
      </c>
      <c r="J1206" s="5" t="s">
        <v>1264</v>
      </c>
      <c r="K1206" s="40" t="s">
        <v>49</v>
      </c>
      <c r="L1206" s="5" t="s">
        <v>234</v>
      </c>
      <c r="N1206" s="5" t="s">
        <v>36</v>
      </c>
    </row>
    <row r="1207" spans="1:16">
      <c r="A1207" s="5" t="s">
        <v>3921</v>
      </c>
      <c r="B1207" s="5"/>
      <c r="C1207" s="19" t="s">
        <v>77</v>
      </c>
      <c r="D1207" s="19" t="s">
        <v>24</v>
      </c>
      <c r="E1207" s="8" t="s">
        <v>78</v>
      </c>
      <c r="F1207" s="8" t="s">
        <v>3809</v>
      </c>
      <c r="G1207" s="5" t="s">
        <v>3922</v>
      </c>
      <c r="H1207" s="5" t="s">
        <v>41</v>
      </c>
      <c r="J1207" s="5" t="s">
        <v>830</v>
      </c>
      <c r="K1207" s="5" t="s">
        <v>29</v>
      </c>
      <c r="L1207" s="5" t="s">
        <v>62</v>
      </c>
      <c r="N1207" s="5" t="s">
        <v>123</v>
      </c>
    </row>
    <row r="1208" spans="1:16">
      <c r="A1208" s="5" t="s">
        <v>3923</v>
      </c>
      <c r="B1208" s="5"/>
      <c r="C1208" s="19" t="s">
        <v>77</v>
      </c>
      <c r="D1208" s="19" t="s">
        <v>257</v>
      </c>
      <c r="E1208" s="8" t="s">
        <v>78</v>
      </c>
      <c r="F1208" s="8" t="s">
        <v>3832</v>
      </c>
      <c r="G1208" s="5" t="s">
        <v>3924</v>
      </c>
      <c r="H1208" s="5" t="s">
        <v>41</v>
      </c>
      <c r="J1208" s="5" t="s">
        <v>3925</v>
      </c>
      <c r="K1208" s="5" t="s">
        <v>29</v>
      </c>
      <c r="L1208" s="5" t="s">
        <v>234</v>
      </c>
      <c r="N1208" s="5" t="s">
        <v>123</v>
      </c>
    </row>
    <row r="1209" spans="1:16">
      <c r="A1209" s="5" t="s">
        <v>3926</v>
      </c>
      <c r="B1209" s="5"/>
      <c r="C1209" s="19" t="s">
        <v>77</v>
      </c>
      <c r="D1209" s="19" t="s">
        <v>24</v>
      </c>
      <c r="E1209" s="8" t="s">
        <v>78</v>
      </c>
      <c r="F1209" s="8" t="s">
        <v>3809</v>
      </c>
      <c r="G1209" s="5" t="s">
        <v>3927</v>
      </c>
      <c r="H1209" s="5" t="s">
        <v>41</v>
      </c>
      <c r="K1209" s="5" t="s">
        <v>29</v>
      </c>
      <c r="L1209" s="5" t="s">
        <v>234</v>
      </c>
      <c r="N1209" s="5" t="s">
        <v>123</v>
      </c>
    </row>
    <row r="1210" spans="1:16">
      <c r="A1210" s="5" t="s">
        <v>3928</v>
      </c>
      <c r="B1210" s="5"/>
      <c r="C1210" s="19" t="s">
        <v>77</v>
      </c>
      <c r="D1210" s="19" t="s">
        <v>257</v>
      </c>
      <c r="E1210" s="8" t="s">
        <v>78</v>
      </c>
      <c r="F1210" s="8" t="s">
        <v>3832</v>
      </c>
      <c r="G1210" s="5" t="s">
        <v>3929</v>
      </c>
      <c r="H1210" s="5" t="s">
        <v>41</v>
      </c>
      <c r="J1210" s="5" t="s">
        <v>783</v>
      </c>
      <c r="K1210" s="5" t="s">
        <v>29</v>
      </c>
      <c r="L1210" s="5" t="s">
        <v>139</v>
      </c>
      <c r="N1210" s="5" t="s">
        <v>123</v>
      </c>
    </row>
    <row r="1211" spans="1:16">
      <c r="A1211" s="5" t="s">
        <v>3930</v>
      </c>
      <c r="B1211" s="5"/>
      <c r="C1211" s="19" t="s">
        <v>77</v>
      </c>
      <c r="D1211" s="20" t="s">
        <v>257</v>
      </c>
      <c r="E1211" s="8" t="s">
        <v>78</v>
      </c>
      <c r="F1211" s="8" t="s">
        <v>3592</v>
      </c>
      <c r="G1211" s="5" t="s">
        <v>3931</v>
      </c>
      <c r="J1211" s="5" t="s">
        <v>1918</v>
      </c>
      <c r="K1211" s="5" t="s">
        <v>29</v>
      </c>
      <c r="L1211" s="5" t="s">
        <v>648</v>
      </c>
      <c r="N1211" s="5" t="s">
        <v>36</v>
      </c>
      <c r="P1211" s="5" t="s">
        <v>83</v>
      </c>
    </row>
    <row r="1212" spans="1:16">
      <c r="A1212" s="5" t="s">
        <v>3932</v>
      </c>
      <c r="B1212" s="5"/>
      <c r="C1212" s="19" t="s">
        <v>77</v>
      </c>
      <c r="D1212" s="19" t="s">
        <v>24</v>
      </c>
      <c r="E1212" s="8" t="s">
        <v>78</v>
      </c>
      <c r="F1212" s="8" t="s">
        <v>3847</v>
      </c>
      <c r="G1212" s="5" t="s">
        <v>3933</v>
      </c>
      <c r="H1212" s="5" t="s">
        <v>40</v>
      </c>
      <c r="J1212" s="5" t="s">
        <v>1014</v>
      </c>
      <c r="K1212" s="5" t="s">
        <v>29</v>
      </c>
      <c r="L1212" s="5" t="s">
        <v>2107</v>
      </c>
      <c r="N1212" s="5" t="s">
        <v>36</v>
      </c>
    </row>
    <row r="1213" spans="1:16">
      <c r="A1213" s="5" t="s">
        <v>3934</v>
      </c>
      <c r="B1213" s="5"/>
      <c r="C1213" s="19" t="s">
        <v>77</v>
      </c>
      <c r="D1213" s="19" t="s">
        <v>24</v>
      </c>
      <c r="E1213" s="8" t="s">
        <v>78</v>
      </c>
      <c r="F1213" s="8" t="s">
        <v>3809</v>
      </c>
      <c r="G1213" s="5" t="s">
        <v>3935</v>
      </c>
      <c r="H1213" s="5" t="s">
        <v>41</v>
      </c>
      <c r="J1213" s="5">
        <v>100</v>
      </c>
      <c r="K1213" s="5" t="s">
        <v>29</v>
      </c>
      <c r="L1213" s="5" t="s">
        <v>206</v>
      </c>
      <c r="N1213" s="5" t="s">
        <v>123</v>
      </c>
    </row>
    <row r="1214" spans="1:16">
      <c r="A1214" s="5" t="s">
        <v>3936</v>
      </c>
      <c r="B1214" s="5"/>
      <c r="C1214" s="19" t="s">
        <v>77</v>
      </c>
      <c r="D1214" s="19" t="s">
        <v>24</v>
      </c>
      <c r="E1214" s="8" t="s">
        <v>78</v>
      </c>
      <c r="F1214" s="8" t="s">
        <v>3809</v>
      </c>
      <c r="G1214" s="5" t="s">
        <v>3937</v>
      </c>
      <c r="H1214" s="5" t="s">
        <v>41</v>
      </c>
      <c r="J1214" s="5">
        <v>100</v>
      </c>
      <c r="K1214" s="5" t="s">
        <v>29</v>
      </c>
      <c r="L1214" s="5" t="s">
        <v>206</v>
      </c>
      <c r="N1214" s="5" t="s">
        <v>123</v>
      </c>
    </row>
    <row r="1215" spans="1:16">
      <c r="A1215" s="5" t="s">
        <v>3938</v>
      </c>
      <c r="B1215" s="5"/>
      <c r="C1215" s="19" t="s">
        <v>77</v>
      </c>
      <c r="D1215" s="19" t="s">
        <v>24</v>
      </c>
      <c r="E1215" s="8" t="s">
        <v>78</v>
      </c>
      <c r="F1215" s="8" t="s">
        <v>3809</v>
      </c>
      <c r="G1215" s="5" t="s">
        <v>3939</v>
      </c>
      <c r="H1215" s="5" t="s">
        <v>41</v>
      </c>
      <c r="J1215" s="5">
        <v>100</v>
      </c>
      <c r="K1215" s="5" t="s">
        <v>197</v>
      </c>
      <c r="L1215" s="5" t="s">
        <v>206</v>
      </c>
      <c r="N1215" s="5" t="s">
        <v>123</v>
      </c>
    </row>
    <row r="1216" spans="1:16">
      <c r="A1216" s="5" t="s">
        <v>3940</v>
      </c>
      <c r="B1216" s="5"/>
      <c r="C1216" s="19" t="s">
        <v>77</v>
      </c>
      <c r="D1216" s="19" t="s">
        <v>24</v>
      </c>
      <c r="E1216" s="8" t="s">
        <v>78</v>
      </c>
      <c r="F1216" s="8" t="s">
        <v>751</v>
      </c>
      <c r="G1216" s="5" t="s">
        <v>3941</v>
      </c>
      <c r="K1216" s="5" t="s">
        <v>29</v>
      </c>
      <c r="L1216" s="5" t="s">
        <v>779</v>
      </c>
      <c r="N1216" s="5" t="s">
        <v>36</v>
      </c>
    </row>
    <row r="1217" spans="1:14">
      <c r="A1217" s="5" t="s">
        <v>3942</v>
      </c>
      <c r="B1217" s="5"/>
      <c r="C1217" s="19" t="s">
        <v>77</v>
      </c>
      <c r="D1217" s="19" t="s">
        <v>24</v>
      </c>
      <c r="E1217" s="8" t="s">
        <v>78</v>
      </c>
      <c r="F1217" s="8" t="s">
        <v>751</v>
      </c>
      <c r="G1217" s="5" t="s">
        <v>3943</v>
      </c>
      <c r="K1217" s="5" t="s">
        <v>29</v>
      </c>
      <c r="L1217" s="5" t="s">
        <v>779</v>
      </c>
      <c r="N1217" s="5" t="s">
        <v>36</v>
      </c>
    </row>
    <row r="1218" spans="1:14">
      <c r="A1218" s="5" t="s">
        <v>3944</v>
      </c>
      <c r="B1218" s="5"/>
      <c r="C1218" s="19" t="s">
        <v>77</v>
      </c>
      <c r="D1218" s="19" t="s">
        <v>257</v>
      </c>
      <c r="E1218" s="8" t="s">
        <v>78</v>
      </c>
      <c r="F1218" s="8" t="s">
        <v>3832</v>
      </c>
      <c r="G1218" s="5" t="s">
        <v>3945</v>
      </c>
      <c r="H1218" s="5" t="s">
        <v>41</v>
      </c>
      <c r="J1218" s="5" t="s">
        <v>931</v>
      </c>
      <c r="K1218" s="5" t="s">
        <v>29</v>
      </c>
      <c r="L1218" s="5" t="s">
        <v>234</v>
      </c>
      <c r="N1218" s="5" t="s">
        <v>123</v>
      </c>
    </row>
    <row r="1219" spans="1:14">
      <c r="A1219" s="5" t="s">
        <v>3946</v>
      </c>
      <c r="B1219" s="5"/>
      <c r="C1219" s="19" t="s">
        <v>77</v>
      </c>
      <c r="D1219" s="19" t="s">
        <v>24</v>
      </c>
      <c r="E1219" s="8" t="s">
        <v>78</v>
      </c>
      <c r="F1219" s="8" t="s">
        <v>3809</v>
      </c>
      <c r="G1219" s="5" t="s">
        <v>3947</v>
      </c>
      <c r="H1219" s="5" t="s">
        <v>41</v>
      </c>
      <c r="J1219" s="5" t="s">
        <v>1971</v>
      </c>
      <c r="K1219" s="5" t="s">
        <v>29</v>
      </c>
      <c r="L1219" s="5" t="s">
        <v>193</v>
      </c>
      <c r="N1219" s="5" t="s">
        <v>123</v>
      </c>
    </row>
    <row r="1220" spans="1:14">
      <c r="A1220" s="5" t="s">
        <v>3948</v>
      </c>
      <c r="B1220" s="5"/>
      <c r="C1220" s="19" t="s">
        <v>77</v>
      </c>
      <c r="D1220" s="19" t="s">
        <v>24</v>
      </c>
      <c r="E1220" s="8" t="s">
        <v>78</v>
      </c>
      <c r="F1220" s="16" t="s">
        <v>3949</v>
      </c>
      <c r="G1220" s="5" t="s">
        <v>3950</v>
      </c>
      <c r="H1220" s="5" t="s">
        <v>41</v>
      </c>
      <c r="J1220" s="5" t="s">
        <v>2954</v>
      </c>
      <c r="K1220" s="5" t="s">
        <v>29</v>
      </c>
      <c r="L1220" s="5" t="s">
        <v>488</v>
      </c>
      <c r="N1220" s="5" t="s">
        <v>123</v>
      </c>
    </row>
    <row r="1221" spans="1:14">
      <c r="A1221" s="5" t="s">
        <v>3951</v>
      </c>
      <c r="B1221" s="5"/>
      <c r="C1221" s="19" t="s">
        <v>77</v>
      </c>
      <c r="D1221" s="19" t="s">
        <v>24</v>
      </c>
      <c r="E1221" s="8" t="s">
        <v>78</v>
      </c>
      <c r="F1221" s="16" t="s">
        <v>3952</v>
      </c>
      <c r="G1221" s="5" t="s">
        <v>3953</v>
      </c>
      <c r="H1221" s="5" t="s">
        <v>41</v>
      </c>
      <c r="J1221" s="5" t="s">
        <v>2269</v>
      </c>
      <c r="K1221" s="5" t="s">
        <v>29</v>
      </c>
      <c r="L1221" s="5" t="s">
        <v>135</v>
      </c>
      <c r="N1221" s="5" t="s">
        <v>123</v>
      </c>
    </row>
    <row r="1222" spans="1:14">
      <c r="A1222" s="5" t="s">
        <v>3954</v>
      </c>
      <c r="B1222" s="5"/>
      <c r="C1222" s="19" t="s">
        <v>77</v>
      </c>
      <c r="D1222" s="19" t="s">
        <v>257</v>
      </c>
      <c r="E1222" s="8" t="s">
        <v>78</v>
      </c>
      <c r="F1222" s="8" t="s">
        <v>3780</v>
      </c>
      <c r="G1222" s="5" t="s">
        <v>3955</v>
      </c>
      <c r="H1222" s="5" t="s">
        <v>41</v>
      </c>
      <c r="J1222" s="5" t="s">
        <v>3956</v>
      </c>
      <c r="K1222" s="5" t="s">
        <v>29</v>
      </c>
      <c r="L1222" s="5" t="s">
        <v>131</v>
      </c>
      <c r="N1222" s="5" t="s">
        <v>123</v>
      </c>
    </row>
    <row r="1223" spans="1:14">
      <c r="A1223" s="5" t="s">
        <v>3957</v>
      </c>
      <c r="B1223" s="5"/>
      <c r="C1223" s="19" t="s">
        <v>77</v>
      </c>
      <c r="D1223" s="19" t="s">
        <v>24</v>
      </c>
      <c r="E1223" s="8" t="s">
        <v>78</v>
      </c>
      <c r="F1223" s="8" t="s">
        <v>3809</v>
      </c>
      <c r="G1223" s="5" t="s">
        <v>3958</v>
      </c>
      <c r="H1223" s="5" t="s">
        <v>41</v>
      </c>
      <c r="J1223" s="5" t="s">
        <v>1138</v>
      </c>
      <c r="K1223" s="5" t="s">
        <v>29</v>
      </c>
      <c r="L1223" s="5" t="s">
        <v>122</v>
      </c>
      <c r="N1223" s="5" t="s">
        <v>123</v>
      </c>
    </row>
    <row r="1224" spans="1:14">
      <c r="A1224" s="5" t="s">
        <v>3959</v>
      </c>
      <c r="B1224" s="5"/>
      <c r="C1224" s="19" t="s">
        <v>77</v>
      </c>
      <c r="D1224" s="19" t="s">
        <v>24</v>
      </c>
      <c r="E1224" s="8" t="s">
        <v>78</v>
      </c>
      <c r="F1224" s="8" t="s">
        <v>751</v>
      </c>
      <c r="G1224" s="5" t="s">
        <v>3960</v>
      </c>
      <c r="J1224" s="5" t="s">
        <v>3961</v>
      </c>
      <c r="K1224" s="5" t="s">
        <v>29</v>
      </c>
      <c r="L1224" s="5" t="s">
        <v>653</v>
      </c>
      <c r="N1224" s="5" t="s">
        <v>36</v>
      </c>
    </row>
    <row r="1225" spans="1:14">
      <c r="A1225" s="5" t="s">
        <v>3962</v>
      </c>
      <c r="B1225" s="5"/>
      <c r="C1225" s="19" t="s">
        <v>77</v>
      </c>
      <c r="D1225" s="19" t="s">
        <v>24</v>
      </c>
      <c r="E1225" s="8" t="s">
        <v>78</v>
      </c>
      <c r="F1225" s="8" t="s">
        <v>3809</v>
      </c>
      <c r="G1225" s="5" t="s">
        <v>3963</v>
      </c>
      <c r="H1225" s="5" t="s">
        <v>41</v>
      </c>
      <c r="J1225" s="5">
        <v>100</v>
      </c>
      <c r="K1225" s="5" t="s">
        <v>29</v>
      </c>
      <c r="L1225" s="5" t="s">
        <v>206</v>
      </c>
      <c r="N1225" s="5" t="s">
        <v>123</v>
      </c>
    </row>
    <row r="1226" spans="1:14">
      <c r="A1226" s="5" t="s">
        <v>3964</v>
      </c>
      <c r="B1226" s="5"/>
      <c r="C1226" s="19" t="s">
        <v>77</v>
      </c>
      <c r="D1226" s="19" t="s">
        <v>24</v>
      </c>
      <c r="E1226" s="8" t="s">
        <v>78</v>
      </c>
      <c r="F1226" s="8" t="s">
        <v>3809</v>
      </c>
      <c r="G1226" s="5" t="s">
        <v>3965</v>
      </c>
      <c r="J1226" s="5">
        <v>200</v>
      </c>
      <c r="K1226" s="5" t="s">
        <v>80</v>
      </c>
      <c r="L1226" s="5" t="s">
        <v>206</v>
      </c>
      <c r="N1226" s="5" t="s">
        <v>36</v>
      </c>
    </row>
    <row r="1227" spans="1:14">
      <c r="A1227" s="5" t="s">
        <v>3966</v>
      </c>
      <c r="B1227" s="5"/>
      <c r="C1227" s="19" t="s">
        <v>77</v>
      </c>
      <c r="D1227" s="19" t="s">
        <v>24</v>
      </c>
      <c r="E1227" s="8" t="s">
        <v>78</v>
      </c>
      <c r="F1227" s="8" t="s">
        <v>751</v>
      </c>
      <c r="G1227" s="5" t="s">
        <v>3967</v>
      </c>
      <c r="H1227" s="5" t="s">
        <v>41</v>
      </c>
      <c r="J1227" s="5">
        <v>100</v>
      </c>
      <c r="K1227" s="5" t="s">
        <v>197</v>
      </c>
      <c r="L1227" s="5" t="s">
        <v>206</v>
      </c>
      <c r="N1227" s="5" t="s">
        <v>123</v>
      </c>
    </row>
    <row r="1228" spans="1:14">
      <c r="A1228" s="5" t="s">
        <v>3968</v>
      </c>
      <c r="B1228" s="5"/>
      <c r="C1228" s="19" t="s">
        <v>77</v>
      </c>
      <c r="D1228" s="19" t="s">
        <v>24</v>
      </c>
      <c r="E1228" s="8" t="s">
        <v>78</v>
      </c>
      <c r="F1228" s="8" t="s">
        <v>3809</v>
      </c>
      <c r="G1228" s="5" t="s">
        <v>3969</v>
      </c>
      <c r="H1228" s="5" t="s">
        <v>41</v>
      </c>
      <c r="J1228" s="5">
        <v>100</v>
      </c>
      <c r="K1228" s="5" t="s">
        <v>197</v>
      </c>
      <c r="L1228" s="5" t="s">
        <v>198</v>
      </c>
      <c r="N1228" s="5" t="s">
        <v>123</v>
      </c>
    </row>
    <row r="1229" spans="1:14">
      <c r="A1229" s="5" t="s">
        <v>3970</v>
      </c>
      <c r="B1229" s="5"/>
      <c r="C1229" s="19" t="s">
        <v>77</v>
      </c>
      <c r="D1229" s="19" t="s">
        <v>257</v>
      </c>
      <c r="E1229" s="8" t="s">
        <v>78</v>
      </c>
      <c r="F1229" s="16" t="s">
        <v>3971</v>
      </c>
      <c r="G1229" s="5" t="s">
        <v>3972</v>
      </c>
      <c r="J1229" s="5" t="s">
        <v>3973</v>
      </c>
      <c r="K1229" s="5" t="s">
        <v>29</v>
      </c>
      <c r="L1229" s="5" t="s">
        <v>193</v>
      </c>
      <c r="N1229" s="5" t="s">
        <v>36</v>
      </c>
    </row>
    <row r="1230" spans="1:14">
      <c r="A1230" s="5" t="s">
        <v>3974</v>
      </c>
      <c r="B1230" s="5"/>
      <c r="C1230" s="19" t="s">
        <v>77</v>
      </c>
      <c r="D1230" s="19" t="s">
        <v>24</v>
      </c>
      <c r="E1230" s="8" t="s">
        <v>78</v>
      </c>
      <c r="F1230" s="8" t="s">
        <v>751</v>
      </c>
      <c r="G1230" s="5" t="s">
        <v>3975</v>
      </c>
      <c r="J1230" s="5">
        <v>221</v>
      </c>
      <c r="K1230" s="5" t="s">
        <v>61</v>
      </c>
      <c r="L1230" s="5" t="s">
        <v>3131</v>
      </c>
      <c r="N1230" s="5" t="s">
        <v>36</v>
      </c>
    </row>
    <row r="1231" spans="1:14">
      <c r="A1231" s="5" t="s">
        <v>3976</v>
      </c>
      <c r="B1231" s="5"/>
      <c r="C1231" s="19" t="s">
        <v>77</v>
      </c>
      <c r="D1231" s="20" t="s">
        <v>257</v>
      </c>
      <c r="E1231" s="8" t="s">
        <v>78</v>
      </c>
      <c r="F1231" s="8" t="s">
        <v>3977</v>
      </c>
      <c r="G1231" s="5" t="s">
        <v>3978</v>
      </c>
      <c r="I1231" s="5" t="s">
        <v>2116</v>
      </c>
      <c r="J1231" s="5">
        <v>201</v>
      </c>
      <c r="K1231" s="5" t="s">
        <v>29</v>
      </c>
      <c r="L1231" s="5" t="s">
        <v>779</v>
      </c>
      <c r="N1231" s="5" t="s">
        <v>123</v>
      </c>
    </row>
    <row r="1232" spans="1:14">
      <c r="A1232" s="5" t="s">
        <v>3979</v>
      </c>
      <c r="B1232" s="5"/>
      <c r="C1232" s="19" t="s">
        <v>77</v>
      </c>
      <c r="D1232" s="19" t="s">
        <v>24</v>
      </c>
      <c r="E1232" s="8" t="s">
        <v>78</v>
      </c>
      <c r="F1232" s="8" t="s">
        <v>3809</v>
      </c>
      <c r="G1232" s="5" t="s">
        <v>3980</v>
      </c>
      <c r="H1232" s="5" t="s">
        <v>41</v>
      </c>
      <c r="J1232" s="5" t="s">
        <v>3157</v>
      </c>
      <c r="K1232" s="5" t="s">
        <v>29</v>
      </c>
      <c r="L1232" s="5" t="s">
        <v>135</v>
      </c>
      <c r="N1232" s="5" t="s">
        <v>123</v>
      </c>
    </row>
    <row r="1233" spans="1:16">
      <c r="A1233" s="5" t="s">
        <v>3981</v>
      </c>
      <c r="B1233" s="5"/>
      <c r="C1233" s="19" t="s">
        <v>77</v>
      </c>
      <c r="D1233" s="19" t="s">
        <v>257</v>
      </c>
      <c r="E1233" s="8" t="s">
        <v>78</v>
      </c>
      <c r="F1233" s="16" t="s">
        <v>3982</v>
      </c>
      <c r="G1233" s="5" t="s">
        <v>3983</v>
      </c>
      <c r="H1233" s="5" t="s">
        <v>41</v>
      </c>
      <c r="J1233" s="5" t="s">
        <v>515</v>
      </c>
      <c r="K1233" s="5" t="s">
        <v>29</v>
      </c>
      <c r="L1233" s="5" t="s">
        <v>62</v>
      </c>
      <c r="N1233" s="5" t="s">
        <v>123</v>
      </c>
      <c r="O1233" s="5" t="s">
        <v>82</v>
      </c>
      <c r="P1233" s="5" t="s">
        <v>83</v>
      </c>
    </row>
    <row r="1234" spans="1:16">
      <c r="A1234" s="5" t="s">
        <v>3984</v>
      </c>
      <c r="B1234" s="5"/>
      <c r="C1234" s="19" t="s">
        <v>77</v>
      </c>
      <c r="D1234" s="19" t="s">
        <v>24</v>
      </c>
      <c r="E1234" s="8" t="s">
        <v>78</v>
      </c>
      <c r="F1234" s="8" t="s">
        <v>3985</v>
      </c>
      <c r="G1234" s="5" t="s">
        <v>3986</v>
      </c>
      <c r="H1234" s="5" t="s">
        <v>41</v>
      </c>
      <c r="J1234" s="5" t="s">
        <v>3283</v>
      </c>
      <c r="K1234" s="5" t="s">
        <v>29</v>
      </c>
      <c r="L1234" s="5" t="s">
        <v>167</v>
      </c>
      <c r="N1234" s="5" t="s">
        <v>123</v>
      </c>
    </row>
    <row r="1235" spans="1:16">
      <c r="A1235" s="5" t="s">
        <v>3987</v>
      </c>
      <c r="B1235" s="5"/>
      <c r="C1235" s="19" t="s">
        <v>77</v>
      </c>
      <c r="D1235" s="19" t="s">
        <v>257</v>
      </c>
      <c r="E1235" s="8" t="s">
        <v>78</v>
      </c>
      <c r="F1235" s="8" t="s">
        <v>3780</v>
      </c>
      <c r="G1235" s="5" t="s">
        <v>3988</v>
      </c>
      <c r="J1235" s="5" t="s">
        <v>3989</v>
      </c>
      <c r="K1235" s="5" t="s">
        <v>29</v>
      </c>
      <c r="L1235" s="5" t="s">
        <v>3990</v>
      </c>
      <c r="N1235" s="5" t="s">
        <v>36</v>
      </c>
    </row>
    <row r="1236" spans="1:16">
      <c r="A1236" s="5" t="s">
        <v>3991</v>
      </c>
      <c r="B1236" s="5"/>
      <c r="C1236" s="19" t="s">
        <v>77</v>
      </c>
      <c r="D1236" s="19" t="s">
        <v>24</v>
      </c>
      <c r="E1236" s="8" t="s">
        <v>78</v>
      </c>
      <c r="F1236" s="8" t="s">
        <v>3102</v>
      </c>
      <c r="G1236" s="5" t="s">
        <v>3992</v>
      </c>
      <c r="H1236" s="5" t="s">
        <v>41</v>
      </c>
      <c r="J1236" s="5" t="s">
        <v>3993</v>
      </c>
      <c r="K1236" s="40" t="s">
        <v>49</v>
      </c>
      <c r="L1236" s="5" t="s">
        <v>404</v>
      </c>
      <c r="N1236" s="5" t="s">
        <v>123</v>
      </c>
    </row>
    <row r="1237" spans="1:16">
      <c r="A1237" s="5" t="s">
        <v>3994</v>
      </c>
      <c r="B1237" s="5"/>
      <c r="C1237" s="19" t="s">
        <v>77</v>
      </c>
      <c r="D1237" s="19" t="s">
        <v>24</v>
      </c>
      <c r="E1237" s="8" t="s">
        <v>78</v>
      </c>
      <c r="F1237" s="8" t="s">
        <v>3995</v>
      </c>
      <c r="G1237" s="5" t="s">
        <v>3996</v>
      </c>
      <c r="H1237" s="5" t="s">
        <v>41</v>
      </c>
      <c r="J1237" s="5" t="s">
        <v>1583</v>
      </c>
      <c r="K1237" s="5" t="s">
        <v>29</v>
      </c>
      <c r="L1237" s="5" t="s">
        <v>161</v>
      </c>
      <c r="N1237" s="5" t="s">
        <v>123</v>
      </c>
    </row>
    <row r="1238" spans="1:16">
      <c r="A1238" s="5" t="s">
        <v>3997</v>
      </c>
      <c r="B1238" s="5"/>
      <c r="C1238" s="19" t="s">
        <v>77</v>
      </c>
      <c r="D1238" s="19" t="s">
        <v>257</v>
      </c>
      <c r="E1238" s="8" t="s">
        <v>78</v>
      </c>
      <c r="F1238" s="8" t="s">
        <v>3780</v>
      </c>
      <c r="G1238" s="5" t="s">
        <v>3998</v>
      </c>
      <c r="J1238" s="5" t="s">
        <v>1020</v>
      </c>
      <c r="K1238" s="5" t="s">
        <v>29</v>
      </c>
      <c r="L1238" s="5" t="s">
        <v>1197</v>
      </c>
      <c r="N1238" s="5" t="s">
        <v>36</v>
      </c>
    </row>
    <row r="1239" spans="1:16">
      <c r="A1239" s="5" t="s">
        <v>3999</v>
      </c>
      <c r="B1239" s="5"/>
      <c r="C1239" s="19" t="s">
        <v>77</v>
      </c>
      <c r="D1239" s="19" t="s">
        <v>24</v>
      </c>
      <c r="E1239" s="8" t="s">
        <v>78</v>
      </c>
      <c r="F1239" s="8" t="s">
        <v>3809</v>
      </c>
      <c r="G1239" s="5" t="s">
        <v>4000</v>
      </c>
      <c r="J1239" s="5">
        <v>4229</v>
      </c>
      <c r="K1239" s="5" t="s">
        <v>29</v>
      </c>
      <c r="L1239" s="5" t="s">
        <v>2305</v>
      </c>
      <c r="N1239" s="5" t="s">
        <v>36</v>
      </c>
    </row>
    <row r="1240" spans="1:16">
      <c r="A1240" s="5" t="s">
        <v>4001</v>
      </c>
      <c r="B1240" s="5"/>
      <c r="C1240" s="19" t="s">
        <v>77</v>
      </c>
      <c r="D1240" s="19" t="s">
        <v>24</v>
      </c>
      <c r="E1240" s="8" t="s">
        <v>78</v>
      </c>
      <c r="F1240" s="8" t="s">
        <v>751</v>
      </c>
      <c r="G1240" s="5" t="s">
        <v>4002</v>
      </c>
      <c r="J1240" s="5" t="s">
        <v>737</v>
      </c>
      <c r="K1240" s="5" t="s">
        <v>29</v>
      </c>
      <c r="L1240" s="5" t="s">
        <v>193</v>
      </c>
      <c r="N1240" s="5" t="s">
        <v>36</v>
      </c>
    </row>
    <row r="1241" spans="1:16">
      <c r="A1241" s="5" t="s">
        <v>4003</v>
      </c>
      <c r="B1241" s="5"/>
      <c r="C1241" s="19" t="s">
        <v>77</v>
      </c>
      <c r="D1241" s="19" t="s">
        <v>24</v>
      </c>
      <c r="E1241" s="8" t="s">
        <v>78</v>
      </c>
      <c r="F1241" s="8" t="s">
        <v>3995</v>
      </c>
      <c r="G1241" s="5" t="s">
        <v>4004</v>
      </c>
      <c r="H1241" s="5" t="s">
        <v>41</v>
      </c>
      <c r="J1241" s="5" t="s">
        <v>2318</v>
      </c>
      <c r="K1241" s="5" t="s">
        <v>29</v>
      </c>
      <c r="L1241" s="5" t="s">
        <v>1790</v>
      </c>
      <c r="N1241" s="5" t="s">
        <v>123</v>
      </c>
    </row>
    <row r="1242" spans="1:16">
      <c r="A1242" s="5" t="s">
        <v>4005</v>
      </c>
      <c r="B1242" s="5"/>
      <c r="C1242" s="19" t="s">
        <v>77</v>
      </c>
      <c r="D1242" s="19" t="s">
        <v>257</v>
      </c>
      <c r="E1242" s="8" t="s">
        <v>78</v>
      </c>
      <c r="F1242" s="16" t="s">
        <v>3454</v>
      </c>
      <c r="G1242" s="5" t="s">
        <v>4006</v>
      </c>
      <c r="H1242" s="5" t="s">
        <v>41</v>
      </c>
      <c r="J1242" s="5" t="s">
        <v>773</v>
      </c>
      <c r="K1242" s="5" t="s">
        <v>29</v>
      </c>
      <c r="L1242" s="5" t="s">
        <v>590</v>
      </c>
      <c r="N1242" s="5" t="s">
        <v>123</v>
      </c>
    </row>
    <row r="1243" spans="1:16">
      <c r="A1243" s="5" t="s">
        <v>4007</v>
      </c>
      <c r="B1243" s="5"/>
      <c r="C1243" s="19" t="s">
        <v>77</v>
      </c>
      <c r="D1243" s="19" t="s">
        <v>257</v>
      </c>
      <c r="E1243" s="8" t="s">
        <v>78</v>
      </c>
      <c r="F1243" s="8" t="s">
        <v>4008</v>
      </c>
      <c r="G1243" s="5" t="s">
        <v>4009</v>
      </c>
      <c r="H1243" s="5" t="s">
        <v>41</v>
      </c>
      <c r="J1243" s="5" t="s">
        <v>4010</v>
      </c>
      <c r="K1243" s="5" t="s">
        <v>558</v>
      </c>
      <c r="L1243" s="5" t="s">
        <v>653</v>
      </c>
      <c r="N1243" s="5" t="s">
        <v>123</v>
      </c>
    </row>
    <row r="1244" spans="1:16">
      <c r="A1244" s="5" t="s">
        <v>4011</v>
      </c>
      <c r="B1244" s="5"/>
      <c r="C1244" s="19" t="s">
        <v>77</v>
      </c>
      <c r="D1244" s="19" t="s">
        <v>24</v>
      </c>
      <c r="E1244" s="8" t="s">
        <v>78</v>
      </c>
      <c r="F1244" s="8" t="s">
        <v>3809</v>
      </c>
      <c r="G1244" s="5" t="s">
        <v>4012</v>
      </c>
      <c r="J1244" s="5">
        <v>100</v>
      </c>
      <c r="K1244" s="5" t="s">
        <v>29</v>
      </c>
      <c r="L1244" s="5" t="s">
        <v>206</v>
      </c>
      <c r="N1244" s="5" t="s">
        <v>36</v>
      </c>
    </row>
    <row r="1245" spans="1:16">
      <c r="A1245" s="5" t="s">
        <v>4013</v>
      </c>
      <c r="B1245" s="5"/>
      <c r="C1245" s="19" t="s">
        <v>77</v>
      </c>
      <c r="D1245" s="19" t="s">
        <v>24</v>
      </c>
      <c r="E1245" s="8" t="s">
        <v>78</v>
      </c>
      <c r="F1245" s="8" t="s">
        <v>751</v>
      </c>
      <c r="G1245" s="5" t="s">
        <v>4014</v>
      </c>
      <c r="H1245" s="5" t="s">
        <v>41</v>
      </c>
      <c r="J1245" s="5">
        <v>100</v>
      </c>
      <c r="K1245" s="5" t="s">
        <v>197</v>
      </c>
      <c r="L1245" s="5" t="s">
        <v>206</v>
      </c>
      <c r="N1245" s="5" t="s">
        <v>123</v>
      </c>
    </row>
    <row r="1246" spans="1:16">
      <c r="A1246" s="5" t="s">
        <v>4015</v>
      </c>
      <c r="B1246" s="5"/>
      <c r="C1246" s="19" t="s">
        <v>77</v>
      </c>
      <c r="D1246" s="19" t="s">
        <v>24</v>
      </c>
      <c r="E1246" s="8" t="s">
        <v>78</v>
      </c>
      <c r="F1246" s="8" t="s">
        <v>3847</v>
      </c>
      <c r="G1246" s="5" t="s">
        <v>4016</v>
      </c>
      <c r="J1246" s="5" t="s">
        <v>4017</v>
      </c>
      <c r="K1246" s="5" t="s">
        <v>29</v>
      </c>
      <c r="L1246" s="5" t="s">
        <v>779</v>
      </c>
      <c r="N1246" s="5" t="s">
        <v>36</v>
      </c>
    </row>
    <row r="1247" spans="1:16">
      <c r="A1247" s="5" t="s">
        <v>4018</v>
      </c>
      <c r="B1247" s="5"/>
      <c r="C1247" s="19" t="s">
        <v>77</v>
      </c>
      <c r="D1247" s="19" t="s">
        <v>24</v>
      </c>
      <c r="E1247" s="8" t="s">
        <v>78</v>
      </c>
      <c r="F1247" s="8" t="s">
        <v>3847</v>
      </c>
      <c r="G1247" s="5" t="s">
        <v>4019</v>
      </c>
      <c r="H1247" s="5" t="s">
        <v>41</v>
      </c>
      <c r="J1247" s="5">
        <v>102</v>
      </c>
      <c r="K1247" s="5" t="s">
        <v>197</v>
      </c>
      <c r="L1247" s="5" t="s">
        <v>240</v>
      </c>
      <c r="N1247" s="5" t="s">
        <v>123</v>
      </c>
    </row>
    <row r="1248" spans="1:16">
      <c r="A1248" s="5" t="s">
        <v>4020</v>
      </c>
      <c r="B1248" s="5"/>
      <c r="C1248" s="19" t="s">
        <v>77</v>
      </c>
      <c r="D1248" s="19" t="s">
        <v>24</v>
      </c>
      <c r="E1248" s="8" t="s">
        <v>78</v>
      </c>
      <c r="F1248" s="8" t="s">
        <v>3847</v>
      </c>
      <c r="G1248" s="16" t="s">
        <v>4021</v>
      </c>
      <c r="I1248" s="16" t="s">
        <v>4022</v>
      </c>
      <c r="J1248" s="5" t="s">
        <v>4023</v>
      </c>
      <c r="K1248" s="5" t="s">
        <v>29</v>
      </c>
      <c r="L1248" s="5" t="s">
        <v>779</v>
      </c>
      <c r="N1248" s="5" t="s">
        <v>36</v>
      </c>
    </row>
    <row r="1249" spans="1:19">
      <c r="A1249" s="5" t="s">
        <v>4024</v>
      </c>
      <c r="B1249" s="5"/>
      <c r="C1249" s="19" t="s">
        <v>77</v>
      </c>
      <c r="D1249" s="19" t="s">
        <v>257</v>
      </c>
      <c r="E1249" s="16" t="s">
        <v>78</v>
      </c>
      <c r="F1249" s="8" t="s">
        <v>3780</v>
      </c>
      <c r="G1249" s="5" t="s">
        <v>4025</v>
      </c>
      <c r="H1249" s="5" t="s">
        <v>41</v>
      </c>
      <c r="J1249" s="5" t="s">
        <v>4026</v>
      </c>
      <c r="K1249" s="5" t="s">
        <v>29</v>
      </c>
      <c r="L1249" s="5" t="s">
        <v>503</v>
      </c>
      <c r="N1249" s="5" t="s">
        <v>123</v>
      </c>
    </row>
    <row r="1250" spans="1:19">
      <c r="A1250" s="5" t="s">
        <v>4027</v>
      </c>
      <c r="B1250" s="5"/>
      <c r="C1250" s="19" t="s">
        <v>77</v>
      </c>
      <c r="D1250" s="19" t="s">
        <v>24</v>
      </c>
      <c r="E1250" s="8" t="s">
        <v>78</v>
      </c>
      <c r="F1250" s="8" t="s">
        <v>751</v>
      </c>
      <c r="G1250" s="16" t="s">
        <v>4028</v>
      </c>
      <c r="J1250" s="5">
        <v>313</v>
      </c>
      <c r="K1250" s="5" t="s">
        <v>61</v>
      </c>
      <c r="L1250" s="5" t="s">
        <v>62</v>
      </c>
      <c r="N1250" s="5" t="s">
        <v>36</v>
      </c>
    </row>
    <row r="1251" spans="1:19">
      <c r="A1251" s="5" t="s">
        <v>4029</v>
      </c>
      <c r="B1251" s="5"/>
      <c r="C1251" s="19" t="s">
        <v>77</v>
      </c>
      <c r="D1251" s="19" t="s">
        <v>24</v>
      </c>
      <c r="E1251" s="8" t="s">
        <v>78</v>
      </c>
      <c r="F1251" s="8" t="s">
        <v>4030</v>
      </c>
      <c r="G1251" s="5" t="s">
        <v>4031</v>
      </c>
      <c r="H1251" s="5" t="s">
        <v>41</v>
      </c>
      <c r="J1251" s="5" t="s">
        <v>179</v>
      </c>
      <c r="K1251" s="5" t="s">
        <v>29</v>
      </c>
      <c r="L1251" s="5" t="s">
        <v>180</v>
      </c>
      <c r="N1251" s="5" t="s">
        <v>123</v>
      </c>
    </row>
    <row r="1252" spans="1:19">
      <c r="A1252" s="5" t="s">
        <v>4032</v>
      </c>
      <c r="B1252" s="5"/>
      <c r="C1252" s="19" t="s">
        <v>77</v>
      </c>
      <c r="D1252" s="19" t="s">
        <v>257</v>
      </c>
      <c r="E1252" s="8" t="s">
        <v>78</v>
      </c>
      <c r="F1252" s="16" t="s">
        <v>4033</v>
      </c>
      <c r="G1252" s="5" t="s">
        <v>4034</v>
      </c>
      <c r="J1252" s="5" t="s">
        <v>4035</v>
      </c>
      <c r="K1252" s="5" t="s">
        <v>29</v>
      </c>
      <c r="L1252" s="5" t="s">
        <v>1658</v>
      </c>
      <c r="N1252" s="5" t="s">
        <v>36</v>
      </c>
    </row>
    <row r="1253" spans="1:19">
      <c r="A1253" s="5" t="s">
        <v>4036</v>
      </c>
      <c r="B1253" s="5"/>
      <c r="C1253" s="19" t="s">
        <v>77</v>
      </c>
      <c r="D1253" s="19" t="s">
        <v>24</v>
      </c>
      <c r="E1253" s="8" t="s">
        <v>78</v>
      </c>
      <c r="F1253" s="8" t="s">
        <v>3809</v>
      </c>
      <c r="G1253" s="5" t="s">
        <v>4037</v>
      </c>
      <c r="H1253" s="5" t="s">
        <v>41</v>
      </c>
      <c r="J1253" s="5" t="s">
        <v>967</v>
      </c>
      <c r="K1253" s="5" t="s">
        <v>29</v>
      </c>
      <c r="L1253" s="5" t="s">
        <v>835</v>
      </c>
      <c r="N1253" s="5" t="s">
        <v>123</v>
      </c>
    </row>
    <row r="1254" spans="1:19">
      <c r="A1254" s="5" t="s">
        <v>4038</v>
      </c>
      <c r="B1254" s="5"/>
      <c r="C1254" s="19" t="s">
        <v>77</v>
      </c>
      <c r="D1254" s="19" t="s">
        <v>24</v>
      </c>
      <c r="E1254" s="8" t="s">
        <v>78</v>
      </c>
      <c r="F1254" s="8" t="s">
        <v>751</v>
      </c>
      <c r="G1254" s="5" t="s">
        <v>4039</v>
      </c>
      <c r="H1254" s="5" t="s">
        <v>41</v>
      </c>
      <c r="J1254" s="5">
        <v>100</v>
      </c>
      <c r="K1254" s="5" t="s">
        <v>197</v>
      </c>
      <c r="L1254" s="5" t="s">
        <v>206</v>
      </c>
      <c r="N1254" s="5" t="s">
        <v>123</v>
      </c>
    </row>
    <row r="1255" spans="1:19">
      <c r="A1255" s="5" t="s">
        <v>4040</v>
      </c>
      <c r="B1255" s="5"/>
      <c r="C1255" s="19" t="s">
        <v>77</v>
      </c>
      <c r="D1255" s="19" t="s">
        <v>24</v>
      </c>
      <c r="E1255" s="8" t="s">
        <v>78</v>
      </c>
      <c r="F1255" s="8" t="s">
        <v>3809</v>
      </c>
      <c r="G1255" s="5" t="s">
        <v>4041</v>
      </c>
      <c r="H1255" s="5" t="s">
        <v>40</v>
      </c>
      <c r="J1255" s="5" t="s">
        <v>1014</v>
      </c>
      <c r="K1255" s="5" t="s">
        <v>29</v>
      </c>
      <c r="L1255" s="5" t="s">
        <v>206</v>
      </c>
      <c r="N1255" s="5" t="s">
        <v>123</v>
      </c>
    </row>
    <row r="1256" spans="1:19">
      <c r="A1256" s="5" t="s">
        <v>4042</v>
      </c>
      <c r="B1256" s="5"/>
      <c r="C1256" s="19" t="s">
        <v>77</v>
      </c>
      <c r="D1256" s="19" t="s">
        <v>24</v>
      </c>
      <c r="E1256" s="8" t="s">
        <v>78</v>
      </c>
      <c r="F1256" s="8" t="s">
        <v>3809</v>
      </c>
      <c r="G1256" s="5" t="s">
        <v>4043</v>
      </c>
      <c r="H1256" s="5" t="s">
        <v>41</v>
      </c>
      <c r="J1256" s="5">
        <v>100</v>
      </c>
      <c r="K1256" s="5" t="s">
        <v>197</v>
      </c>
      <c r="L1256" s="5" t="s">
        <v>198</v>
      </c>
      <c r="N1256" s="5" t="s">
        <v>123</v>
      </c>
    </row>
    <row r="1257" spans="1:19">
      <c r="A1257" s="5" t="s">
        <v>4044</v>
      </c>
      <c r="B1257" s="5"/>
      <c r="C1257" s="19" t="s">
        <v>77</v>
      </c>
      <c r="D1257" s="19" t="s">
        <v>24</v>
      </c>
      <c r="E1257" s="8" t="s">
        <v>78</v>
      </c>
      <c r="F1257" s="8" t="s">
        <v>3809</v>
      </c>
      <c r="G1257" s="5" t="s">
        <v>4045</v>
      </c>
      <c r="H1257" s="5" t="s">
        <v>40</v>
      </c>
      <c r="I1257" s="5" t="s">
        <v>4046</v>
      </c>
      <c r="J1257" s="5">
        <v>200</v>
      </c>
      <c r="K1257" s="5" t="s">
        <v>80</v>
      </c>
      <c r="L1257" s="5" t="s">
        <v>206</v>
      </c>
      <c r="N1257" s="5" t="s">
        <v>36</v>
      </c>
    </row>
    <row r="1258" spans="1:19">
      <c r="A1258" s="6" t="s">
        <v>4047</v>
      </c>
      <c r="B1258" s="6"/>
      <c r="C1258" s="15" t="s">
        <v>77</v>
      </c>
      <c r="D1258" s="15" t="s">
        <v>24</v>
      </c>
      <c r="E1258" s="5" t="s">
        <v>78</v>
      </c>
      <c r="F1258" s="6" t="s">
        <v>4048</v>
      </c>
      <c r="G1258" s="5" t="s">
        <v>4049</v>
      </c>
      <c r="J1258" s="5" t="s">
        <v>2817</v>
      </c>
      <c r="K1258" s="5" t="s">
        <v>197</v>
      </c>
      <c r="L1258" s="5" t="s">
        <v>774</v>
      </c>
      <c r="M1258" s="15"/>
      <c r="N1258" s="15"/>
      <c r="O1258" s="15"/>
      <c r="P1258" s="15"/>
      <c r="Q1258" s="15"/>
      <c r="R1258" s="15"/>
      <c r="S1258" s="15"/>
    </row>
    <row r="1259" spans="1:19">
      <c r="A1259" s="5" t="s">
        <v>4050</v>
      </c>
      <c r="B1259" s="5"/>
      <c r="C1259" s="19" t="s">
        <v>77</v>
      </c>
      <c r="D1259" s="20" t="s">
        <v>257</v>
      </c>
      <c r="E1259" s="8" t="s">
        <v>78</v>
      </c>
      <c r="F1259" s="8" t="s">
        <v>4051</v>
      </c>
      <c r="G1259" s="5" t="s">
        <v>4052</v>
      </c>
      <c r="J1259" s="5" t="s">
        <v>4053</v>
      </c>
      <c r="K1259" s="5" t="s">
        <v>29</v>
      </c>
      <c r="L1259" s="5" t="s">
        <v>953</v>
      </c>
      <c r="M1259" s="5" t="s">
        <v>954</v>
      </c>
      <c r="N1259" s="5" t="s">
        <v>36</v>
      </c>
    </row>
    <row r="1260" spans="1:19">
      <c r="A1260" s="5" t="s">
        <v>4054</v>
      </c>
      <c r="B1260" s="5"/>
      <c r="C1260" s="19" t="s">
        <v>77</v>
      </c>
      <c r="D1260" s="19" t="s">
        <v>257</v>
      </c>
      <c r="E1260" s="8" t="s">
        <v>78</v>
      </c>
      <c r="F1260" s="8" t="s">
        <v>4055</v>
      </c>
      <c r="G1260" s="5" t="s">
        <v>4056</v>
      </c>
      <c r="H1260" s="5" t="s">
        <v>41</v>
      </c>
      <c r="J1260" s="5" t="s">
        <v>1855</v>
      </c>
      <c r="K1260" s="5" t="s">
        <v>29</v>
      </c>
      <c r="L1260" s="5" t="s">
        <v>139</v>
      </c>
      <c r="N1260" s="5" t="s">
        <v>123</v>
      </c>
    </row>
    <row r="1261" spans="1:19">
      <c r="A1261" s="5" t="s">
        <v>4057</v>
      </c>
      <c r="B1261" s="5"/>
      <c r="C1261" s="19" t="s">
        <v>77</v>
      </c>
      <c r="D1261" s="19" t="s">
        <v>24</v>
      </c>
      <c r="E1261" s="8" t="s">
        <v>78</v>
      </c>
      <c r="F1261" s="8" t="s">
        <v>751</v>
      </c>
      <c r="G1261" s="5" t="s">
        <v>4037</v>
      </c>
      <c r="H1261" s="5" t="s">
        <v>41</v>
      </c>
      <c r="J1261" s="5" t="s">
        <v>4058</v>
      </c>
      <c r="K1261" s="5" t="s">
        <v>29</v>
      </c>
      <c r="L1261" s="5" t="s">
        <v>520</v>
      </c>
      <c r="N1261" s="5" t="s">
        <v>123</v>
      </c>
    </row>
    <row r="1262" spans="1:19">
      <c r="A1262" s="5" t="s">
        <v>4059</v>
      </c>
      <c r="B1262" s="5"/>
      <c r="C1262" s="19" t="s">
        <v>77</v>
      </c>
      <c r="D1262" s="19" t="s">
        <v>24</v>
      </c>
      <c r="E1262" s="8" t="s">
        <v>78</v>
      </c>
      <c r="F1262" s="8" t="s">
        <v>751</v>
      </c>
      <c r="G1262" s="5" t="s">
        <v>4060</v>
      </c>
      <c r="J1262" s="5" t="s">
        <v>4061</v>
      </c>
      <c r="K1262" s="5" t="s">
        <v>29</v>
      </c>
      <c r="L1262" s="5" t="s">
        <v>835</v>
      </c>
      <c r="N1262" s="5" t="s">
        <v>36</v>
      </c>
    </row>
    <row r="1263" spans="1:19">
      <c r="A1263" s="5" t="s">
        <v>4062</v>
      </c>
      <c r="B1263" s="5"/>
      <c r="C1263" s="19" t="s">
        <v>77</v>
      </c>
      <c r="D1263" s="19" t="s">
        <v>24</v>
      </c>
      <c r="E1263" s="8" t="s">
        <v>78</v>
      </c>
      <c r="F1263" s="8" t="s">
        <v>3809</v>
      </c>
      <c r="G1263" s="5" t="s">
        <v>4063</v>
      </c>
      <c r="J1263" s="5" t="s">
        <v>1793</v>
      </c>
      <c r="K1263" s="5" t="s">
        <v>29</v>
      </c>
      <c r="L1263" s="5" t="s">
        <v>520</v>
      </c>
      <c r="N1263" s="5" t="s">
        <v>36</v>
      </c>
    </row>
    <row r="1264" spans="1:19">
      <c r="A1264" s="5" t="s">
        <v>4064</v>
      </c>
      <c r="B1264" s="5"/>
      <c r="C1264" s="19" t="s">
        <v>77</v>
      </c>
      <c r="D1264" s="19" t="s">
        <v>257</v>
      </c>
      <c r="E1264" s="8" t="s">
        <v>78</v>
      </c>
      <c r="F1264" s="8" t="s">
        <v>3780</v>
      </c>
      <c r="G1264" s="5" t="s">
        <v>4065</v>
      </c>
      <c r="H1264" s="5" t="s">
        <v>41</v>
      </c>
      <c r="J1264" s="5" t="s">
        <v>1686</v>
      </c>
      <c r="K1264" s="5" t="s">
        <v>29</v>
      </c>
      <c r="L1264" s="5" t="s">
        <v>835</v>
      </c>
      <c r="N1264" s="5" t="s">
        <v>123</v>
      </c>
    </row>
    <row r="1265" spans="1:16">
      <c r="A1265" s="5" t="s">
        <v>4066</v>
      </c>
      <c r="B1265" s="5"/>
      <c r="C1265" s="19" t="s">
        <v>77</v>
      </c>
      <c r="D1265" s="19" t="s">
        <v>24</v>
      </c>
      <c r="E1265" s="8" t="s">
        <v>78</v>
      </c>
      <c r="F1265" s="8" t="s">
        <v>751</v>
      </c>
      <c r="G1265" s="5" t="s">
        <v>4067</v>
      </c>
      <c r="H1265" s="5" t="s">
        <v>41</v>
      </c>
      <c r="J1265" s="5" t="s">
        <v>4068</v>
      </c>
      <c r="K1265" s="5" t="s">
        <v>29</v>
      </c>
      <c r="L1265" s="5" t="s">
        <v>274</v>
      </c>
      <c r="N1265" s="5" t="s">
        <v>123</v>
      </c>
    </row>
    <row r="1266" spans="1:16">
      <c r="A1266" s="5" t="s">
        <v>4069</v>
      </c>
      <c r="B1266" s="5"/>
      <c r="C1266" s="19" t="s">
        <v>77</v>
      </c>
      <c r="D1266" s="19" t="s">
        <v>257</v>
      </c>
      <c r="E1266" s="8" t="s">
        <v>78</v>
      </c>
      <c r="F1266" s="8" t="s">
        <v>4070</v>
      </c>
      <c r="G1266" s="5" t="s">
        <v>4071</v>
      </c>
      <c r="H1266" s="5" t="s">
        <v>40</v>
      </c>
      <c r="J1266" s="5" t="s">
        <v>4072</v>
      </c>
      <c r="K1266" s="40" t="s">
        <v>49</v>
      </c>
      <c r="L1266" s="5" t="s">
        <v>2170</v>
      </c>
      <c r="N1266" s="5" t="s">
        <v>36</v>
      </c>
    </row>
    <row r="1267" spans="1:16">
      <c r="A1267" s="5" t="s">
        <v>4073</v>
      </c>
      <c r="B1267" s="5"/>
      <c r="C1267" s="19" t="s">
        <v>77</v>
      </c>
      <c r="D1267" s="19" t="s">
        <v>257</v>
      </c>
      <c r="E1267" s="8" t="s">
        <v>78</v>
      </c>
      <c r="F1267" s="8" t="s">
        <v>4055</v>
      </c>
      <c r="G1267" s="5" t="s">
        <v>4074</v>
      </c>
      <c r="H1267" s="5" t="s">
        <v>41</v>
      </c>
      <c r="J1267" s="5" t="s">
        <v>4075</v>
      </c>
      <c r="K1267" s="5" t="s">
        <v>197</v>
      </c>
      <c r="L1267" s="5" t="s">
        <v>240</v>
      </c>
      <c r="N1267" s="5" t="s">
        <v>123</v>
      </c>
    </row>
    <row r="1268" spans="1:16">
      <c r="A1268" s="5" t="s">
        <v>4076</v>
      </c>
      <c r="B1268" s="5"/>
      <c r="C1268" s="19" t="s">
        <v>77</v>
      </c>
      <c r="D1268" s="19" t="s">
        <v>257</v>
      </c>
      <c r="E1268" s="8" t="s">
        <v>78</v>
      </c>
      <c r="F1268" s="16" t="s">
        <v>4077</v>
      </c>
      <c r="G1268" s="5" t="s">
        <v>4078</v>
      </c>
      <c r="H1268" s="5" t="s">
        <v>41</v>
      </c>
      <c r="J1268" s="5" t="s">
        <v>582</v>
      </c>
      <c r="K1268" s="5" t="s">
        <v>29</v>
      </c>
      <c r="L1268" s="5" t="s">
        <v>283</v>
      </c>
      <c r="N1268" s="5" t="s">
        <v>123</v>
      </c>
    </row>
    <row r="1269" spans="1:16">
      <c r="A1269" s="5" t="s">
        <v>4079</v>
      </c>
      <c r="B1269" s="5"/>
      <c r="C1269" s="19" t="s">
        <v>77</v>
      </c>
      <c r="D1269" s="19" t="s">
        <v>24</v>
      </c>
      <c r="E1269" s="8" t="s">
        <v>78</v>
      </c>
      <c r="F1269" s="8" t="s">
        <v>3809</v>
      </c>
      <c r="G1269" s="16" t="s">
        <v>4080</v>
      </c>
      <c r="I1269" s="5" t="s">
        <v>1375</v>
      </c>
      <c r="J1269" s="5">
        <v>332</v>
      </c>
      <c r="K1269" s="5" t="s">
        <v>61</v>
      </c>
      <c r="L1269" s="5" t="s">
        <v>62</v>
      </c>
      <c r="N1269" s="5" t="s">
        <v>36</v>
      </c>
    </row>
    <row r="1270" spans="1:16">
      <c r="A1270" s="5" t="s">
        <v>4081</v>
      </c>
      <c r="B1270" s="5"/>
      <c r="C1270" s="19" t="s">
        <v>77</v>
      </c>
      <c r="D1270" s="19" t="s">
        <v>24</v>
      </c>
      <c r="E1270" s="8" t="s">
        <v>78</v>
      </c>
      <c r="F1270" s="8" t="s">
        <v>3809</v>
      </c>
      <c r="G1270" s="5" t="s">
        <v>4082</v>
      </c>
      <c r="J1270" s="5">
        <v>200</v>
      </c>
      <c r="K1270" s="5" t="s">
        <v>80</v>
      </c>
      <c r="L1270" s="5" t="s">
        <v>206</v>
      </c>
      <c r="N1270" s="5" t="s">
        <v>36</v>
      </c>
    </row>
    <row r="1271" spans="1:16">
      <c r="A1271" s="5" t="s">
        <v>4083</v>
      </c>
      <c r="B1271" s="5"/>
      <c r="C1271" s="19" t="s">
        <v>77</v>
      </c>
      <c r="D1271" s="19" t="s">
        <v>24</v>
      </c>
      <c r="E1271" s="8" t="s">
        <v>78</v>
      </c>
      <c r="F1271" s="8" t="s">
        <v>3809</v>
      </c>
      <c r="G1271" s="5" t="s">
        <v>4084</v>
      </c>
      <c r="H1271" s="5" t="s">
        <v>41</v>
      </c>
      <c r="J1271" s="5">
        <v>100</v>
      </c>
      <c r="K1271" s="5" t="s">
        <v>29</v>
      </c>
      <c r="L1271" s="5" t="s">
        <v>206</v>
      </c>
      <c r="N1271" s="5" t="s">
        <v>123</v>
      </c>
    </row>
    <row r="1272" spans="1:16">
      <c r="A1272" s="5" t="s">
        <v>4085</v>
      </c>
      <c r="B1272" s="5"/>
      <c r="C1272" s="19" t="s">
        <v>77</v>
      </c>
      <c r="D1272" s="19" t="s">
        <v>257</v>
      </c>
      <c r="E1272" s="8" t="s">
        <v>78</v>
      </c>
      <c r="F1272" s="16" t="s">
        <v>4077</v>
      </c>
      <c r="G1272" s="5" t="s">
        <v>4086</v>
      </c>
      <c r="H1272" s="5" t="s">
        <v>41</v>
      </c>
      <c r="J1272" s="5" t="s">
        <v>2165</v>
      </c>
      <c r="K1272" s="5" t="s">
        <v>29</v>
      </c>
      <c r="L1272" s="5" t="s">
        <v>694</v>
      </c>
      <c r="N1272" s="5" t="s">
        <v>123</v>
      </c>
      <c r="P1272" s="5" t="s">
        <v>83</v>
      </c>
    </row>
    <row r="1273" spans="1:16">
      <c r="A1273" s="5" t="s">
        <v>4087</v>
      </c>
      <c r="B1273" s="5"/>
      <c r="C1273" s="19" t="s">
        <v>77</v>
      </c>
      <c r="D1273" s="19" t="s">
        <v>257</v>
      </c>
      <c r="E1273" s="8" t="s">
        <v>78</v>
      </c>
      <c r="F1273" s="8" t="s">
        <v>3780</v>
      </c>
      <c r="G1273" s="5" t="s">
        <v>4088</v>
      </c>
      <c r="H1273" s="5" t="s">
        <v>41</v>
      </c>
      <c r="J1273" s="5" t="s">
        <v>1035</v>
      </c>
      <c r="K1273" s="5" t="s">
        <v>29</v>
      </c>
      <c r="L1273" s="5" t="s">
        <v>143</v>
      </c>
      <c r="N1273" s="5" t="s">
        <v>123</v>
      </c>
    </row>
    <row r="1274" spans="1:16">
      <c r="A1274" s="5" t="s">
        <v>4089</v>
      </c>
      <c r="B1274" s="5"/>
      <c r="C1274" s="19" t="s">
        <v>77</v>
      </c>
      <c r="D1274" s="19" t="s">
        <v>24</v>
      </c>
      <c r="E1274" s="8" t="s">
        <v>78</v>
      </c>
      <c r="F1274" s="8" t="s">
        <v>3847</v>
      </c>
      <c r="G1274" s="5" t="s">
        <v>4090</v>
      </c>
      <c r="J1274" s="5" t="s">
        <v>580</v>
      </c>
      <c r="K1274" s="5" t="s">
        <v>29</v>
      </c>
      <c r="L1274" s="5" t="s">
        <v>1310</v>
      </c>
      <c r="N1274" s="5" t="s">
        <v>36</v>
      </c>
    </row>
    <row r="1275" spans="1:16">
      <c r="A1275" s="5" t="s">
        <v>4091</v>
      </c>
      <c r="B1275" s="5"/>
      <c r="C1275" s="19" t="s">
        <v>77</v>
      </c>
      <c r="D1275" s="19" t="s">
        <v>24</v>
      </c>
      <c r="E1275" s="8" t="s">
        <v>78</v>
      </c>
      <c r="F1275" s="16" t="s">
        <v>4092</v>
      </c>
      <c r="G1275" s="5" t="s">
        <v>4093</v>
      </c>
      <c r="H1275" s="5" t="s">
        <v>41</v>
      </c>
      <c r="J1275" s="5" t="s">
        <v>1260</v>
      </c>
      <c r="K1275" s="5" t="s">
        <v>558</v>
      </c>
      <c r="L1275" s="5" t="s">
        <v>62</v>
      </c>
      <c r="N1275" s="5" t="s">
        <v>123</v>
      </c>
    </row>
    <row r="1276" spans="1:16">
      <c r="A1276" s="5" t="s">
        <v>4094</v>
      </c>
      <c r="B1276" s="5"/>
      <c r="C1276" s="19" t="s">
        <v>77</v>
      </c>
      <c r="D1276" s="19" t="s">
        <v>257</v>
      </c>
      <c r="E1276" s="8" t="s">
        <v>78</v>
      </c>
      <c r="F1276" s="15" t="s">
        <v>899</v>
      </c>
      <c r="G1276" s="5" t="s">
        <v>4095</v>
      </c>
      <c r="H1276" s="5" t="s">
        <v>41</v>
      </c>
      <c r="K1276" s="5" t="s">
        <v>558</v>
      </c>
      <c r="L1276" s="5" t="s">
        <v>520</v>
      </c>
      <c r="N1276" s="5" t="s">
        <v>123</v>
      </c>
    </row>
    <row r="1277" spans="1:16">
      <c r="A1277" s="5" t="s">
        <v>4096</v>
      </c>
      <c r="B1277" s="5"/>
      <c r="C1277" s="19" t="s">
        <v>77</v>
      </c>
      <c r="D1277" s="19" t="s">
        <v>257</v>
      </c>
      <c r="E1277" s="8" t="s">
        <v>78</v>
      </c>
      <c r="F1277" s="16" t="s">
        <v>4097</v>
      </c>
      <c r="G1277" s="5" t="s">
        <v>4098</v>
      </c>
      <c r="H1277" s="5" t="s">
        <v>41</v>
      </c>
      <c r="J1277" s="5" t="s">
        <v>4099</v>
      </c>
      <c r="K1277" s="5" t="s">
        <v>29</v>
      </c>
      <c r="L1277" s="5" t="s">
        <v>135</v>
      </c>
      <c r="N1277" s="5" t="s">
        <v>123</v>
      </c>
    </row>
    <row r="1278" spans="1:16">
      <c r="A1278" s="5" t="s">
        <v>4100</v>
      </c>
      <c r="B1278" s="5"/>
      <c r="C1278" s="19" t="s">
        <v>77</v>
      </c>
      <c r="D1278" s="19" t="s">
        <v>24</v>
      </c>
      <c r="E1278" s="8" t="s">
        <v>78</v>
      </c>
      <c r="F1278" s="16" t="s">
        <v>920</v>
      </c>
      <c r="G1278" s="5" t="s">
        <v>4101</v>
      </c>
      <c r="J1278" s="5" t="s">
        <v>639</v>
      </c>
      <c r="K1278" s="5" t="s">
        <v>29</v>
      </c>
      <c r="L1278" s="5" t="s">
        <v>193</v>
      </c>
      <c r="N1278" s="5" t="s">
        <v>36</v>
      </c>
    </row>
    <row r="1279" spans="1:16">
      <c r="A1279" s="5" t="s">
        <v>4102</v>
      </c>
      <c r="B1279" s="5"/>
      <c r="C1279" s="19" t="s">
        <v>77</v>
      </c>
      <c r="D1279" s="19" t="s">
        <v>24</v>
      </c>
      <c r="E1279" s="8" t="s">
        <v>78</v>
      </c>
      <c r="F1279" s="8" t="s">
        <v>4103</v>
      </c>
      <c r="G1279" s="5" t="s">
        <v>4104</v>
      </c>
      <c r="J1279" s="5">
        <v>200</v>
      </c>
      <c r="K1279" s="5" t="s">
        <v>80</v>
      </c>
      <c r="L1279" s="5" t="s">
        <v>206</v>
      </c>
      <c r="N1279" s="5" t="s">
        <v>36</v>
      </c>
    </row>
    <row r="1280" spans="1:16">
      <c r="A1280" s="5" t="s">
        <v>4105</v>
      </c>
      <c r="B1280" s="5"/>
      <c r="C1280" s="19" t="s">
        <v>77</v>
      </c>
      <c r="D1280" s="19" t="s">
        <v>24</v>
      </c>
      <c r="E1280" s="8" t="s">
        <v>78</v>
      </c>
      <c r="F1280" s="8" t="s">
        <v>604</v>
      </c>
      <c r="G1280" s="5" t="s">
        <v>4106</v>
      </c>
      <c r="H1280" s="5" t="s">
        <v>40</v>
      </c>
      <c r="I1280" s="5" t="s">
        <v>27</v>
      </c>
      <c r="J1280" s="5" t="s">
        <v>1014</v>
      </c>
      <c r="K1280" s="5" t="s">
        <v>29</v>
      </c>
      <c r="L1280" s="5" t="s">
        <v>206</v>
      </c>
      <c r="N1280" s="5" t="s">
        <v>123</v>
      </c>
    </row>
    <row r="1281" spans="1:16">
      <c r="A1281" s="5" t="s">
        <v>4107</v>
      </c>
      <c r="B1281" s="5"/>
      <c r="C1281" s="19" t="s">
        <v>77</v>
      </c>
      <c r="D1281" s="19" t="s">
        <v>24</v>
      </c>
      <c r="E1281" s="8" t="s">
        <v>78</v>
      </c>
      <c r="F1281" s="8" t="s">
        <v>604</v>
      </c>
      <c r="G1281" s="5" t="s">
        <v>4108</v>
      </c>
      <c r="H1281" s="5" t="s">
        <v>40</v>
      </c>
      <c r="I1281" s="5" t="s">
        <v>27</v>
      </c>
      <c r="J1281" s="5">
        <v>100</v>
      </c>
      <c r="K1281" s="5" t="s">
        <v>29</v>
      </c>
      <c r="L1281" s="5" t="s">
        <v>206</v>
      </c>
      <c r="N1281" s="5" t="s">
        <v>123</v>
      </c>
    </row>
    <row r="1282" spans="1:16">
      <c r="A1282" s="5" t="s">
        <v>4109</v>
      </c>
      <c r="B1282" s="5"/>
      <c r="C1282" s="19" t="s">
        <v>77</v>
      </c>
      <c r="D1282" s="19" t="s">
        <v>24</v>
      </c>
      <c r="E1282" s="8" t="s">
        <v>78</v>
      </c>
      <c r="F1282" s="8" t="s">
        <v>4110</v>
      </c>
      <c r="G1282" s="5" t="s">
        <v>4111</v>
      </c>
      <c r="H1282" s="5" t="s">
        <v>41</v>
      </c>
      <c r="J1282" s="5" t="s">
        <v>52</v>
      </c>
      <c r="K1282" s="5" t="s">
        <v>29</v>
      </c>
      <c r="L1282" s="5" t="s">
        <v>694</v>
      </c>
      <c r="N1282" s="5" t="s">
        <v>123</v>
      </c>
    </row>
    <row r="1283" spans="1:16">
      <c r="A1283" s="5" t="s">
        <v>4112</v>
      </c>
      <c r="B1283" s="5"/>
      <c r="C1283" s="19" t="s">
        <v>77</v>
      </c>
      <c r="D1283" s="19" t="s">
        <v>24</v>
      </c>
      <c r="E1283" s="8" t="s">
        <v>78</v>
      </c>
      <c r="F1283" s="16" t="s">
        <v>3952</v>
      </c>
      <c r="G1283" s="5" t="s">
        <v>4113</v>
      </c>
      <c r="H1283" s="5" t="s">
        <v>41</v>
      </c>
      <c r="J1283" s="5" t="s">
        <v>1552</v>
      </c>
      <c r="K1283" s="5" t="s">
        <v>29</v>
      </c>
      <c r="L1283" s="5" t="s">
        <v>167</v>
      </c>
      <c r="N1283" s="5" t="s">
        <v>123</v>
      </c>
    </row>
    <row r="1284" spans="1:16">
      <c r="A1284" s="5" t="s">
        <v>4114</v>
      </c>
      <c r="B1284" s="5"/>
      <c r="C1284" s="19" t="s">
        <v>77</v>
      </c>
      <c r="D1284" s="19" t="s">
        <v>257</v>
      </c>
      <c r="E1284" s="8" t="s">
        <v>78</v>
      </c>
      <c r="F1284" s="8" t="s">
        <v>3780</v>
      </c>
      <c r="G1284" s="5" t="s">
        <v>4115</v>
      </c>
      <c r="H1284" s="5" t="s">
        <v>41</v>
      </c>
      <c r="J1284" s="5" t="s">
        <v>4116</v>
      </c>
      <c r="K1284" s="5" t="s">
        <v>197</v>
      </c>
      <c r="L1284" s="5" t="s">
        <v>198</v>
      </c>
      <c r="N1284" s="5" t="s">
        <v>123</v>
      </c>
    </row>
    <row r="1285" spans="1:16">
      <c r="A1285" s="5" t="s">
        <v>4117</v>
      </c>
      <c r="B1285" s="5"/>
      <c r="C1285" s="19" t="s">
        <v>77</v>
      </c>
      <c r="D1285" s="19" t="s">
        <v>257</v>
      </c>
      <c r="E1285" s="8" t="s">
        <v>78</v>
      </c>
      <c r="F1285" s="8" t="s">
        <v>3780</v>
      </c>
      <c r="G1285" s="5" t="s">
        <v>4118</v>
      </c>
      <c r="H1285" s="5" t="s">
        <v>41</v>
      </c>
      <c r="J1285" s="5">
        <v>102</v>
      </c>
      <c r="K1285" s="5" t="s">
        <v>197</v>
      </c>
      <c r="L1285" s="5" t="s">
        <v>741</v>
      </c>
      <c r="N1285" s="5" t="s">
        <v>123</v>
      </c>
    </row>
    <row r="1286" spans="1:16">
      <c r="A1286" s="5" t="s">
        <v>4119</v>
      </c>
      <c r="B1286" s="5"/>
      <c r="C1286" s="19" t="s">
        <v>77</v>
      </c>
      <c r="D1286" s="19" t="s">
        <v>257</v>
      </c>
      <c r="E1286" s="8" t="s">
        <v>78</v>
      </c>
      <c r="F1286" s="8" t="s">
        <v>4120</v>
      </c>
      <c r="G1286" s="5" t="s">
        <v>4121</v>
      </c>
      <c r="H1286" s="5" t="s">
        <v>41</v>
      </c>
      <c r="J1286" s="5" t="s">
        <v>1376</v>
      </c>
      <c r="K1286" s="5" t="s">
        <v>29</v>
      </c>
      <c r="L1286" s="5" t="s">
        <v>143</v>
      </c>
      <c r="N1286" s="5" t="s">
        <v>123</v>
      </c>
    </row>
    <row r="1287" spans="1:16">
      <c r="A1287" s="5" t="s">
        <v>4122</v>
      </c>
      <c r="B1287" s="5"/>
      <c r="C1287" s="19" t="s">
        <v>77</v>
      </c>
      <c r="D1287" s="19" t="s">
        <v>24</v>
      </c>
      <c r="E1287" s="8" t="s">
        <v>78</v>
      </c>
      <c r="F1287" s="8" t="s">
        <v>4123</v>
      </c>
      <c r="G1287" s="5" t="s">
        <v>4124</v>
      </c>
      <c r="H1287" s="5" t="s">
        <v>41</v>
      </c>
      <c r="J1287" s="5" t="s">
        <v>4125</v>
      </c>
      <c r="K1287" s="5" t="s">
        <v>29</v>
      </c>
      <c r="L1287" s="5" t="s">
        <v>653</v>
      </c>
      <c r="N1287" s="5" t="s">
        <v>123</v>
      </c>
    </row>
    <row r="1288" spans="1:16">
      <c r="A1288" s="5" t="s">
        <v>4126</v>
      </c>
      <c r="B1288" s="5"/>
      <c r="C1288" s="19" t="s">
        <v>77</v>
      </c>
      <c r="D1288" s="19" t="s">
        <v>257</v>
      </c>
      <c r="E1288" s="8" t="s">
        <v>78</v>
      </c>
      <c r="F1288" s="8" t="s">
        <v>3982</v>
      </c>
      <c r="G1288" s="5" t="s">
        <v>4127</v>
      </c>
      <c r="H1288" s="5" t="s">
        <v>41</v>
      </c>
      <c r="J1288" s="5" t="s">
        <v>3495</v>
      </c>
      <c r="K1288" s="5" t="s">
        <v>29</v>
      </c>
      <c r="L1288" s="5" t="s">
        <v>779</v>
      </c>
      <c r="N1288" s="5" t="s">
        <v>123</v>
      </c>
    </row>
    <row r="1289" spans="1:16">
      <c r="A1289" s="5" t="s">
        <v>4128</v>
      </c>
      <c r="B1289" s="5"/>
      <c r="C1289" s="19" t="s">
        <v>77</v>
      </c>
      <c r="D1289" s="19" t="s">
        <v>24</v>
      </c>
      <c r="E1289" s="8" t="s">
        <v>78</v>
      </c>
      <c r="F1289" s="8" t="s">
        <v>604</v>
      </c>
      <c r="G1289" s="5" t="s">
        <v>4129</v>
      </c>
      <c r="H1289" s="5" t="s">
        <v>40</v>
      </c>
      <c r="I1289" s="5" t="s">
        <v>27</v>
      </c>
      <c r="J1289" s="5" t="s">
        <v>4130</v>
      </c>
      <c r="K1289" s="5" t="s">
        <v>29</v>
      </c>
      <c r="L1289" s="5" t="s">
        <v>213</v>
      </c>
      <c r="N1289" s="5" t="s">
        <v>36</v>
      </c>
    </row>
    <row r="1290" spans="1:16">
      <c r="A1290" s="5" t="s">
        <v>4131</v>
      </c>
      <c r="B1290" s="5"/>
      <c r="C1290" s="19" t="s">
        <v>77</v>
      </c>
      <c r="D1290" s="19" t="s">
        <v>24</v>
      </c>
      <c r="E1290" s="8" t="s">
        <v>78</v>
      </c>
      <c r="F1290" s="8" t="s">
        <v>3995</v>
      </c>
      <c r="G1290" s="5" t="s">
        <v>4132</v>
      </c>
      <c r="H1290" s="5" t="s">
        <v>41</v>
      </c>
      <c r="J1290" s="5" t="s">
        <v>2269</v>
      </c>
      <c r="K1290" s="5" t="s">
        <v>29</v>
      </c>
      <c r="L1290" s="5" t="s">
        <v>135</v>
      </c>
      <c r="N1290" s="5" t="s">
        <v>123</v>
      </c>
      <c r="P1290" s="5" t="s">
        <v>83</v>
      </c>
    </row>
    <row r="1291" spans="1:16">
      <c r="A1291" s="5" t="s">
        <v>4133</v>
      </c>
      <c r="B1291" s="5"/>
      <c r="C1291" s="19" t="s">
        <v>77</v>
      </c>
      <c r="D1291" s="19" t="s">
        <v>257</v>
      </c>
      <c r="E1291" s="8" t="s">
        <v>78</v>
      </c>
      <c r="F1291" s="8" t="s">
        <v>3982</v>
      </c>
      <c r="G1291" s="5" t="s">
        <v>4134</v>
      </c>
      <c r="H1291" s="5" t="s">
        <v>41</v>
      </c>
      <c r="J1291" s="5" t="s">
        <v>1607</v>
      </c>
      <c r="K1291" s="5" t="s">
        <v>29</v>
      </c>
      <c r="L1291" s="5" t="s">
        <v>135</v>
      </c>
      <c r="N1291" s="5" t="s">
        <v>123</v>
      </c>
      <c r="O1291" s="5" t="s">
        <v>82</v>
      </c>
      <c r="P1291" s="5" t="s">
        <v>83</v>
      </c>
    </row>
    <row r="1292" spans="1:16">
      <c r="A1292" s="5" t="s">
        <v>4135</v>
      </c>
      <c r="B1292" s="5"/>
      <c r="C1292" s="19" t="s">
        <v>77</v>
      </c>
      <c r="D1292" s="19" t="s">
        <v>24</v>
      </c>
      <c r="E1292" s="8" t="s">
        <v>78</v>
      </c>
      <c r="F1292" s="8" t="s">
        <v>4136</v>
      </c>
      <c r="G1292" s="5" t="s">
        <v>4137</v>
      </c>
      <c r="J1292" s="5" t="s">
        <v>2842</v>
      </c>
      <c r="K1292" s="5" t="s">
        <v>29</v>
      </c>
      <c r="L1292" s="5" t="s">
        <v>1617</v>
      </c>
      <c r="N1292" s="5" t="s">
        <v>36</v>
      </c>
      <c r="P1292" s="5" t="s">
        <v>83</v>
      </c>
    </row>
    <row r="1293" spans="1:16">
      <c r="A1293" s="5" t="s">
        <v>4138</v>
      </c>
      <c r="B1293" s="5"/>
      <c r="C1293" s="19" t="s">
        <v>77</v>
      </c>
      <c r="D1293" s="19" t="s">
        <v>24</v>
      </c>
      <c r="E1293" s="8" t="s">
        <v>78</v>
      </c>
      <c r="F1293" s="8" t="s">
        <v>4139</v>
      </c>
      <c r="G1293" s="5" t="s">
        <v>4140</v>
      </c>
      <c r="H1293" s="5" t="s">
        <v>41</v>
      </c>
      <c r="J1293" s="5" t="s">
        <v>4141</v>
      </c>
      <c r="K1293" s="5" t="s">
        <v>197</v>
      </c>
      <c r="L1293" s="5" t="s">
        <v>774</v>
      </c>
      <c r="N1293" s="5" t="s">
        <v>123</v>
      </c>
    </row>
    <row r="1294" spans="1:16">
      <c r="A1294" s="5" t="s">
        <v>4142</v>
      </c>
      <c r="B1294" s="5"/>
      <c r="C1294" s="19" t="s">
        <v>77</v>
      </c>
      <c r="D1294" s="19" t="s">
        <v>24</v>
      </c>
      <c r="E1294" s="8" t="s">
        <v>78</v>
      </c>
      <c r="F1294" s="8" t="s">
        <v>4136</v>
      </c>
      <c r="G1294" s="5" t="s">
        <v>4143</v>
      </c>
      <c r="H1294" s="5" t="s">
        <v>41</v>
      </c>
      <c r="J1294" s="5" t="s">
        <v>1352</v>
      </c>
      <c r="K1294" s="5" t="s">
        <v>29</v>
      </c>
      <c r="L1294" s="5" t="s">
        <v>835</v>
      </c>
      <c r="N1294" s="5" t="s">
        <v>123</v>
      </c>
    </row>
    <row r="1295" spans="1:16">
      <c r="A1295" s="5" t="s">
        <v>4144</v>
      </c>
      <c r="B1295" s="5"/>
      <c r="C1295" s="19" t="s">
        <v>77</v>
      </c>
      <c r="D1295" s="19" t="s">
        <v>24</v>
      </c>
      <c r="E1295" s="8" t="s">
        <v>78</v>
      </c>
      <c r="F1295" s="8" t="s">
        <v>4145</v>
      </c>
      <c r="G1295" s="5" t="s">
        <v>4146</v>
      </c>
      <c r="H1295" s="5" t="s">
        <v>41</v>
      </c>
      <c r="J1295" s="5" t="s">
        <v>719</v>
      </c>
      <c r="K1295" s="5" t="s">
        <v>29</v>
      </c>
      <c r="L1295" s="5" t="s">
        <v>694</v>
      </c>
      <c r="N1295" s="5" t="s">
        <v>123</v>
      </c>
    </row>
    <row r="1296" spans="1:16">
      <c r="A1296" s="5" t="s">
        <v>4147</v>
      </c>
      <c r="B1296" s="5"/>
      <c r="C1296" s="19" t="s">
        <v>77</v>
      </c>
      <c r="D1296" s="19" t="s">
        <v>257</v>
      </c>
      <c r="E1296" s="8" t="s">
        <v>78</v>
      </c>
      <c r="F1296" s="8" t="s">
        <v>4148</v>
      </c>
      <c r="G1296" s="5" t="s">
        <v>4149</v>
      </c>
      <c r="H1296" s="5" t="s">
        <v>41</v>
      </c>
      <c r="J1296" s="5" t="s">
        <v>1196</v>
      </c>
      <c r="K1296" s="5" t="s">
        <v>29</v>
      </c>
      <c r="L1296" s="5" t="s">
        <v>143</v>
      </c>
      <c r="N1296" s="5" t="s">
        <v>123</v>
      </c>
    </row>
    <row r="1297" spans="1:21">
      <c r="A1297" s="5" t="s">
        <v>4150</v>
      </c>
      <c r="B1297" s="5"/>
      <c r="C1297" s="19" t="s">
        <v>77</v>
      </c>
      <c r="D1297" s="19" t="s">
        <v>24</v>
      </c>
      <c r="E1297" s="8" t="s">
        <v>78</v>
      </c>
      <c r="F1297" s="8" t="s">
        <v>4136</v>
      </c>
      <c r="G1297" s="5" t="s">
        <v>4151</v>
      </c>
      <c r="J1297" s="5" t="s">
        <v>4152</v>
      </c>
      <c r="K1297" s="5" t="s">
        <v>29</v>
      </c>
      <c r="L1297" s="5" t="s">
        <v>835</v>
      </c>
      <c r="N1297" s="5" t="s">
        <v>36</v>
      </c>
    </row>
    <row r="1298" spans="1:21">
      <c r="A1298" s="5" t="s">
        <v>4153</v>
      </c>
      <c r="B1298" s="5"/>
      <c r="C1298" s="19" t="s">
        <v>77</v>
      </c>
      <c r="D1298" s="19" t="s">
        <v>24</v>
      </c>
      <c r="E1298" s="8" t="s">
        <v>78</v>
      </c>
      <c r="F1298" s="8" t="s">
        <v>604</v>
      </c>
      <c r="G1298" s="5" t="s">
        <v>4154</v>
      </c>
      <c r="H1298" s="5" t="s">
        <v>40</v>
      </c>
      <c r="I1298" s="5" t="s">
        <v>27</v>
      </c>
      <c r="J1298" s="5">
        <v>100</v>
      </c>
      <c r="K1298" s="5" t="s">
        <v>197</v>
      </c>
      <c r="L1298" s="5" t="s">
        <v>206</v>
      </c>
      <c r="M1298" s="5" t="s">
        <v>4155</v>
      </c>
      <c r="N1298" s="5" t="s">
        <v>123</v>
      </c>
    </row>
    <row r="1299" spans="1:21">
      <c r="A1299" s="5" t="s">
        <v>4156</v>
      </c>
      <c r="B1299" s="5"/>
      <c r="C1299" s="19" t="s">
        <v>77</v>
      </c>
      <c r="D1299" s="19" t="s">
        <v>257</v>
      </c>
      <c r="E1299" s="8" t="s">
        <v>78</v>
      </c>
      <c r="F1299" s="8" t="s">
        <v>4157</v>
      </c>
      <c r="G1299" s="5" t="s">
        <v>4158</v>
      </c>
      <c r="J1299" s="5" t="s">
        <v>4159</v>
      </c>
      <c r="K1299" s="5" t="s">
        <v>558</v>
      </c>
      <c r="L1299" s="5" t="s">
        <v>198</v>
      </c>
      <c r="N1299" s="5" t="s">
        <v>36</v>
      </c>
    </row>
    <row r="1300" spans="1:21">
      <c r="A1300" s="5" t="s">
        <v>4160</v>
      </c>
      <c r="B1300" s="5"/>
      <c r="C1300" s="19" t="s">
        <v>77</v>
      </c>
      <c r="D1300" s="20" t="s">
        <v>257</v>
      </c>
      <c r="E1300" s="8" t="s">
        <v>78</v>
      </c>
      <c r="F1300" s="8" t="s">
        <v>4161</v>
      </c>
      <c r="G1300" s="5" t="s">
        <v>4162</v>
      </c>
      <c r="H1300" s="5" t="s">
        <v>41</v>
      </c>
      <c r="J1300" s="5" t="s">
        <v>1174</v>
      </c>
      <c r="K1300" s="5" t="s">
        <v>29</v>
      </c>
      <c r="L1300" s="5" t="s">
        <v>62</v>
      </c>
      <c r="N1300" s="5" t="s">
        <v>123</v>
      </c>
    </row>
    <row r="1301" spans="1:21">
      <c r="A1301" s="5" t="s">
        <v>4163</v>
      </c>
      <c r="B1301" s="5"/>
      <c r="C1301" s="19" t="s">
        <v>77</v>
      </c>
      <c r="D1301" s="19" t="s">
        <v>257</v>
      </c>
      <c r="E1301" s="8" t="s">
        <v>78</v>
      </c>
      <c r="F1301" s="8" t="s">
        <v>4164</v>
      </c>
      <c r="G1301" s="5" t="s">
        <v>4165</v>
      </c>
      <c r="K1301" s="5" t="s">
        <v>558</v>
      </c>
      <c r="L1301" s="5" t="s">
        <v>198</v>
      </c>
      <c r="N1301" s="5" t="s">
        <v>36</v>
      </c>
    </row>
    <row r="1302" spans="1:21">
      <c r="A1302" s="5" t="s">
        <v>4166</v>
      </c>
      <c r="B1302" s="5"/>
      <c r="C1302" s="19" t="s">
        <v>77</v>
      </c>
      <c r="D1302" s="19" t="s">
        <v>257</v>
      </c>
      <c r="E1302" s="8" t="s">
        <v>78</v>
      </c>
      <c r="F1302" s="8" t="s">
        <v>4167</v>
      </c>
      <c r="G1302" s="5" t="s">
        <v>4168</v>
      </c>
      <c r="H1302" s="5" t="s">
        <v>41</v>
      </c>
      <c r="J1302" s="5" t="s">
        <v>1789</v>
      </c>
      <c r="K1302" s="5" t="s">
        <v>29</v>
      </c>
      <c r="L1302" s="5" t="s">
        <v>234</v>
      </c>
      <c r="N1302" s="5" t="s">
        <v>123</v>
      </c>
    </row>
    <row r="1303" spans="1:21">
      <c r="A1303" s="5" t="s">
        <v>4169</v>
      </c>
      <c r="B1303" s="5"/>
      <c r="C1303" s="19" t="s">
        <v>77</v>
      </c>
      <c r="D1303" s="19" t="s">
        <v>257</v>
      </c>
      <c r="E1303" s="8" t="s">
        <v>78</v>
      </c>
      <c r="F1303" s="8" t="s">
        <v>4170</v>
      </c>
      <c r="G1303" s="5" t="s">
        <v>772</v>
      </c>
      <c r="H1303" s="5" t="s">
        <v>41</v>
      </c>
      <c r="J1303" s="5">
        <v>209</v>
      </c>
      <c r="K1303" s="5" t="s">
        <v>197</v>
      </c>
      <c r="L1303" s="5" t="s">
        <v>586</v>
      </c>
      <c r="N1303" s="5" t="s">
        <v>123</v>
      </c>
    </row>
    <row r="1304" spans="1:21">
      <c r="A1304" s="5" t="s">
        <v>4171</v>
      </c>
      <c r="B1304" s="5"/>
      <c r="C1304" s="19" t="s">
        <v>77</v>
      </c>
      <c r="D1304" s="19" t="s">
        <v>24</v>
      </c>
      <c r="E1304" s="8" t="s">
        <v>78</v>
      </c>
      <c r="F1304" s="8" t="s">
        <v>4136</v>
      </c>
      <c r="G1304" s="5" t="s">
        <v>4172</v>
      </c>
      <c r="J1304" s="5" t="s">
        <v>1695</v>
      </c>
      <c r="K1304" s="5" t="s">
        <v>29</v>
      </c>
      <c r="L1304" s="5" t="s">
        <v>68</v>
      </c>
      <c r="N1304" s="5" t="s">
        <v>36</v>
      </c>
    </row>
    <row r="1305" spans="1:21">
      <c r="A1305" s="5" t="s">
        <v>4173</v>
      </c>
      <c r="B1305" s="5"/>
      <c r="C1305" s="19" t="s">
        <v>77</v>
      </c>
      <c r="D1305" s="19" t="s">
        <v>257</v>
      </c>
      <c r="E1305" s="8" t="s">
        <v>78</v>
      </c>
      <c r="F1305" s="8" t="s">
        <v>4174</v>
      </c>
      <c r="G1305" s="5" t="s">
        <v>4175</v>
      </c>
      <c r="J1305" s="5" t="s">
        <v>3137</v>
      </c>
      <c r="K1305" s="5" t="s">
        <v>29</v>
      </c>
      <c r="L1305" s="5" t="s">
        <v>234</v>
      </c>
      <c r="N1305" s="5" t="s">
        <v>36</v>
      </c>
      <c r="O1305" s="5" t="s">
        <v>82</v>
      </c>
      <c r="P1305" s="5" t="s">
        <v>83</v>
      </c>
    </row>
    <row r="1306" spans="1:21">
      <c r="A1306" s="5" t="s">
        <v>4176</v>
      </c>
      <c r="B1306" s="5"/>
      <c r="C1306" s="19" t="s">
        <v>77</v>
      </c>
      <c r="D1306" s="19" t="s">
        <v>257</v>
      </c>
      <c r="E1306" s="8" t="s">
        <v>78</v>
      </c>
      <c r="F1306" s="8" t="s">
        <v>4177</v>
      </c>
      <c r="G1306" s="5" t="s">
        <v>4178</v>
      </c>
      <c r="H1306" s="5" t="s">
        <v>41</v>
      </c>
      <c r="J1306" s="5" t="s">
        <v>1018</v>
      </c>
      <c r="K1306" s="5" t="s">
        <v>29</v>
      </c>
      <c r="L1306" s="5" t="s">
        <v>779</v>
      </c>
      <c r="N1306" s="5" t="s">
        <v>123</v>
      </c>
    </row>
    <row r="1307" spans="1:21">
      <c r="A1307" s="5" t="s">
        <v>4179</v>
      </c>
      <c r="B1307" s="5"/>
      <c r="C1307" s="19" t="s">
        <v>77</v>
      </c>
      <c r="D1307" s="19" t="s">
        <v>257</v>
      </c>
      <c r="E1307" s="8" t="s">
        <v>78</v>
      </c>
      <c r="F1307" s="8" t="s">
        <v>4148</v>
      </c>
      <c r="G1307" s="5" t="s">
        <v>4180</v>
      </c>
      <c r="H1307" s="5" t="s">
        <v>41</v>
      </c>
      <c r="J1307" s="5" t="s">
        <v>3026</v>
      </c>
      <c r="K1307" s="5" t="s">
        <v>29</v>
      </c>
      <c r="L1307" s="5" t="s">
        <v>1658</v>
      </c>
      <c r="N1307" s="5" t="s">
        <v>123</v>
      </c>
    </row>
    <row r="1308" spans="1:21">
      <c r="A1308" s="5" t="s">
        <v>4181</v>
      </c>
      <c r="B1308" s="5"/>
      <c r="C1308" s="19" t="s">
        <v>77</v>
      </c>
      <c r="D1308" s="19" t="s">
        <v>257</v>
      </c>
      <c r="E1308" s="8" t="s">
        <v>78</v>
      </c>
      <c r="F1308" s="8" t="s">
        <v>566</v>
      </c>
      <c r="G1308" s="5" t="s">
        <v>567</v>
      </c>
      <c r="H1308" s="5" t="s">
        <v>41</v>
      </c>
      <c r="J1308" s="5" t="s">
        <v>2486</v>
      </c>
      <c r="K1308" s="5" t="s">
        <v>29</v>
      </c>
      <c r="L1308" s="5" t="s">
        <v>648</v>
      </c>
      <c r="N1308" s="5" t="s">
        <v>123</v>
      </c>
      <c r="O1308" s="5" t="s">
        <v>82</v>
      </c>
      <c r="P1308" s="5" t="s">
        <v>83</v>
      </c>
    </row>
    <row r="1309" spans="1:21">
      <c r="A1309" s="5" t="s">
        <v>4182</v>
      </c>
      <c r="B1309" s="5"/>
      <c r="C1309" s="19" t="s">
        <v>77</v>
      </c>
      <c r="D1309" s="19" t="s">
        <v>24</v>
      </c>
      <c r="E1309" s="8" t="s">
        <v>78</v>
      </c>
      <c r="F1309" s="16" t="s">
        <v>811</v>
      </c>
      <c r="G1309" s="5" t="s">
        <v>4183</v>
      </c>
      <c r="K1309" s="5" t="s">
        <v>29</v>
      </c>
      <c r="L1309" s="5" t="s">
        <v>2734</v>
      </c>
      <c r="N1309" s="5" t="s">
        <v>36</v>
      </c>
      <c r="T1309" s="5" t="s">
        <v>4184</v>
      </c>
      <c r="U1309" s="24">
        <v>42985</v>
      </c>
    </row>
    <row r="1310" spans="1:21">
      <c r="A1310" s="5" t="s">
        <v>4185</v>
      </c>
      <c r="B1310" s="5"/>
      <c r="C1310" s="19" t="s">
        <v>77</v>
      </c>
      <c r="D1310" s="19" t="s">
        <v>24</v>
      </c>
      <c r="E1310" s="8" t="s">
        <v>78</v>
      </c>
      <c r="F1310" s="8" t="s">
        <v>4136</v>
      </c>
      <c r="G1310" s="5" t="s">
        <v>4186</v>
      </c>
      <c r="J1310" s="5" t="s">
        <v>4187</v>
      </c>
      <c r="K1310" s="5" t="s">
        <v>29</v>
      </c>
      <c r="L1310" s="5" t="s">
        <v>135</v>
      </c>
      <c r="N1310" s="5" t="s">
        <v>36</v>
      </c>
    </row>
    <row r="1311" spans="1:21">
      <c r="A1311" s="5" t="s">
        <v>4188</v>
      </c>
      <c r="B1311" s="5"/>
      <c r="C1311" s="19" t="s">
        <v>77</v>
      </c>
      <c r="D1311" s="19" t="s">
        <v>24</v>
      </c>
      <c r="E1311" s="8" t="s">
        <v>78</v>
      </c>
      <c r="F1311" s="8" t="s">
        <v>4189</v>
      </c>
      <c r="G1311" s="5" t="s">
        <v>4190</v>
      </c>
      <c r="H1311" s="5" t="s">
        <v>41</v>
      </c>
      <c r="J1311" s="5" t="s">
        <v>4191</v>
      </c>
      <c r="K1311" s="5" t="s">
        <v>29</v>
      </c>
      <c r="L1311" s="5" t="s">
        <v>35</v>
      </c>
      <c r="N1311" s="5" t="s">
        <v>123</v>
      </c>
    </row>
    <row r="1312" spans="1:21">
      <c r="A1312" s="5" t="s">
        <v>4192</v>
      </c>
      <c r="B1312" s="5"/>
      <c r="C1312" s="19" t="s">
        <v>77</v>
      </c>
      <c r="D1312" s="19" t="s">
        <v>24</v>
      </c>
      <c r="E1312" s="8" t="s">
        <v>78</v>
      </c>
      <c r="F1312" s="16" t="s">
        <v>4193</v>
      </c>
      <c r="G1312" s="5" t="s">
        <v>4194</v>
      </c>
      <c r="H1312" s="5" t="s">
        <v>41</v>
      </c>
      <c r="J1312" s="5" t="s">
        <v>249</v>
      </c>
      <c r="K1312" s="5" t="s">
        <v>29</v>
      </c>
      <c r="L1312" s="5" t="s">
        <v>35</v>
      </c>
      <c r="N1312" s="5" t="s">
        <v>123</v>
      </c>
    </row>
    <row r="1313" spans="1:16">
      <c r="A1313" s="5" t="s">
        <v>4195</v>
      </c>
      <c r="B1313" s="5"/>
      <c r="C1313" s="19" t="s">
        <v>77</v>
      </c>
      <c r="D1313" s="19" t="s">
        <v>24</v>
      </c>
      <c r="E1313" s="8" t="s">
        <v>78</v>
      </c>
      <c r="F1313" s="8" t="s">
        <v>4189</v>
      </c>
      <c r="G1313" s="5" t="s">
        <v>4196</v>
      </c>
      <c r="H1313" s="5" t="s">
        <v>41</v>
      </c>
      <c r="J1313" s="5" t="s">
        <v>4191</v>
      </c>
      <c r="K1313" s="5" t="s">
        <v>29</v>
      </c>
      <c r="L1313" s="5" t="s">
        <v>35</v>
      </c>
      <c r="N1313" s="5" t="s">
        <v>123</v>
      </c>
    </row>
    <row r="1314" spans="1:16">
      <c r="A1314" s="5" t="s">
        <v>4197</v>
      </c>
      <c r="B1314" s="5"/>
      <c r="C1314" s="19" t="s">
        <v>77</v>
      </c>
      <c r="D1314" s="19" t="s">
        <v>24</v>
      </c>
      <c r="E1314" s="8" t="s">
        <v>78</v>
      </c>
      <c r="F1314" s="8" t="s">
        <v>4189</v>
      </c>
      <c r="G1314" s="5" t="s">
        <v>4198</v>
      </c>
      <c r="H1314" s="5" t="s">
        <v>41</v>
      </c>
      <c r="J1314" s="5" t="s">
        <v>28</v>
      </c>
      <c r="K1314" s="5" t="s">
        <v>29</v>
      </c>
      <c r="L1314" s="5" t="s">
        <v>35</v>
      </c>
      <c r="N1314" s="5" t="s">
        <v>123</v>
      </c>
    </row>
    <row r="1315" spans="1:16">
      <c r="A1315" s="5" t="s">
        <v>4199</v>
      </c>
      <c r="B1315" s="5"/>
      <c r="C1315" s="19" t="s">
        <v>77</v>
      </c>
      <c r="D1315" s="19" t="s">
        <v>24</v>
      </c>
      <c r="E1315" s="8" t="s">
        <v>78</v>
      </c>
      <c r="F1315" s="8" t="s">
        <v>4189</v>
      </c>
      <c r="G1315" s="5" t="s">
        <v>4200</v>
      </c>
      <c r="H1315" s="5" t="s">
        <v>41</v>
      </c>
      <c r="J1315" s="5" t="s">
        <v>4201</v>
      </c>
      <c r="K1315" s="5" t="s">
        <v>418</v>
      </c>
      <c r="L1315" s="5" t="s">
        <v>35</v>
      </c>
      <c r="N1315" s="5" t="s">
        <v>123</v>
      </c>
    </row>
    <row r="1316" spans="1:16">
      <c r="A1316" s="5" t="s">
        <v>4202</v>
      </c>
      <c r="B1316" s="5"/>
      <c r="C1316" s="19" t="s">
        <v>77</v>
      </c>
      <c r="D1316" s="19" t="s">
        <v>24</v>
      </c>
      <c r="E1316" s="8" t="s">
        <v>78</v>
      </c>
      <c r="F1316" s="8" t="s">
        <v>4189</v>
      </c>
      <c r="G1316" s="5" t="s">
        <v>4203</v>
      </c>
      <c r="H1316" s="5" t="s">
        <v>41</v>
      </c>
      <c r="J1316" s="5" t="s">
        <v>4191</v>
      </c>
      <c r="K1316" s="5" t="s">
        <v>29</v>
      </c>
      <c r="L1316" s="5" t="s">
        <v>35</v>
      </c>
      <c r="N1316" s="5" t="s">
        <v>123</v>
      </c>
    </row>
    <row r="1317" spans="1:16">
      <c r="A1317" s="5" t="s">
        <v>4204</v>
      </c>
      <c r="B1317" s="5"/>
      <c r="C1317" s="19" t="s">
        <v>77</v>
      </c>
      <c r="D1317" s="19" t="s">
        <v>24</v>
      </c>
      <c r="E1317" s="8" t="s">
        <v>78</v>
      </c>
      <c r="F1317" s="8" t="s">
        <v>4189</v>
      </c>
      <c r="G1317" s="5" t="s">
        <v>4205</v>
      </c>
      <c r="J1317" s="5" t="s">
        <v>4201</v>
      </c>
      <c r="K1317" s="5" t="s">
        <v>418</v>
      </c>
      <c r="L1317" s="5" t="s">
        <v>35</v>
      </c>
      <c r="N1317" s="5" t="s">
        <v>36</v>
      </c>
    </row>
    <row r="1318" spans="1:16">
      <c r="A1318" s="5" t="s">
        <v>4206</v>
      </c>
      <c r="B1318" s="5"/>
      <c r="C1318" s="19" t="s">
        <v>77</v>
      </c>
      <c r="D1318" s="19" t="s">
        <v>24</v>
      </c>
      <c r="E1318" s="8" t="s">
        <v>78</v>
      </c>
      <c r="F1318" s="8" t="s">
        <v>4189</v>
      </c>
      <c r="G1318" s="5" t="s">
        <v>4207</v>
      </c>
      <c r="J1318" s="5">
        <v>105</v>
      </c>
      <c r="K1318" s="40" t="s">
        <v>49</v>
      </c>
      <c r="L1318" s="5" t="s">
        <v>35</v>
      </c>
      <c r="N1318" s="5" t="s">
        <v>36</v>
      </c>
    </row>
    <row r="1319" spans="1:16">
      <c r="A1319" s="5" t="s">
        <v>4208</v>
      </c>
      <c r="B1319" s="5"/>
      <c r="C1319" s="19" t="s">
        <v>77</v>
      </c>
      <c r="D1319" s="19" t="s">
        <v>257</v>
      </c>
      <c r="E1319" s="8" t="s">
        <v>78</v>
      </c>
      <c r="F1319" s="19" t="s">
        <v>4209</v>
      </c>
      <c r="G1319" s="5" t="s">
        <v>4210</v>
      </c>
      <c r="J1319" s="5">
        <v>106</v>
      </c>
      <c r="K1319" s="5" t="s">
        <v>29</v>
      </c>
      <c r="L1319" s="5" t="s">
        <v>648</v>
      </c>
      <c r="N1319" s="5" t="s">
        <v>36</v>
      </c>
    </row>
    <row r="1320" spans="1:16">
      <c r="A1320" s="5" t="s">
        <v>4211</v>
      </c>
      <c r="B1320" s="5"/>
      <c r="C1320" s="19" t="s">
        <v>77</v>
      </c>
      <c r="D1320" s="19" t="s">
        <v>24</v>
      </c>
      <c r="E1320" s="8" t="s">
        <v>78</v>
      </c>
      <c r="F1320" s="16" t="s">
        <v>637</v>
      </c>
      <c r="G1320" s="5" t="s">
        <v>4212</v>
      </c>
      <c r="J1320" s="5" t="s">
        <v>4213</v>
      </c>
      <c r="K1320" s="5" t="s">
        <v>29</v>
      </c>
      <c r="L1320" s="5" t="s">
        <v>122</v>
      </c>
      <c r="N1320" s="5" t="s">
        <v>36</v>
      </c>
    </row>
    <row r="1321" spans="1:16">
      <c r="A1321" s="5" t="s">
        <v>4214</v>
      </c>
      <c r="B1321" s="5"/>
      <c r="C1321" s="19" t="s">
        <v>77</v>
      </c>
      <c r="D1321" s="19" t="s">
        <v>24</v>
      </c>
      <c r="E1321" s="8" t="s">
        <v>78</v>
      </c>
      <c r="F1321" s="16" t="s">
        <v>811</v>
      </c>
      <c r="G1321" s="5" t="s">
        <v>4215</v>
      </c>
      <c r="J1321" s="5" t="s">
        <v>4216</v>
      </c>
      <c r="K1321" s="5" t="s">
        <v>29</v>
      </c>
      <c r="L1321" s="5" t="s">
        <v>35</v>
      </c>
      <c r="N1321" s="5" t="s">
        <v>36</v>
      </c>
      <c r="P1321" s="5" t="s">
        <v>83</v>
      </c>
    </row>
    <row r="1322" spans="1:16">
      <c r="A1322" s="5" t="s">
        <v>4217</v>
      </c>
      <c r="B1322" s="5"/>
      <c r="C1322" s="19" t="s">
        <v>77</v>
      </c>
      <c r="D1322" s="19" t="s">
        <v>24</v>
      </c>
      <c r="E1322" s="8" t="s">
        <v>78</v>
      </c>
      <c r="F1322" s="16" t="s">
        <v>811</v>
      </c>
      <c r="G1322" s="5" t="s">
        <v>4218</v>
      </c>
      <c r="J1322" s="5" t="s">
        <v>1296</v>
      </c>
      <c r="K1322" s="5" t="s">
        <v>29</v>
      </c>
      <c r="L1322" s="5" t="s">
        <v>520</v>
      </c>
      <c r="N1322" s="5" t="s">
        <v>36</v>
      </c>
    </row>
    <row r="1323" spans="1:16">
      <c r="A1323" s="5" t="s">
        <v>4219</v>
      </c>
      <c r="B1323" s="5"/>
      <c r="C1323" s="19" t="s">
        <v>77</v>
      </c>
      <c r="D1323" s="19" t="s">
        <v>257</v>
      </c>
      <c r="E1323" s="8" t="s">
        <v>78</v>
      </c>
      <c r="F1323" s="16" t="s">
        <v>1081</v>
      </c>
      <c r="G1323" s="5" t="s">
        <v>4220</v>
      </c>
      <c r="H1323" s="5" t="s">
        <v>41</v>
      </c>
      <c r="J1323" s="5" t="s">
        <v>1789</v>
      </c>
      <c r="K1323" s="5" t="s">
        <v>29</v>
      </c>
      <c r="L1323" s="5" t="s">
        <v>644</v>
      </c>
      <c r="N1323" s="5" t="s">
        <v>123</v>
      </c>
    </row>
    <row r="1324" spans="1:16">
      <c r="A1324" s="5" t="s">
        <v>4221</v>
      </c>
      <c r="B1324" s="5"/>
      <c r="C1324" s="19" t="s">
        <v>77</v>
      </c>
      <c r="D1324" s="19" t="s">
        <v>257</v>
      </c>
      <c r="E1324" s="5" t="s">
        <v>78</v>
      </c>
      <c r="F1324" s="16" t="s">
        <v>607</v>
      </c>
      <c r="G1324" s="5" t="s">
        <v>4222</v>
      </c>
      <c r="J1324" s="5" t="s">
        <v>4223</v>
      </c>
      <c r="K1324" s="5" t="s">
        <v>29</v>
      </c>
      <c r="L1324" s="5" t="s">
        <v>193</v>
      </c>
      <c r="N1324" s="5" t="s">
        <v>36</v>
      </c>
    </row>
    <row r="1325" spans="1:16">
      <c r="A1325" s="5" t="s">
        <v>4224</v>
      </c>
      <c r="B1325" s="5"/>
      <c r="C1325" s="19" t="s">
        <v>77</v>
      </c>
      <c r="D1325" s="19" t="s">
        <v>24</v>
      </c>
      <c r="E1325" s="5" t="s">
        <v>78</v>
      </c>
      <c r="F1325" s="8" t="s">
        <v>604</v>
      </c>
      <c r="G1325" s="5" t="s">
        <v>4225</v>
      </c>
      <c r="H1325" s="5" t="s">
        <v>40</v>
      </c>
      <c r="I1325" s="5" t="s">
        <v>27</v>
      </c>
      <c r="J1325" s="5" t="s">
        <v>4226</v>
      </c>
      <c r="K1325" s="5" t="s">
        <v>29</v>
      </c>
      <c r="L1325" s="5" t="s">
        <v>62</v>
      </c>
      <c r="N1325" s="5" t="s">
        <v>123</v>
      </c>
    </row>
    <row r="1326" spans="1:16">
      <c r="A1326" s="5" t="s">
        <v>4227</v>
      </c>
      <c r="B1326" s="5"/>
      <c r="C1326" s="19" t="s">
        <v>77</v>
      </c>
      <c r="D1326" s="19" t="s">
        <v>257</v>
      </c>
      <c r="E1326" s="5" t="s">
        <v>78</v>
      </c>
      <c r="F1326" s="5" t="s">
        <v>4148</v>
      </c>
      <c r="G1326" s="5" t="s">
        <v>4228</v>
      </c>
      <c r="H1326" s="5" t="s">
        <v>41</v>
      </c>
      <c r="J1326" s="5" t="s">
        <v>1352</v>
      </c>
      <c r="K1326" s="5" t="s">
        <v>29</v>
      </c>
      <c r="L1326" s="5" t="s">
        <v>835</v>
      </c>
      <c r="N1326" s="5" t="s">
        <v>123</v>
      </c>
    </row>
    <row r="1327" spans="1:16">
      <c r="A1327" s="5" t="s">
        <v>4229</v>
      </c>
      <c r="B1327" s="5"/>
      <c r="C1327" s="19" t="s">
        <v>77</v>
      </c>
      <c r="D1327" s="19" t="s">
        <v>24</v>
      </c>
      <c r="E1327" s="5" t="s">
        <v>78</v>
      </c>
      <c r="F1327" s="5" t="s">
        <v>4230</v>
      </c>
      <c r="G1327" s="5" t="s">
        <v>4231</v>
      </c>
      <c r="J1327" s="5" t="s">
        <v>4232</v>
      </c>
      <c r="K1327" s="5" t="s">
        <v>29</v>
      </c>
      <c r="L1327" s="5" t="s">
        <v>143</v>
      </c>
      <c r="N1327" s="5" t="s">
        <v>36</v>
      </c>
    </row>
    <row r="1328" spans="1:16">
      <c r="A1328" s="5" t="s">
        <v>4233</v>
      </c>
      <c r="B1328" s="5"/>
      <c r="C1328" s="19" t="s">
        <v>77</v>
      </c>
      <c r="D1328" s="19" t="s">
        <v>24</v>
      </c>
      <c r="E1328" s="5" t="s">
        <v>78</v>
      </c>
      <c r="F1328" s="5" t="s">
        <v>4234</v>
      </c>
      <c r="G1328" s="5" t="s">
        <v>4235</v>
      </c>
      <c r="J1328" s="5" t="s">
        <v>4236</v>
      </c>
      <c r="K1328" s="5" t="s">
        <v>29</v>
      </c>
      <c r="L1328" s="5" t="s">
        <v>1543</v>
      </c>
      <c r="N1328" s="5" t="s">
        <v>36</v>
      </c>
      <c r="P1328" s="5" t="s">
        <v>83</v>
      </c>
    </row>
    <row r="1329" spans="1:16">
      <c r="A1329" s="5" t="s">
        <v>4237</v>
      </c>
      <c r="B1329" s="5"/>
      <c r="C1329" s="19" t="s">
        <v>77</v>
      </c>
      <c r="D1329" s="19" t="s">
        <v>24</v>
      </c>
      <c r="E1329" s="5" t="s">
        <v>78</v>
      </c>
      <c r="F1329" s="5" t="s">
        <v>4234</v>
      </c>
      <c r="G1329" s="5" t="s">
        <v>4238</v>
      </c>
      <c r="H1329" s="5" t="s">
        <v>41</v>
      </c>
      <c r="J1329" s="5" t="s">
        <v>171</v>
      </c>
      <c r="K1329" s="5" t="s">
        <v>29</v>
      </c>
      <c r="L1329" s="5" t="s">
        <v>1543</v>
      </c>
      <c r="N1329" s="5" t="s">
        <v>123</v>
      </c>
    </row>
    <row r="1330" spans="1:16">
      <c r="A1330" s="5" t="s">
        <v>4239</v>
      </c>
      <c r="B1330" s="5"/>
      <c r="C1330" s="19" t="s">
        <v>77</v>
      </c>
      <c r="D1330" s="19" t="s">
        <v>24</v>
      </c>
      <c r="E1330" s="5" t="s">
        <v>78</v>
      </c>
      <c r="F1330" s="5" t="s">
        <v>4136</v>
      </c>
      <c r="G1330" s="5" t="s">
        <v>4240</v>
      </c>
      <c r="J1330" s="5" t="s">
        <v>4241</v>
      </c>
      <c r="K1330" s="5" t="s">
        <v>29</v>
      </c>
      <c r="L1330" s="5" t="s">
        <v>1790</v>
      </c>
      <c r="N1330" s="5" t="s">
        <v>36</v>
      </c>
    </row>
    <row r="1331" spans="1:16">
      <c r="A1331" s="5" t="s">
        <v>4242</v>
      </c>
      <c r="B1331" s="5"/>
      <c r="C1331" s="19" t="s">
        <v>77</v>
      </c>
      <c r="D1331" s="19" t="s">
        <v>257</v>
      </c>
      <c r="E1331" s="5" t="s">
        <v>78</v>
      </c>
      <c r="F1331" s="5" t="s">
        <v>4243</v>
      </c>
      <c r="G1331" s="5" t="s">
        <v>4244</v>
      </c>
      <c r="J1331" s="5" t="s">
        <v>4245</v>
      </c>
      <c r="K1331" s="5" t="s">
        <v>29</v>
      </c>
      <c r="L1331" s="5" t="s">
        <v>193</v>
      </c>
      <c r="N1331" s="5" t="s">
        <v>36</v>
      </c>
    </row>
    <row r="1332" spans="1:16">
      <c r="A1332" s="5" t="s">
        <v>4246</v>
      </c>
      <c r="B1332" s="5"/>
      <c r="C1332" s="19" t="s">
        <v>77</v>
      </c>
      <c r="D1332" s="19" t="s">
        <v>24</v>
      </c>
      <c r="E1332" s="5" t="s">
        <v>78</v>
      </c>
      <c r="F1332" s="8" t="s">
        <v>604</v>
      </c>
      <c r="G1332" s="5" t="s">
        <v>4247</v>
      </c>
      <c r="H1332" s="5" t="s">
        <v>40</v>
      </c>
      <c r="I1332" s="5" t="s">
        <v>27</v>
      </c>
      <c r="J1332" s="5" t="s">
        <v>1014</v>
      </c>
      <c r="K1332" s="5" t="s">
        <v>29</v>
      </c>
      <c r="L1332" s="5" t="s">
        <v>206</v>
      </c>
      <c r="N1332" s="5" t="s">
        <v>36</v>
      </c>
    </row>
    <row r="1333" spans="1:16">
      <c r="A1333" s="5" t="s">
        <v>4248</v>
      </c>
      <c r="B1333" s="5"/>
      <c r="C1333" s="19" t="s">
        <v>77</v>
      </c>
      <c r="D1333" s="19" t="s">
        <v>24</v>
      </c>
      <c r="E1333" s="5" t="s">
        <v>78</v>
      </c>
      <c r="F1333" s="8" t="s">
        <v>604</v>
      </c>
      <c r="G1333" s="5" t="s">
        <v>4249</v>
      </c>
      <c r="H1333" s="5" t="s">
        <v>40</v>
      </c>
      <c r="I1333" s="5" t="s">
        <v>27</v>
      </c>
      <c r="J1333" s="5" t="s">
        <v>4226</v>
      </c>
      <c r="K1333" s="5" t="s">
        <v>29</v>
      </c>
      <c r="L1333" s="5" t="s">
        <v>648</v>
      </c>
      <c r="N1333" s="5" t="s">
        <v>36</v>
      </c>
    </row>
    <row r="1334" spans="1:16">
      <c r="A1334" s="5" t="s">
        <v>4250</v>
      </c>
      <c r="B1334" s="5"/>
      <c r="C1334" s="19" t="s">
        <v>77</v>
      </c>
      <c r="D1334" s="19" t="s">
        <v>24</v>
      </c>
      <c r="E1334" s="5" t="s">
        <v>78</v>
      </c>
      <c r="F1334" s="8" t="s">
        <v>604</v>
      </c>
      <c r="G1334" s="5" t="s">
        <v>4251</v>
      </c>
      <c r="H1334" s="5" t="s">
        <v>40</v>
      </c>
      <c r="I1334" s="5" t="s">
        <v>27</v>
      </c>
      <c r="J1334" s="5" t="s">
        <v>254</v>
      </c>
      <c r="K1334" s="5" t="s">
        <v>29</v>
      </c>
      <c r="L1334" s="5" t="s">
        <v>180</v>
      </c>
      <c r="N1334" s="5" t="s">
        <v>36</v>
      </c>
    </row>
    <row r="1335" spans="1:16">
      <c r="A1335" s="5" t="s">
        <v>4252</v>
      </c>
      <c r="B1335" s="5"/>
      <c r="C1335" s="19" t="s">
        <v>77</v>
      </c>
      <c r="D1335" s="19" t="s">
        <v>24</v>
      </c>
      <c r="E1335" s="5" t="s">
        <v>78</v>
      </c>
      <c r="F1335" s="5" t="s">
        <v>4136</v>
      </c>
      <c r="G1335" s="5" t="s">
        <v>4253</v>
      </c>
      <c r="H1335" s="5" t="s">
        <v>41</v>
      </c>
      <c r="J1335" s="5" t="s">
        <v>138</v>
      </c>
      <c r="K1335" s="5" t="s">
        <v>29</v>
      </c>
      <c r="L1335" s="5" t="s">
        <v>139</v>
      </c>
      <c r="N1335" s="5" t="s">
        <v>123</v>
      </c>
    </row>
    <row r="1336" spans="1:16">
      <c r="A1336" s="5" t="s">
        <v>4254</v>
      </c>
      <c r="B1336" s="5"/>
      <c r="C1336" s="19" t="s">
        <v>77</v>
      </c>
      <c r="D1336" s="19" t="s">
        <v>257</v>
      </c>
      <c r="E1336" s="5" t="s">
        <v>78</v>
      </c>
      <c r="F1336" s="5" t="s">
        <v>4055</v>
      </c>
      <c r="G1336" s="5" t="s">
        <v>4255</v>
      </c>
      <c r="J1336" s="5" t="s">
        <v>4256</v>
      </c>
      <c r="K1336" s="40" t="s">
        <v>49</v>
      </c>
      <c r="L1336" s="5" t="s">
        <v>716</v>
      </c>
      <c r="N1336" s="5" t="s">
        <v>36</v>
      </c>
    </row>
    <row r="1337" spans="1:16">
      <c r="A1337" s="5" t="s">
        <v>4257</v>
      </c>
      <c r="B1337" s="5"/>
      <c r="C1337" s="19" t="s">
        <v>77</v>
      </c>
      <c r="D1337" s="19" t="s">
        <v>24</v>
      </c>
      <c r="E1337" s="5" t="s">
        <v>78</v>
      </c>
      <c r="F1337" s="5" t="s">
        <v>4136</v>
      </c>
      <c r="G1337" s="5" t="s">
        <v>4258</v>
      </c>
      <c r="H1337" s="5" t="s">
        <v>41</v>
      </c>
      <c r="J1337" s="5" t="s">
        <v>2494</v>
      </c>
      <c r="K1337" s="5" t="s">
        <v>29</v>
      </c>
      <c r="L1337" s="5" t="s">
        <v>68</v>
      </c>
      <c r="N1337" s="5" t="s">
        <v>123</v>
      </c>
      <c r="O1337" s="5" t="s">
        <v>82</v>
      </c>
      <c r="P1337" s="5" t="s">
        <v>83</v>
      </c>
    </row>
    <row r="1338" spans="1:16">
      <c r="A1338" s="5" t="s">
        <v>4259</v>
      </c>
      <c r="B1338" s="5"/>
      <c r="C1338" s="19" t="s">
        <v>77</v>
      </c>
      <c r="D1338" s="19" t="s">
        <v>24</v>
      </c>
      <c r="E1338" s="5" t="s">
        <v>78</v>
      </c>
      <c r="F1338" s="8" t="s">
        <v>604</v>
      </c>
      <c r="G1338" s="5" t="s">
        <v>4260</v>
      </c>
      <c r="H1338" s="5" t="s">
        <v>40</v>
      </c>
      <c r="I1338" s="5" t="s">
        <v>27</v>
      </c>
      <c r="J1338" s="5" t="s">
        <v>4261</v>
      </c>
      <c r="K1338" s="5" t="s">
        <v>4262</v>
      </c>
      <c r="L1338" s="5" t="s">
        <v>198</v>
      </c>
      <c r="M1338" s="5" t="s">
        <v>35</v>
      </c>
      <c r="N1338" s="5" t="s">
        <v>123</v>
      </c>
    </row>
    <row r="1339" spans="1:16">
      <c r="A1339" s="5" t="s">
        <v>4263</v>
      </c>
      <c r="B1339" s="5"/>
      <c r="C1339" s="19" t="s">
        <v>77</v>
      </c>
      <c r="D1339" s="19" t="s">
        <v>257</v>
      </c>
      <c r="E1339" s="5" t="s">
        <v>78</v>
      </c>
      <c r="F1339" s="5" t="s">
        <v>4055</v>
      </c>
      <c r="G1339" s="5" t="s">
        <v>4264</v>
      </c>
      <c r="J1339" s="5" t="s">
        <v>3469</v>
      </c>
      <c r="K1339" s="5" t="s">
        <v>29</v>
      </c>
      <c r="L1339" s="5" t="s">
        <v>835</v>
      </c>
      <c r="N1339" s="5" t="s">
        <v>36</v>
      </c>
    </row>
    <row r="1340" spans="1:16">
      <c r="A1340" s="5" t="s">
        <v>4265</v>
      </c>
      <c r="B1340" s="5"/>
      <c r="C1340" s="19" t="s">
        <v>77</v>
      </c>
      <c r="D1340" s="19" t="s">
        <v>24</v>
      </c>
      <c r="E1340" s="5" t="s">
        <v>78</v>
      </c>
      <c r="F1340" s="5" t="s">
        <v>3847</v>
      </c>
      <c r="G1340" s="5" t="s">
        <v>4266</v>
      </c>
      <c r="H1340" s="5" t="s">
        <v>41</v>
      </c>
      <c r="J1340" s="5" t="s">
        <v>1762</v>
      </c>
      <c r="K1340" s="5" t="s">
        <v>29</v>
      </c>
      <c r="L1340" s="5" t="s">
        <v>135</v>
      </c>
      <c r="N1340" s="5" t="s">
        <v>123</v>
      </c>
    </row>
    <row r="1341" spans="1:16">
      <c r="A1341" s="5" t="s">
        <v>4267</v>
      </c>
      <c r="B1341" s="5"/>
      <c r="C1341" s="19" t="s">
        <v>77</v>
      </c>
      <c r="D1341" s="19" t="s">
        <v>24</v>
      </c>
      <c r="E1341" s="5" t="s">
        <v>78</v>
      </c>
      <c r="F1341" s="8" t="s">
        <v>604</v>
      </c>
      <c r="G1341" s="5" t="s">
        <v>4268</v>
      </c>
      <c r="H1341" s="5" t="s">
        <v>40</v>
      </c>
      <c r="I1341" s="5" t="s">
        <v>27</v>
      </c>
      <c r="J1341" s="5" t="s">
        <v>4269</v>
      </c>
      <c r="K1341" s="5" t="s">
        <v>29</v>
      </c>
      <c r="L1341" s="5" t="s">
        <v>139</v>
      </c>
      <c r="N1341" s="5" t="s">
        <v>36</v>
      </c>
    </row>
    <row r="1342" spans="1:16">
      <c r="A1342" s="5" t="s">
        <v>4270</v>
      </c>
      <c r="B1342" s="5"/>
      <c r="C1342" s="19" t="s">
        <v>77</v>
      </c>
      <c r="D1342" s="19" t="s">
        <v>257</v>
      </c>
      <c r="E1342" s="5" t="s">
        <v>78</v>
      </c>
      <c r="F1342" s="5" t="s">
        <v>4209</v>
      </c>
      <c r="G1342" s="5" t="s">
        <v>4271</v>
      </c>
      <c r="H1342" s="5" t="s">
        <v>41</v>
      </c>
      <c r="J1342" s="5" t="s">
        <v>3989</v>
      </c>
      <c r="K1342" s="5" t="s">
        <v>29</v>
      </c>
      <c r="L1342" s="5" t="s">
        <v>62</v>
      </c>
      <c r="N1342" s="5" t="s">
        <v>123</v>
      </c>
    </row>
    <row r="1343" spans="1:16">
      <c r="A1343" s="5" t="s">
        <v>4272</v>
      </c>
      <c r="B1343" s="5"/>
      <c r="C1343" s="19" t="s">
        <v>77</v>
      </c>
      <c r="D1343" s="19" t="s">
        <v>24</v>
      </c>
      <c r="E1343" s="5" t="s">
        <v>78</v>
      </c>
      <c r="F1343" s="8" t="s">
        <v>604</v>
      </c>
      <c r="G1343" s="5" t="s">
        <v>4273</v>
      </c>
      <c r="H1343" s="5" t="s">
        <v>40</v>
      </c>
      <c r="I1343" s="5" t="s">
        <v>27</v>
      </c>
      <c r="J1343" s="5" t="s">
        <v>4274</v>
      </c>
      <c r="K1343" s="5" t="s">
        <v>197</v>
      </c>
      <c r="L1343" s="5" t="s">
        <v>206</v>
      </c>
      <c r="N1343" s="5" t="s">
        <v>123</v>
      </c>
    </row>
    <row r="1344" spans="1:16">
      <c r="A1344" s="5" t="s">
        <v>4275</v>
      </c>
      <c r="B1344" s="5"/>
      <c r="C1344" s="19" t="s">
        <v>77</v>
      </c>
      <c r="D1344" s="19" t="s">
        <v>24</v>
      </c>
      <c r="E1344" s="5" t="s">
        <v>78</v>
      </c>
      <c r="F1344" s="8" t="s">
        <v>604</v>
      </c>
      <c r="G1344" s="5" t="s">
        <v>4276</v>
      </c>
      <c r="H1344" s="5" t="s">
        <v>40</v>
      </c>
      <c r="I1344" s="5" t="s">
        <v>27</v>
      </c>
      <c r="J1344" s="5" t="s">
        <v>1014</v>
      </c>
      <c r="K1344" s="5" t="s">
        <v>29</v>
      </c>
      <c r="L1344" s="5" t="s">
        <v>206</v>
      </c>
      <c r="N1344" s="5" t="s">
        <v>123</v>
      </c>
    </row>
    <row r="1345" spans="1:21">
      <c r="A1345" s="5" t="s">
        <v>4277</v>
      </c>
      <c r="B1345" s="5"/>
      <c r="C1345" s="19" t="s">
        <v>77</v>
      </c>
      <c r="D1345" s="19" t="s">
        <v>24</v>
      </c>
      <c r="E1345" s="5" t="s">
        <v>78</v>
      </c>
      <c r="F1345" s="8" t="s">
        <v>604</v>
      </c>
      <c r="G1345" s="5" t="s">
        <v>4278</v>
      </c>
      <c r="H1345" s="5" t="s">
        <v>40</v>
      </c>
      <c r="I1345" s="5" t="s">
        <v>27</v>
      </c>
      <c r="J1345" s="5">
        <v>208</v>
      </c>
      <c r="K1345" s="5" t="s">
        <v>197</v>
      </c>
      <c r="L1345" s="5" t="s">
        <v>774</v>
      </c>
      <c r="N1345" s="5" t="s">
        <v>123</v>
      </c>
    </row>
    <row r="1346" spans="1:21">
      <c r="A1346" s="5" t="s">
        <v>4279</v>
      </c>
      <c r="B1346" s="5"/>
      <c r="C1346" s="19" t="s">
        <v>77</v>
      </c>
      <c r="D1346" s="19" t="s">
        <v>257</v>
      </c>
      <c r="E1346" s="5" t="s">
        <v>78</v>
      </c>
      <c r="F1346" s="5" t="s">
        <v>4280</v>
      </c>
      <c r="G1346" s="5" t="s">
        <v>4281</v>
      </c>
      <c r="J1346" s="5" t="s">
        <v>3543</v>
      </c>
      <c r="K1346" s="5" t="s">
        <v>29</v>
      </c>
      <c r="L1346" s="5" t="s">
        <v>193</v>
      </c>
      <c r="N1346" s="5" t="s">
        <v>36</v>
      </c>
    </row>
    <row r="1347" spans="1:21">
      <c r="A1347" s="5" t="s">
        <v>4282</v>
      </c>
      <c r="B1347" s="5"/>
      <c r="C1347" s="19" t="s">
        <v>77</v>
      </c>
      <c r="D1347" s="19" t="s">
        <v>24</v>
      </c>
      <c r="E1347" s="5" t="s">
        <v>78</v>
      </c>
      <c r="F1347" s="5" t="s">
        <v>4283</v>
      </c>
      <c r="G1347" s="5" t="s">
        <v>3916</v>
      </c>
      <c r="H1347" s="5" t="s">
        <v>41</v>
      </c>
      <c r="J1347" s="5">
        <v>209</v>
      </c>
      <c r="K1347" s="5" t="s">
        <v>197</v>
      </c>
      <c r="L1347" s="5" t="s">
        <v>741</v>
      </c>
      <c r="N1347" s="5" t="s">
        <v>123</v>
      </c>
    </row>
    <row r="1348" spans="1:21">
      <c r="A1348" s="5" t="s">
        <v>4284</v>
      </c>
      <c r="B1348" s="5"/>
      <c r="C1348" s="19" t="s">
        <v>77</v>
      </c>
      <c r="D1348" s="19" t="s">
        <v>24</v>
      </c>
      <c r="E1348" s="5" t="s">
        <v>78</v>
      </c>
      <c r="F1348" s="5" t="s">
        <v>739</v>
      </c>
      <c r="G1348" s="5" t="s">
        <v>3916</v>
      </c>
      <c r="H1348" s="5" t="s">
        <v>41</v>
      </c>
      <c r="J1348" s="5" t="s">
        <v>4285</v>
      </c>
      <c r="K1348" s="5" t="s">
        <v>197</v>
      </c>
      <c r="L1348" s="5" t="s">
        <v>741</v>
      </c>
      <c r="N1348" s="5" t="s">
        <v>123</v>
      </c>
    </row>
    <row r="1349" spans="1:21">
      <c r="A1349" s="5" t="s">
        <v>4286</v>
      </c>
      <c r="B1349" s="5"/>
      <c r="C1349" s="19" t="s">
        <v>77</v>
      </c>
      <c r="D1349" s="19" t="s">
        <v>24</v>
      </c>
      <c r="E1349" s="5" t="s">
        <v>78</v>
      </c>
      <c r="F1349" s="5" t="s">
        <v>739</v>
      </c>
      <c r="G1349" s="5" t="s">
        <v>3916</v>
      </c>
      <c r="H1349" s="5" t="s">
        <v>41</v>
      </c>
      <c r="J1349" s="5" t="s">
        <v>4287</v>
      </c>
      <c r="K1349" s="5" t="s">
        <v>197</v>
      </c>
      <c r="L1349" s="5" t="s">
        <v>741</v>
      </c>
      <c r="N1349" s="5" t="s">
        <v>123</v>
      </c>
    </row>
    <row r="1350" spans="1:21">
      <c r="A1350" s="5" t="s">
        <v>4288</v>
      </c>
      <c r="B1350" s="5"/>
      <c r="C1350" s="19" t="s">
        <v>77</v>
      </c>
      <c r="D1350" s="19" t="s">
        <v>24</v>
      </c>
      <c r="E1350" s="5" t="s">
        <v>78</v>
      </c>
      <c r="F1350" s="5" t="s">
        <v>1942</v>
      </c>
      <c r="G1350" s="5" t="s">
        <v>4289</v>
      </c>
      <c r="H1350" s="5" t="s">
        <v>41</v>
      </c>
      <c r="J1350" s="5" t="s">
        <v>1517</v>
      </c>
      <c r="K1350" s="5" t="s">
        <v>29</v>
      </c>
      <c r="L1350" s="5" t="s">
        <v>404</v>
      </c>
      <c r="N1350" s="5" t="s">
        <v>123</v>
      </c>
    </row>
    <row r="1351" spans="1:21">
      <c r="A1351" s="5" t="s">
        <v>4290</v>
      </c>
      <c r="B1351" s="5"/>
      <c r="C1351" s="19" t="s">
        <v>77</v>
      </c>
      <c r="D1351" s="19" t="s">
        <v>24</v>
      </c>
      <c r="E1351" s="5" t="s">
        <v>78</v>
      </c>
      <c r="F1351" s="5" t="s">
        <v>700</v>
      </c>
      <c r="G1351" s="5" t="s">
        <v>4291</v>
      </c>
      <c r="I1351" s="5" t="s">
        <v>4292</v>
      </c>
      <c r="J1351" s="5" t="s">
        <v>2428</v>
      </c>
      <c r="K1351" s="5" t="s">
        <v>29</v>
      </c>
      <c r="L1351" s="5" t="s">
        <v>2107</v>
      </c>
      <c r="N1351" s="5" t="s">
        <v>36</v>
      </c>
    </row>
    <row r="1352" spans="1:21">
      <c r="A1352" s="5" t="s">
        <v>4293</v>
      </c>
      <c r="B1352" s="5"/>
      <c r="C1352" s="19" t="s">
        <v>77</v>
      </c>
      <c r="D1352" s="19" t="s">
        <v>24</v>
      </c>
      <c r="E1352" s="5" t="s">
        <v>78</v>
      </c>
      <c r="F1352" s="8" t="s">
        <v>604</v>
      </c>
      <c r="G1352" s="5" t="s">
        <v>4294</v>
      </c>
      <c r="H1352" s="5" t="s">
        <v>40</v>
      </c>
      <c r="I1352" s="5" t="s">
        <v>27</v>
      </c>
      <c r="J1352" s="5" t="s">
        <v>4295</v>
      </c>
      <c r="K1352" s="5" t="s">
        <v>1774</v>
      </c>
      <c r="L1352" s="5" t="s">
        <v>198</v>
      </c>
      <c r="N1352" s="5" t="s">
        <v>123</v>
      </c>
    </row>
    <row r="1353" spans="1:21">
      <c r="A1353" s="5" t="s">
        <v>4296</v>
      </c>
      <c r="B1353" s="5"/>
      <c r="C1353" s="19" t="s">
        <v>77</v>
      </c>
      <c r="D1353" s="19" t="s">
        <v>257</v>
      </c>
      <c r="E1353" s="5" t="s">
        <v>78</v>
      </c>
      <c r="F1353" s="19" t="s">
        <v>4297</v>
      </c>
      <c r="G1353" s="5" t="s">
        <v>4298</v>
      </c>
      <c r="J1353" s="5" t="s">
        <v>4299</v>
      </c>
      <c r="K1353" s="5" t="s">
        <v>29</v>
      </c>
      <c r="L1353" s="5" t="s">
        <v>404</v>
      </c>
      <c r="N1353" s="5" t="s">
        <v>36</v>
      </c>
    </row>
    <row r="1354" spans="1:21">
      <c r="A1354" s="5" t="s">
        <v>4300</v>
      </c>
      <c r="B1354" s="5"/>
      <c r="C1354" s="19" t="s">
        <v>77</v>
      </c>
      <c r="D1354" s="19" t="s">
        <v>24</v>
      </c>
      <c r="E1354" s="5" t="s">
        <v>78</v>
      </c>
      <c r="F1354" s="8" t="s">
        <v>604</v>
      </c>
      <c r="G1354" s="5" t="s">
        <v>4301</v>
      </c>
      <c r="H1354" s="5" t="s">
        <v>40</v>
      </c>
      <c r="I1354" s="5" t="s">
        <v>27</v>
      </c>
      <c r="J1354" s="5" t="s">
        <v>3755</v>
      </c>
      <c r="K1354" s="5" t="s">
        <v>29</v>
      </c>
      <c r="L1354" s="5" t="s">
        <v>1658</v>
      </c>
      <c r="N1354" s="5" t="s">
        <v>36</v>
      </c>
    </row>
    <row r="1355" spans="1:21">
      <c r="A1355" s="5" t="s">
        <v>4302</v>
      </c>
      <c r="B1355" s="5"/>
      <c r="C1355" s="19" t="s">
        <v>77</v>
      </c>
      <c r="D1355" s="19" t="s">
        <v>257</v>
      </c>
      <c r="E1355" s="5" t="s">
        <v>78</v>
      </c>
      <c r="F1355" s="5" t="s">
        <v>3780</v>
      </c>
      <c r="G1355" s="5" t="s">
        <v>4303</v>
      </c>
      <c r="H1355" s="5" t="s">
        <v>41</v>
      </c>
      <c r="J1355" s="5" t="s">
        <v>1057</v>
      </c>
      <c r="K1355" s="5" t="s">
        <v>29</v>
      </c>
      <c r="L1355" s="5" t="s">
        <v>716</v>
      </c>
      <c r="N1355" s="5" t="s">
        <v>123</v>
      </c>
    </row>
    <row r="1356" spans="1:21">
      <c r="A1356" s="5" t="s">
        <v>4304</v>
      </c>
      <c r="B1356" s="5"/>
      <c r="C1356" s="19" t="s">
        <v>77</v>
      </c>
      <c r="D1356" s="19" t="s">
        <v>24</v>
      </c>
      <c r="E1356" s="5" t="s">
        <v>78</v>
      </c>
      <c r="F1356" s="8" t="s">
        <v>604</v>
      </c>
      <c r="G1356" s="5" t="s">
        <v>4305</v>
      </c>
      <c r="H1356" s="5" t="s">
        <v>40</v>
      </c>
      <c r="I1356" s="5" t="s">
        <v>27</v>
      </c>
      <c r="J1356" s="5" t="s">
        <v>4306</v>
      </c>
      <c r="K1356" s="5" t="s">
        <v>197</v>
      </c>
      <c r="L1356" s="5" t="s">
        <v>240</v>
      </c>
      <c r="N1356" s="5" t="s">
        <v>123</v>
      </c>
    </row>
    <row r="1357" spans="1:21">
      <c r="A1357" s="5" t="s">
        <v>4307</v>
      </c>
      <c r="B1357" s="5"/>
      <c r="C1357" s="19" t="s">
        <v>77</v>
      </c>
      <c r="D1357" s="20" t="s">
        <v>257</v>
      </c>
      <c r="E1357" s="5" t="s">
        <v>78</v>
      </c>
      <c r="F1357" s="5" t="s">
        <v>4308</v>
      </c>
      <c r="G1357" s="5" t="s">
        <v>4309</v>
      </c>
      <c r="H1357" s="5" t="s">
        <v>41</v>
      </c>
      <c r="J1357" s="5" t="s">
        <v>1439</v>
      </c>
      <c r="K1357" s="5" t="s">
        <v>29</v>
      </c>
      <c r="L1357" s="5" t="s">
        <v>161</v>
      </c>
      <c r="N1357" s="5" t="s">
        <v>123</v>
      </c>
    </row>
    <row r="1358" spans="1:21">
      <c r="A1358" s="5" t="s">
        <v>4310</v>
      </c>
      <c r="B1358" s="5"/>
      <c r="C1358" s="19" t="s">
        <v>77</v>
      </c>
      <c r="D1358" s="19" t="s">
        <v>24</v>
      </c>
      <c r="E1358" s="5" t="s">
        <v>78</v>
      </c>
      <c r="F1358" s="5" t="s">
        <v>3847</v>
      </c>
      <c r="G1358" s="5" t="s">
        <v>4311</v>
      </c>
      <c r="I1358" s="5" t="s">
        <v>4312</v>
      </c>
      <c r="J1358" s="5" t="s">
        <v>2128</v>
      </c>
      <c r="K1358" s="5" t="s">
        <v>29</v>
      </c>
      <c r="L1358" s="5" t="s">
        <v>1310</v>
      </c>
      <c r="M1358" s="5" t="s">
        <v>4313</v>
      </c>
      <c r="N1358" s="5" t="s">
        <v>36</v>
      </c>
      <c r="T1358" s="24">
        <v>42725</v>
      </c>
      <c r="U1358" s="5" t="s">
        <v>4314</v>
      </c>
    </row>
    <row r="1359" spans="1:21">
      <c r="A1359" s="5" t="s">
        <v>4315</v>
      </c>
      <c r="B1359" s="5"/>
      <c r="C1359" s="19" t="s">
        <v>77</v>
      </c>
      <c r="D1359" s="19" t="s">
        <v>257</v>
      </c>
      <c r="E1359" s="5" t="s">
        <v>78</v>
      </c>
      <c r="F1359" s="5" t="s">
        <v>3780</v>
      </c>
      <c r="G1359" s="5" t="s">
        <v>4316</v>
      </c>
      <c r="H1359" s="5" t="s">
        <v>41</v>
      </c>
      <c r="J1359" s="5" t="s">
        <v>254</v>
      </c>
      <c r="K1359" s="5" t="s">
        <v>29</v>
      </c>
      <c r="L1359" s="5" t="s">
        <v>180</v>
      </c>
      <c r="N1359" s="5" t="s">
        <v>123</v>
      </c>
    </row>
    <row r="1360" spans="1:21">
      <c r="A1360" s="5" t="s">
        <v>4317</v>
      </c>
      <c r="B1360" s="5"/>
      <c r="C1360" s="19" t="s">
        <v>77</v>
      </c>
      <c r="D1360" s="19" t="s">
        <v>257</v>
      </c>
      <c r="E1360" s="5" t="s">
        <v>78</v>
      </c>
      <c r="F1360" s="5" t="s">
        <v>3780</v>
      </c>
      <c r="G1360" s="5" t="s">
        <v>4318</v>
      </c>
      <c r="H1360" s="5" t="s">
        <v>41</v>
      </c>
      <c r="J1360" s="5" t="s">
        <v>4061</v>
      </c>
      <c r="K1360" s="5" t="s">
        <v>29</v>
      </c>
      <c r="L1360" s="5" t="s">
        <v>835</v>
      </c>
      <c r="N1360" s="5" t="s">
        <v>123</v>
      </c>
    </row>
    <row r="1361" spans="1:21">
      <c r="A1361" s="5" t="s">
        <v>4319</v>
      </c>
      <c r="B1361" s="5"/>
      <c r="C1361" s="19" t="s">
        <v>77</v>
      </c>
      <c r="D1361" s="19" t="s">
        <v>24</v>
      </c>
      <c r="E1361" s="5" t="s">
        <v>78</v>
      </c>
      <c r="F1361" s="5" t="s">
        <v>3847</v>
      </c>
      <c r="G1361" s="5" t="s">
        <v>4320</v>
      </c>
      <c r="H1361" s="5" t="s">
        <v>41</v>
      </c>
      <c r="J1361" s="5" t="s">
        <v>731</v>
      </c>
      <c r="K1361" s="5" t="s">
        <v>29</v>
      </c>
      <c r="L1361" s="5" t="s">
        <v>68</v>
      </c>
      <c r="N1361" s="5" t="s">
        <v>123</v>
      </c>
    </row>
    <row r="1362" spans="1:21">
      <c r="A1362" s="5" t="s">
        <v>4321</v>
      </c>
      <c r="B1362" s="5"/>
      <c r="C1362" s="19" t="s">
        <v>77</v>
      </c>
      <c r="D1362" s="19" t="s">
        <v>24</v>
      </c>
      <c r="E1362" s="5" t="s">
        <v>78</v>
      </c>
      <c r="F1362" s="5" t="s">
        <v>492</v>
      </c>
      <c r="G1362" s="5" t="s">
        <v>4322</v>
      </c>
      <c r="H1362" s="5" t="s">
        <v>41</v>
      </c>
      <c r="J1362" s="5" t="s">
        <v>4323</v>
      </c>
      <c r="K1362" s="5" t="s">
        <v>29</v>
      </c>
      <c r="L1362" s="5" t="s">
        <v>35</v>
      </c>
      <c r="N1362" s="5" t="s">
        <v>123</v>
      </c>
    </row>
    <row r="1363" spans="1:21">
      <c r="A1363" s="5" t="s">
        <v>4324</v>
      </c>
      <c r="B1363" s="5"/>
      <c r="C1363" s="19" t="s">
        <v>77</v>
      </c>
      <c r="D1363" s="19" t="s">
        <v>24</v>
      </c>
      <c r="E1363" s="5" t="s">
        <v>78</v>
      </c>
      <c r="F1363" s="8" t="s">
        <v>604</v>
      </c>
      <c r="G1363" s="5" t="s">
        <v>4325</v>
      </c>
      <c r="H1363" s="5" t="s">
        <v>40</v>
      </c>
      <c r="I1363" s="5" t="s">
        <v>27</v>
      </c>
      <c r="J1363" s="5" t="s">
        <v>244</v>
      </c>
      <c r="K1363" s="5" t="s">
        <v>29</v>
      </c>
      <c r="L1363" s="5" t="s">
        <v>180</v>
      </c>
      <c r="N1363" s="5" t="s">
        <v>36</v>
      </c>
    </row>
    <row r="1364" spans="1:21">
      <c r="A1364" s="5" t="s">
        <v>4326</v>
      </c>
      <c r="B1364" s="5"/>
      <c r="C1364" s="19" t="s">
        <v>77</v>
      </c>
      <c r="D1364" s="19" t="s">
        <v>24</v>
      </c>
      <c r="E1364" s="5" t="s">
        <v>78</v>
      </c>
      <c r="F1364" s="5" t="s">
        <v>4327</v>
      </c>
      <c r="G1364" s="5" t="s">
        <v>4328</v>
      </c>
      <c r="H1364" s="5" t="s">
        <v>41</v>
      </c>
      <c r="J1364" s="5" t="s">
        <v>830</v>
      </c>
      <c r="K1364" s="5" t="s">
        <v>29</v>
      </c>
      <c r="L1364" s="5" t="s">
        <v>62</v>
      </c>
      <c r="M1364" s="5" t="s">
        <v>600</v>
      </c>
      <c r="N1364" s="5" t="s">
        <v>123</v>
      </c>
    </row>
    <row r="1365" spans="1:21">
      <c r="A1365" s="5" t="s">
        <v>4329</v>
      </c>
      <c r="B1365" s="5"/>
      <c r="C1365" s="19" t="s">
        <v>77</v>
      </c>
      <c r="D1365" s="19" t="s">
        <v>24</v>
      </c>
      <c r="E1365" s="5" t="s">
        <v>78</v>
      </c>
      <c r="F1365" s="16" t="s">
        <v>811</v>
      </c>
      <c r="G1365" s="5" t="s">
        <v>4330</v>
      </c>
      <c r="H1365" s="5" t="s">
        <v>41</v>
      </c>
      <c r="J1365" s="5" t="s">
        <v>3157</v>
      </c>
      <c r="K1365" s="5" t="s">
        <v>29</v>
      </c>
      <c r="L1365" s="5" t="s">
        <v>135</v>
      </c>
      <c r="N1365" s="5" t="s">
        <v>123</v>
      </c>
      <c r="O1365" s="5" t="s">
        <v>82</v>
      </c>
      <c r="P1365" s="5" t="s">
        <v>83</v>
      </c>
    </row>
    <row r="1366" spans="1:21">
      <c r="A1366" s="5" t="s">
        <v>4331</v>
      </c>
      <c r="B1366" s="5"/>
      <c r="C1366" s="19" t="s">
        <v>77</v>
      </c>
      <c r="D1366" s="19" t="s">
        <v>24</v>
      </c>
      <c r="E1366" s="5" t="s">
        <v>78</v>
      </c>
      <c r="F1366" s="5" t="s">
        <v>4332</v>
      </c>
      <c r="G1366" s="5" t="s">
        <v>4333</v>
      </c>
      <c r="H1366" s="5" t="s">
        <v>287</v>
      </c>
      <c r="I1366" s="5" t="s">
        <v>4334</v>
      </c>
      <c r="J1366" s="5" t="s">
        <v>4335</v>
      </c>
      <c r="K1366" s="5" t="s">
        <v>29</v>
      </c>
      <c r="L1366" s="5" t="s">
        <v>234</v>
      </c>
      <c r="N1366" s="5" t="s">
        <v>36</v>
      </c>
      <c r="O1366" s="5" t="s">
        <v>82</v>
      </c>
      <c r="P1366" s="5" t="s">
        <v>83</v>
      </c>
    </row>
    <row r="1367" spans="1:21">
      <c r="A1367" s="5" t="s">
        <v>4336</v>
      </c>
      <c r="B1367" s="5"/>
      <c r="C1367" s="19" t="s">
        <v>77</v>
      </c>
      <c r="D1367" s="19" t="s">
        <v>24</v>
      </c>
      <c r="E1367" s="5" t="s">
        <v>78</v>
      </c>
      <c r="F1367" s="8" t="s">
        <v>604</v>
      </c>
      <c r="G1367" s="5" t="s">
        <v>4337</v>
      </c>
      <c r="H1367" s="5" t="s">
        <v>40</v>
      </c>
      <c r="I1367" s="5" t="s">
        <v>27</v>
      </c>
      <c r="J1367" s="5" t="s">
        <v>3516</v>
      </c>
      <c r="K1367" s="5" t="s">
        <v>29</v>
      </c>
      <c r="L1367" s="5" t="s">
        <v>779</v>
      </c>
      <c r="N1367" s="5" t="s">
        <v>36</v>
      </c>
    </row>
    <row r="1368" spans="1:21">
      <c r="A1368" s="5" t="s">
        <v>4338</v>
      </c>
      <c r="B1368" s="5"/>
      <c r="C1368" s="19" t="s">
        <v>77</v>
      </c>
      <c r="D1368" s="19" t="s">
        <v>257</v>
      </c>
      <c r="E1368" s="5" t="s">
        <v>78</v>
      </c>
      <c r="F1368" s="16" t="s">
        <v>607</v>
      </c>
      <c r="G1368" s="5" t="s">
        <v>4339</v>
      </c>
      <c r="J1368" s="5" t="s">
        <v>4340</v>
      </c>
      <c r="K1368" s="5" t="s">
        <v>29</v>
      </c>
      <c r="L1368" s="5" t="s">
        <v>644</v>
      </c>
      <c r="N1368" s="5" t="s">
        <v>36</v>
      </c>
    </row>
    <row r="1369" spans="1:21">
      <c r="A1369" s="5" t="s">
        <v>4341</v>
      </c>
      <c r="B1369" s="5"/>
      <c r="C1369" s="19" t="s">
        <v>77</v>
      </c>
      <c r="D1369" s="19" t="s">
        <v>24</v>
      </c>
      <c r="E1369" s="5" t="s">
        <v>78</v>
      </c>
      <c r="F1369" s="8" t="s">
        <v>604</v>
      </c>
      <c r="G1369" s="5" t="s">
        <v>4342</v>
      </c>
      <c r="H1369" s="5" t="s">
        <v>40</v>
      </c>
      <c r="I1369" s="5" t="s">
        <v>27</v>
      </c>
      <c r="J1369" s="5" t="s">
        <v>623</v>
      </c>
      <c r="K1369" s="5" t="s">
        <v>29</v>
      </c>
      <c r="L1369" s="5" t="s">
        <v>139</v>
      </c>
      <c r="N1369" s="5" t="s">
        <v>36</v>
      </c>
    </row>
    <row r="1370" spans="1:21">
      <c r="A1370" s="5" t="s">
        <v>4343</v>
      </c>
      <c r="B1370" s="5"/>
      <c r="C1370" s="19" t="s">
        <v>77</v>
      </c>
      <c r="D1370" s="19" t="s">
        <v>24</v>
      </c>
      <c r="E1370" s="5" t="s">
        <v>78</v>
      </c>
      <c r="F1370" s="5" t="s">
        <v>4344</v>
      </c>
      <c r="G1370" s="5" t="s">
        <v>4345</v>
      </c>
      <c r="H1370" s="5" t="s">
        <v>41</v>
      </c>
      <c r="J1370" s="5" t="s">
        <v>4346</v>
      </c>
      <c r="K1370" s="5" t="s">
        <v>29</v>
      </c>
      <c r="L1370" s="5" t="s">
        <v>135</v>
      </c>
      <c r="N1370" s="5" t="s">
        <v>123</v>
      </c>
    </row>
    <row r="1371" spans="1:21">
      <c r="A1371" s="5" t="s">
        <v>4347</v>
      </c>
      <c r="B1371" s="5"/>
      <c r="C1371" s="19" t="s">
        <v>77</v>
      </c>
      <c r="D1371" s="19" t="s">
        <v>24</v>
      </c>
      <c r="E1371" s="5" t="s">
        <v>78</v>
      </c>
      <c r="F1371" s="5" t="s">
        <v>4348</v>
      </c>
      <c r="G1371" s="5" t="s">
        <v>4349</v>
      </c>
      <c r="J1371" s="5" t="s">
        <v>4346</v>
      </c>
      <c r="K1371" s="5" t="s">
        <v>29</v>
      </c>
      <c r="L1371" s="5" t="s">
        <v>135</v>
      </c>
      <c r="N1371" s="5" t="s">
        <v>36</v>
      </c>
    </row>
    <row r="1372" spans="1:21">
      <c r="A1372" s="5" t="s">
        <v>4350</v>
      </c>
      <c r="B1372" s="5"/>
      <c r="C1372" s="19" t="s">
        <v>77</v>
      </c>
      <c r="D1372" s="19" t="s">
        <v>24</v>
      </c>
      <c r="E1372" s="5" t="s">
        <v>78</v>
      </c>
      <c r="F1372" s="8" t="s">
        <v>604</v>
      </c>
      <c r="G1372" s="5" t="s">
        <v>4351</v>
      </c>
      <c r="H1372" s="5" t="s">
        <v>40</v>
      </c>
      <c r="I1372" s="5" t="s">
        <v>27</v>
      </c>
      <c r="J1372" s="5" t="s">
        <v>4352</v>
      </c>
      <c r="K1372" s="5" t="s">
        <v>29</v>
      </c>
      <c r="L1372" s="5" t="s">
        <v>706</v>
      </c>
      <c r="N1372" s="5" t="s">
        <v>123</v>
      </c>
    </row>
    <row r="1373" spans="1:21">
      <c r="A1373" s="5" t="s">
        <v>4353</v>
      </c>
      <c r="B1373" s="5"/>
      <c r="C1373" s="19" t="s">
        <v>77</v>
      </c>
      <c r="D1373" s="19" t="s">
        <v>24</v>
      </c>
      <c r="E1373" s="5" t="s">
        <v>78</v>
      </c>
      <c r="F1373" s="8" t="s">
        <v>604</v>
      </c>
      <c r="G1373" s="5" t="s">
        <v>4354</v>
      </c>
      <c r="H1373" s="5" t="s">
        <v>40</v>
      </c>
      <c r="I1373" s="5" t="s">
        <v>27</v>
      </c>
      <c r="J1373" s="5" t="s">
        <v>1413</v>
      </c>
      <c r="K1373" s="5" t="s">
        <v>29</v>
      </c>
      <c r="L1373" s="5" t="s">
        <v>68</v>
      </c>
      <c r="N1373" s="5" t="s">
        <v>123</v>
      </c>
    </row>
    <row r="1374" spans="1:21">
      <c r="A1374" s="5" t="s">
        <v>4355</v>
      </c>
      <c r="B1374" s="5"/>
      <c r="C1374" s="19" t="s">
        <v>77</v>
      </c>
      <c r="D1374" s="19" t="s">
        <v>24</v>
      </c>
      <c r="E1374" s="5" t="s">
        <v>78</v>
      </c>
      <c r="F1374" s="5" t="s">
        <v>401</v>
      </c>
      <c r="G1374" s="5" t="s">
        <v>4356</v>
      </c>
      <c r="H1374" s="5" t="s">
        <v>287</v>
      </c>
      <c r="I1374" s="5" t="s">
        <v>4357</v>
      </c>
      <c r="J1374" s="5" t="s">
        <v>4358</v>
      </c>
      <c r="K1374" s="5" t="s">
        <v>29</v>
      </c>
      <c r="L1374" s="5" t="s">
        <v>62</v>
      </c>
      <c r="N1374" s="5" t="s">
        <v>36</v>
      </c>
      <c r="O1374" s="5" t="s">
        <v>82</v>
      </c>
      <c r="P1374" s="5" t="s">
        <v>83</v>
      </c>
    </row>
    <row r="1375" spans="1:21">
      <c r="A1375" s="5" t="s">
        <v>4359</v>
      </c>
      <c r="B1375" s="5"/>
      <c r="C1375" s="19" t="s">
        <v>77</v>
      </c>
      <c r="D1375" s="19" t="s">
        <v>257</v>
      </c>
      <c r="E1375" s="5" t="s">
        <v>78</v>
      </c>
      <c r="F1375" s="5" t="s">
        <v>4360</v>
      </c>
      <c r="G1375" s="5" t="s">
        <v>4361</v>
      </c>
      <c r="J1375" s="5" t="s">
        <v>4362</v>
      </c>
      <c r="K1375" s="5" t="s">
        <v>29</v>
      </c>
      <c r="L1375" s="5" t="s">
        <v>62</v>
      </c>
      <c r="N1375" s="5" t="s">
        <v>36</v>
      </c>
      <c r="U1375" s="37"/>
    </row>
    <row r="1376" spans="1:21">
      <c r="A1376" s="5" t="s">
        <v>4363</v>
      </c>
      <c r="B1376" s="5"/>
      <c r="C1376" s="19" t="s">
        <v>256</v>
      </c>
      <c r="D1376" s="20" t="s">
        <v>257</v>
      </c>
      <c r="E1376" s="5" t="s">
        <v>78</v>
      </c>
      <c r="F1376" s="5" t="s">
        <v>4364</v>
      </c>
      <c r="G1376" s="5" t="s">
        <v>4365</v>
      </c>
      <c r="J1376" s="5" t="s">
        <v>4366</v>
      </c>
      <c r="K1376" s="5" t="s">
        <v>29</v>
      </c>
      <c r="L1376" s="5" t="s">
        <v>4367</v>
      </c>
      <c r="N1376" s="5" t="s">
        <v>36</v>
      </c>
    </row>
    <row r="1377" spans="1:21">
      <c r="A1377" s="32" t="s">
        <v>4368</v>
      </c>
      <c r="B1377" s="46"/>
      <c r="C1377" s="43" t="s">
        <v>77</v>
      </c>
      <c r="D1377" s="43" t="s">
        <v>257</v>
      </c>
      <c r="E1377" s="33" t="s">
        <v>78</v>
      </c>
      <c r="F1377" s="33" t="s">
        <v>4369</v>
      </c>
      <c r="G1377" s="40" t="s">
        <v>4370</v>
      </c>
      <c r="H1377" s="40" t="s">
        <v>40</v>
      </c>
      <c r="I1377" s="40"/>
      <c r="J1377" s="40" t="s">
        <v>4371</v>
      </c>
      <c r="K1377" s="40" t="s">
        <v>49</v>
      </c>
      <c r="L1377" s="40" t="s">
        <v>267</v>
      </c>
      <c r="M1377" s="41"/>
      <c r="N1377" s="41" t="s">
        <v>36</v>
      </c>
      <c r="O1377" s="41"/>
      <c r="P1377" s="41"/>
      <c r="Q1377" s="41"/>
      <c r="R1377" s="41"/>
      <c r="S1377" s="41"/>
      <c r="T1377" s="40"/>
      <c r="U1377" s="40"/>
    </row>
    <row r="1378" spans="1:21">
      <c r="A1378" s="5" t="s">
        <v>4372</v>
      </c>
      <c r="B1378" s="5"/>
      <c r="C1378" s="19" t="s">
        <v>77</v>
      </c>
      <c r="D1378" s="19" t="s">
        <v>24</v>
      </c>
      <c r="E1378" s="5" t="s">
        <v>78</v>
      </c>
      <c r="F1378" s="33" t="s">
        <v>312</v>
      </c>
      <c r="H1378" s="5" t="s">
        <v>287</v>
      </c>
      <c r="I1378" s="5" t="s">
        <v>4373</v>
      </c>
      <c r="J1378" s="5" t="s">
        <v>3495</v>
      </c>
      <c r="K1378" s="5" t="s">
        <v>4374</v>
      </c>
      <c r="L1378" s="5" t="s">
        <v>4375</v>
      </c>
      <c r="O1378" s="5" t="s">
        <v>82</v>
      </c>
      <c r="P1378" s="5" t="s">
        <v>83</v>
      </c>
    </row>
    <row r="1379" spans="1:21">
      <c r="A1379" s="51"/>
      <c r="B1379" s="61"/>
      <c r="C1379" s="61" t="s">
        <v>77</v>
      </c>
      <c r="D1379" s="15" t="s">
        <v>24</v>
      </c>
      <c r="E1379" s="12" t="s">
        <v>78</v>
      </c>
      <c r="F1379" s="12" t="s">
        <v>312</v>
      </c>
      <c r="G1379" s="15" t="s">
        <v>4376</v>
      </c>
      <c r="H1379" s="5" t="s">
        <v>287</v>
      </c>
      <c r="I1379" s="52" t="s">
        <v>4377</v>
      </c>
      <c r="J1379" s="52"/>
      <c r="K1379" s="5" t="s">
        <v>289</v>
      </c>
      <c r="L1379" s="52"/>
      <c r="M1379" s="52"/>
      <c r="N1379" s="52"/>
      <c r="O1379" s="62"/>
      <c r="P1379" s="52"/>
      <c r="Q1379" s="52"/>
      <c r="R1379" s="52"/>
      <c r="S1379" s="52"/>
      <c r="T1379" s="52"/>
      <c r="U1379" s="53"/>
    </row>
    <row r="1380" spans="1:21">
      <c r="A1380" s="5"/>
      <c r="B1380" s="5"/>
      <c r="C1380" s="19" t="s">
        <v>77</v>
      </c>
      <c r="D1380" s="19" t="s">
        <v>24</v>
      </c>
      <c r="E1380" s="8" t="s">
        <v>78</v>
      </c>
      <c r="F1380" s="33" t="s">
        <v>312</v>
      </c>
      <c r="G1380" s="5" t="s">
        <v>4378</v>
      </c>
      <c r="H1380" s="5" t="s">
        <v>287</v>
      </c>
      <c r="I1380" s="5" t="s">
        <v>4379</v>
      </c>
      <c r="K1380" s="40" t="s">
        <v>298</v>
      </c>
      <c r="L1380" s="5" t="s">
        <v>2205</v>
      </c>
      <c r="N1380" s="5" t="s">
        <v>36</v>
      </c>
      <c r="O1380" s="5" t="s">
        <v>82</v>
      </c>
      <c r="P1380" s="5" t="s">
        <v>83</v>
      </c>
      <c r="Q1380" s="5" t="s">
        <v>307</v>
      </c>
    </row>
    <row r="1381" spans="1:21">
      <c r="A1381" s="5"/>
      <c r="B1381" s="5"/>
      <c r="C1381" s="19" t="s">
        <v>77</v>
      </c>
      <c r="D1381" s="19" t="s">
        <v>24</v>
      </c>
      <c r="E1381" s="5" t="s">
        <v>78</v>
      </c>
      <c r="F1381" s="33" t="s">
        <v>312</v>
      </c>
      <c r="G1381" s="5" t="s">
        <v>4380</v>
      </c>
      <c r="H1381" s="5" t="s">
        <v>287</v>
      </c>
      <c r="I1381" s="5" t="s">
        <v>2677</v>
      </c>
      <c r="K1381" s="40" t="s">
        <v>49</v>
      </c>
      <c r="L1381" s="5" t="s">
        <v>35</v>
      </c>
      <c r="N1381" s="5" t="s">
        <v>36</v>
      </c>
      <c r="O1381" s="5" t="s">
        <v>82</v>
      </c>
      <c r="P1381" s="5" t="s">
        <v>83</v>
      </c>
      <c r="Q1381" s="5" t="s">
        <v>1218</v>
      </c>
    </row>
    <row r="1382" spans="1:21">
      <c r="A1382" s="41"/>
      <c r="B1382" s="15"/>
      <c r="C1382" s="15" t="s">
        <v>77</v>
      </c>
      <c r="D1382" s="15" t="s">
        <v>24</v>
      </c>
      <c r="E1382" s="12" t="s">
        <v>78</v>
      </c>
      <c r="F1382" s="12" t="s">
        <v>1102</v>
      </c>
      <c r="G1382" s="5" t="s">
        <v>819</v>
      </c>
      <c r="H1382" s="40"/>
      <c r="I1382" s="40"/>
      <c r="J1382" s="40"/>
      <c r="K1382" s="40" t="s">
        <v>325</v>
      </c>
      <c r="L1382" s="40" t="s">
        <v>326</v>
      </c>
      <c r="M1382" t="s">
        <v>4381</v>
      </c>
      <c r="N1382" s="40"/>
      <c r="P1382" s="40"/>
      <c r="Q1382" s="40"/>
      <c r="R1382" s="40"/>
      <c r="S1382" s="40"/>
      <c r="T1382" s="40"/>
      <c r="U1382" s="42"/>
    </row>
    <row r="1383" spans="1:21">
      <c r="A1383" s="41"/>
      <c r="B1383" s="15"/>
      <c r="C1383" s="15" t="s">
        <v>77</v>
      </c>
      <c r="D1383" s="15" t="s">
        <v>24</v>
      </c>
      <c r="E1383" s="12" t="s">
        <v>78</v>
      </c>
      <c r="F1383" s="12" t="s">
        <v>1102</v>
      </c>
      <c r="G1383" s="5" t="s">
        <v>4382</v>
      </c>
      <c r="H1383" s="40"/>
      <c r="I1383" s="40"/>
      <c r="J1383" s="40"/>
      <c r="K1383" s="40" t="s">
        <v>325</v>
      </c>
      <c r="L1383" s="40" t="s">
        <v>326</v>
      </c>
      <c r="M1383" s="40"/>
      <c r="N1383" s="40"/>
      <c r="P1383" s="40"/>
      <c r="Q1383" s="40"/>
      <c r="R1383" s="40"/>
      <c r="S1383" s="40"/>
      <c r="T1383" s="40"/>
      <c r="U1383" s="42"/>
    </row>
    <row r="1384" spans="1:21">
      <c r="A1384" s="51"/>
      <c r="B1384" s="61"/>
      <c r="C1384" s="61" t="s">
        <v>77</v>
      </c>
      <c r="D1384" s="15" t="s">
        <v>24</v>
      </c>
      <c r="E1384" s="12" t="s">
        <v>78</v>
      </c>
      <c r="F1384" s="12" t="s">
        <v>312</v>
      </c>
      <c r="G1384" s="51" t="s">
        <v>4383</v>
      </c>
      <c r="H1384" s="5" t="s">
        <v>287</v>
      </c>
      <c r="I1384" s="52" t="s">
        <v>4384</v>
      </c>
      <c r="J1384" s="52"/>
      <c r="K1384" s="52"/>
      <c r="L1384" s="52"/>
      <c r="M1384" s="52"/>
      <c r="N1384" s="52"/>
      <c r="O1384" s="52"/>
      <c r="P1384" s="52"/>
      <c r="Q1384" s="52"/>
      <c r="R1384" s="52"/>
      <c r="S1384" s="52"/>
      <c r="T1384" s="52"/>
      <c r="U1384" s="53"/>
    </row>
    <row r="1385" spans="1:21">
      <c r="A1385" s="51" t="s">
        <v>4385</v>
      </c>
      <c r="B1385" s="61"/>
      <c r="C1385" s="61" t="s">
        <v>4386</v>
      </c>
      <c r="D1385" s="61" t="s">
        <v>24</v>
      </c>
      <c r="E1385" s="54" t="s">
        <v>78</v>
      </c>
      <c r="F1385" s="54" t="s">
        <v>4387</v>
      </c>
      <c r="G1385" s="52" t="s">
        <v>4388</v>
      </c>
      <c r="H1385" s="52" t="s">
        <v>652</v>
      </c>
      <c r="I1385" s="52"/>
      <c r="J1385" s="52" t="s">
        <v>1256</v>
      </c>
      <c r="K1385" s="52" t="s">
        <v>29</v>
      </c>
      <c r="L1385" s="52" t="s">
        <v>4389</v>
      </c>
      <c r="M1385" s="52"/>
      <c r="N1385" s="52" t="s">
        <v>36</v>
      </c>
      <c r="O1385" s="52"/>
      <c r="P1385" s="52"/>
      <c r="Q1385" s="52"/>
      <c r="R1385" s="52"/>
      <c r="S1385" s="52"/>
      <c r="T1385" s="52"/>
      <c r="U1385" s="53"/>
    </row>
    <row r="1386" spans="1:21">
      <c r="A1386" s="55" t="s">
        <v>4390</v>
      </c>
      <c r="B1386" s="62"/>
      <c r="C1386" s="63" t="s">
        <v>77</v>
      </c>
      <c r="D1386" s="63" t="s">
        <v>257</v>
      </c>
      <c r="E1386" s="54" t="s">
        <v>969</v>
      </c>
      <c r="F1386" s="54">
        <v>452</v>
      </c>
      <c r="G1386" s="52" t="s">
        <v>4391</v>
      </c>
      <c r="H1386" s="52" t="s">
        <v>287</v>
      </c>
      <c r="I1386" s="52" t="s">
        <v>4392</v>
      </c>
      <c r="J1386" s="52" t="s">
        <v>4393</v>
      </c>
      <c r="K1386" s="52" t="s">
        <v>29</v>
      </c>
      <c r="L1386" s="52" t="s">
        <v>404</v>
      </c>
      <c r="M1386" s="52"/>
      <c r="N1386" s="52"/>
      <c r="O1386" s="52"/>
      <c r="P1386" s="52"/>
      <c r="Q1386" s="52"/>
      <c r="R1386" s="52"/>
      <c r="S1386" s="52"/>
      <c r="T1386" s="52" t="s">
        <v>69</v>
      </c>
      <c r="U1386" s="56">
        <v>43147</v>
      </c>
    </row>
    <row r="1387" spans="1:21">
      <c r="A1387" s="5" t="s">
        <v>4394</v>
      </c>
      <c r="B1387" s="5"/>
      <c r="C1387" s="19" t="s">
        <v>77</v>
      </c>
      <c r="D1387" s="19" t="s">
        <v>24</v>
      </c>
      <c r="E1387" s="12" t="s">
        <v>969</v>
      </c>
      <c r="F1387" s="33" t="s">
        <v>312</v>
      </c>
      <c r="G1387" s="5" t="s">
        <v>4395</v>
      </c>
      <c r="H1387" s="15" t="s">
        <v>287</v>
      </c>
      <c r="I1387" s="5" t="s">
        <v>4396</v>
      </c>
      <c r="J1387" s="15" t="s">
        <v>874</v>
      </c>
      <c r="K1387" s="5" t="s">
        <v>29</v>
      </c>
      <c r="L1387" s="5" t="s">
        <v>35</v>
      </c>
      <c r="M1387" s="15"/>
      <c r="N1387" s="15"/>
      <c r="O1387" s="15"/>
      <c r="P1387" s="15"/>
      <c r="Q1387" s="15"/>
      <c r="R1387" s="15"/>
      <c r="S1387" s="15"/>
      <c r="T1387" s="5" t="s">
        <v>4397</v>
      </c>
      <c r="U1387" s="24">
        <v>43017</v>
      </c>
    </row>
    <row r="1388" spans="1:21">
      <c r="A1388" s="5" t="s">
        <v>4398</v>
      </c>
      <c r="B1388" s="5"/>
      <c r="C1388" s="19" t="s">
        <v>77</v>
      </c>
      <c r="D1388" s="19" t="s">
        <v>24</v>
      </c>
      <c r="E1388" s="12" t="s">
        <v>969</v>
      </c>
      <c r="F1388" s="33" t="s">
        <v>312</v>
      </c>
      <c r="G1388" s="5" t="s">
        <v>4399</v>
      </c>
      <c r="H1388" s="15" t="s">
        <v>287</v>
      </c>
      <c r="I1388" s="15" t="s">
        <v>4400</v>
      </c>
      <c r="J1388" s="15" t="s">
        <v>35</v>
      </c>
      <c r="K1388" s="5" t="s">
        <v>418</v>
      </c>
      <c r="L1388" s="15"/>
      <c r="M1388" s="15"/>
      <c r="N1388" s="15"/>
      <c r="O1388" s="15"/>
      <c r="P1388" s="15"/>
      <c r="Q1388" s="15"/>
      <c r="R1388" s="15"/>
      <c r="S1388" s="15"/>
      <c r="T1388" s="5">
        <v>42606</v>
      </c>
      <c r="U1388" s="5" t="s">
        <v>4401</v>
      </c>
    </row>
    <row r="1389" spans="1:21">
      <c r="A1389" s="6" t="s">
        <v>4402</v>
      </c>
      <c r="B1389" s="6"/>
      <c r="C1389" s="15" t="s">
        <v>77</v>
      </c>
      <c r="D1389" s="15" t="s">
        <v>24</v>
      </c>
      <c r="E1389" s="5" t="s">
        <v>78</v>
      </c>
      <c r="F1389" s="6" t="s">
        <v>679</v>
      </c>
      <c r="G1389" s="5" t="s">
        <v>4403</v>
      </c>
      <c r="J1389" s="5" t="s">
        <v>2817</v>
      </c>
      <c r="K1389" s="5" t="s">
        <v>197</v>
      </c>
      <c r="L1389" s="5" t="s">
        <v>4404</v>
      </c>
      <c r="M1389" s="15"/>
      <c r="N1389" s="15"/>
      <c r="O1389" s="15"/>
      <c r="P1389" s="15"/>
      <c r="Q1389" s="15"/>
      <c r="R1389" s="15"/>
      <c r="S1389" s="15"/>
    </row>
    <row r="1390" spans="1:21">
      <c r="A1390" s="5" t="s">
        <v>4405</v>
      </c>
      <c r="B1390" s="5"/>
      <c r="C1390" s="19" t="s">
        <v>77</v>
      </c>
      <c r="D1390" s="19" t="s">
        <v>24</v>
      </c>
      <c r="E1390" s="12" t="s">
        <v>969</v>
      </c>
      <c r="F1390" s="33" t="s">
        <v>312</v>
      </c>
      <c r="G1390" s="5" t="s">
        <v>4406</v>
      </c>
      <c r="H1390" s="15" t="s">
        <v>287</v>
      </c>
      <c r="I1390" s="15" t="s">
        <v>4407</v>
      </c>
      <c r="J1390" s="15" t="s">
        <v>627</v>
      </c>
      <c r="K1390" s="5" t="s">
        <v>29</v>
      </c>
      <c r="L1390" s="15"/>
      <c r="M1390" s="15"/>
      <c r="N1390" s="15"/>
      <c r="O1390" s="15"/>
      <c r="P1390" s="15"/>
      <c r="Q1390" s="15"/>
      <c r="R1390" s="15"/>
      <c r="S1390" s="15"/>
      <c r="T1390" s="5">
        <v>42611</v>
      </c>
      <c r="U1390" s="5" t="s">
        <v>4408</v>
      </c>
    </row>
    <row r="1391" spans="1:21">
      <c r="A1391" s="5" t="s">
        <v>4409</v>
      </c>
      <c r="B1391" s="5"/>
      <c r="C1391" s="19" t="s">
        <v>77</v>
      </c>
      <c r="D1391" s="19" t="s">
        <v>24</v>
      </c>
      <c r="E1391" s="12" t="s">
        <v>969</v>
      </c>
      <c r="F1391" s="33" t="s">
        <v>312</v>
      </c>
      <c r="G1391" s="5" t="s">
        <v>4410</v>
      </c>
      <c r="H1391" s="15" t="s">
        <v>287</v>
      </c>
      <c r="I1391" s="15" t="s">
        <v>4411</v>
      </c>
      <c r="J1391" s="15" t="s">
        <v>2695</v>
      </c>
      <c r="K1391" s="5" t="s">
        <v>29</v>
      </c>
      <c r="L1391" s="15" t="s">
        <v>4412</v>
      </c>
      <c r="M1391" s="15"/>
      <c r="N1391" s="15"/>
      <c r="O1391" s="15"/>
      <c r="P1391" s="15"/>
      <c r="Q1391" s="15"/>
      <c r="R1391" s="15"/>
      <c r="S1391" s="15"/>
      <c r="T1391" s="5">
        <v>42612</v>
      </c>
      <c r="U1391" s="5" t="s">
        <v>4413</v>
      </c>
    </row>
    <row r="1392" spans="1:21">
      <c r="A1392" s="5" t="s">
        <v>4414</v>
      </c>
      <c r="B1392" s="5"/>
      <c r="C1392" s="19" t="s">
        <v>77</v>
      </c>
      <c r="D1392" s="19" t="s">
        <v>24</v>
      </c>
      <c r="E1392" s="12" t="s">
        <v>969</v>
      </c>
      <c r="F1392" s="33" t="s">
        <v>312</v>
      </c>
      <c r="G1392" s="5" t="s">
        <v>4415</v>
      </c>
      <c r="H1392" s="15" t="s">
        <v>287</v>
      </c>
      <c r="I1392" s="15" t="s">
        <v>4416</v>
      </c>
      <c r="J1392" s="15" t="s">
        <v>4417</v>
      </c>
      <c r="K1392" s="40" t="s">
        <v>49</v>
      </c>
      <c r="L1392" s="15" t="s">
        <v>681</v>
      </c>
      <c r="M1392" s="15"/>
      <c r="N1392" s="15"/>
      <c r="O1392" s="15"/>
      <c r="P1392" s="15"/>
      <c r="Q1392" s="15"/>
      <c r="R1392" s="15"/>
      <c r="S1392" s="15"/>
      <c r="T1392" s="5">
        <v>42626</v>
      </c>
      <c r="U1392" s="5" t="s">
        <v>4418</v>
      </c>
    </row>
    <row r="1393" spans="1:21">
      <c r="A1393" s="5" t="s">
        <v>4419</v>
      </c>
      <c r="B1393" s="5"/>
      <c r="C1393" s="19" t="s">
        <v>77</v>
      </c>
      <c r="D1393" s="19" t="s">
        <v>24</v>
      </c>
      <c r="E1393" s="12" t="s">
        <v>969</v>
      </c>
      <c r="F1393" s="33" t="s">
        <v>312</v>
      </c>
      <c r="G1393" s="5" t="s">
        <v>4420</v>
      </c>
      <c r="H1393" s="15" t="s">
        <v>287</v>
      </c>
      <c r="I1393" s="15" t="s">
        <v>4421</v>
      </c>
      <c r="J1393" s="15" t="s">
        <v>4422</v>
      </c>
      <c r="K1393" s="40" t="s">
        <v>298</v>
      </c>
      <c r="L1393" s="15"/>
      <c r="M1393" s="15"/>
      <c r="N1393" s="15"/>
      <c r="O1393" s="15" t="s">
        <v>82</v>
      </c>
      <c r="P1393" s="15" t="s">
        <v>83</v>
      </c>
      <c r="Q1393" s="15" t="s">
        <v>307</v>
      </c>
      <c r="R1393" s="15"/>
      <c r="S1393" s="15"/>
      <c r="T1393" s="37"/>
    </row>
    <row r="1394" spans="1:21">
      <c r="A1394" s="5" t="s">
        <v>4423</v>
      </c>
      <c r="B1394" s="5"/>
      <c r="C1394" s="19" t="s">
        <v>77</v>
      </c>
      <c r="D1394" s="19" t="s">
        <v>24</v>
      </c>
      <c r="E1394" s="12" t="s">
        <v>969</v>
      </c>
      <c r="F1394" s="33" t="s">
        <v>312</v>
      </c>
      <c r="G1394" s="5" t="s">
        <v>4424</v>
      </c>
      <c r="H1394" s="15" t="s">
        <v>287</v>
      </c>
      <c r="I1394" s="15" t="s">
        <v>4425</v>
      </c>
      <c r="J1394" s="15" t="s">
        <v>88</v>
      </c>
      <c r="K1394" s="5" t="s">
        <v>443</v>
      </c>
      <c r="L1394" s="5" t="s">
        <v>2205</v>
      </c>
      <c r="M1394" s="5" t="s">
        <v>306</v>
      </c>
      <c r="N1394" s="5" t="s">
        <v>36</v>
      </c>
      <c r="O1394" s="5" t="s">
        <v>82</v>
      </c>
      <c r="P1394" s="5" t="s">
        <v>83</v>
      </c>
      <c r="Q1394" s="5" t="s">
        <v>307</v>
      </c>
      <c r="R1394" s="15"/>
      <c r="S1394" s="15"/>
      <c r="T1394" s="5">
        <v>42636</v>
      </c>
      <c r="U1394" s="5" t="s">
        <v>4426</v>
      </c>
    </row>
    <row r="1395" spans="1:21">
      <c r="A1395" s="5" t="s">
        <v>4427</v>
      </c>
      <c r="B1395" s="5"/>
      <c r="C1395" s="19" t="s">
        <v>77</v>
      </c>
      <c r="D1395" s="19" t="s">
        <v>24</v>
      </c>
      <c r="E1395" s="12" t="s">
        <v>969</v>
      </c>
      <c r="F1395" s="33" t="s">
        <v>312</v>
      </c>
      <c r="G1395" s="5" t="s">
        <v>4428</v>
      </c>
      <c r="H1395" s="15" t="s">
        <v>287</v>
      </c>
      <c r="I1395" s="15" t="s">
        <v>4429</v>
      </c>
      <c r="J1395" s="15" t="s">
        <v>4430</v>
      </c>
      <c r="K1395" s="5" t="s">
        <v>29</v>
      </c>
      <c r="L1395" s="15" t="s">
        <v>404</v>
      </c>
      <c r="M1395" s="15" t="s">
        <v>1604</v>
      </c>
      <c r="N1395" s="15"/>
      <c r="O1395" s="15" t="s">
        <v>82</v>
      </c>
      <c r="P1395" s="15" t="s">
        <v>83</v>
      </c>
      <c r="Q1395" s="15" t="s">
        <v>1218</v>
      </c>
      <c r="R1395" s="15"/>
      <c r="S1395" s="15"/>
      <c r="T1395" s="5">
        <v>42639</v>
      </c>
      <c r="U1395" s="5" t="s">
        <v>69</v>
      </c>
    </row>
    <row r="1396" spans="1:21">
      <c r="A1396" s="5" t="s">
        <v>4431</v>
      </c>
      <c r="B1396" s="5"/>
      <c r="C1396" s="19" t="s">
        <v>77</v>
      </c>
      <c r="D1396" s="19" t="s">
        <v>24</v>
      </c>
      <c r="E1396" s="12" t="s">
        <v>969</v>
      </c>
      <c r="F1396" s="33" t="s">
        <v>312</v>
      </c>
      <c r="G1396" s="5" t="s">
        <v>4432</v>
      </c>
      <c r="H1396" s="5" t="s">
        <v>287</v>
      </c>
      <c r="I1396" s="5" t="s">
        <v>4433</v>
      </c>
      <c r="J1396" s="45"/>
      <c r="K1396" s="40" t="s">
        <v>49</v>
      </c>
      <c r="L1396" s="5" t="s">
        <v>4434</v>
      </c>
      <c r="M1396" s="6"/>
      <c r="N1396" s="5" t="s">
        <v>36</v>
      </c>
      <c r="O1396" s="5" t="s">
        <v>3863</v>
      </c>
      <c r="P1396" s="5" t="s">
        <v>83</v>
      </c>
      <c r="Q1396" s="5" t="s">
        <v>1218</v>
      </c>
      <c r="R1396" s="5" t="s">
        <v>1574</v>
      </c>
      <c r="S1396" s="45"/>
    </row>
    <row r="1397" spans="1:21">
      <c r="A1397" s="6" t="s">
        <v>4435</v>
      </c>
      <c r="B1397" s="6"/>
      <c r="C1397" s="15" t="s">
        <v>77</v>
      </c>
      <c r="D1397" s="15" t="s">
        <v>24</v>
      </c>
      <c r="E1397" s="5" t="s">
        <v>78</v>
      </c>
      <c r="F1397" s="6" t="s">
        <v>1113</v>
      </c>
      <c r="G1397" s="5" t="s">
        <v>4436</v>
      </c>
      <c r="J1397" s="5" t="s">
        <v>2817</v>
      </c>
      <c r="K1397" s="5" t="s">
        <v>197</v>
      </c>
      <c r="L1397" s="5" t="s">
        <v>4404</v>
      </c>
      <c r="M1397" s="15"/>
      <c r="N1397" s="15"/>
      <c r="O1397" s="15"/>
      <c r="P1397" s="15"/>
      <c r="Q1397" s="15"/>
      <c r="R1397" s="15"/>
      <c r="S1397" s="15"/>
    </row>
    <row r="1398" spans="1:21">
      <c r="A1398" s="5" t="s">
        <v>4437</v>
      </c>
      <c r="B1398" s="5"/>
      <c r="C1398" s="19" t="s">
        <v>77</v>
      </c>
      <c r="D1398" s="19" t="s">
        <v>24</v>
      </c>
      <c r="E1398" s="12" t="s">
        <v>969</v>
      </c>
      <c r="F1398" s="33" t="s">
        <v>312</v>
      </c>
      <c r="G1398" s="15" t="s">
        <v>4438</v>
      </c>
      <c r="H1398" s="15" t="s">
        <v>287</v>
      </c>
      <c r="J1398" s="15" t="s">
        <v>2269</v>
      </c>
      <c r="K1398" s="5" t="s">
        <v>29</v>
      </c>
      <c r="L1398" s="15" t="s">
        <v>4439</v>
      </c>
      <c r="M1398" s="15"/>
      <c r="N1398" s="15"/>
      <c r="O1398" s="15" t="s">
        <v>82</v>
      </c>
      <c r="P1398" s="15" t="s">
        <v>83</v>
      </c>
      <c r="Q1398" s="15" t="s">
        <v>1218</v>
      </c>
      <c r="R1398" s="15" t="s">
        <v>307</v>
      </c>
      <c r="S1398" s="15"/>
      <c r="T1398" s="5">
        <v>42650</v>
      </c>
      <c r="U1398" s="5" t="s">
        <v>4440</v>
      </c>
    </row>
    <row r="1399" spans="1:21">
      <c r="A1399" s="5" t="s">
        <v>4441</v>
      </c>
      <c r="B1399" s="5"/>
      <c r="C1399" s="19" t="s">
        <v>77</v>
      </c>
      <c r="D1399" s="19" t="s">
        <v>24</v>
      </c>
      <c r="E1399" s="12" t="s">
        <v>969</v>
      </c>
      <c r="F1399" s="33" t="s">
        <v>312</v>
      </c>
      <c r="G1399" s="15" t="s">
        <v>4442</v>
      </c>
      <c r="H1399" s="15" t="s">
        <v>287</v>
      </c>
      <c r="I1399" s="15" t="s">
        <v>4443</v>
      </c>
      <c r="J1399" s="15" t="s">
        <v>2494</v>
      </c>
      <c r="K1399" s="5" t="s">
        <v>29</v>
      </c>
      <c r="L1399" s="15" t="s">
        <v>4444</v>
      </c>
      <c r="M1399" s="15"/>
      <c r="N1399" s="15"/>
      <c r="O1399" s="15"/>
      <c r="P1399" s="15"/>
      <c r="Q1399" s="15"/>
      <c r="R1399" s="15"/>
      <c r="S1399" s="15"/>
      <c r="T1399" s="5">
        <v>42653</v>
      </c>
      <c r="U1399" s="5" t="s">
        <v>4445</v>
      </c>
    </row>
    <row r="1400" spans="1:21">
      <c r="A1400" s="5" t="s">
        <v>4446</v>
      </c>
      <c r="B1400" s="5"/>
      <c r="C1400" s="19" t="s">
        <v>77</v>
      </c>
      <c r="D1400" s="19" t="s">
        <v>24</v>
      </c>
      <c r="E1400" s="12" t="s">
        <v>969</v>
      </c>
      <c r="F1400" s="33" t="s">
        <v>312</v>
      </c>
      <c r="G1400" s="15" t="s">
        <v>4447</v>
      </c>
      <c r="H1400" s="15" t="s">
        <v>287</v>
      </c>
      <c r="I1400" s="15" t="s">
        <v>4448</v>
      </c>
      <c r="J1400" s="15" t="s">
        <v>758</v>
      </c>
      <c r="K1400" s="5" t="s">
        <v>29</v>
      </c>
      <c r="L1400" s="15" t="s">
        <v>4449</v>
      </c>
      <c r="M1400" s="15"/>
      <c r="N1400" s="15"/>
      <c r="O1400" s="15" t="s">
        <v>82</v>
      </c>
      <c r="P1400" s="15" t="s">
        <v>83</v>
      </c>
      <c r="Q1400" s="15" t="s">
        <v>307</v>
      </c>
      <c r="R1400" s="15"/>
      <c r="S1400" s="15"/>
      <c r="T1400" s="5">
        <v>42657</v>
      </c>
      <c r="U1400" s="5" t="s">
        <v>69</v>
      </c>
    </row>
    <row r="1401" spans="1:21">
      <c r="A1401" s="55" t="s">
        <v>4450</v>
      </c>
      <c r="B1401" s="62"/>
      <c r="C1401" s="61" t="s">
        <v>77</v>
      </c>
      <c r="D1401" s="61" t="s">
        <v>24</v>
      </c>
      <c r="E1401" s="54" t="s">
        <v>969</v>
      </c>
      <c r="F1401" s="54">
        <v>402</v>
      </c>
      <c r="G1401" s="52"/>
      <c r="H1401" s="52" t="s">
        <v>287</v>
      </c>
      <c r="I1401" s="52" t="s">
        <v>4451</v>
      </c>
      <c r="J1401" s="52">
        <v>208</v>
      </c>
      <c r="K1401" s="52" t="s">
        <v>1217</v>
      </c>
      <c r="L1401" s="52" t="s">
        <v>2107</v>
      </c>
      <c r="M1401" s="55"/>
      <c r="N1401" s="52"/>
      <c r="O1401" s="52"/>
      <c r="P1401" s="52"/>
      <c r="Q1401" s="52"/>
      <c r="R1401" s="52"/>
      <c r="S1401" s="52"/>
      <c r="T1401" s="56">
        <v>43136</v>
      </c>
      <c r="U1401" s="52" t="s">
        <v>69</v>
      </c>
    </row>
    <row r="1402" spans="1:21">
      <c r="A1402" s="55" t="s">
        <v>4452</v>
      </c>
      <c r="B1402" s="62"/>
      <c r="C1402" s="63" t="s">
        <v>77</v>
      </c>
      <c r="D1402" s="63" t="s">
        <v>24</v>
      </c>
      <c r="E1402" s="54" t="s">
        <v>969</v>
      </c>
      <c r="F1402" s="54">
        <v>402</v>
      </c>
      <c r="G1402" s="52" t="s">
        <v>4453</v>
      </c>
      <c r="H1402" s="52" t="s">
        <v>287</v>
      </c>
      <c r="I1402" s="52"/>
      <c r="J1402" s="52" t="s">
        <v>830</v>
      </c>
      <c r="K1402" s="52" t="s">
        <v>29</v>
      </c>
      <c r="L1402" s="52" t="s">
        <v>360</v>
      </c>
      <c r="M1402" s="55"/>
      <c r="N1402" s="52"/>
      <c r="O1402" s="52"/>
      <c r="P1402" s="52"/>
      <c r="Q1402" s="52"/>
      <c r="R1402" s="52"/>
      <c r="S1402" s="52"/>
      <c r="T1402" s="56">
        <v>43125</v>
      </c>
      <c r="U1402" s="52" t="s">
        <v>69</v>
      </c>
    </row>
    <row r="1403" spans="1:21">
      <c r="A1403" s="5" t="s">
        <v>4454</v>
      </c>
      <c r="B1403" s="5"/>
      <c r="C1403" s="19" t="s">
        <v>77</v>
      </c>
      <c r="D1403" s="19" t="s">
        <v>24</v>
      </c>
      <c r="E1403" s="8" t="s">
        <v>4455</v>
      </c>
      <c r="F1403" s="8" t="s">
        <v>4456</v>
      </c>
      <c r="G1403" s="5" t="s">
        <v>4457</v>
      </c>
      <c r="J1403" s="5" t="s">
        <v>3495</v>
      </c>
      <c r="K1403" s="5" t="s">
        <v>29</v>
      </c>
      <c r="L1403" s="5" t="s">
        <v>135</v>
      </c>
      <c r="N1403" s="5" t="s">
        <v>36</v>
      </c>
    </row>
    <row r="1404" spans="1:21">
      <c r="A1404" s="5" t="s">
        <v>4458</v>
      </c>
      <c r="B1404" s="5"/>
      <c r="C1404" s="19" t="s">
        <v>77</v>
      </c>
      <c r="D1404" s="19" t="s">
        <v>24</v>
      </c>
      <c r="E1404" s="8" t="s">
        <v>4459</v>
      </c>
      <c r="F1404" s="8" t="s">
        <v>4460</v>
      </c>
      <c r="G1404" s="5" t="s">
        <v>4461</v>
      </c>
      <c r="H1404" s="5" t="s">
        <v>41</v>
      </c>
      <c r="J1404" s="5" t="s">
        <v>4462</v>
      </c>
      <c r="K1404" s="5" t="s">
        <v>558</v>
      </c>
      <c r="L1404" s="5" t="s">
        <v>35</v>
      </c>
      <c r="N1404" s="5" t="s">
        <v>123</v>
      </c>
    </row>
    <row r="1405" spans="1:21">
      <c r="A1405" s="5" t="s">
        <v>4463</v>
      </c>
      <c r="B1405" s="5"/>
      <c r="C1405" s="19" t="s">
        <v>77</v>
      </c>
      <c r="D1405" s="19" t="s">
        <v>24</v>
      </c>
      <c r="E1405" s="8" t="s">
        <v>4459</v>
      </c>
      <c r="F1405" s="8" t="s">
        <v>4464</v>
      </c>
      <c r="G1405" s="5" t="s">
        <v>4465</v>
      </c>
      <c r="H1405" s="5" t="s">
        <v>41</v>
      </c>
      <c r="J1405" s="5" t="s">
        <v>1793</v>
      </c>
      <c r="K1405" s="5" t="s">
        <v>29</v>
      </c>
      <c r="L1405" s="5" t="s">
        <v>835</v>
      </c>
      <c r="N1405" s="5" t="s">
        <v>123</v>
      </c>
    </row>
    <row r="1406" spans="1:21">
      <c r="A1406" s="5" t="s">
        <v>4466</v>
      </c>
      <c r="B1406" s="5"/>
      <c r="C1406" s="19" t="s">
        <v>77</v>
      </c>
      <c r="D1406" s="19" t="s">
        <v>24</v>
      </c>
      <c r="E1406" s="8" t="s">
        <v>4459</v>
      </c>
      <c r="F1406" s="8" t="s">
        <v>4464</v>
      </c>
      <c r="G1406" s="5" t="s">
        <v>4467</v>
      </c>
      <c r="J1406" s="5" t="s">
        <v>4468</v>
      </c>
      <c r="K1406" s="5" t="s">
        <v>29</v>
      </c>
      <c r="L1406" s="5" t="s">
        <v>835</v>
      </c>
      <c r="N1406" s="5" t="s">
        <v>36</v>
      </c>
    </row>
    <row r="1407" spans="1:21">
      <c r="A1407" s="5" t="s">
        <v>4469</v>
      </c>
      <c r="B1407" s="5"/>
      <c r="C1407" s="19" t="s">
        <v>77</v>
      </c>
      <c r="D1407" s="19" t="s">
        <v>24</v>
      </c>
      <c r="E1407" s="8" t="s">
        <v>4459</v>
      </c>
      <c r="F1407" s="8" t="s">
        <v>4464</v>
      </c>
      <c r="G1407" s="5" t="s">
        <v>4470</v>
      </c>
      <c r="H1407" s="5" t="s">
        <v>41</v>
      </c>
      <c r="J1407" s="5" t="s">
        <v>4471</v>
      </c>
      <c r="K1407" s="5" t="s">
        <v>29</v>
      </c>
      <c r="L1407" s="5" t="s">
        <v>835</v>
      </c>
      <c r="N1407" s="5" t="s">
        <v>123</v>
      </c>
    </row>
    <row r="1408" spans="1:21">
      <c r="A1408" s="5" t="s">
        <v>4472</v>
      </c>
      <c r="B1408" s="5"/>
      <c r="C1408" s="19" t="s">
        <v>77</v>
      </c>
      <c r="D1408" s="19" t="s">
        <v>24</v>
      </c>
      <c r="E1408" s="8" t="s">
        <v>4459</v>
      </c>
      <c r="F1408" s="8" t="s">
        <v>4473</v>
      </c>
      <c r="G1408" s="5" t="s">
        <v>4474</v>
      </c>
      <c r="H1408" s="5" t="s">
        <v>41</v>
      </c>
      <c r="J1408" s="5" t="s">
        <v>4475</v>
      </c>
      <c r="K1408" s="5" t="s">
        <v>558</v>
      </c>
      <c r="L1408" s="5" t="s">
        <v>35</v>
      </c>
      <c r="N1408" s="5" t="s">
        <v>123</v>
      </c>
    </row>
    <row r="1409" spans="1:15">
      <c r="A1409" s="5" t="s">
        <v>4476</v>
      </c>
      <c r="B1409" s="5"/>
      <c r="C1409" s="19" t="s">
        <v>77</v>
      </c>
      <c r="D1409" s="19" t="s">
        <v>24</v>
      </c>
      <c r="E1409" s="8" t="s">
        <v>4459</v>
      </c>
      <c r="F1409" s="8" t="s">
        <v>4464</v>
      </c>
      <c r="G1409" s="5" t="s">
        <v>4477</v>
      </c>
      <c r="H1409" s="5" t="s">
        <v>41</v>
      </c>
      <c r="J1409" s="5" t="s">
        <v>1352</v>
      </c>
      <c r="K1409" s="5" t="s">
        <v>29</v>
      </c>
      <c r="L1409" s="5" t="s">
        <v>835</v>
      </c>
      <c r="N1409" s="5" t="s">
        <v>123</v>
      </c>
    </row>
    <row r="1410" spans="1:15">
      <c r="A1410" s="5" t="s">
        <v>4478</v>
      </c>
      <c r="B1410" s="5"/>
      <c r="C1410" s="19" t="s">
        <v>77</v>
      </c>
      <c r="D1410" s="19" t="s">
        <v>24</v>
      </c>
      <c r="E1410" s="8" t="s">
        <v>4459</v>
      </c>
      <c r="F1410" s="8" t="s">
        <v>4479</v>
      </c>
      <c r="H1410" s="5" t="s">
        <v>41</v>
      </c>
      <c r="J1410" s="5" t="s">
        <v>3498</v>
      </c>
      <c r="K1410" s="5" t="s">
        <v>29</v>
      </c>
      <c r="L1410" s="5" t="s">
        <v>835</v>
      </c>
      <c r="N1410" s="5" t="s">
        <v>123</v>
      </c>
    </row>
    <row r="1411" spans="1:15">
      <c r="A1411" s="5" t="s">
        <v>4480</v>
      </c>
      <c r="B1411" s="5"/>
      <c r="C1411" s="19" t="s">
        <v>77</v>
      </c>
      <c r="D1411" s="19" t="s">
        <v>24</v>
      </c>
      <c r="E1411" s="8" t="s">
        <v>4459</v>
      </c>
      <c r="F1411" s="8" t="s">
        <v>4464</v>
      </c>
      <c r="G1411" s="5" t="s">
        <v>4481</v>
      </c>
      <c r="H1411" s="5" t="s">
        <v>41</v>
      </c>
      <c r="J1411" s="5" t="s">
        <v>2481</v>
      </c>
      <c r="K1411" s="5" t="s">
        <v>29</v>
      </c>
      <c r="L1411" s="5" t="s">
        <v>835</v>
      </c>
      <c r="N1411" s="5" t="s">
        <v>123</v>
      </c>
    </row>
    <row r="1412" spans="1:15">
      <c r="A1412" s="5" t="s">
        <v>4482</v>
      </c>
      <c r="B1412" s="5"/>
      <c r="C1412" s="19" t="s">
        <v>77</v>
      </c>
      <c r="D1412" s="19" t="s">
        <v>24</v>
      </c>
      <c r="E1412" s="8" t="s">
        <v>4459</v>
      </c>
      <c r="F1412" s="8" t="s">
        <v>4464</v>
      </c>
      <c r="G1412" s="5" t="s">
        <v>4483</v>
      </c>
      <c r="H1412" s="5" t="s">
        <v>41</v>
      </c>
      <c r="J1412" s="5" t="s">
        <v>4484</v>
      </c>
      <c r="K1412" s="5" t="s">
        <v>29</v>
      </c>
      <c r="L1412" s="5" t="s">
        <v>835</v>
      </c>
      <c r="N1412" s="5" t="s">
        <v>123</v>
      </c>
    </row>
    <row r="1413" spans="1:15">
      <c r="A1413" s="5" t="s">
        <v>4485</v>
      </c>
      <c r="B1413" s="5"/>
      <c r="C1413" s="19" t="s">
        <v>77</v>
      </c>
      <c r="D1413" s="19" t="s">
        <v>24</v>
      </c>
      <c r="E1413" s="8" t="s">
        <v>4459</v>
      </c>
      <c r="F1413" s="8" t="s">
        <v>4464</v>
      </c>
      <c r="G1413" s="5" t="s">
        <v>4486</v>
      </c>
      <c r="H1413" s="5" t="s">
        <v>41</v>
      </c>
      <c r="J1413" s="5">
        <v>203</v>
      </c>
      <c r="K1413" s="5" t="s">
        <v>197</v>
      </c>
      <c r="L1413" s="5" t="s">
        <v>240</v>
      </c>
      <c r="N1413" s="5" t="s">
        <v>123</v>
      </c>
    </row>
    <row r="1414" spans="1:15">
      <c r="A1414" s="5" t="s">
        <v>4487</v>
      </c>
      <c r="B1414" s="5"/>
      <c r="C1414" s="19" t="s">
        <v>77</v>
      </c>
      <c r="D1414" s="19" t="s">
        <v>24</v>
      </c>
      <c r="E1414" s="8" t="s">
        <v>4459</v>
      </c>
      <c r="F1414" s="8" t="s">
        <v>4460</v>
      </c>
      <c r="G1414" s="5" t="s">
        <v>4488</v>
      </c>
      <c r="H1414" s="5" t="s">
        <v>41</v>
      </c>
      <c r="J1414" s="5" t="s">
        <v>3498</v>
      </c>
      <c r="K1414" s="5" t="s">
        <v>29</v>
      </c>
      <c r="L1414" s="5" t="s">
        <v>835</v>
      </c>
      <c r="M1414" s="5" t="s">
        <v>4489</v>
      </c>
      <c r="N1414" s="5" t="s">
        <v>123</v>
      </c>
    </row>
    <row r="1415" spans="1:15">
      <c r="A1415" s="5" t="s">
        <v>4490</v>
      </c>
      <c r="B1415" s="5"/>
      <c r="C1415" s="19" t="s">
        <v>77</v>
      </c>
      <c r="D1415" s="19" t="s">
        <v>24</v>
      </c>
      <c r="E1415" s="8" t="s">
        <v>4459</v>
      </c>
      <c r="F1415" s="8" t="s">
        <v>4491</v>
      </c>
      <c r="G1415" s="5" t="s">
        <v>4492</v>
      </c>
      <c r="J1415" s="5" t="s">
        <v>3296</v>
      </c>
      <c r="K1415" s="5" t="s">
        <v>29</v>
      </c>
      <c r="L1415" s="5" t="s">
        <v>180</v>
      </c>
      <c r="N1415" s="5" t="s">
        <v>36</v>
      </c>
    </row>
    <row r="1416" spans="1:15">
      <c r="A1416" s="5" t="s">
        <v>4493</v>
      </c>
      <c r="B1416" s="5"/>
      <c r="C1416" s="19" t="s">
        <v>77</v>
      </c>
      <c r="D1416" s="19" t="s">
        <v>24</v>
      </c>
      <c r="E1416" s="8" t="s">
        <v>4459</v>
      </c>
      <c r="F1416" s="8" t="s">
        <v>4494</v>
      </c>
      <c r="G1416" s="5" t="s">
        <v>4495</v>
      </c>
      <c r="J1416" s="5" t="s">
        <v>4496</v>
      </c>
      <c r="K1416" s="5" t="s">
        <v>29</v>
      </c>
      <c r="L1416" s="5" t="s">
        <v>35</v>
      </c>
      <c r="N1416" s="5" t="s">
        <v>36</v>
      </c>
    </row>
    <row r="1417" spans="1:15">
      <c r="A1417" s="5" t="s">
        <v>4497</v>
      </c>
      <c r="B1417" s="5"/>
      <c r="C1417" s="19" t="s">
        <v>77</v>
      </c>
      <c r="D1417" s="19" t="s">
        <v>24</v>
      </c>
      <c r="E1417" s="8" t="s">
        <v>4459</v>
      </c>
      <c r="F1417" s="8" t="s">
        <v>4494</v>
      </c>
      <c r="G1417" s="5" t="s">
        <v>4498</v>
      </c>
      <c r="H1417" s="5" t="s">
        <v>41</v>
      </c>
      <c r="J1417" s="5" t="s">
        <v>4496</v>
      </c>
      <c r="K1417" s="5" t="s">
        <v>29</v>
      </c>
      <c r="L1417" s="5" t="s">
        <v>35</v>
      </c>
      <c r="N1417" s="5" t="s">
        <v>123</v>
      </c>
    </row>
    <row r="1418" spans="1:15">
      <c r="A1418" s="5" t="s">
        <v>4499</v>
      </c>
      <c r="B1418" s="5"/>
      <c r="C1418" s="19" t="s">
        <v>77</v>
      </c>
      <c r="D1418" s="19" t="s">
        <v>24</v>
      </c>
      <c r="E1418" s="8" t="s">
        <v>4459</v>
      </c>
      <c r="F1418" s="8" t="s">
        <v>4500</v>
      </c>
      <c r="G1418" s="5" t="s">
        <v>4501</v>
      </c>
      <c r="J1418" s="5" t="s">
        <v>4502</v>
      </c>
      <c r="K1418" s="5" t="s">
        <v>29</v>
      </c>
      <c r="L1418" s="5" t="s">
        <v>35</v>
      </c>
      <c r="N1418" s="5" t="s">
        <v>36</v>
      </c>
    </row>
    <row r="1419" spans="1:15">
      <c r="A1419" s="5" t="s">
        <v>4503</v>
      </c>
      <c r="B1419" s="5"/>
      <c r="C1419" s="19" t="s">
        <v>77</v>
      </c>
      <c r="D1419" s="19" t="s">
        <v>24</v>
      </c>
      <c r="E1419" s="8" t="s">
        <v>4459</v>
      </c>
      <c r="F1419" s="8" t="s">
        <v>4500</v>
      </c>
      <c r="G1419" s="5" t="s">
        <v>4504</v>
      </c>
      <c r="J1419" s="5" t="s">
        <v>1092</v>
      </c>
      <c r="K1419" s="5" t="s">
        <v>29</v>
      </c>
      <c r="L1419" s="5" t="s">
        <v>1310</v>
      </c>
      <c r="N1419" s="5" t="s">
        <v>36</v>
      </c>
    </row>
    <row r="1420" spans="1:15">
      <c r="A1420" s="5" t="s">
        <v>4505</v>
      </c>
      <c r="B1420" s="5"/>
      <c r="C1420" s="19" t="s">
        <v>77</v>
      </c>
      <c r="D1420" s="19" t="s">
        <v>24</v>
      </c>
      <c r="E1420" s="8" t="s">
        <v>4459</v>
      </c>
      <c r="F1420" s="8" t="s">
        <v>4500</v>
      </c>
      <c r="G1420" s="5" t="s">
        <v>4506</v>
      </c>
      <c r="J1420" s="5" t="s">
        <v>1209</v>
      </c>
      <c r="K1420" s="5" t="s">
        <v>29</v>
      </c>
      <c r="L1420" s="5" t="s">
        <v>35</v>
      </c>
      <c r="N1420" s="5" t="s">
        <v>36</v>
      </c>
    </row>
    <row r="1421" spans="1:15">
      <c r="A1421" s="5" t="s">
        <v>4507</v>
      </c>
      <c r="B1421" s="5"/>
      <c r="C1421" s="19" t="s">
        <v>77</v>
      </c>
      <c r="D1421" s="19" t="s">
        <v>24</v>
      </c>
      <c r="E1421" s="8" t="s">
        <v>4459</v>
      </c>
      <c r="F1421" s="8" t="s">
        <v>4500</v>
      </c>
      <c r="G1421" s="5" t="s">
        <v>4508</v>
      </c>
      <c r="J1421" s="5" t="s">
        <v>202</v>
      </c>
      <c r="K1421" s="5" t="s">
        <v>29</v>
      </c>
      <c r="L1421" s="5" t="s">
        <v>35</v>
      </c>
      <c r="N1421" s="5" t="s">
        <v>36</v>
      </c>
      <c r="O1421" s="5" t="s">
        <v>83</v>
      </c>
    </row>
    <row r="1422" spans="1:15">
      <c r="A1422" s="5" t="s">
        <v>4509</v>
      </c>
      <c r="B1422" s="5"/>
      <c r="C1422" s="19" t="s">
        <v>77</v>
      </c>
      <c r="D1422" s="19" t="s">
        <v>24</v>
      </c>
      <c r="E1422" s="8" t="s">
        <v>4459</v>
      </c>
      <c r="F1422" s="8" t="s">
        <v>4500</v>
      </c>
      <c r="G1422" s="5" t="s">
        <v>4510</v>
      </c>
      <c r="J1422" s="5" t="s">
        <v>4496</v>
      </c>
      <c r="K1422" s="5" t="s">
        <v>29</v>
      </c>
      <c r="L1422" s="5" t="s">
        <v>35</v>
      </c>
      <c r="N1422" s="5" t="s">
        <v>36</v>
      </c>
    </row>
    <row r="1423" spans="1:15">
      <c r="A1423" s="5" t="s">
        <v>4511</v>
      </c>
      <c r="B1423" s="5"/>
      <c r="C1423" s="19" t="s">
        <v>77</v>
      </c>
      <c r="D1423" s="19" t="s">
        <v>24</v>
      </c>
      <c r="E1423" s="8" t="s">
        <v>4459</v>
      </c>
      <c r="F1423" s="8" t="s">
        <v>4500</v>
      </c>
      <c r="G1423" s="5" t="s">
        <v>4512</v>
      </c>
      <c r="J1423" s="5" t="s">
        <v>4513</v>
      </c>
      <c r="K1423" s="5" t="s">
        <v>29</v>
      </c>
      <c r="L1423" s="5" t="s">
        <v>35</v>
      </c>
      <c r="N1423" s="5" t="s">
        <v>36</v>
      </c>
    </row>
    <row r="1424" spans="1:15">
      <c r="A1424" s="5" t="s">
        <v>4514</v>
      </c>
      <c r="B1424" s="5"/>
      <c r="C1424" s="19" t="s">
        <v>77</v>
      </c>
      <c r="D1424" s="19" t="s">
        <v>24</v>
      </c>
      <c r="E1424" s="8" t="s">
        <v>4459</v>
      </c>
      <c r="F1424" s="8" t="s">
        <v>4500</v>
      </c>
      <c r="G1424" s="5" t="s">
        <v>4515</v>
      </c>
      <c r="J1424" s="5" t="s">
        <v>4516</v>
      </c>
      <c r="K1424" s="5" t="s">
        <v>29</v>
      </c>
      <c r="L1424" s="5" t="s">
        <v>35</v>
      </c>
      <c r="N1424" s="5" t="s">
        <v>36</v>
      </c>
    </row>
    <row r="1425" spans="1:15">
      <c r="A1425" s="5" t="s">
        <v>4517</v>
      </c>
      <c r="B1425" s="5"/>
      <c r="C1425" s="19" t="s">
        <v>77</v>
      </c>
      <c r="D1425" s="19" t="s">
        <v>24</v>
      </c>
      <c r="E1425" s="8" t="s">
        <v>4459</v>
      </c>
      <c r="F1425" s="8" t="s">
        <v>4500</v>
      </c>
      <c r="G1425" s="5" t="s">
        <v>4518</v>
      </c>
      <c r="J1425" s="5" t="s">
        <v>4519</v>
      </c>
      <c r="K1425" s="5" t="s">
        <v>29</v>
      </c>
      <c r="L1425" s="5" t="s">
        <v>35</v>
      </c>
      <c r="N1425" s="5" t="s">
        <v>36</v>
      </c>
    </row>
    <row r="1426" spans="1:15">
      <c r="A1426" s="5" t="s">
        <v>4520</v>
      </c>
      <c r="B1426" s="5"/>
      <c r="C1426" s="19" t="s">
        <v>77</v>
      </c>
      <c r="D1426" s="19" t="s">
        <v>24</v>
      </c>
      <c r="E1426" s="8" t="s">
        <v>4459</v>
      </c>
      <c r="F1426" s="8" t="s">
        <v>4500</v>
      </c>
      <c r="G1426" s="5" t="s">
        <v>4521</v>
      </c>
      <c r="H1426" s="5" t="s">
        <v>287</v>
      </c>
      <c r="I1426" s="16" t="s">
        <v>4522</v>
      </c>
      <c r="J1426" s="5" t="s">
        <v>4523</v>
      </c>
      <c r="K1426" s="5" t="s">
        <v>29</v>
      </c>
      <c r="L1426" s="5" t="s">
        <v>35</v>
      </c>
      <c r="N1426" s="5" t="s">
        <v>36</v>
      </c>
      <c r="O1426" s="5" t="s">
        <v>83</v>
      </c>
    </row>
    <row r="1427" spans="1:15">
      <c r="A1427" s="5" t="s">
        <v>4524</v>
      </c>
      <c r="B1427" s="5"/>
      <c r="C1427" s="19" t="s">
        <v>77</v>
      </c>
      <c r="D1427" s="19" t="s">
        <v>24</v>
      </c>
      <c r="E1427" s="8" t="s">
        <v>4459</v>
      </c>
      <c r="F1427" s="8" t="s">
        <v>4500</v>
      </c>
      <c r="G1427" s="5" t="s">
        <v>4525</v>
      </c>
      <c r="J1427" s="5" t="s">
        <v>4526</v>
      </c>
      <c r="K1427" s="5" t="s">
        <v>29</v>
      </c>
      <c r="L1427" s="5" t="s">
        <v>35</v>
      </c>
      <c r="N1427" s="5" t="s">
        <v>36</v>
      </c>
      <c r="O1427" s="5" t="s">
        <v>83</v>
      </c>
    </row>
    <row r="1428" spans="1:15">
      <c r="A1428" s="5" t="s">
        <v>4527</v>
      </c>
      <c r="B1428" s="5"/>
      <c r="C1428" s="19" t="s">
        <v>77</v>
      </c>
      <c r="D1428" s="19" t="s">
        <v>24</v>
      </c>
      <c r="E1428" s="8" t="s">
        <v>4459</v>
      </c>
      <c r="F1428" s="8" t="s">
        <v>4500</v>
      </c>
      <c r="G1428" s="5" t="s">
        <v>4518</v>
      </c>
      <c r="J1428" s="5" t="s">
        <v>527</v>
      </c>
      <c r="K1428" s="5" t="s">
        <v>29</v>
      </c>
      <c r="L1428" s="5" t="s">
        <v>35</v>
      </c>
      <c r="N1428" s="5" t="s">
        <v>36</v>
      </c>
    </row>
    <row r="1429" spans="1:15">
      <c r="A1429" s="5" t="s">
        <v>4528</v>
      </c>
      <c r="B1429" s="5"/>
      <c r="C1429" s="19" t="s">
        <v>77</v>
      </c>
      <c r="D1429" s="19" t="s">
        <v>24</v>
      </c>
      <c r="E1429" s="8" t="s">
        <v>4459</v>
      </c>
      <c r="F1429" s="8" t="s">
        <v>4500</v>
      </c>
      <c r="G1429" s="5" t="s">
        <v>4529</v>
      </c>
      <c r="J1429" s="5" t="s">
        <v>249</v>
      </c>
      <c r="K1429" s="5" t="s">
        <v>29</v>
      </c>
      <c r="L1429" s="5" t="s">
        <v>35</v>
      </c>
      <c r="N1429" s="5" t="s">
        <v>36</v>
      </c>
    </row>
    <row r="1430" spans="1:15">
      <c r="A1430" s="5" t="s">
        <v>4530</v>
      </c>
      <c r="B1430" s="5"/>
      <c r="C1430" s="19" t="s">
        <v>77</v>
      </c>
      <c r="D1430" s="19" t="s">
        <v>24</v>
      </c>
      <c r="E1430" s="8" t="s">
        <v>4459</v>
      </c>
      <c r="F1430" s="8" t="s">
        <v>4500</v>
      </c>
      <c r="G1430" s="5" t="s">
        <v>4525</v>
      </c>
      <c r="J1430" s="5" t="s">
        <v>4531</v>
      </c>
      <c r="K1430" s="5" t="s">
        <v>29</v>
      </c>
      <c r="L1430" s="5" t="s">
        <v>35</v>
      </c>
      <c r="N1430" s="5" t="s">
        <v>36</v>
      </c>
    </row>
    <row r="1431" spans="1:15">
      <c r="A1431" s="5" t="s">
        <v>4532</v>
      </c>
      <c r="B1431" s="5"/>
      <c r="C1431" s="19" t="s">
        <v>77</v>
      </c>
      <c r="D1431" s="19" t="s">
        <v>24</v>
      </c>
      <c r="E1431" s="8" t="s">
        <v>4459</v>
      </c>
      <c r="F1431" s="8" t="s">
        <v>4500</v>
      </c>
      <c r="G1431" s="5" t="s">
        <v>4533</v>
      </c>
      <c r="J1431" s="5" t="s">
        <v>3283</v>
      </c>
      <c r="K1431" s="5" t="s">
        <v>29</v>
      </c>
      <c r="L1431" s="5" t="s">
        <v>35</v>
      </c>
      <c r="N1431" s="5" t="s">
        <v>36</v>
      </c>
      <c r="O1431" s="5" t="s">
        <v>83</v>
      </c>
    </row>
    <row r="1432" spans="1:15">
      <c r="A1432" s="5" t="s">
        <v>4534</v>
      </c>
      <c r="B1432" s="5"/>
      <c r="C1432" s="19" t="s">
        <v>77</v>
      </c>
      <c r="D1432" s="19" t="s">
        <v>24</v>
      </c>
      <c r="E1432" s="8" t="s">
        <v>4459</v>
      </c>
      <c r="F1432" s="8" t="s">
        <v>4464</v>
      </c>
      <c r="G1432" s="5" t="s">
        <v>4535</v>
      </c>
      <c r="H1432" s="5" t="s">
        <v>41</v>
      </c>
      <c r="J1432" s="5" t="s">
        <v>1352</v>
      </c>
      <c r="K1432" s="5" t="s">
        <v>29</v>
      </c>
      <c r="L1432" s="5" t="s">
        <v>835</v>
      </c>
      <c r="N1432" s="5" t="s">
        <v>123</v>
      </c>
    </row>
    <row r="1433" spans="1:15">
      <c r="A1433" s="5" t="s">
        <v>4536</v>
      </c>
      <c r="B1433" s="5"/>
      <c r="C1433" s="19" t="s">
        <v>77</v>
      </c>
      <c r="D1433" s="19" t="s">
        <v>24</v>
      </c>
      <c r="E1433" s="8" t="s">
        <v>4459</v>
      </c>
      <c r="F1433" s="8" t="s">
        <v>4537</v>
      </c>
      <c r="H1433" s="5" t="s">
        <v>287</v>
      </c>
      <c r="I1433" s="7" t="s">
        <v>4538</v>
      </c>
      <c r="J1433" s="7" t="s">
        <v>4516</v>
      </c>
      <c r="K1433" s="5" t="s">
        <v>29</v>
      </c>
      <c r="M1433" s="6"/>
      <c r="O1433" s="5" t="s">
        <v>83</v>
      </c>
    </row>
    <row r="1434" spans="1:15">
      <c r="A1434" s="5" t="s">
        <v>4539</v>
      </c>
      <c r="B1434" s="5"/>
      <c r="C1434" s="19" t="s">
        <v>77</v>
      </c>
      <c r="D1434" s="19" t="s">
        <v>24</v>
      </c>
      <c r="E1434" s="8" t="s">
        <v>4459</v>
      </c>
      <c r="F1434" s="8" t="s">
        <v>4537</v>
      </c>
      <c r="H1434" s="5" t="s">
        <v>287</v>
      </c>
      <c r="I1434" s="5" t="s">
        <v>4540</v>
      </c>
      <c r="J1434" s="7" t="s">
        <v>4496</v>
      </c>
      <c r="K1434" s="5" t="s">
        <v>29</v>
      </c>
      <c r="L1434" s="5" t="s">
        <v>35</v>
      </c>
      <c r="M1434" s="6"/>
      <c r="O1434" s="5" t="s">
        <v>83</v>
      </c>
    </row>
    <row r="1435" spans="1:15">
      <c r="A1435" s="5" t="s">
        <v>4541</v>
      </c>
      <c r="B1435" s="5"/>
      <c r="C1435" s="19" t="s">
        <v>77</v>
      </c>
      <c r="D1435" s="19" t="s">
        <v>24</v>
      </c>
      <c r="E1435" s="8" t="s">
        <v>4459</v>
      </c>
      <c r="F1435" s="8" t="s">
        <v>4464</v>
      </c>
      <c r="H1435" s="5" t="s">
        <v>41</v>
      </c>
      <c r="J1435" s="5" t="s">
        <v>913</v>
      </c>
      <c r="K1435" s="5" t="s">
        <v>29</v>
      </c>
      <c r="L1435" s="5" t="s">
        <v>180</v>
      </c>
      <c r="N1435" s="5" t="s">
        <v>123</v>
      </c>
    </row>
    <row r="1436" spans="1:15">
      <c r="A1436" s="5" t="s">
        <v>4542</v>
      </c>
      <c r="B1436" s="5"/>
      <c r="C1436" s="19" t="s">
        <v>77</v>
      </c>
      <c r="D1436" s="19" t="s">
        <v>24</v>
      </c>
      <c r="E1436" s="8" t="s">
        <v>4459</v>
      </c>
      <c r="F1436" s="8" t="s">
        <v>4464</v>
      </c>
      <c r="G1436" s="5" t="s">
        <v>4543</v>
      </c>
      <c r="H1436" s="5" t="s">
        <v>41</v>
      </c>
      <c r="J1436" s="5" t="s">
        <v>4544</v>
      </c>
      <c r="K1436" s="5" t="s">
        <v>29</v>
      </c>
      <c r="L1436" s="5" t="s">
        <v>835</v>
      </c>
      <c r="N1436" s="5" t="s">
        <v>123</v>
      </c>
    </row>
    <row r="1437" spans="1:15">
      <c r="A1437" s="5" t="s">
        <v>4545</v>
      </c>
      <c r="B1437" s="5"/>
      <c r="C1437" s="19" t="s">
        <v>77</v>
      </c>
      <c r="D1437" s="19" t="s">
        <v>24</v>
      </c>
      <c r="E1437" s="8" t="s">
        <v>4459</v>
      </c>
      <c r="F1437" s="8">
        <v>51650</v>
      </c>
      <c r="G1437" s="5" t="s">
        <v>4546</v>
      </c>
      <c r="H1437" s="5" t="s">
        <v>41</v>
      </c>
      <c r="J1437" s="5" t="s">
        <v>4547</v>
      </c>
      <c r="K1437" s="5" t="s">
        <v>29</v>
      </c>
      <c r="L1437" s="5" t="s">
        <v>1658</v>
      </c>
      <c r="N1437" s="5" t="s">
        <v>123</v>
      </c>
    </row>
    <row r="1438" spans="1:15">
      <c r="A1438" s="5" t="s">
        <v>4548</v>
      </c>
      <c r="B1438" s="5"/>
      <c r="C1438" s="19" t="s">
        <v>77</v>
      </c>
      <c r="D1438" s="19" t="s">
        <v>24</v>
      </c>
      <c r="E1438" s="8" t="s">
        <v>4459</v>
      </c>
      <c r="F1438" s="8" t="s">
        <v>4549</v>
      </c>
      <c r="H1438" s="5" t="s">
        <v>41</v>
      </c>
      <c r="J1438" s="5" t="s">
        <v>179</v>
      </c>
      <c r="K1438" s="5" t="s">
        <v>29</v>
      </c>
      <c r="L1438" s="5" t="s">
        <v>180</v>
      </c>
      <c r="N1438" s="5" t="s">
        <v>123</v>
      </c>
    </row>
    <row r="1439" spans="1:15">
      <c r="A1439" s="5" t="s">
        <v>4550</v>
      </c>
      <c r="B1439" s="5"/>
      <c r="C1439" s="19" t="s">
        <v>77</v>
      </c>
      <c r="D1439" s="19" t="s">
        <v>24</v>
      </c>
      <c r="E1439" s="8" t="s">
        <v>4459</v>
      </c>
      <c r="F1439" s="8" t="s">
        <v>4551</v>
      </c>
      <c r="H1439" s="5" t="s">
        <v>41</v>
      </c>
      <c r="J1439" s="5" t="s">
        <v>179</v>
      </c>
      <c r="K1439" s="5" t="s">
        <v>29</v>
      </c>
      <c r="L1439" s="5" t="s">
        <v>180</v>
      </c>
      <c r="N1439" s="5" t="s">
        <v>123</v>
      </c>
    </row>
    <row r="1440" spans="1:15">
      <c r="A1440" s="5" t="s">
        <v>4552</v>
      </c>
      <c r="B1440" s="5"/>
      <c r="C1440" s="19" t="s">
        <v>77</v>
      </c>
      <c r="D1440" s="19" t="s">
        <v>24</v>
      </c>
      <c r="E1440" s="8" t="s">
        <v>4459</v>
      </c>
      <c r="F1440" s="8" t="s">
        <v>4553</v>
      </c>
      <c r="H1440" s="5" t="s">
        <v>41</v>
      </c>
      <c r="J1440" s="5" t="s">
        <v>4554</v>
      </c>
      <c r="K1440" s="5" t="s">
        <v>29</v>
      </c>
      <c r="L1440" s="5" t="s">
        <v>35</v>
      </c>
      <c r="N1440" s="5" t="s">
        <v>123</v>
      </c>
    </row>
    <row r="1441" spans="1:21">
      <c r="A1441" s="5" t="s">
        <v>4555</v>
      </c>
      <c r="B1441" s="5"/>
      <c r="C1441" s="19" t="s">
        <v>77</v>
      </c>
      <c r="D1441" s="19" t="s">
        <v>24</v>
      </c>
      <c r="E1441" s="8" t="s">
        <v>4459</v>
      </c>
      <c r="F1441" s="8" t="s">
        <v>4553</v>
      </c>
      <c r="H1441" s="5" t="s">
        <v>41</v>
      </c>
      <c r="J1441" s="5" t="s">
        <v>4554</v>
      </c>
      <c r="K1441" s="5" t="s">
        <v>29</v>
      </c>
      <c r="L1441" s="5" t="s">
        <v>35</v>
      </c>
      <c r="N1441" s="5" t="s">
        <v>123</v>
      </c>
    </row>
    <row r="1442" spans="1:21">
      <c r="A1442" s="5" t="s">
        <v>4556</v>
      </c>
      <c r="B1442" s="5"/>
      <c r="C1442" s="19" t="s">
        <v>77</v>
      </c>
      <c r="D1442" s="19" t="s">
        <v>24</v>
      </c>
      <c r="E1442" s="8" t="s">
        <v>4459</v>
      </c>
      <c r="F1442" s="8" t="s">
        <v>4553</v>
      </c>
      <c r="H1442" s="5" t="s">
        <v>41</v>
      </c>
      <c r="J1442" s="5" t="s">
        <v>249</v>
      </c>
      <c r="K1442" s="5" t="s">
        <v>29</v>
      </c>
      <c r="L1442" s="5" t="s">
        <v>35</v>
      </c>
      <c r="N1442" s="5" t="s">
        <v>123</v>
      </c>
    </row>
    <row r="1443" spans="1:21">
      <c r="A1443" s="5" t="s">
        <v>4557</v>
      </c>
      <c r="B1443" s="5"/>
      <c r="C1443" s="19" t="s">
        <v>77</v>
      </c>
      <c r="D1443" s="19" t="s">
        <v>24</v>
      </c>
      <c r="E1443" s="8" t="s">
        <v>4459</v>
      </c>
      <c r="F1443" s="8" t="s">
        <v>4558</v>
      </c>
      <c r="G1443" s="5" t="s">
        <v>4559</v>
      </c>
      <c r="H1443" s="5" t="s">
        <v>41</v>
      </c>
      <c r="J1443" s="5" t="s">
        <v>4496</v>
      </c>
      <c r="K1443" s="5" t="s">
        <v>29</v>
      </c>
      <c r="L1443" s="5" t="s">
        <v>35</v>
      </c>
      <c r="N1443" s="5" t="s">
        <v>123</v>
      </c>
    </row>
    <row r="1444" spans="1:21">
      <c r="A1444" s="5" t="s">
        <v>4560</v>
      </c>
      <c r="B1444" s="5"/>
      <c r="C1444" s="19" t="s">
        <v>77</v>
      </c>
      <c r="D1444" s="19" t="s">
        <v>24</v>
      </c>
      <c r="E1444" s="8" t="s">
        <v>4459</v>
      </c>
      <c r="F1444" s="8" t="s">
        <v>4561</v>
      </c>
      <c r="G1444" s="5" t="s">
        <v>4562</v>
      </c>
      <c r="H1444" s="5" t="s">
        <v>41</v>
      </c>
      <c r="J1444" s="5" t="s">
        <v>1100</v>
      </c>
      <c r="K1444" s="5" t="s">
        <v>29</v>
      </c>
      <c r="L1444" s="5" t="s">
        <v>35</v>
      </c>
      <c r="N1444" s="5" t="s">
        <v>123</v>
      </c>
    </row>
    <row r="1445" spans="1:21">
      <c r="A1445" s="5" t="s">
        <v>4563</v>
      </c>
      <c r="B1445" s="5"/>
      <c r="C1445" s="19" t="s">
        <v>77</v>
      </c>
      <c r="D1445" s="19" t="s">
        <v>24</v>
      </c>
      <c r="E1445" s="8" t="s">
        <v>4459</v>
      </c>
      <c r="F1445" s="8" t="s">
        <v>4464</v>
      </c>
      <c r="G1445" s="5" t="s">
        <v>4564</v>
      </c>
      <c r="H1445" s="5" t="s">
        <v>41</v>
      </c>
      <c r="J1445" s="5" t="s">
        <v>1624</v>
      </c>
      <c r="K1445" s="5" t="s">
        <v>29</v>
      </c>
      <c r="L1445" s="5" t="s">
        <v>835</v>
      </c>
      <c r="N1445" s="5" t="s">
        <v>123</v>
      </c>
    </row>
    <row r="1446" spans="1:21">
      <c r="A1446" s="5" t="s">
        <v>4565</v>
      </c>
      <c r="B1446" s="5"/>
      <c r="C1446" s="19" t="s">
        <v>77</v>
      </c>
      <c r="D1446" s="19" t="s">
        <v>24</v>
      </c>
      <c r="E1446" s="8" t="s">
        <v>4459</v>
      </c>
      <c r="F1446" s="8" t="s">
        <v>4464</v>
      </c>
      <c r="G1446" s="5" t="s">
        <v>4566</v>
      </c>
      <c r="H1446" s="5" t="s">
        <v>41</v>
      </c>
      <c r="J1446" s="5" t="s">
        <v>4567</v>
      </c>
      <c r="K1446" s="5" t="s">
        <v>29</v>
      </c>
      <c r="L1446" s="5" t="s">
        <v>835</v>
      </c>
      <c r="N1446" s="5" t="s">
        <v>123</v>
      </c>
    </row>
    <row r="1447" spans="1:21">
      <c r="A1447" s="5" t="s">
        <v>4568</v>
      </c>
      <c r="B1447" s="5"/>
      <c r="C1447" s="19" t="s">
        <v>77</v>
      </c>
      <c r="D1447" s="19" t="s">
        <v>24</v>
      </c>
      <c r="E1447" s="8" t="s">
        <v>4459</v>
      </c>
      <c r="F1447" s="8" t="s">
        <v>4569</v>
      </c>
      <c r="H1447" s="5" t="s">
        <v>41</v>
      </c>
      <c r="J1447" s="5" t="s">
        <v>3614</v>
      </c>
      <c r="K1447" s="5" t="s">
        <v>29</v>
      </c>
      <c r="L1447" s="5" t="s">
        <v>283</v>
      </c>
      <c r="N1447" s="5" t="s">
        <v>123</v>
      </c>
    </row>
    <row r="1448" spans="1:21">
      <c r="A1448" s="5" t="s">
        <v>4570</v>
      </c>
      <c r="B1448" s="5"/>
      <c r="C1448" s="19" t="s">
        <v>77</v>
      </c>
      <c r="D1448" s="19" t="s">
        <v>24</v>
      </c>
      <c r="E1448" s="8" t="s">
        <v>4459</v>
      </c>
      <c r="F1448" s="8" t="s">
        <v>4571</v>
      </c>
      <c r="G1448" s="5" t="s">
        <v>4572</v>
      </c>
      <c r="H1448" s="5" t="s">
        <v>41</v>
      </c>
      <c r="J1448" s="5" t="s">
        <v>4573</v>
      </c>
      <c r="K1448" s="40" t="s">
        <v>49</v>
      </c>
      <c r="L1448" s="5" t="s">
        <v>35</v>
      </c>
      <c r="N1448" s="5" t="s">
        <v>123</v>
      </c>
    </row>
    <row r="1449" spans="1:21">
      <c r="A1449" s="5" t="s">
        <v>4574</v>
      </c>
      <c r="B1449" s="5"/>
      <c r="C1449" s="19" t="s">
        <v>77</v>
      </c>
      <c r="D1449" s="19" t="s">
        <v>24</v>
      </c>
      <c r="E1449" s="8" t="s">
        <v>4459</v>
      </c>
      <c r="F1449" s="8" t="s">
        <v>4575</v>
      </c>
      <c r="G1449" s="5" t="s">
        <v>4576</v>
      </c>
      <c r="H1449" s="5" t="s">
        <v>41</v>
      </c>
      <c r="J1449" s="5" t="s">
        <v>212</v>
      </c>
      <c r="K1449" s="5" t="s">
        <v>29</v>
      </c>
      <c r="L1449" s="5" t="s">
        <v>221</v>
      </c>
      <c r="N1449" s="5" t="s">
        <v>123</v>
      </c>
    </row>
    <row r="1450" spans="1:21">
      <c r="A1450" s="5" t="s">
        <v>4577</v>
      </c>
      <c r="B1450" s="5"/>
      <c r="C1450" s="19" t="s">
        <v>77</v>
      </c>
      <c r="D1450" s="19" t="s">
        <v>24</v>
      </c>
      <c r="E1450" s="8" t="s">
        <v>4459</v>
      </c>
      <c r="F1450" s="8" t="s">
        <v>4578</v>
      </c>
      <c r="G1450" s="5" t="s">
        <v>4579</v>
      </c>
      <c r="H1450" s="5" t="s">
        <v>41</v>
      </c>
      <c r="J1450" s="5" t="s">
        <v>4580</v>
      </c>
      <c r="K1450" s="5" t="s">
        <v>29</v>
      </c>
      <c r="L1450" s="5" t="s">
        <v>35</v>
      </c>
      <c r="N1450" s="5" t="s">
        <v>123</v>
      </c>
    </row>
    <row r="1451" spans="1:21">
      <c r="A1451" s="5" t="s">
        <v>4581</v>
      </c>
      <c r="B1451" s="5"/>
      <c r="C1451" s="19" t="s">
        <v>77</v>
      </c>
      <c r="D1451" s="19" t="s">
        <v>24</v>
      </c>
      <c r="E1451" s="5" t="s">
        <v>4459</v>
      </c>
      <c r="F1451" s="5" t="s">
        <v>4582</v>
      </c>
      <c r="G1451" s="5">
        <v>13350660198</v>
      </c>
      <c r="H1451" s="5" t="s">
        <v>41</v>
      </c>
      <c r="J1451" s="5" t="s">
        <v>254</v>
      </c>
      <c r="K1451" s="5" t="s">
        <v>29</v>
      </c>
      <c r="L1451" s="5" t="s">
        <v>180</v>
      </c>
      <c r="N1451" s="5" t="s">
        <v>123</v>
      </c>
    </row>
    <row r="1452" spans="1:21">
      <c r="A1452" s="5" t="s">
        <v>4583</v>
      </c>
      <c r="B1452" s="5"/>
      <c r="C1452" s="19" t="s">
        <v>77</v>
      </c>
      <c r="D1452" s="19" t="s">
        <v>24</v>
      </c>
      <c r="E1452" s="5" t="s">
        <v>4459</v>
      </c>
      <c r="F1452" s="5" t="s">
        <v>4569</v>
      </c>
      <c r="G1452" s="5" t="s">
        <v>4584</v>
      </c>
      <c r="J1452" s="5" t="s">
        <v>635</v>
      </c>
      <c r="K1452" s="5" t="s">
        <v>29</v>
      </c>
      <c r="L1452" s="5" t="s">
        <v>573</v>
      </c>
      <c r="M1452" s="6"/>
      <c r="N1452" s="5" t="s">
        <v>36</v>
      </c>
    </row>
    <row r="1453" spans="1:21">
      <c r="A1453" s="51" t="s">
        <v>4585</v>
      </c>
      <c r="B1453" s="61"/>
      <c r="C1453" s="61" t="s">
        <v>77</v>
      </c>
      <c r="D1453" s="61" t="s">
        <v>24</v>
      </c>
      <c r="E1453" s="54" t="s">
        <v>4459</v>
      </c>
      <c r="F1453" s="54" t="s">
        <v>4586</v>
      </c>
      <c r="G1453" s="52"/>
      <c r="H1453" s="52" t="s">
        <v>652</v>
      </c>
      <c r="I1453" s="52"/>
      <c r="J1453" s="52" t="s">
        <v>1256</v>
      </c>
      <c r="K1453" s="52" t="s">
        <v>29</v>
      </c>
      <c r="L1453" s="52" t="s">
        <v>4389</v>
      </c>
      <c r="M1453" s="52"/>
      <c r="N1453" s="52" t="s">
        <v>36</v>
      </c>
      <c r="O1453" s="52"/>
      <c r="P1453" s="52"/>
      <c r="Q1453" s="52"/>
      <c r="R1453" s="52"/>
      <c r="S1453" s="52"/>
      <c r="T1453" s="52"/>
      <c r="U1453" s="53"/>
    </row>
    <row r="1454" spans="1:21">
      <c r="A1454" s="5" t="s">
        <v>4587</v>
      </c>
      <c r="B1454" s="5"/>
      <c r="C1454" s="19" t="s">
        <v>23</v>
      </c>
      <c r="D1454" s="19" t="s">
        <v>24</v>
      </c>
      <c r="E1454" s="19" t="s">
        <v>4588</v>
      </c>
      <c r="F1454" s="5" t="s">
        <v>4589</v>
      </c>
      <c r="G1454" s="5" t="s">
        <v>4590</v>
      </c>
      <c r="J1454" s="5" t="s">
        <v>183</v>
      </c>
      <c r="K1454" s="5" t="s">
        <v>29</v>
      </c>
      <c r="L1454" s="5" t="s">
        <v>831</v>
      </c>
      <c r="M1454" s="6"/>
      <c r="N1454" s="5" t="s">
        <v>36</v>
      </c>
    </row>
    <row r="1455" spans="1:21">
      <c r="A1455" s="5" t="s">
        <v>4591</v>
      </c>
      <c r="B1455" s="5"/>
      <c r="C1455" s="19" t="s">
        <v>23</v>
      </c>
      <c r="D1455" s="19" t="s">
        <v>24</v>
      </c>
      <c r="E1455" s="5" t="s">
        <v>4588</v>
      </c>
      <c r="F1455" s="5" t="s">
        <v>4592</v>
      </c>
      <c r="G1455" s="5" t="s">
        <v>4593</v>
      </c>
      <c r="J1455" s="5" t="s">
        <v>817</v>
      </c>
      <c r="K1455" s="5" t="s">
        <v>29</v>
      </c>
      <c r="L1455" s="5" t="s">
        <v>213</v>
      </c>
      <c r="M1455" s="6"/>
      <c r="N1455" s="5" t="s">
        <v>36</v>
      </c>
    </row>
    <row r="1456" spans="1:21">
      <c r="A1456" s="5" t="s">
        <v>4594</v>
      </c>
      <c r="B1456" s="5"/>
      <c r="C1456" s="19" t="s">
        <v>23</v>
      </c>
      <c r="D1456" s="19" t="s">
        <v>24</v>
      </c>
      <c r="E1456" s="19" t="s">
        <v>4588</v>
      </c>
      <c r="F1456" s="5" t="s">
        <v>4589</v>
      </c>
      <c r="G1456" s="5" t="s">
        <v>4595</v>
      </c>
      <c r="H1456" s="5" t="s">
        <v>41</v>
      </c>
      <c r="J1456" s="5" t="s">
        <v>3651</v>
      </c>
      <c r="K1456" s="5" t="s">
        <v>29</v>
      </c>
      <c r="L1456" s="5" t="s">
        <v>35</v>
      </c>
      <c r="N1456" s="5" t="s">
        <v>123</v>
      </c>
    </row>
    <row r="1457" spans="1:14">
      <c r="A1457" s="5" t="s">
        <v>4596</v>
      </c>
      <c r="B1457" s="5"/>
      <c r="C1457" s="19" t="s">
        <v>23</v>
      </c>
      <c r="D1457" s="19" t="s">
        <v>24</v>
      </c>
      <c r="E1457" s="19" t="s">
        <v>4588</v>
      </c>
      <c r="F1457" s="5" t="s">
        <v>4597</v>
      </c>
      <c r="G1457" s="5" t="s">
        <v>4598</v>
      </c>
      <c r="J1457" s="5" t="s">
        <v>2384</v>
      </c>
      <c r="K1457" s="5" t="s">
        <v>29</v>
      </c>
      <c r="L1457" s="5" t="s">
        <v>35</v>
      </c>
      <c r="M1457" s="6"/>
      <c r="N1457" s="5" t="s">
        <v>36</v>
      </c>
    </row>
    <row r="1458" spans="1:14">
      <c r="A1458" s="5" t="s">
        <v>4599</v>
      </c>
      <c r="B1458" s="5"/>
      <c r="C1458" s="19" t="s">
        <v>23</v>
      </c>
      <c r="D1458" s="19" t="s">
        <v>24</v>
      </c>
      <c r="E1458" s="19" t="s">
        <v>4588</v>
      </c>
      <c r="F1458" s="5" t="s">
        <v>4592</v>
      </c>
      <c r="J1458" s="5" t="s">
        <v>542</v>
      </c>
      <c r="K1458" s="5" t="s">
        <v>29</v>
      </c>
      <c r="L1458" s="5" t="s">
        <v>543</v>
      </c>
      <c r="M1458" s="6"/>
      <c r="N1458" s="5" t="s">
        <v>36</v>
      </c>
    </row>
    <row r="1459" spans="1:14">
      <c r="A1459" s="5" t="s">
        <v>4600</v>
      </c>
      <c r="B1459" s="5"/>
      <c r="C1459" s="19" t="s">
        <v>23</v>
      </c>
      <c r="D1459" s="19" t="s">
        <v>24</v>
      </c>
      <c r="E1459" s="19" t="s">
        <v>4588</v>
      </c>
      <c r="F1459" s="5" t="s">
        <v>4601</v>
      </c>
      <c r="G1459" s="5" t="s">
        <v>4602</v>
      </c>
      <c r="J1459" s="5" t="s">
        <v>1709</v>
      </c>
      <c r="K1459" s="5" t="s">
        <v>29</v>
      </c>
      <c r="L1459" s="5" t="s">
        <v>206</v>
      </c>
      <c r="M1459" s="6"/>
      <c r="N1459" s="5" t="s">
        <v>36</v>
      </c>
    </row>
    <row r="1460" spans="1:14">
      <c r="A1460" s="5" t="s">
        <v>4603</v>
      </c>
      <c r="B1460" s="5"/>
      <c r="C1460" s="19" t="s">
        <v>23</v>
      </c>
      <c r="D1460" s="19" t="s">
        <v>24</v>
      </c>
      <c r="E1460" s="19" t="s">
        <v>4588</v>
      </c>
      <c r="F1460" s="5" t="s">
        <v>4592</v>
      </c>
      <c r="J1460" s="5" t="s">
        <v>4604</v>
      </c>
      <c r="K1460" s="5" t="s">
        <v>29</v>
      </c>
      <c r="L1460" s="5" t="s">
        <v>741</v>
      </c>
      <c r="M1460" s="6"/>
      <c r="N1460" s="5" t="s">
        <v>36</v>
      </c>
    </row>
    <row r="1461" spans="1:14">
      <c r="A1461" s="5" t="s">
        <v>4605</v>
      </c>
      <c r="B1461" s="5"/>
      <c r="C1461" s="19" t="s">
        <v>23</v>
      </c>
      <c r="D1461" s="19" t="s">
        <v>24</v>
      </c>
      <c r="E1461" s="19" t="s">
        <v>4588</v>
      </c>
      <c r="F1461" s="5" t="s">
        <v>4589</v>
      </c>
      <c r="G1461" s="5" t="s">
        <v>4606</v>
      </c>
      <c r="J1461" s="5" t="s">
        <v>4607</v>
      </c>
      <c r="K1461" s="5" t="s">
        <v>29</v>
      </c>
      <c r="L1461" s="5" t="s">
        <v>176</v>
      </c>
      <c r="M1461" s="6"/>
      <c r="N1461" s="5" t="s">
        <v>36</v>
      </c>
    </row>
    <row r="1462" spans="1:14">
      <c r="A1462" s="5" t="s">
        <v>4608</v>
      </c>
      <c r="B1462" s="5"/>
      <c r="C1462" s="19" t="s">
        <v>23</v>
      </c>
      <c r="D1462" s="19" t="s">
        <v>24</v>
      </c>
      <c r="E1462" s="19" t="s">
        <v>4588</v>
      </c>
      <c r="F1462" s="5" t="s">
        <v>4592</v>
      </c>
      <c r="G1462" s="5" t="s">
        <v>4609</v>
      </c>
      <c r="J1462" s="5" t="s">
        <v>4610</v>
      </c>
      <c r="K1462" s="5" t="s">
        <v>29</v>
      </c>
      <c r="L1462" s="5" t="s">
        <v>648</v>
      </c>
      <c r="M1462" s="6"/>
      <c r="N1462" s="5" t="s">
        <v>36</v>
      </c>
    </row>
    <row r="1463" spans="1:14">
      <c r="A1463" s="5" t="s">
        <v>4611</v>
      </c>
      <c r="B1463" s="5"/>
      <c r="C1463" s="19" t="s">
        <v>23</v>
      </c>
      <c r="D1463" s="19" t="s">
        <v>24</v>
      </c>
      <c r="E1463" s="19" t="s">
        <v>4588</v>
      </c>
      <c r="F1463" s="5" t="s">
        <v>4612</v>
      </c>
      <c r="G1463" s="5" t="s">
        <v>4613</v>
      </c>
      <c r="H1463" s="5" t="s">
        <v>41</v>
      </c>
      <c r="J1463" s="5" t="s">
        <v>1018</v>
      </c>
      <c r="K1463" s="5" t="s">
        <v>29</v>
      </c>
      <c r="L1463" s="5" t="s">
        <v>779</v>
      </c>
      <c r="N1463" s="5" t="s">
        <v>123</v>
      </c>
    </row>
    <row r="1464" spans="1:14">
      <c r="A1464" s="5" t="s">
        <v>4614</v>
      </c>
      <c r="B1464" s="5"/>
      <c r="C1464" s="19" t="s">
        <v>23</v>
      </c>
      <c r="D1464" s="19" t="s">
        <v>24</v>
      </c>
      <c r="E1464" s="19" t="s">
        <v>4588</v>
      </c>
      <c r="F1464" s="5" t="s">
        <v>4615</v>
      </c>
      <c r="G1464" s="5" t="s">
        <v>4616</v>
      </c>
      <c r="J1464" s="5" t="s">
        <v>4617</v>
      </c>
      <c r="K1464" s="5" t="s">
        <v>29</v>
      </c>
      <c r="L1464" s="5" t="s">
        <v>779</v>
      </c>
      <c r="M1464" s="6"/>
      <c r="N1464" s="5" t="s">
        <v>36</v>
      </c>
    </row>
    <row r="1465" spans="1:14">
      <c r="A1465" s="5" t="s">
        <v>4618</v>
      </c>
      <c r="B1465" s="5"/>
      <c r="C1465" s="19" t="s">
        <v>23</v>
      </c>
      <c r="D1465" s="19" t="s">
        <v>24</v>
      </c>
      <c r="E1465" s="19" t="s">
        <v>4588</v>
      </c>
      <c r="F1465" s="5" t="s">
        <v>4619</v>
      </c>
      <c r="G1465" s="5" t="s">
        <v>4620</v>
      </c>
      <c r="J1465" s="5" t="s">
        <v>4621</v>
      </c>
      <c r="K1465" s="5" t="s">
        <v>29</v>
      </c>
      <c r="L1465" s="5" t="s">
        <v>503</v>
      </c>
      <c r="M1465" s="6"/>
      <c r="N1465" s="5" t="s">
        <v>36</v>
      </c>
    </row>
    <row r="1466" spans="1:14">
      <c r="A1466" s="5" t="s">
        <v>4622</v>
      </c>
      <c r="B1466" s="5"/>
      <c r="C1466" s="19" t="s">
        <v>23</v>
      </c>
      <c r="D1466" s="19" t="s">
        <v>24</v>
      </c>
      <c r="E1466" s="19" t="s">
        <v>4588</v>
      </c>
      <c r="F1466" s="5" t="s">
        <v>4612</v>
      </c>
      <c r="G1466" s="5">
        <v>90008024</v>
      </c>
      <c r="H1466" s="5" t="s">
        <v>41</v>
      </c>
      <c r="J1466" s="5" t="s">
        <v>1624</v>
      </c>
      <c r="K1466" s="5" t="s">
        <v>29</v>
      </c>
      <c r="L1466" s="5" t="s">
        <v>835</v>
      </c>
      <c r="N1466" s="5" t="s">
        <v>123</v>
      </c>
    </row>
    <row r="1467" spans="1:14">
      <c r="A1467" s="5" t="s">
        <v>4623</v>
      </c>
      <c r="B1467" s="5"/>
      <c r="C1467" s="19" t="s">
        <v>23</v>
      </c>
      <c r="D1467" s="19" t="s">
        <v>24</v>
      </c>
      <c r="E1467" s="19" t="s">
        <v>4588</v>
      </c>
      <c r="F1467" s="5" t="s">
        <v>4589</v>
      </c>
      <c r="G1467" s="5" t="s">
        <v>4624</v>
      </c>
      <c r="H1467" s="5" t="s">
        <v>41</v>
      </c>
      <c r="J1467" s="5" t="s">
        <v>2476</v>
      </c>
      <c r="K1467" s="5" t="s">
        <v>29</v>
      </c>
      <c r="L1467" s="5" t="s">
        <v>835</v>
      </c>
      <c r="N1467" s="5" t="s">
        <v>123</v>
      </c>
    </row>
    <row r="1468" spans="1:14">
      <c r="A1468" s="5" t="s">
        <v>4625</v>
      </c>
      <c r="B1468" s="5"/>
      <c r="C1468" s="19" t="s">
        <v>23</v>
      </c>
      <c r="D1468" s="19" t="s">
        <v>24</v>
      </c>
      <c r="E1468" s="19" t="s">
        <v>4588</v>
      </c>
      <c r="F1468" s="5" t="s">
        <v>4592</v>
      </c>
      <c r="G1468" s="5" t="s">
        <v>4626</v>
      </c>
      <c r="H1468" s="5" t="s">
        <v>41</v>
      </c>
      <c r="J1468" s="5" t="s">
        <v>4607</v>
      </c>
      <c r="K1468" s="5" t="s">
        <v>29</v>
      </c>
      <c r="L1468" s="5" t="s">
        <v>176</v>
      </c>
      <c r="N1468" s="5" t="s">
        <v>123</v>
      </c>
    </row>
    <row r="1469" spans="1:14">
      <c r="A1469" s="5" t="s">
        <v>4627</v>
      </c>
      <c r="B1469" s="5"/>
      <c r="C1469" s="19" t="s">
        <v>23</v>
      </c>
      <c r="D1469" s="19" t="s">
        <v>24</v>
      </c>
      <c r="E1469" s="19" t="s">
        <v>4588</v>
      </c>
      <c r="F1469" s="5" t="s">
        <v>4589</v>
      </c>
      <c r="G1469" s="5" t="s">
        <v>4628</v>
      </c>
      <c r="H1469" s="5" t="s">
        <v>41</v>
      </c>
      <c r="J1469" s="5" t="s">
        <v>1025</v>
      </c>
      <c r="K1469" s="5" t="s">
        <v>29</v>
      </c>
      <c r="L1469" s="5" t="s">
        <v>135</v>
      </c>
      <c r="N1469" s="5" t="s">
        <v>123</v>
      </c>
    </row>
    <row r="1470" spans="1:14">
      <c r="A1470" s="5" t="s">
        <v>4629</v>
      </c>
      <c r="B1470" s="5"/>
      <c r="C1470" s="19" t="s">
        <v>23</v>
      </c>
      <c r="D1470" s="19" t="s">
        <v>24</v>
      </c>
      <c r="E1470" s="19" t="s">
        <v>4588</v>
      </c>
      <c r="F1470" s="5" t="s">
        <v>4589</v>
      </c>
      <c r="G1470" s="5" t="s">
        <v>4630</v>
      </c>
      <c r="J1470" s="5" t="s">
        <v>4607</v>
      </c>
      <c r="K1470" s="5" t="s">
        <v>29</v>
      </c>
      <c r="L1470" s="5" t="s">
        <v>176</v>
      </c>
      <c r="M1470" s="6"/>
      <c r="N1470" s="5" t="s">
        <v>36</v>
      </c>
    </row>
    <row r="1471" spans="1:14">
      <c r="A1471" s="5" t="s">
        <v>4631</v>
      </c>
      <c r="B1471" s="5"/>
      <c r="C1471" s="19" t="s">
        <v>23</v>
      </c>
      <c r="D1471" s="19" t="s">
        <v>24</v>
      </c>
      <c r="E1471" s="19" t="s">
        <v>4588</v>
      </c>
      <c r="F1471" s="5" t="s">
        <v>4592</v>
      </c>
      <c r="G1471" s="5" t="s">
        <v>4632</v>
      </c>
      <c r="J1471" s="5" t="s">
        <v>2269</v>
      </c>
      <c r="K1471" s="5" t="s">
        <v>29</v>
      </c>
      <c r="L1471" s="5" t="s">
        <v>135</v>
      </c>
      <c r="M1471" s="6"/>
      <c r="N1471" s="5" t="s">
        <v>36</v>
      </c>
    </row>
    <row r="1472" spans="1:14">
      <c r="A1472" s="5" t="s">
        <v>4633</v>
      </c>
      <c r="B1472" s="5"/>
      <c r="C1472" s="19" t="s">
        <v>23</v>
      </c>
      <c r="D1472" s="19" t="s">
        <v>24</v>
      </c>
      <c r="E1472" s="19" t="s">
        <v>4588</v>
      </c>
      <c r="F1472" s="5" t="s">
        <v>4592</v>
      </c>
      <c r="G1472" s="5">
        <v>90036026</v>
      </c>
      <c r="J1472" s="5" t="s">
        <v>104</v>
      </c>
      <c r="K1472" s="5" t="s">
        <v>29</v>
      </c>
      <c r="L1472" s="5" t="s">
        <v>2305</v>
      </c>
      <c r="M1472" s="6"/>
      <c r="N1472" s="5" t="s">
        <v>36</v>
      </c>
    </row>
    <row r="1473" spans="1:14">
      <c r="A1473" s="5" t="s">
        <v>4634</v>
      </c>
      <c r="B1473" s="5"/>
      <c r="C1473" s="19" t="s">
        <v>23</v>
      </c>
      <c r="D1473" s="19" t="s">
        <v>24</v>
      </c>
      <c r="E1473" s="19" t="s">
        <v>4588</v>
      </c>
      <c r="F1473" s="5" t="s">
        <v>4592</v>
      </c>
      <c r="J1473" s="5" t="s">
        <v>2695</v>
      </c>
      <c r="K1473" s="5" t="s">
        <v>29</v>
      </c>
      <c r="L1473" s="5" t="s">
        <v>520</v>
      </c>
      <c r="M1473" s="6"/>
      <c r="N1473" s="5" t="s">
        <v>36</v>
      </c>
    </row>
    <row r="1474" spans="1:14">
      <c r="A1474" s="5" t="s">
        <v>4635</v>
      </c>
      <c r="B1474" s="5"/>
      <c r="C1474" s="19" t="s">
        <v>23</v>
      </c>
      <c r="D1474" s="19" t="s">
        <v>24</v>
      </c>
      <c r="E1474" s="19" t="s">
        <v>4588</v>
      </c>
      <c r="F1474" s="5" t="s">
        <v>4615</v>
      </c>
      <c r="G1474" s="5" t="s">
        <v>4636</v>
      </c>
      <c r="J1474" s="5" t="s">
        <v>1616</v>
      </c>
      <c r="K1474" s="5" t="s">
        <v>29</v>
      </c>
      <c r="L1474" s="5" t="s">
        <v>206</v>
      </c>
      <c r="M1474" s="6"/>
      <c r="N1474" s="5" t="s">
        <v>36</v>
      </c>
    </row>
    <row r="1475" spans="1:14">
      <c r="A1475" s="5" t="s">
        <v>4637</v>
      </c>
      <c r="B1475" s="5"/>
      <c r="C1475" s="19" t="s">
        <v>23</v>
      </c>
      <c r="D1475" s="19" t="s">
        <v>24</v>
      </c>
      <c r="E1475" s="19" t="s">
        <v>4588</v>
      </c>
      <c r="F1475" s="5" t="s">
        <v>4615</v>
      </c>
      <c r="G1475" s="5" t="s">
        <v>4638</v>
      </c>
      <c r="H1475" s="5" t="s">
        <v>41</v>
      </c>
      <c r="J1475" s="5" t="s">
        <v>1517</v>
      </c>
      <c r="K1475" s="5" t="s">
        <v>29</v>
      </c>
      <c r="L1475" s="5" t="s">
        <v>153</v>
      </c>
      <c r="N1475" s="5" t="s">
        <v>123</v>
      </c>
    </row>
    <row r="1476" spans="1:14">
      <c r="A1476" s="5" t="s">
        <v>4639</v>
      </c>
      <c r="B1476" s="5"/>
      <c r="C1476" s="19" t="s">
        <v>23</v>
      </c>
      <c r="D1476" s="19" t="s">
        <v>24</v>
      </c>
      <c r="E1476" s="19" t="s">
        <v>4588</v>
      </c>
      <c r="F1476" s="5" t="s">
        <v>4619</v>
      </c>
      <c r="G1476" s="5" t="s">
        <v>4640</v>
      </c>
      <c r="J1476" s="5" t="s">
        <v>1644</v>
      </c>
      <c r="K1476" s="5" t="s">
        <v>29</v>
      </c>
      <c r="L1476" s="5" t="s">
        <v>206</v>
      </c>
      <c r="M1476" s="6"/>
      <c r="N1476" s="5" t="s">
        <v>36</v>
      </c>
    </row>
    <row r="1477" spans="1:14">
      <c r="A1477" s="5" t="s">
        <v>4641</v>
      </c>
      <c r="B1477" s="5"/>
      <c r="C1477" s="19" t="s">
        <v>23</v>
      </c>
      <c r="D1477" s="19" t="s">
        <v>24</v>
      </c>
      <c r="E1477" s="19" t="s">
        <v>4588</v>
      </c>
      <c r="F1477" s="5" t="s">
        <v>4589</v>
      </c>
      <c r="G1477" s="5" t="s">
        <v>4642</v>
      </c>
      <c r="J1477" s="5" t="s">
        <v>4643</v>
      </c>
      <c r="K1477" s="5" t="s">
        <v>29</v>
      </c>
      <c r="L1477" s="5" t="s">
        <v>586</v>
      </c>
      <c r="M1477" s="6"/>
      <c r="N1477" s="5" t="s">
        <v>36</v>
      </c>
    </row>
    <row r="1478" spans="1:14">
      <c r="A1478" s="5" t="s">
        <v>4644</v>
      </c>
      <c r="B1478" s="5"/>
      <c r="C1478" s="19" t="s">
        <v>23</v>
      </c>
      <c r="D1478" s="19" t="s">
        <v>24</v>
      </c>
      <c r="E1478" s="19" t="s">
        <v>4588</v>
      </c>
      <c r="F1478" s="5" t="s">
        <v>4589</v>
      </c>
      <c r="G1478" s="5" t="s">
        <v>4645</v>
      </c>
      <c r="H1478" s="5" t="s">
        <v>41</v>
      </c>
      <c r="J1478" s="5" t="s">
        <v>4646</v>
      </c>
      <c r="K1478" s="5" t="s">
        <v>29</v>
      </c>
      <c r="L1478" s="5" t="s">
        <v>176</v>
      </c>
      <c r="N1478" s="5" t="s">
        <v>123</v>
      </c>
    </row>
    <row r="1479" spans="1:14">
      <c r="A1479" s="5" t="s">
        <v>4647</v>
      </c>
      <c r="B1479" s="5"/>
      <c r="C1479" s="19" t="s">
        <v>23</v>
      </c>
      <c r="D1479" s="19" t="s">
        <v>24</v>
      </c>
      <c r="E1479" s="19" t="s">
        <v>4588</v>
      </c>
      <c r="F1479" s="5" t="s">
        <v>4589</v>
      </c>
      <c r="J1479" s="5" t="s">
        <v>2615</v>
      </c>
      <c r="K1479" s="5" t="s">
        <v>29</v>
      </c>
      <c r="L1479" s="5" t="s">
        <v>62</v>
      </c>
      <c r="M1479" s="6"/>
      <c r="N1479" s="5" t="s">
        <v>36</v>
      </c>
    </row>
    <row r="1480" spans="1:14">
      <c r="A1480" s="5" t="s">
        <v>4648</v>
      </c>
      <c r="B1480" s="5"/>
      <c r="C1480" s="19" t="s">
        <v>23</v>
      </c>
      <c r="D1480" s="19" t="s">
        <v>24</v>
      </c>
      <c r="E1480" s="19" t="s">
        <v>4588</v>
      </c>
      <c r="F1480" s="5" t="s">
        <v>4615</v>
      </c>
      <c r="G1480" s="5" t="s">
        <v>4649</v>
      </c>
      <c r="J1480" s="5">
        <v>203</v>
      </c>
      <c r="K1480" s="5" t="s">
        <v>29</v>
      </c>
      <c r="L1480" s="5" t="s">
        <v>831</v>
      </c>
      <c r="M1480" s="6"/>
      <c r="N1480" s="5" t="s">
        <v>36</v>
      </c>
    </row>
    <row r="1481" spans="1:14">
      <c r="A1481" s="5" t="s">
        <v>4650</v>
      </c>
      <c r="B1481" s="5"/>
      <c r="C1481" s="19" t="s">
        <v>23</v>
      </c>
      <c r="D1481" s="19" t="s">
        <v>24</v>
      </c>
      <c r="E1481" s="19" t="s">
        <v>4588</v>
      </c>
      <c r="F1481" s="5" t="s">
        <v>4651</v>
      </c>
      <c r="G1481" s="5" t="s">
        <v>4652</v>
      </c>
      <c r="J1481" s="5" t="s">
        <v>1458</v>
      </c>
      <c r="K1481" s="5" t="s">
        <v>29</v>
      </c>
      <c r="L1481" s="5" t="s">
        <v>206</v>
      </c>
      <c r="M1481" s="6"/>
      <c r="N1481" s="5" t="s">
        <v>36</v>
      </c>
    </row>
    <row r="1482" spans="1:14">
      <c r="A1482" s="5" t="s">
        <v>4653</v>
      </c>
      <c r="B1482" s="5"/>
      <c r="C1482" s="19" t="s">
        <v>23</v>
      </c>
      <c r="D1482" s="19" t="s">
        <v>24</v>
      </c>
      <c r="E1482" s="19" t="s">
        <v>4588</v>
      </c>
      <c r="F1482" s="5" t="s">
        <v>4651</v>
      </c>
      <c r="G1482" s="5">
        <v>90023041</v>
      </c>
      <c r="J1482" s="5" t="s">
        <v>4607</v>
      </c>
      <c r="K1482" s="5" t="s">
        <v>29</v>
      </c>
      <c r="L1482" s="5" t="s">
        <v>176</v>
      </c>
      <c r="M1482" s="6"/>
      <c r="N1482" s="5" t="s">
        <v>36</v>
      </c>
    </row>
    <row r="1483" spans="1:14">
      <c r="A1483" s="5" t="s">
        <v>4654</v>
      </c>
      <c r="B1483" s="5"/>
      <c r="C1483" s="19" t="s">
        <v>23</v>
      </c>
      <c r="D1483" s="19" t="s">
        <v>24</v>
      </c>
      <c r="E1483" s="19" t="s">
        <v>4588</v>
      </c>
      <c r="F1483" s="5" t="s">
        <v>4615</v>
      </c>
      <c r="G1483" s="5">
        <v>90127055</v>
      </c>
      <c r="H1483" s="5" t="s">
        <v>41</v>
      </c>
      <c r="J1483" s="5" t="s">
        <v>4655</v>
      </c>
      <c r="K1483" s="40" t="s">
        <v>49</v>
      </c>
      <c r="L1483" s="5" t="s">
        <v>221</v>
      </c>
      <c r="N1483" s="5" t="s">
        <v>123</v>
      </c>
    </row>
    <row r="1484" spans="1:14">
      <c r="A1484" s="5" t="s">
        <v>4656</v>
      </c>
      <c r="B1484" s="5"/>
      <c r="C1484" s="19" t="s">
        <v>23</v>
      </c>
      <c r="D1484" s="19" t="s">
        <v>24</v>
      </c>
      <c r="E1484" s="19" t="s">
        <v>4588</v>
      </c>
      <c r="F1484" s="5" t="s">
        <v>4615</v>
      </c>
      <c r="G1484" s="5" t="s">
        <v>4657</v>
      </c>
      <c r="J1484" s="5" t="s">
        <v>3362</v>
      </c>
      <c r="K1484" s="5" t="s">
        <v>29</v>
      </c>
      <c r="L1484" s="5" t="s">
        <v>206</v>
      </c>
      <c r="M1484" s="6"/>
      <c r="N1484" s="5" t="s">
        <v>36</v>
      </c>
    </row>
    <row r="1485" spans="1:14">
      <c r="A1485" s="5" t="s">
        <v>4658</v>
      </c>
      <c r="B1485" s="5"/>
      <c r="C1485" s="19" t="s">
        <v>23</v>
      </c>
      <c r="D1485" s="19" t="s">
        <v>24</v>
      </c>
      <c r="E1485" s="19" t="s">
        <v>4588</v>
      </c>
      <c r="F1485" s="5" t="s">
        <v>4651</v>
      </c>
      <c r="G1485" s="5" t="s">
        <v>4659</v>
      </c>
      <c r="J1485" s="5" t="s">
        <v>192</v>
      </c>
      <c r="K1485" s="5" t="s">
        <v>29</v>
      </c>
      <c r="L1485" s="5" t="s">
        <v>193</v>
      </c>
      <c r="M1485" s="6"/>
      <c r="N1485" s="5" t="s">
        <v>36</v>
      </c>
    </row>
    <row r="1486" spans="1:14">
      <c r="A1486" s="5" t="s">
        <v>4660</v>
      </c>
      <c r="B1486" s="5"/>
      <c r="C1486" s="19" t="s">
        <v>23</v>
      </c>
      <c r="D1486" s="19" t="s">
        <v>24</v>
      </c>
      <c r="E1486" s="19" t="s">
        <v>4588</v>
      </c>
      <c r="F1486" s="5" t="s">
        <v>4615</v>
      </c>
      <c r="J1486" s="5" t="s">
        <v>3137</v>
      </c>
      <c r="K1486" s="5" t="s">
        <v>29</v>
      </c>
      <c r="L1486" s="5" t="s">
        <v>852</v>
      </c>
      <c r="M1486" s="6"/>
      <c r="N1486" s="5" t="s">
        <v>36</v>
      </c>
    </row>
    <row r="1487" spans="1:14">
      <c r="A1487" s="5" t="s">
        <v>4661</v>
      </c>
      <c r="B1487" s="5"/>
      <c r="C1487" s="19" t="s">
        <v>23</v>
      </c>
      <c r="D1487" s="19" t="s">
        <v>24</v>
      </c>
      <c r="E1487" s="19" t="s">
        <v>4588</v>
      </c>
      <c r="F1487" s="5" t="s">
        <v>4615</v>
      </c>
      <c r="G1487" s="5" t="s">
        <v>4662</v>
      </c>
      <c r="J1487" s="5" t="s">
        <v>1620</v>
      </c>
      <c r="K1487" s="5" t="s">
        <v>29</v>
      </c>
      <c r="L1487" s="5" t="s">
        <v>206</v>
      </c>
      <c r="M1487" s="6"/>
      <c r="N1487" s="5" t="s">
        <v>36</v>
      </c>
    </row>
    <row r="1488" spans="1:14">
      <c r="A1488" s="5" t="s">
        <v>4663</v>
      </c>
      <c r="B1488" s="5"/>
      <c r="C1488" s="19" t="s">
        <v>23</v>
      </c>
      <c r="D1488" s="19" t="s">
        <v>24</v>
      </c>
      <c r="E1488" s="19" t="s">
        <v>4588</v>
      </c>
      <c r="F1488" s="5" t="s">
        <v>4597</v>
      </c>
      <c r="G1488" s="5" t="s">
        <v>4664</v>
      </c>
      <c r="J1488" s="5" t="s">
        <v>4665</v>
      </c>
      <c r="K1488" s="5" t="s">
        <v>29</v>
      </c>
      <c r="L1488" s="5" t="s">
        <v>935</v>
      </c>
      <c r="M1488" s="6"/>
      <c r="N1488" s="5" t="s">
        <v>36</v>
      </c>
    </row>
    <row r="1489" spans="1:14">
      <c r="A1489" s="5" t="s">
        <v>4666</v>
      </c>
      <c r="B1489" s="5"/>
      <c r="C1489" s="19" t="s">
        <v>23</v>
      </c>
      <c r="D1489" s="19" t="s">
        <v>24</v>
      </c>
      <c r="E1489" s="19" t="s">
        <v>4588</v>
      </c>
      <c r="F1489" s="5" t="s">
        <v>4612</v>
      </c>
      <c r="G1489" s="5">
        <v>90025005</v>
      </c>
      <c r="J1489" s="5" t="s">
        <v>2467</v>
      </c>
      <c r="K1489" s="5" t="s">
        <v>29</v>
      </c>
      <c r="L1489" s="5" t="s">
        <v>835</v>
      </c>
      <c r="M1489" s="6" t="s">
        <v>809</v>
      </c>
      <c r="N1489" s="5" t="s">
        <v>36</v>
      </c>
    </row>
    <row r="1490" spans="1:14">
      <c r="A1490" s="5" t="s">
        <v>4667</v>
      </c>
      <c r="B1490" s="5"/>
      <c r="C1490" s="19" t="s">
        <v>23</v>
      </c>
      <c r="D1490" s="19" t="s">
        <v>24</v>
      </c>
      <c r="E1490" s="8" t="s">
        <v>4668</v>
      </c>
      <c r="F1490" s="8">
        <v>320</v>
      </c>
      <c r="H1490" s="5" t="s">
        <v>41</v>
      </c>
      <c r="J1490" s="5" t="s">
        <v>4430</v>
      </c>
      <c r="K1490" s="5" t="s">
        <v>29</v>
      </c>
      <c r="L1490" s="5" t="s">
        <v>1658</v>
      </c>
      <c r="N1490" s="5" t="s">
        <v>123</v>
      </c>
    </row>
    <row r="1491" spans="1:14">
      <c r="A1491" s="5" t="s">
        <v>4669</v>
      </c>
      <c r="B1491" s="5"/>
      <c r="C1491" s="19" t="s">
        <v>23</v>
      </c>
      <c r="D1491" s="19" t="s">
        <v>24</v>
      </c>
      <c r="E1491" s="8" t="s">
        <v>4668</v>
      </c>
      <c r="F1491" s="8">
        <v>320</v>
      </c>
      <c r="H1491" s="5" t="s">
        <v>41</v>
      </c>
      <c r="J1491" s="5" t="s">
        <v>4670</v>
      </c>
      <c r="K1491" s="5" t="s">
        <v>29</v>
      </c>
      <c r="L1491" s="5" t="s">
        <v>1658</v>
      </c>
      <c r="N1491" s="5" t="s">
        <v>123</v>
      </c>
    </row>
    <row r="1492" spans="1:14" ht="15.95" customHeight="1">
      <c r="A1492" s="5" t="s">
        <v>4671</v>
      </c>
      <c r="B1492" s="5"/>
      <c r="C1492" s="19" t="s">
        <v>23</v>
      </c>
      <c r="D1492" s="19" t="s">
        <v>24</v>
      </c>
      <c r="E1492" s="8" t="s">
        <v>4668</v>
      </c>
      <c r="F1492" s="8">
        <v>320</v>
      </c>
      <c r="H1492" s="5" t="s">
        <v>41</v>
      </c>
      <c r="J1492" s="5" t="s">
        <v>1620</v>
      </c>
      <c r="K1492" s="5" t="s">
        <v>29</v>
      </c>
      <c r="L1492" s="5" t="s">
        <v>520</v>
      </c>
      <c r="N1492" s="5" t="s">
        <v>123</v>
      </c>
    </row>
    <row r="1493" spans="1:14" ht="15.95" customHeight="1">
      <c r="A1493" s="5" t="s">
        <v>4672</v>
      </c>
      <c r="B1493" s="5"/>
      <c r="C1493" s="19" t="s">
        <v>23</v>
      </c>
      <c r="D1493" s="19" t="s">
        <v>24</v>
      </c>
      <c r="E1493" s="8" t="s">
        <v>4668</v>
      </c>
      <c r="F1493" s="8">
        <v>320</v>
      </c>
      <c r="H1493" s="5" t="s">
        <v>41</v>
      </c>
      <c r="J1493" s="5" t="s">
        <v>1620</v>
      </c>
      <c r="K1493" s="5" t="s">
        <v>29</v>
      </c>
      <c r="L1493" s="5" t="s">
        <v>206</v>
      </c>
      <c r="N1493" s="5" t="s">
        <v>123</v>
      </c>
    </row>
    <row r="1494" spans="1:14">
      <c r="A1494" s="5" t="s">
        <v>4673</v>
      </c>
      <c r="B1494" s="5"/>
      <c r="C1494" s="19" t="s">
        <v>23</v>
      </c>
      <c r="D1494" s="19" t="s">
        <v>24</v>
      </c>
      <c r="E1494" s="8" t="s">
        <v>4668</v>
      </c>
      <c r="F1494" s="8">
        <v>320</v>
      </c>
      <c r="H1494" s="5" t="s">
        <v>41</v>
      </c>
      <c r="J1494" s="5" t="s">
        <v>1458</v>
      </c>
      <c r="K1494" s="5" t="s">
        <v>29</v>
      </c>
      <c r="L1494" s="5" t="s">
        <v>206</v>
      </c>
      <c r="N1494" s="5" t="s">
        <v>123</v>
      </c>
    </row>
    <row r="1495" spans="1:14">
      <c r="A1495" s="5" t="s">
        <v>4674</v>
      </c>
      <c r="B1495" s="5"/>
      <c r="C1495" s="19" t="s">
        <v>23</v>
      </c>
      <c r="D1495" s="19" t="s">
        <v>24</v>
      </c>
      <c r="E1495" s="8" t="s">
        <v>4668</v>
      </c>
      <c r="F1495" s="8">
        <v>320</v>
      </c>
      <c r="H1495" s="5" t="s">
        <v>41</v>
      </c>
      <c r="J1495" s="5" t="s">
        <v>1517</v>
      </c>
      <c r="K1495" s="5" t="s">
        <v>29</v>
      </c>
      <c r="L1495" s="5" t="s">
        <v>234</v>
      </c>
      <c r="N1495" s="5" t="s">
        <v>123</v>
      </c>
    </row>
    <row r="1496" spans="1:14">
      <c r="A1496" s="5" t="s">
        <v>4675</v>
      </c>
      <c r="B1496" s="5"/>
      <c r="C1496" s="19" t="s">
        <v>23</v>
      </c>
      <c r="D1496" s="19" t="s">
        <v>24</v>
      </c>
      <c r="E1496" s="8" t="s">
        <v>4668</v>
      </c>
      <c r="F1496" s="8">
        <v>320</v>
      </c>
      <c r="H1496" s="5" t="s">
        <v>41</v>
      </c>
      <c r="J1496" s="5" t="s">
        <v>1517</v>
      </c>
      <c r="K1496" s="5" t="s">
        <v>29</v>
      </c>
      <c r="L1496" s="5" t="s">
        <v>234</v>
      </c>
      <c r="N1496" s="5" t="s">
        <v>123</v>
      </c>
    </row>
    <row r="1497" spans="1:14">
      <c r="A1497" s="5" t="s">
        <v>4676</v>
      </c>
      <c r="B1497" s="5"/>
      <c r="C1497" s="19" t="s">
        <v>23</v>
      </c>
      <c r="D1497" s="19" t="s">
        <v>24</v>
      </c>
      <c r="E1497" s="8" t="s">
        <v>4668</v>
      </c>
      <c r="F1497" s="8" t="s">
        <v>4677</v>
      </c>
      <c r="H1497" s="5" t="s">
        <v>41</v>
      </c>
      <c r="J1497" s="5" t="s">
        <v>1616</v>
      </c>
      <c r="K1497" s="5" t="s">
        <v>29</v>
      </c>
      <c r="L1497" s="5" t="s">
        <v>206</v>
      </c>
      <c r="N1497" s="5" t="s">
        <v>123</v>
      </c>
    </row>
    <row r="1498" spans="1:14">
      <c r="A1498" s="5" t="s">
        <v>4678</v>
      </c>
      <c r="B1498" s="5"/>
      <c r="C1498" s="19" t="s">
        <v>23</v>
      </c>
      <c r="D1498" s="19" t="s">
        <v>24</v>
      </c>
      <c r="E1498" s="8" t="s">
        <v>4668</v>
      </c>
      <c r="F1498" s="8">
        <v>320</v>
      </c>
      <c r="H1498" s="5" t="s">
        <v>41</v>
      </c>
      <c r="J1498" s="5" t="s">
        <v>1458</v>
      </c>
      <c r="K1498" s="5" t="s">
        <v>29</v>
      </c>
      <c r="L1498" s="5" t="s">
        <v>206</v>
      </c>
      <c r="N1498" s="5" t="s">
        <v>123</v>
      </c>
    </row>
    <row r="1499" spans="1:14">
      <c r="A1499" s="5" t="s">
        <v>4679</v>
      </c>
      <c r="B1499" s="5"/>
      <c r="C1499" s="19" t="s">
        <v>23</v>
      </c>
      <c r="D1499" s="19" t="s">
        <v>24</v>
      </c>
      <c r="E1499" s="8" t="s">
        <v>4668</v>
      </c>
      <c r="F1499" s="8">
        <v>320</v>
      </c>
      <c r="G1499" s="5" t="s">
        <v>4680</v>
      </c>
      <c r="H1499" s="5" t="s">
        <v>41</v>
      </c>
      <c r="J1499" s="5" t="s">
        <v>3362</v>
      </c>
      <c r="K1499" s="5" t="s">
        <v>29</v>
      </c>
      <c r="L1499" s="5" t="s">
        <v>206</v>
      </c>
      <c r="N1499" s="5" t="s">
        <v>123</v>
      </c>
    </row>
    <row r="1500" spans="1:14">
      <c r="A1500" s="5" t="s">
        <v>4681</v>
      </c>
      <c r="B1500" s="5"/>
      <c r="C1500" s="19" t="s">
        <v>23</v>
      </c>
      <c r="D1500" s="19" t="s">
        <v>24</v>
      </c>
      <c r="E1500" s="8" t="s">
        <v>4668</v>
      </c>
      <c r="F1500" s="8">
        <v>320</v>
      </c>
      <c r="H1500" s="5" t="s">
        <v>41</v>
      </c>
      <c r="J1500" s="5" t="s">
        <v>1709</v>
      </c>
      <c r="K1500" s="5" t="s">
        <v>29</v>
      </c>
      <c r="L1500" s="5" t="s">
        <v>206</v>
      </c>
      <c r="N1500" s="5" t="s">
        <v>123</v>
      </c>
    </row>
    <row r="1501" spans="1:14">
      <c r="A1501" s="5" t="s">
        <v>4682</v>
      </c>
      <c r="B1501" s="5"/>
      <c r="C1501" s="19" t="s">
        <v>23</v>
      </c>
      <c r="D1501" s="19" t="s">
        <v>24</v>
      </c>
      <c r="E1501" s="8" t="s">
        <v>4668</v>
      </c>
      <c r="F1501" s="8" t="s">
        <v>4677</v>
      </c>
      <c r="G1501" s="5">
        <v>20700770212</v>
      </c>
      <c r="H1501" s="5" t="s">
        <v>41</v>
      </c>
      <c r="J1501" s="5" t="s">
        <v>4683</v>
      </c>
      <c r="K1501" s="5" t="s">
        <v>29</v>
      </c>
      <c r="L1501" s="5" t="s">
        <v>503</v>
      </c>
      <c r="N1501" s="5" t="s">
        <v>123</v>
      </c>
    </row>
    <row r="1502" spans="1:14">
      <c r="A1502" s="5" t="s">
        <v>4684</v>
      </c>
      <c r="B1502" s="5"/>
      <c r="C1502" s="19" t="s">
        <v>23</v>
      </c>
      <c r="D1502" s="19" t="s">
        <v>24</v>
      </c>
      <c r="E1502" s="8" t="s">
        <v>4668</v>
      </c>
      <c r="F1502" s="8" t="s">
        <v>4677</v>
      </c>
      <c r="G1502" s="5" t="s">
        <v>4685</v>
      </c>
      <c r="H1502" s="5" t="s">
        <v>41</v>
      </c>
      <c r="J1502" s="5" t="s">
        <v>4686</v>
      </c>
      <c r="K1502" s="40" t="s">
        <v>49</v>
      </c>
      <c r="L1502" s="5" t="s">
        <v>716</v>
      </c>
      <c r="N1502" s="5" t="s">
        <v>36</v>
      </c>
    </row>
    <row r="1503" spans="1:14">
      <c r="A1503" s="5" t="s">
        <v>4687</v>
      </c>
      <c r="B1503" s="5"/>
      <c r="C1503" s="19" t="s">
        <v>23</v>
      </c>
      <c r="D1503" s="19" t="s">
        <v>24</v>
      </c>
      <c r="E1503" s="8" t="s">
        <v>4668</v>
      </c>
      <c r="F1503" s="8">
        <v>320</v>
      </c>
      <c r="G1503" s="5" t="s">
        <v>4688</v>
      </c>
      <c r="H1503" s="5" t="s">
        <v>41</v>
      </c>
      <c r="J1503" s="5" t="s">
        <v>1620</v>
      </c>
      <c r="K1503" s="5" t="s">
        <v>29</v>
      </c>
      <c r="L1503" s="5" t="s">
        <v>404</v>
      </c>
      <c r="N1503" s="5" t="s">
        <v>123</v>
      </c>
    </row>
    <row r="1504" spans="1:14">
      <c r="A1504" s="5" t="s">
        <v>4689</v>
      </c>
      <c r="B1504" s="5"/>
      <c r="C1504" s="19" t="s">
        <v>23</v>
      </c>
      <c r="D1504" s="19" t="s">
        <v>24</v>
      </c>
      <c r="E1504" s="8" t="s">
        <v>4668</v>
      </c>
      <c r="F1504" s="8" t="s">
        <v>4677</v>
      </c>
      <c r="G1504" s="5">
        <v>20700771084</v>
      </c>
      <c r="H1504" s="5" t="s">
        <v>41</v>
      </c>
      <c r="J1504" s="5" t="s">
        <v>4683</v>
      </c>
      <c r="K1504" s="5" t="s">
        <v>29</v>
      </c>
      <c r="L1504" s="5" t="s">
        <v>503</v>
      </c>
      <c r="N1504" s="5" t="s">
        <v>123</v>
      </c>
    </row>
    <row r="1505" spans="1:14">
      <c r="A1505" s="5" t="s">
        <v>4690</v>
      </c>
      <c r="B1505" s="5"/>
      <c r="C1505" s="19" t="s">
        <v>23</v>
      </c>
      <c r="D1505" s="19" t="s">
        <v>24</v>
      </c>
      <c r="E1505" s="8" t="s">
        <v>4668</v>
      </c>
      <c r="F1505" s="8">
        <v>320</v>
      </c>
      <c r="G1505" s="5" t="s">
        <v>4691</v>
      </c>
      <c r="H1505" s="5" t="s">
        <v>41</v>
      </c>
      <c r="J1505" s="5" t="s">
        <v>4692</v>
      </c>
      <c r="K1505" s="5" t="s">
        <v>29</v>
      </c>
      <c r="L1505" s="5" t="s">
        <v>221</v>
      </c>
      <c r="N1505" s="5" t="s">
        <v>123</v>
      </c>
    </row>
    <row r="1506" spans="1:14">
      <c r="A1506" s="5" t="s">
        <v>4693</v>
      </c>
      <c r="B1506" s="5"/>
      <c r="C1506" s="19" t="s">
        <v>23</v>
      </c>
      <c r="D1506" s="19" t="s">
        <v>24</v>
      </c>
      <c r="E1506" s="8" t="s">
        <v>4668</v>
      </c>
      <c r="F1506" s="8">
        <v>320</v>
      </c>
      <c r="H1506" s="5" t="s">
        <v>41</v>
      </c>
      <c r="J1506" s="5" t="s">
        <v>1602</v>
      </c>
      <c r="K1506" s="5" t="s">
        <v>29</v>
      </c>
      <c r="L1506" s="5" t="s">
        <v>234</v>
      </c>
      <c r="N1506" s="5" t="s">
        <v>123</v>
      </c>
    </row>
    <row r="1507" spans="1:14">
      <c r="A1507" s="5" t="s">
        <v>4694</v>
      </c>
      <c r="B1507" s="5"/>
      <c r="C1507" s="19" t="s">
        <v>23</v>
      </c>
      <c r="D1507" s="19" t="s">
        <v>24</v>
      </c>
      <c r="E1507" s="8" t="s">
        <v>4668</v>
      </c>
      <c r="F1507" s="8">
        <v>320</v>
      </c>
      <c r="H1507" s="5" t="s">
        <v>41</v>
      </c>
      <c r="J1507" s="5" t="s">
        <v>1602</v>
      </c>
      <c r="K1507" s="5" t="s">
        <v>29</v>
      </c>
      <c r="L1507" s="5" t="s">
        <v>234</v>
      </c>
      <c r="N1507" s="5" t="s">
        <v>36</v>
      </c>
    </row>
    <row r="1508" spans="1:14">
      <c r="A1508" s="5" t="s">
        <v>4695</v>
      </c>
      <c r="B1508" s="5"/>
      <c r="C1508" s="19" t="s">
        <v>23</v>
      </c>
      <c r="D1508" s="19" t="s">
        <v>24</v>
      </c>
      <c r="E1508" s="8" t="s">
        <v>4668</v>
      </c>
      <c r="F1508" s="8">
        <v>320</v>
      </c>
      <c r="H1508" s="5" t="s">
        <v>41</v>
      </c>
      <c r="J1508" s="5" t="s">
        <v>4696</v>
      </c>
      <c r="K1508" s="5" t="s">
        <v>29</v>
      </c>
      <c r="L1508" s="5" t="s">
        <v>221</v>
      </c>
      <c r="N1508" s="5" t="s">
        <v>123</v>
      </c>
    </row>
    <row r="1509" spans="1:14">
      <c r="A1509" s="5" t="s">
        <v>4697</v>
      </c>
      <c r="B1509" s="5"/>
      <c r="C1509" s="19" t="s">
        <v>23</v>
      </c>
      <c r="D1509" s="19" t="s">
        <v>24</v>
      </c>
      <c r="E1509" s="8" t="s">
        <v>4668</v>
      </c>
      <c r="F1509" s="8" t="s">
        <v>4698</v>
      </c>
      <c r="G1509" s="5" t="s">
        <v>4699</v>
      </c>
      <c r="H1509" s="5" t="s">
        <v>41</v>
      </c>
      <c r="J1509" s="5" t="s">
        <v>4700</v>
      </c>
      <c r="K1509" s="5" t="s">
        <v>29</v>
      </c>
      <c r="L1509" s="5" t="s">
        <v>221</v>
      </c>
      <c r="N1509" s="5" t="s">
        <v>123</v>
      </c>
    </row>
    <row r="1510" spans="1:14">
      <c r="A1510" s="5" t="s">
        <v>4701</v>
      </c>
      <c r="B1510" s="5"/>
      <c r="C1510" s="19" t="s">
        <v>23</v>
      </c>
      <c r="D1510" s="19" t="s">
        <v>24</v>
      </c>
      <c r="E1510" s="8" t="s">
        <v>4668</v>
      </c>
      <c r="F1510" s="8" t="s">
        <v>4702</v>
      </c>
      <c r="G1510" s="5" t="s">
        <v>4703</v>
      </c>
      <c r="H1510" s="5" t="s">
        <v>41</v>
      </c>
      <c r="J1510" s="5" t="s">
        <v>2984</v>
      </c>
      <c r="K1510" s="5" t="s">
        <v>29</v>
      </c>
      <c r="L1510" s="5" t="s">
        <v>221</v>
      </c>
      <c r="N1510" s="5" t="s">
        <v>123</v>
      </c>
    </row>
    <row r="1511" spans="1:14">
      <c r="A1511" s="5" t="s">
        <v>4704</v>
      </c>
      <c r="B1511" s="5"/>
      <c r="C1511" s="19" t="s">
        <v>23</v>
      </c>
      <c r="D1511" s="19" t="s">
        <v>24</v>
      </c>
      <c r="E1511" s="8" t="s">
        <v>4668</v>
      </c>
      <c r="F1511" s="8" t="s">
        <v>4698</v>
      </c>
      <c r="G1511" s="5" t="s">
        <v>4705</v>
      </c>
      <c r="H1511" s="5" t="s">
        <v>41</v>
      </c>
      <c r="J1511" s="5" t="s">
        <v>4430</v>
      </c>
      <c r="K1511" s="5" t="s">
        <v>29</v>
      </c>
      <c r="L1511" s="5" t="s">
        <v>206</v>
      </c>
      <c r="N1511" s="5" t="s">
        <v>123</v>
      </c>
    </row>
    <row r="1512" spans="1:14">
      <c r="A1512" s="5" t="s">
        <v>4706</v>
      </c>
      <c r="B1512" s="5"/>
      <c r="C1512" s="19" t="s">
        <v>23</v>
      </c>
      <c r="D1512" s="19" t="s">
        <v>24</v>
      </c>
      <c r="E1512" s="8" t="s">
        <v>4668</v>
      </c>
      <c r="F1512" s="8" t="s">
        <v>4707</v>
      </c>
      <c r="G1512" s="5" t="s">
        <v>4708</v>
      </c>
      <c r="H1512" s="5" t="s">
        <v>41</v>
      </c>
      <c r="J1512" s="5" t="s">
        <v>4709</v>
      </c>
      <c r="K1512" s="5" t="s">
        <v>29</v>
      </c>
      <c r="L1512" s="5" t="s">
        <v>221</v>
      </c>
      <c r="N1512" s="5" t="s">
        <v>123</v>
      </c>
    </row>
    <row r="1513" spans="1:14">
      <c r="A1513" s="5" t="s">
        <v>4710</v>
      </c>
      <c r="B1513" s="5"/>
      <c r="C1513" s="19" t="s">
        <v>23</v>
      </c>
      <c r="D1513" s="19" t="s">
        <v>24</v>
      </c>
      <c r="E1513" s="8" t="s">
        <v>4668</v>
      </c>
      <c r="F1513" s="8" t="s">
        <v>4711</v>
      </c>
      <c r="G1513" s="5" t="s">
        <v>4712</v>
      </c>
      <c r="H1513" s="5" t="s">
        <v>41</v>
      </c>
      <c r="J1513" s="5" t="s">
        <v>1971</v>
      </c>
      <c r="K1513" s="5" t="s">
        <v>29</v>
      </c>
      <c r="L1513" s="5" t="s">
        <v>193</v>
      </c>
      <c r="N1513" s="5" t="s">
        <v>123</v>
      </c>
    </row>
    <row r="1514" spans="1:14">
      <c r="A1514" s="5" t="s">
        <v>4713</v>
      </c>
      <c r="B1514" s="5"/>
      <c r="C1514" s="19" t="s">
        <v>23</v>
      </c>
      <c r="D1514" s="19" t="s">
        <v>24</v>
      </c>
      <c r="E1514" s="8" t="s">
        <v>4668</v>
      </c>
      <c r="F1514" s="8" t="s">
        <v>4711</v>
      </c>
      <c r="G1514" s="5" t="s">
        <v>4714</v>
      </c>
      <c r="J1514" s="5" t="s">
        <v>4715</v>
      </c>
      <c r="K1514" s="5" t="s">
        <v>29</v>
      </c>
      <c r="L1514" s="5" t="s">
        <v>193</v>
      </c>
      <c r="N1514" s="5" t="s">
        <v>36</v>
      </c>
    </row>
    <row r="1515" spans="1:14">
      <c r="A1515" s="5" t="s">
        <v>4716</v>
      </c>
      <c r="B1515" s="5"/>
      <c r="C1515" s="19" t="s">
        <v>23</v>
      </c>
      <c r="D1515" s="19" t="s">
        <v>24</v>
      </c>
      <c r="E1515" s="8" t="s">
        <v>4668</v>
      </c>
      <c r="F1515" s="8" t="s">
        <v>4698</v>
      </c>
      <c r="G1515" s="5" t="s">
        <v>4717</v>
      </c>
      <c r="H1515" s="5" t="s">
        <v>41</v>
      </c>
      <c r="J1515" s="5" t="s">
        <v>4692</v>
      </c>
      <c r="K1515" s="5" t="s">
        <v>29</v>
      </c>
      <c r="L1515" s="5" t="s">
        <v>221</v>
      </c>
      <c r="N1515" s="5" t="s">
        <v>123</v>
      </c>
    </row>
    <row r="1516" spans="1:14">
      <c r="A1516" s="5" t="s">
        <v>4718</v>
      </c>
      <c r="B1516" s="5"/>
      <c r="C1516" s="19" t="s">
        <v>23</v>
      </c>
      <c r="D1516" s="19" t="s">
        <v>24</v>
      </c>
      <c r="E1516" s="8" t="s">
        <v>4668</v>
      </c>
      <c r="F1516" s="8" t="s">
        <v>4698</v>
      </c>
      <c r="G1516" s="5" t="s">
        <v>4719</v>
      </c>
      <c r="J1516" s="5" t="s">
        <v>1680</v>
      </c>
      <c r="K1516" s="5" t="s">
        <v>29</v>
      </c>
      <c r="L1516" s="5" t="s">
        <v>62</v>
      </c>
      <c r="N1516" s="5" t="s">
        <v>36</v>
      </c>
    </row>
    <row r="1517" spans="1:14">
      <c r="A1517" s="5" t="s">
        <v>4720</v>
      </c>
      <c r="B1517" s="5"/>
      <c r="C1517" s="19" t="s">
        <v>23</v>
      </c>
      <c r="D1517" s="19" t="s">
        <v>24</v>
      </c>
      <c r="E1517" s="8" t="s">
        <v>4668</v>
      </c>
      <c r="F1517" s="8" t="s">
        <v>4721</v>
      </c>
      <c r="G1517" s="5" t="s">
        <v>4722</v>
      </c>
      <c r="H1517" s="5" t="s">
        <v>41</v>
      </c>
      <c r="J1517" s="5" t="s">
        <v>1602</v>
      </c>
      <c r="K1517" s="5" t="s">
        <v>29</v>
      </c>
      <c r="L1517" s="5" t="s">
        <v>206</v>
      </c>
      <c r="N1517" s="5" t="s">
        <v>123</v>
      </c>
    </row>
    <row r="1518" spans="1:14">
      <c r="A1518" s="5" t="s">
        <v>4723</v>
      </c>
      <c r="B1518" s="5"/>
      <c r="C1518" s="19" t="s">
        <v>23</v>
      </c>
      <c r="D1518" s="19" t="s">
        <v>24</v>
      </c>
      <c r="E1518" s="8" t="s">
        <v>4668</v>
      </c>
      <c r="F1518" s="8" t="s">
        <v>4721</v>
      </c>
      <c r="G1518" s="5" t="s">
        <v>4724</v>
      </c>
      <c r="H1518" s="5" t="s">
        <v>41</v>
      </c>
      <c r="J1518" s="5" t="s">
        <v>3362</v>
      </c>
      <c r="K1518" s="5" t="s">
        <v>29</v>
      </c>
      <c r="L1518" s="5" t="s">
        <v>206</v>
      </c>
      <c r="N1518" s="5" t="s">
        <v>123</v>
      </c>
    </row>
    <row r="1519" spans="1:14">
      <c r="A1519" s="5" t="s">
        <v>4725</v>
      </c>
      <c r="B1519" s="5"/>
      <c r="C1519" s="19" t="s">
        <v>23</v>
      </c>
      <c r="D1519" s="19" t="s">
        <v>24</v>
      </c>
      <c r="E1519" s="8" t="s">
        <v>4668</v>
      </c>
      <c r="F1519" s="8">
        <v>320</v>
      </c>
      <c r="G1519" s="5" t="s">
        <v>4726</v>
      </c>
      <c r="H1519" s="5" t="s">
        <v>41</v>
      </c>
      <c r="J1519" s="5" t="s">
        <v>1517</v>
      </c>
      <c r="K1519" s="5" t="s">
        <v>29</v>
      </c>
      <c r="L1519" s="5" t="s">
        <v>153</v>
      </c>
      <c r="N1519" s="5" t="s">
        <v>123</v>
      </c>
    </row>
    <row r="1520" spans="1:14">
      <c r="A1520" s="5" t="s">
        <v>4727</v>
      </c>
      <c r="B1520" s="5"/>
      <c r="C1520" s="19" t="s">
        <v>23</v>
      </c>
      <c r="D1520" s="19" t="s">
        <v>24</v>
      </c>
      <c r="E1520" s="8" t="s">
        <v>4668</v>
      </c>
      <c r="F1520" s="8" t="s">
        <v>4677</v>
      </c>
      <c r="G1520" s="5" t="s">
        <v>4728</v>
      </c>
      <c r="H1520" s="5" t="s">
        <v>41</v>
      </c>
      <c r="J1520" s="5" t="s">
        <v>1517</v>
      </c>
      <c r="K1520" s="5" t="s">
        <v>29</v>
      </c>
      <c r="L1520" s="5" t="s">
        <v>404</v>
      </c>
      <c r="N1520" s="5" t="s">
        <v>123</v>
      </c>
    </row>
    <row r="1521" spans="1:14">
      <c r="A1521" s="5" t="s">
        <v>4729</v>
      </c>
      <c r="B1521" s="5"/>
      <c r="C1521" s="19" t="s">
        <v>23</v>
      </c>
      <c r="D1521" s="19" t="s">
        <v>24</v>
      </c>
      <c r="E1521" s="8" t="s">
        <v>4668</v>
      </c>
      <c r="F1521" s="8" t="s">
        <v>4677</v>
      </c>
      <c r="G1521" s="5" t="s">
        <v>4730</v>
      </c>
      <c r="H1521" s="5" t="s">
        <v>41</v>
      </c>
      <c r="J1521" s="5" t="s">
        <v>4731</v>
      </c>
      <c r="K1521" s="5" t="s">
        <v>29</v>
      </c>
      <c r="L1521" s="5" t="s">
        <v>2305</v>
      </c>
      <c r="N1521" s="5" t="s">
        <v>123</v>
      </c>
    </row>
    <row r="1522" spans="1:14" ht="15.95" customHeight="1">
      <c r="A1522" s="5" t="s">
        <v>4732</v>
      </c>
      <c r="B1522" s="5"/>
      <c r="C1522" s="19" t="s">
        <v>23</v>
      </c>
      <c r="D1522" s="19" t="s">
        <v>24</v>
      </c>
      <c r="E1522" s="8" t="s">
        <v>4668</v>
      </c>
      <c r="F1522" s="8" t="s">
        <v>4677</v>
      </c>
      <c r="G1522" s="5" t="s">
        <v>4733</v>
      </c>
      <c r="H1522" s="5" t="s">
        <v>41</v>
      </c>
      <c r="J1522" s="5" t="s">
        <v>3068</v>
      </c>
      <c r="K1522" s="5" t="s">
        <v>29</v>
      </c>
      <c r="L1522" s="5" t="s">
        <v>234</v>
      </c>
      <c r="N1522" s="5" t="s">
        <v>123</v>
      </c>
    </row>
    <row r="1523" spans="1:14" ht="15.95" customHeight="1">
      <c r="A1523" s="5" t="s">
        <v>4734</v>
      </c>
      <c r="B1523" s="5"/>
      <c r="C1523" s="19" t="s">
        <v>23</v>
      </c>
      <c r="D1523" s="19" t="s">
        <v>24</v>
      </c>
      <c r="E1523" s="8" t="s">
        <v>4668</v>
      </c>
      <c r="F1523" s="8" t="s">
        <v>4677</v>
      </c>
      <c r="G1523" s="5" t="s">
        <v>4735</v>
      </c>
      <c r="H1523" s="5" t="s">
        <v>41</v>
      </c>
      <c r="K1523" s="5" t="s">
        <v>29</v>
      </c>
      <c r="L1523" s="5" t="s">
        <v>206</v>
      </c>
      <c r="N1523" s="5" t="s">
        <v>123</v>
      </c>
    </row>
    <row r="1524" spans="1:14" ht="15.95" customHeight="1">
      <c r="A1524" s="5" t="s">
        <v>4736</v>
      </c>
      <c r="B1524" s="5"/>
      <c r="C1524" s="19" t="s">
        <v>23</v>
      </c>
      <c r="D1524" s="19" t="s">
        <v>24</v>
      </c>
      <c r="E1524" s="8" t="s">
        <v>4668</v>
      </c>
      <c r="F1524" s="8" t="s">
        <v>4737</v>
      </c>
      <c r="G1524" s="5" t="s">
        <v>4738</v>
      </c>
      <c r="H1524" s="5" t="s">
        <v>41</v>
      </c>
      <c r="J1524" s="5" t="s">
        <v>979</v>
      </c>
      <c r="K1524" s="5" t="s">
        <v>29</v>
      </c>
      <c r="L1524" s="5" t="s">
        <v>503</v>
      </c>
      <c r="N1524" s="5" t="s">
        <v>123</v>
      </c>
    </row>
    <row r="1525" spans="1:14" ht="15.95" customHeight="1">
      <c r="A1525" s="5" t="s">
        <v>4739</v>
      </c>
      <c r="B1525" s="5"/>
      <c r="C1525" s="19" t="s">
        <v>23</v>
      </c>
      <c r="D1525" s="19" t="s">
        <v>24</v>
      </c>
      <c r="E1525" s="8" t="s">
        <v>4668</v>
      </c>
      <c r="F1525" s="8">
        <v>320</v>
      </c>
      <c r="G1525" s="5" t="s">
        <v>4740</v>
      </c>
      <c r="H1525" s="5" t="s">
        <v>41</v>
      </c>
      <c r="J1525" s="5" t="s">
        <v>3362</v>
      </c>
      <c r="K1525" s="5" t="s">
        <v>29</v>
      </c>
      <c r="L1525" s="5" t="s">
        <v>68</v>
      </c>
      <c r="N1525" s="5" t="s">
        <v>123</v>
      </c>
    </row>
    <row r="1526" spans="1:14">
      <c r="A1526" s="5" t="s">
        <v>4741</v>
      </c>
      <c r="B1526" s="5"/>
      <c r="C1526" s="19" t="s">
        <v>23</v>
      </c>
      <c r="D1526" s="19" t="s">
        <v>24</v>
      </c>
      <c r="E1526" s="8" t="s">
        <v>4668</v>
      </c>
      <c r="F1526" s="8" t="s">
        <v>4721</v>
      </c>
      <c r="G1526" s="5">
        <v>1670</v>
      </c>
      <c r="J1526" s="5" t="s">
        <v>4742</v>
      </c>
      <c r="K1526" s="5" t="s">
        <v>29</v>
      </c>
      <c r="L1526" s="5" t="s">
        <v>520</v>
      </c>
      <c r="M1526" s="6"/>
      <c r="N1526" s="5" t="s">
        <v>36</v>
      </c>
    </row>
    <row r="1527" spans="1:14">
      <c r="A1527" s="5" t="s">
        <v>4743</v>
      </c>
      <c r="B1527" s="5"/>
      <c r="C1527" s="19" t="s">
        <v>23</v>
      </c>
      <c r="D1527" s="19" t="s">
        <v>24</v>
      </c>
      <c r="E1527" s="8" t="s">
        <v>4668</v>
      </c>
      <c r="F1527" s="8" t="s">
        <v>4677</v>
      </c>
      <c r="G1527" s="5" t="s">
        <v>4744</v>
      </c>
      <c r="H1527" s="5" t="s">
        <v>41</v>
      </c>
      <c r="J1527" s="5" t="s">
        <v>1616</v>
      </c>
      <c r="K1527" s="5" t="s">
        <v>29</v>
      </c>
      <c r="L1527" s="5" t="s">
        <v>520</v>
      </c>
      <c r="N1527" s="5" t="s">
        <v>123</v>
      </c>
    </row>
    <row r="1528" spans="1:14">
      <c r="A1528" s="5" t="s">
        <v>4745</v>
      </c>
      <c r="B1528" s="5"/>
      <c r="C1528" s="19" t="s">
        <v>23</v>
      </c>
      <c r="D1528" s="19" t="s">
        <v>24</v>
      </c>
      <c r="E1528" s="8" t="s">
        <v>4668</v>
      </c>
      <c r="F1528" s="8" t="s">
        <v>4746</v>
      </c>
      <c r="G1528" s="5" t="s">
        <v>4747</v>
      </c>
      <c r="J1528" s="5" t="s">
        <v>3585</v>
      </c>
      <c r="K1528" s="5" t="s">
        <v>29</v>
      </c>
      <c r="L1528" s="5" t="s">
        <v>180</v>
      </c>
      <c r="M1528" s="6"/>
      <c r="N1528" s="5" t="s">
        <v>36</v>
      </c>
    </row>
    <row r="1529" spans="1:14">
      <c r="A1529" s="5" t="s">
        <v>4748</v>
      </c>
      <c r="B1529" s="5"/>
      <c r="C1529" s="19" t="s">
        <v>23</v>
      </c>
      <c r="D1529" s="19" t="s">
        <v>24</v>
      </c>
      <c r="E1529" s="8" t="s">
        <v>4668</v>
      </c>
      <c r="F1529" s="8" t="s">
        <v>4746</v>
      </c>
      <c r="G1529" s="5" t="s">
        <v>4749</v>
      </c>
      <c r="J1529" s="5" t="s">
        <v>3585</v>
      </c>
      <c r="K1529" s="5" t="s">
        <v>29</v>
      </c>
      <c r="L1529" s="5" t="s">
        <v>180</v>
      </c>
      <c r="M1529" s="6"/>
      <c r="N1529" s="5" t="s">
        <v>36</v>
      </c>
    </row>
    <row r="1530" spans="1:14">
      <c r="A1530" s="5" t="s">
        <v>4750</v>
      </c>
      <c r="B1530" s="5"/>
      <c r="C1530" s="19" t="s">
        <v>23</v>
      </c>
      <c r="D1530" s="19" t="s">
        <v>24</v>
      </c>
      <c r="E1530" s="8" t="s">
        <v>4668</v>
      </c>
      <c r="F1530" s="8" t="s">
        <v>4746</v>
      </c>
      <c r="G1530" s="5" t="s">
        <v>4751</v>
      </c>
      <c r="H1530" s="5" t="s">
        <v>41</v>
      </c>
      <c r="J1530" s="5" t="s">
        <v>3585</v>
      </c>
      <c r="K1530" s="5" t="s">
        <v>29</v>
      </c>
      <c r="L1530" s="5" t="s">
        <v>180</v>
      </c>
      <c r="N1530" s="5" t="s">
        <v>123</v>
      </c>
    </row>
    <row r="1531" spans="1:14">
      <c r="A1531" s="5" t="s">
        <v>4752</v>
      </c>
      <c r="B1531" s="5"/>
      <c r="C1531" s="19" t="s">
        <v>23</v>
      </c>
      <c r="D1531" s="19" t="s">
        <v>24</v>
      </c>
      <c r="E1531" s="8" t="s">
        <v>4668</v>
      </c>
      <c r="F1531" s="8">
        <v>320</v>
      </c>
      <c r="G1531" s="5" t="s">
        <v>4753</v>
      </c>
      <c r="H1531" s="5" t="s">
        <v>41</v>
      </c>
      <c r="J1531" s="5" t="s">
        <v>4754</v>
      </c>
      <c r="K1531" s="5" t="s">
        <v>29</v>
      </c>
      <c r="L1531" s="5" t="s">
        <v>180</v>
      </c>
      <c r="N1531" s="5" t="s">
        <v>123</v>
      </c>
    </row>
    <row r="1532" spans="1:14">
      <c r="A1532" s="5" t="s">
        <v>4755</v>
      </c>
      <c r="B1532" s="5"/>
      <c r="C1532" s="19" t="s">
        <v>23</v>
      </c>
      <c r="D1532" s="19" t="s">
        <v>24</v>
      </c>
      <c r="E1532" s="8" t="s">
        <v>4668</v>
      </c>
      <c r="F1532" s="8" t="s">
        <v>4746</v>
      </c>
      <c r="G1532" s="5" t="s">
        <v>4756</v>
      </c>
      <c r="H1532" s="5" t="s">
        <v>41</v>
      </c>
      <c r="J1532" s="5" t="s">
        <v>4757</v>
      </c>
      <c r="K1532" s="5" t="s">
        <v>29</v>
      </c>
      <c r="L1532" s="5" t="s">
        <v>68</v>
      </c>
      <c r="N1532" s="5" t="s">
        <v>123</v>
      </c>
    </row>
    <row r="1533" spans="1:14">
      <c r="A1533" s="5" t="s">
        <v>4758</v>
      </c>
      <c r="B1533" s="5"/>
      <c r="C1533" s="19" t="s">
        <v>23</v>
      </c>
      <c r="D1533" s="19" t="s">
        <v>24</v>
      </c>
      <c r="E1533" s="8" t="s">
        <v>4668</v>
      </c>
      <c r="F1533" s="8">
        <v>320</v>
      </c>
      <c r="G1533" s="5" t="s">
        <v>4759</v>
      </c>
      <c r="J1533" s="5" t="s">
        <v>1256</v>
      </c>
      <c r="K1533" s="5" t="s">
        <v>29</v>
      </c>
      <c r="L1533" s="5" t="s">
        <v>180</v>
      </c>
      <c r="M1533" s="6"/>
      <c r="N1533" s="5" t="s">
        <v>36</v>
      </c>
    </row>
    <row r="1534" spans="1:14">
      <c r="A1534" s="5" t="s">
        <v>4760</v>
      </c>
      <c r="B1534" s="5"/>
      <c r="C1534" s="19" t="s">
        <v>23</v>
      </c>
      <c r="D1534" s="19" t="s">
        <v>24</v>
      </c>
      <c r="E1534" s="8" t="s">
        <v>4668</v>
      </c>
      <c r="F1534" s="8">
        <v>321</v>
      </c>
      <c r="G1534" s="5" t="s">
        <v>4761</v>
      </c>
      <c r="H1534" s="5" t="s">
        <v>41</v>
      </c>
      <c r="J1534" s="5" t="s">
        <v>4762</v>
      </c>
      <c r="K1534" s="5" t="s">
        <v>29</v>
      </c>
      <c r="L1534" s="5" t="s">
        <v>206</v>
      </c>
      <c r="N1534" s="5" t="s">
        <v>123</v>
      </c>
    </row>
    <row r="1535" spans="1:14">
      <c r="A1535" s="5" t="s">
        <v>4763</v>
      </c>
      <c r="B1535" s="5"/>
      <c r="C1535" s="19" t="s">
        <v>23</v>
      </c>
      <c r="D1535" s="19" t="s">
        <v>24</v>
      </c>
      <c r="E1535" s="8" t="s">
        <v>4668</v>
      </c>
      <c r="F1535" s="8" t="s">
        <v>4746</v>
      </c>
      <c r="G1535" s="5" t="s">
        <v>4764</v>
      </c>
      <c r="H1535" s="5" t="s">
        <v>41</v>
      </c>
      <c r="J1535" s="5" t="s">
        <v>1602</v>
      </c>
      <c r="K1535" s="5" t="s">
        <v>29</v>
      </c>
      <c r="L1535" s="5" t="s">
        <v>404</v>
      </c>
      <c r="N1535" s="5" t="s">
        <v>123</v>
      </c>
    </row>
    <row r="1536" spans="1:14">
      <c r="A1536" s="5" t="s">
        <v>4765</v>
      </c>
      <c r="B1536" s="5"/>
      <c r="C1536" s="19" t="s">
        <v>23</v>
      </c>
      <c r="D1536" s="19" t="s">
        <v>24</v>
      </c>
      <c r="E1536" s="8" t="s">
        <v>4668</v>
      </c>
      <c r="F1536" s="8" t="s">
        <v>4746</v>
      </c>
      <c r="G1536" s="5" t="s">
        <v>4766</v>
      </c>
      <c r="H1536" s="5" t="s">
        <v>41</v>
      </c>
      <c r="J1536" s="5" t="s">
        <v>2984</v>
      </c>
      <c r="K1536" s="5" t="s">
        <v>29</v>
      </c>
      <c r="L1536" s="5" t="s">
        <v>221</v>
      </c>
      <c r="N1536" s="5" t="s">
        <v>123</v>
      </c>
    </row>
    <row r="1537" spans="1:21">
      <c r="A1537" s="5" t="s">
        <v>4767</v>
      </c>
      <c r="B1537" s="5"/>
      <c r="C1537" s="19" t="s">
        <v>23</v>
      </c>
      <c r="D1537" s="19" t="s">
        <v>24</v>
      </c>
      <c r="E1537" s="8" t="s">
        <v>4668</v>
      </c>
      <c r="F1537" s="8" t="s">
        <v>4721</v>
      </c>
      <c r="G1537" s="5" t="s">
        <v>4768</v>
      </c>
      <c r="H1537" s="5" t="s">
        <v>41</v>
      </c>
      <c r="J1537" s="5" t="s">
        <v>4769</v>
      </c>
      <c r="K1537" s="5" t="s">
        <v>29</v>
      </c>
      <c r="L1537" s="5" t="s">
        <v>488</v>
      </c>
      <c r="N1537" s="5" t="s">
        <v>123</v>
      </c>
    </row>
    <row r="1538" spans="1:21">
      <c r="A1538" s="5" t="s">
        <v>4770</v>
      </c>
      <c r="B1538" s="5"/>
      <c r="C1538" s="19" t="s">
        <v>23</v>
      </c>
      <c r="D1538" s="19" t="s">
        <v>24</v>
      </c>
      <c r="E1538" s="8" t="s">
        <v>4668</v>
      </c>
      <c r="F1538" s="8" t="s">
        <v>4721</v>
      </c>
      <c r="G1538" s="5" t="s">
        <v>4771</v>
      </c>
      <c r="H1538" s="5" t="s">
        <v>41</v>
      </c>
      <c r="J1538" s="5" t="s">
        <v>4769</v>
      </c>
      <c r="K1538" s="5" t="s">
        <v>29</v>
      </c>
      <c r="L1538" s="5" t="s">
        <v>488</v>
      </c>
      <c r="N1538" s="5" t="s">
        <v>123</v>
      </c>
    </row>
    <row r="1539" spans="1:21">
      <c r="A1539" s="5" t="s">
        <v>4772</v>
      </c>
      <c r="B1539" s="5"/>
      <c r="C1539" s="19" t="s">
        <v>23</v>
      </c>
      <c r="D1539" s="19" t="s">
        <v>24</v>
      </c>
      <c r="E1539" s="8" t="s">
        <v>4668</v>
      </c>
      <c r="F1539" s="8" t="s">
        <v>4721</v>
      </c>
      <c r="G1539" s="5" t="s">
        <v>4773</v>
      </c>
      <c r="H1539" s="5" t="s">
        <v>41</v>
      </c>
      <c r="J1539" s="5" t="s">
        <v>4769</v>
      </c>
      <c r="K1539" s="5" t="s">
        <v>29</v>
      </c>
      <c r="L1539" s="5" t="s">
        <v>488</v>
      </c>
      <c r="N1539" s="5" t="s">
        <v>123</v>
      </c>
    </row>
    <row r="1540" spans="1:21">
      <c r="A1540" s="5" t="s">
        <v>4774</v>
      </c>
      <c r="B1540" s="5"/>
      <c r="C1540" s="19" t="s">
        <v>23</v>
      </c>
      <c r="D1540" s="19" t="s">
        <v>24</v>
      </c>
      <c r="E1540" s="8" t="s">
        <v>4668</v>
      </c>
      <c r="F1540" s="8" t="s">
        <v>4775</v>
      </c>
      <c r="G1540" s="5" t="s">
        <v>4776</v>
      </c>
      <c r="H1540" s="5" t="s">
        <v>41</v>
      </c>
      <c r="K1540" s="5" t="s">
        <v>29</v>
      </c>
      <c r="L1540" s="5" t="s">
        <v>221</v>
      </c>
      <c r="N1540" s="5" t="s">
        <v>123</v>
      </c>
    </row>
    <row r="1541" spans="1:21">
      <c r="A1541" s="5" t="s">
        <v>4777</v>
      </c>
      <c r="B1541" s="5"/>
      <c r="C1541" s="19" t="s">
        <v>23</v>
      </c>
      <c r="D1541" s="19" t="s">
        <v>24</v>
      </c>
      <c r="E1541" s="8" t="s">
        <v>4668</v>
      </c>
      <c r="F1541" s="8" t="s">
        <v>4746</v>
      </c>
      <c r="G1541" s="5" t="s">
        <v>4778</v>
      </c>
      <c r="H1541" s="5" t="s">
        <v>41</v>
      </c>
      <c r="J1541" s="5">
        <v>208</v>
      </c>
      <c r="K1541" s="5" t="s">
        <v>29</v>
      </c>
      <c r="L1541" s="5" t="s">
        <v>488</v>
      </c>
      <c r="N1541" s="5" t="s">
        <v>123</v>
      </c>
    </row>
    <row r="1542" spans="1:21">
      <c r="A1542" s="5" t="s">
        <v>4779</v>
      </c>
      <c r="B1542" s="5"/>
      <c r="C1542" s="19" t="s">
        <v>23</v>
      </c>
      <c r="D1542" s="19" t="s">
        <v>24</v>
      </c>
      <c r="E1542" s="5" t="s">
        <v>4668</v>
      </c>
      <c r="F1542" s="5" t="s">
        <v>4721</v>
      </c>
      <c r="G1542" s="5" t="s">
        <v>4780</v>
      </c>
      <c r="H1542" s="5" t="s">
        <v>41</v>
      </c>
      <c r="J1542" s="5" t="s">
        <v>4323</v>
      </c>
      <c r="K1542" s="5" t="s">
        <v>29</v>
      </c>
      <c r="L1542" s="5" t="s">
        <v>35</v>
      </c>
      <c r="N1542" s="5" t="s">
        <v>123</v>
      </c>
    </row>
    <row r="1543" spans="1:21">
      <c r="A1543" s="43" t="s">
        <v>4781</v>
      </c>
      <c r="B1543" s="47"/>
      <c r="C1543" s="43" t="s">
        <v>77</v>
      </c>
      <c r="D1543" s="43" t="s">
        <v>257</v>
      </c>
      <c r="E1543" s="48" t="s">
        <v>4782</v>
      </c>
      <c r="F1543" s="48" t="s">
        <v>4783</v>
      </c>
      <c r="G1543" s="47" t="s">
        <v>4784</v>
      </c>
      <c r="H1543" s="47" t="s">
        <v>40</v>
      </c>
      <c r="I1543" s="47"/>
      <c r="J1543" s="47" t="s">
        <v>1252</v>
      </c>
      <c r="K1543" s="5" t="s">
        <v>29</v>
      </c>
      <c r="L1543" s="47"/>
      <c r="M1543" s="43"/>
      <c r="N1543" s="47"/>
      <c r="O1543" s="47"/>
      <c r="P1543" s="47"/>
      <c r="Q1543" s="47"/>
      <c r="R1543" s="47"/>
      <c r="S1543" s="47"/>
      <c r="T1543" s="49">
        <v>42809</v>
      </c>
      <c r="U1543" s="47" t="s">
        <v>111</v>
      </c>
    </row>
    <row r="1544" spans="1:21">
      <c r="A1544" s="5" t="s">
        <v>4785</v>
      </c>
      <c r="B1544" s="5"/>
      <c r="C1544" s="5" t="s">
        <v>4786</v>
      </c>
      <c r="D1544" s="5"/>
      <c r="E1544" s="8" t="s">
        <v>4787</v>
      </c>
      <c r="F1544" s="8" t="s">
        <v>4788</v>
      </c>
      <c r="G1544" s="5">
        <v>15012227</v>
      </c>
      <c r="H1544" s="5" t="s">
        <v>41</v>
      </c>
      <c r="J1544" s="5" t="s">
        <v>944</v>
      </c>
      <c r="K1544" s="40" t="s">
        <v>49</v>
      </c>
      <c r="L1544" s="5" t="s">
        <v>274</v>
      </c>
      <c r="N1544" s="5" t="s">
        <v>123</v>
      </c>
    </row>
    <row r="1545" spans="1:21">
      <c r="A1545" s="5" t="s">
        <v>4789</v>
      </c>
      <c r="B1545" s="5"/>
      <c r="C1545" s="5" t="s">
        <v>4786</v>
      </c>
      <c r="D1545" s="5"/>
      <c r="E1545" s="8" t="s">
        <v>4787</v>
      </c>
      <c r="F1545" s="8" t="s">
        <v>4790</v>
      </c>
      <c r="G1545" s="5">
        <v>9003957</v>
      </c>
      <c r="H1545" s="5" t="s">
        <v>41</v>
      </c>
      <c r="J1545" s="5" t="s">
        <v>4791</v>
      </c>
      <c r="K1545" s="40" t="s">
        <v>49</v>
      </c>
      <c r="L1545" s="5" t="s">
        <v>741</v>
      </c>
      <c r="N1545" s="5" t="s">
        <v>123</v>
      </c>
    </row>
    <row r="1546" spans="1:21">
      <c r="A1546" s="5" t="s">
        <v>4792</v>
      </c>
      <c r="B1546" s="5"/>
      <c r="C1546" s="19" t="s">
        <v>4793</v>
      </c>
      <c r="D1546" s="5"/>
      <c r="E1546" s="8" t="s">
        <v>4787</v>
      </c>
      <c r="F1546" s="21" t="s">
        <v>4794</v>
      </c>
      <c r="G1546" s="5">
        <v>15032119</v>
      </c>
      <c r="J1546" s="5" t="s">
        <v>3338</v>
      </c>
      <c r="K1546" s="5" t="s">
        <v>29</v>
      </c>
      <c r="L1546" s="5" t="s">
        <v>2805</v>
      </c>
      <c r="N1546" s="5" t="s">
        <v>36</v>
      </c>
    </row>
    <row r="1547" spans="1:21">
      <c r="A1547" s="5" t="s">
        <v>4795</v>
      </c>
      <c r="B1547" s="5"/>
      <c r="C1547" s="5" t="s">
        <v>4786</v>
      </c>
      <c r="D1547" s="5"/>
      <c r="E1547" s="8" t="s">
        <v>4787</v>
      </c>
      <c r="F1547" s="8" t="s">
        <v>4796</v>
      </c>
      <c r="G1547" s="5">
        <v>15004260</v>
      </c>
      <c r="H1547" s="5" t="s">
        <v>41</v>
      </c>
      <c r="J1547" s="5">
        <v>102</v>
      </c>
      <c r="K1547" s="5" t="s">
        <v>197</v>
      </c>
      <c r="L1547" s="5" t="s">
        <v>741</v>
      </c>
      <c r="N1547" s="5" t="s">
        <v>123</v>
      </c>
    </row>
    <row r="1548" spans="1:21">
      <c r="A1548" s="5" t="s">
        <v>4797</v>
      </c>
      <c r="B1548" s="5"/>
      <c r="C1548" s="5" t="s">
        <v>4786</v>
      </c>
      <c r="D1548" s="5"/>
      <c r="E1548" s="8" t="s">
        <v>4787</v>
      </c>
      <c r="F1548" s="8" t="s">
        <v>4790</v>
      </c>
      <c r="G1548" s="5">
        <v>9002667</v>
      </c>
      <c r="K1548" s="5" t="s">
        <v>558</v>
      </c>
      <c r="L1548" s="5" t="s">
        <v>404</v>
      </c>
      <c r="N1548" s="5" t="s">
        <v>36</v>
      </c>
    </row>
    <row r="1549" spans="1:21">
      <c r="A1549" s="5" t="s">
        <v>4798</v>
      </c>
      <c r="B1549" s="5"/>
      <c r="C1549" s="5" t="s">
        <v>4786</v>
      </c>
      <c r="D1549" s="5"/>
      <c r="E1549" s="8" t="s">
        <v>4787</v>
      </c>
      <c r="F1549" s="8" t="s">
        <v>4790</v>
      </c>
      <c r="G1549" s="5">
        <v>19005399</v>
      </c>
      <c r="H1549" s="5" t="s">
        <v>41</v>
      </c>
      <c r="J1549" s="5" t="s">
        <v>4799</v>
      </c>
      <c r="K1549" s="40" t="s">
        <v>49</v>
      </c>
      <c r="L1549" s="5" t="s">
        <v>62</v>
      </c>
      <c r="N1549" s="5" t="s">
        <v>123</v>
      </c>
    </row>
    <row r="1550" spans="1:21">
      <c r="A1550" s="5" t="s">
        <v>4800</v>
      </c>
      <c r="B1550" s="5"/>
      <c r="C1550" s="5" t="s">
        <v>4786</v>
      </c>
      <c r="D1550" s="5"/>
      <c r="E1550" s="8" t="s">
        <v>4787</v>
      </c>
      <c r="F1550" s="8" t="s">
        <v>4790</v>
      </c>
      <c r="G1550" s="5">
        <v>19003419</v>
      </c>
      <c r="H1550" s="5" t="s">
        <v>41</v>
      </c>
      <c r="J1550" s="5" t="s">
        <v>4801</v>
      </c>
      <c r="K1550" s="40" t="s">
        <v>49</v>
      </c>
      <c r="L1550" s="5" t="s">
        <v>948</v>
      </c>
      <c r="N1550" s="5" t="s">
        <v>123</v>
      </c>
    </row>
    <row r="1551" spans="1:21">
      <c r="A1551" s="5" t="s">
        <v>4802</v>
      </c>
      <c r="B1551" s="5"/>
      <c r="C1551" s="5" t="s">
        <v>4786</v>
      </c>
      <c r="D1551" s="5"/>
      <c r="E1551" s="8" t="s">
        <v>4787</v>
      </c>
      <c r="F1551" s="8" t="s">
        <v>4790</v>
      </c>
      <c r="G1551" s="5">
        <v>19003359</v>
      </c>
      <c r="H1551" s="5" t="s">
        <v>41</v>
      </c>
      <c r="J1551" s="5" t="s">
        <v>4803</v>
      </c>
      <c r="K1551" s="40" t="s">
        <v>49</v>
      </c>
      <c r="L1551" s="5" t="s">
        <v>653</v>
      </c>
      <c r="N1551" s="5" t="s">
        <v>123</v>
      </c>
    </row>
    <row r="1552" spans="1:21">
      <c r="A1552" s="5" t="s">
        <v>4804</v>
      </c>
      <c r="B1552" s="5"/>
      <c r="C1552" s="19" t="s">
        <v>4793</v>
      </c>
      <c r="D1552" s="5"/>
      <c r="E1552" s="8" t="s">
        <v>4787</v>
      </c>
      <c r="F1552" s="21" t="s">
        <v>4805</v>
      </c>
      <c r="G1552" s="5">
        <v>25002047</v>
      </c>
      <c r="J1552" s="5" t="s">
        <v>487</v>
      </c>
      <c r="K1552" s="5" t="s">
        <v>29</v>
      </c>
      <c r="L1552" s="5" t="s">
        <v>831</v>
      </c>
      <c r="N1552" s="5" t="s">
        <v>36</v>
      </c>
    </row>
    <row r="1553" spans="1:15">
      <c r="A1553" s="5" t="s">
        <v>4806</v>
      </c>
      <c r="B1553" s="5"/>
      <c r="C1553" s="5" t="s">
        <v>4786</v>
      </c>
      <c r="D1553" s="5"/>
      <c r="E1553" s="8" t="s">
        <v>4787</v>
      </c>
      <c r="F1553" s="8" t="s">
        <v>4807</v>
      </c>
      <c r="G1553" s="5">
        <v>15098191</v>
      </c>
      <c r="H1553" s="5" t="s">
        <v>41</v>
      </c>
      <c r="J1553" s="5" t="s">
        <v>597</v>
      </c>
      <c r="K1553" s="5" t="s">
        <v>29</v>
      </c>
      <c r="L1553" s="5" t="s">
        <v>573</v>
      </c>
      <c r="N1553" s="5" t="s">
        <v>123</v>
      </c>
    </row>
    <row r="1554" spans="1:15">
      <c r="A1554" s="5" t="s">
        <v>4808</v>
      </c>
      <c r="B1554" s="5"/>
      <c r="C1554" s="5" t="s">
        <v>4786</v>
      </c>
      <c r="D1554" s="5"/>
      <c r="E1554" s="8" t="s">
        <v>4787</v>
      </c>
      <c r="F1554" s="8" t="s">
        <v>4790</v>
      </c>
      <c r="G1554" s="5">
        <v>35004571</v>
      </c>
      <c r="H1554" s="5" t="s">
        <v>41</v>
      </c>
      <c r="J1554" s="5" t="s">
        <v>4809</v>
      </c>
      <c r="K1554" s="40" t="s">
        <v>49</v>
      </c>
      <c r="L1554" s="5" t="s">
        <v>62</v>
      </c>
      <c r="N1554" s="5" t="s">
        <v>123</v>
      </c>
    </row>
    <row r="1555" spans="1:15">
      <c r="A1555" s="5" t="s">
        <v>4810</v>
      </c>
      <c r="B1555" s="5"/>
      <c r="C1555" s="5" t="s">
        <v>4786</v>
      </c>
      <c r="D1555" s="5"/>
      <c r="E1555" s="8" t="s">
        <v>4787</v>
      </c>
      <c r="F1555" s="8" t="s">
        <v>4811</v>
      </c>
      <c r="G1555" s="5">
        <v>35036695</v>
      </c>
      <c r="H1555" s="5" t="s">
        <v>41</v>
      </c>
      <c r="J1555" s="5" t="s">
        <v>4812</v>
      </c>
      <c r="K1555" s="5" t="s">
        <v>29</v>
      </c>
      <c r="L1555" s="5" t="s">
        <v>68</v>
      </c>
      <c r="N1555" s="5" t="s">
        <v>123</v>
      </c>
    </row>
    <row r="1556" spans="1:15">
      <c r="A1556" s="5" t="s">
        <v>4813</v>
      </c>
      <c r="B1556" s="5"/>
      <c r="C1556" s="5" t="s">
        <v>4786</v>
      </c>
      <c r="D1556" s="5"/>
      <c r="E1556" s="8" t="s">
        <v>4787</v>
      </c>
      <c r="F1556" s="8" t="s">
        <v>4794</v>
      </c>
      <c r="G1556" s="5">
        <v>25023264</v>
      </c>
      <c r="H1556" s="5" t="s">
        <v>41</v>
      </c>
      <c r="J1556" s="5" t="s">
        <v>138</v>
      </c>
      <c r="K1556" s="5" t="s">
        <v>29</v>
      </c>
      <c r="L1556" s="5" t="s">
        <v>139</v>
      </c>
      <c r="N1556" s="5" t="s">
        <v>123</v>
      </c>
    </row>
    <row r="1557" spans="1:15">
      <c r="A1557" s="5" t="s">
        <v>4814</v>
      </c>
      <c r="B1557" s="5"/>
      <c r="C1557" s="5" t="s">
        <v>4786</v>
      </c>
      <c r="D1557" s="5"/>
      <c r="E1557" s="8" t="s">
        <v>4787</v>
      </c>
      <c r="F1557" s="8" t="s">
        <v>4815</v>
      </c>
      <c r="G1557" s="5">
        <v>55009632</v>
      </c>
      <c r="H1557" s="5" t="s">
        <v>41</v>
      </c>
      <c r="J1557" s="5" t="s">
        <v>1296</v>
      </c>
      <c r="K1557" s="5" t="s">
        <v>29</v>
      </c>
      <c r="L1557" s="5" t="s">
        <v>653</v>
      </c>
      <c r="N1557" s="5" t="s">
        <v>123</v>
      </c>
      <c r="O1557" s="5" t="s">
        <v>83</v>
      </c>
    </row>
    <row r="1558" spans="1:15">
      <c r="A1558" s="5" t="s">
        <v>4816</v>
      </c>
      <c r="B1558" s="5"/>
      <c r="C1558" s="5" t="s">
        <v>4786</v>
      </c>
      <c r="D1558" s="5"/>
      <c r="E1558" s="8" t="s">
        <v>4787</v>
      </c>
      <c r="F1558" s="8" t="s">
        <v>4815</v>
      </c>
      <c r="G1558" s="5">
        <v>55009712</v>
      </c>
      <c r="H1558" s="5" t="s">
        <v>41</v>
      </c>
      <c r="J1558" s="5" t="s">
        <v>715</v>
      </c>
      <c r="K1558" s="5" t="s">
        <v>29</v>
      </c>
      <c r="L1558" s="5" t="s">
        <v>653</v>
      </c>
      <c r="N1558" s="5" t="s">
        <v>123</v>
      </c>
    </row>
    <row r="1559" spans="1:15">
      <c r="A1559" s="5" t="s">
        <v>4817</v>
      </c>
      <c r="B1559" s="5"/>
      <c r="C1559" s="5" t="s">
        <v>4786</v>
      </c>
      <c r="D1559" s="5"/>
      <c r="E1559" s="8" t="s">
        <v>4787</v>
      </c>
      <c r="F1559" s="8" t="s">
        <v>4815</v>
      </c>
      <c r="G1559" s="5">
        <v>55009702</v>
      </c>
      <c r="H1559" s="5" t="s">
        <v>41</v>
      </c>
      <c r="J1559" s="5" t="s">
        <v>1462</v>
      </c>
      <c r="K1559" s="5" t="s">
        <v>29</v>
      </c>
      <c r="L1559" s="5" t="s">
        <v>143</v>
      </c>
      <c r="N1559" s="5" t="s">
        <v>123</v>
      </c>
    </row>
    <row r="1560" spans="1:15">
      <c r="A1560" s="5" t="s">
        <v>4818</v>
      </c>
      <c r="B1560" s="5"/>
      <c r="C1560" s="5" t="s">
        <v>4786</v>
      </c>
      <c r="D1560" s="5"/>
      <c r="E1560" s="8" t="s">
        <v>4787</v>
      </c>
      <c r="F1560" s="8" t="s">
        <v>4815</v>
      </c>
      <c r="G1560" s="5">
        <v>55009502</v>
      </c>
      <c r="H1560" s="5" t="s">
        <v>41</v>
      </c>
      <c r="J1560" s="5" t="s">
        <v>1511</v>
      </c>
      <c r="K1560" s="5" t="s">
        <v>29</v>
      </c>
      <c r="L1560" s="5" t="s">
        <v>1036</v>
      </c>
      <c r="N1560" s="5" t="s">
        <v>123</v>
      </c>
    </row>
    <row r="1561" spans="1:15">
      <c r="A1561" s="5" t="s">
        <v>4819</v>
      </c>
      <c r="B1561" s="5"/>
      <c r="C1561" s="5" t="s">
        <v>4786</v>
      </c>
      <c r="D1561" s="5"/>
      <c r="E1561" s="8" t="s">
        <v>4787</v>
      </c>
      <c r="F1561" s="8" t="s">
        <v>4820</v>
      </c>
      <c r="G1561" s="5">
        <v>5500943</v>
      </c>
      <c r="H1561" s="5" t="s">
        <v>41</v>
      </c>
      <c r="J1561" s="5" t="s">
        <v>3793</v>
      </c>
      <c r="K1561" s="5" t="s">
        <v>29</v>
      </c>
      <c r="L1561" s="5" t="s">
        <v>706</v>
      </c>
      <c r="N1561" s="5" t="s">
        <v>123</v>
      </c>
    </row>
    <row r="1562" spans="1:15">
      <c r="A1562" s="5" t="s">
        <v>4821</v>
      </c>
      <c r="B1562" s="5"/>
      <c r="C1562" s="5" t="s">
        <v>4786</v>
      </c>
      <c r="D1562" s="5"/>
      <c r="E1562" s="8" t="s">
        <v>4787</v>
      </c>
      <c r="F1562" s="8" t="s">
        <v>4822</v>
      </c>
      <c r="G1562" s="5">
        <v>65015282</v>
      </c>
      <c r="H1562" s="5" t="s">
        <v>41</v>
      </c>
      <c r="J1562" s="5" t="s">
        <v>1743</v>
      </c>
      <c r="K1562" s="5" t="s">
        <v>29</v>
      </c>
      <c r="L1562" s="5" t="s">
        <v>221</v>
      </c>
      <c r="N1562" s="5" t="s">
        <v>123</v>
      </c>
    </row>
    <row r="1563" spans="1:15">
      <c r="A1563" s="5" t="s">
        <v>4823</v>
      </c>
      <c r="B1563" s="5"/>
      <c r="C1563" s="5" t="s">
        <v>4786</v>
      </c>
      <c r="D1563" s="5"/>
      <c r="E1563" s="8" t="s">
        <v>4787</v>
      </c>
      <c r="F1563" s="8" t="s">
        <v>4790</v>
      </c>
      <c r="G1563" s="5">
        <v>19003369</v>
      </c>
      <c r="K1563" s="5" t="s">
        <v>558</v>
      </c>
      <c r="L1563" s="5" t="s">
        <v>404</v>
      </c>
      <c r="M1563" s="5" t="s">
        <v>4824</v>
      </c>
      <c r="N1563" s="5" t="s">
        <v>36</v>
      </c>
    </row>
    <row r="1564" spans="1:15">
      <c r="A1564" s="5" t="s">
        <v>4825</v>
      </c>
      <c r="B1564" s="5"/>
      <c r="C1564" s="5" t="s">
        <v>4786</v>
      </c>
      <c r="D1564" s="5"/>
      <c r="E1564" s="8" t="s">
        <v>4787</v>
      </c>
      <c r="F1564" s="8" t="s">
        <v>4826</v>
      </c>
      <c r="G1564" s="5">
        <v>9211506</v>
      </c>
      <c r="H1564" s="5" t="s">
        <v>41</v>
      </c>
      <c r="J1564" s="5" t="s">
        <v>1876</v>
      </c>
      <c r="K1564" s="5" t="s">
        <v>29</v>
      </c>
      <c r="L1564" s="5" t="s">
        <v>131</v>
      </c>
      <c r="N1564" s="5" t="s">
        <v>123</v>
      </c>
    </row>
    <row r="1565" spans="1:15">
      <c r="A1565" s="5" t="s">
        <v>4827</v>
      </c>
      <c r="B1565" s="5"/>
      <c r="C1565" s="5" t="s">
        <v>4786</v>
      </c>
      <c r="D1565" s="5"/>
      <c r="E1565" s="8" t="s">
        <v>4787</v>
      </c>
      <c r="F1565" s="8" t="s">
        <v>4828</v>
      </c>
      <c r="G1565" s="5">
        <v>65035983</v>
      </c>
      <c r="H1565" s="5" t="s">
        <v>41</v>
      </c>
      <c r="J1565" s="5" t="s">
        <v>585</v>
      </c>
      <c r="K1565" s="5" t="s">
        <v>29</v>
      </c>
      <c r="L1565" s="5" t="s">
        <v>852</v>
      </c>
      <c r="N1565" s="5" t="s">
        <v>123</v>
      </c>
    </row>
    <row r="1566" spans="1:15">
      <c r="A1566" s="5" t="s">
        <v>4829</v>
      </c>
      <c r="B1566" s="5"/>
      <c r="C1566" s="5" t="s">
        <v>4786</v>
      </c>
      <c r="D1566" s="5"/>
      <c r="E1566" s="8" t="s">
        <v>4787</v>
      </c>
      <c r="F1566" s="8" t="s">
        <v>4828</v>
      </c>
      <c r="G1566" s="5">
        <v>65036303</v>
      </c>
      <c r="H1566" s="5" t="s">
        <v>41</v>
      </c>
      <c r="J1566" s="5" t="s">
        <v>4830</v>
      </c>
      <c r="K1566" s="5" t="s">
        <v>29</v>
      </c>
      <c r="L1566" s="5" t="s">
        <v>2305</v>
      </c>
      <c r="N1566" s="5" t="s">
        <v>123</v>
      </c>
    </row>
    <row r="1567" spans="1:15">
      <c r="A1567" s="5" t="s">
        <v>4831</v>
      </c>
      <c r="B1567" s="5"/>
      <c r="C1567" s="19" t="s">
        <v>4793</v>
      </c>
      <c r="D1567" s="5"/>
      <c r="E1567" s="5" t="s">
        <v>4787</v>
      </c>
      <c r="F1567" s="22" t="s">
        <v>4832</v>
      </c>
      <c r="G1567" s="5">
        <v>25025791</v>
      </c>
      <c r="J1567" s="5" t="s">
        <v>1083</v>
      </c>
      <c r="K1567" s="5" t="s">
        <v>29</v>
      </c>
      <c r="L1567" s="5" t="s">
        <v>213</v>
      </c>
      <c r="M1567" s="6"/>
      <c r="N1567" s="5" t="s">
        <v>36</v>
      </c>
    </row>
    <row r="1568" spans="1:15">
      <c r="A1568" s="5" t="s">
        <v>4833</v>
      </c>
      <c r="B1568" s="5"/>
      <c r="C1568" s="5" t="s">
        <v>4786</v>
      </c>
      <c r="D1568" s="5"/>
      <c r="E1568" s="5" t="s">
        <v>4787</v>
      </c>
      <c r="F1568" s="5" t="s">
        <v>4834</v>
      </c>
      <c r="G1568" s="5">
        <v>75002101</v>
      </c>
      <c r="H1568" s="5" t="s">
        <v>41</v>
      </c>
      <c r="J1568" s="5">
        <v>314</v>
      </c>
      <c r="K1568" s="5" t="s">
        <v>61</v>
      </c>
      <c r="L1568" s="5" t="s">
        <v>852</v>
      </c>
      <c r="N1568" s="5" t="s">
        <v>123</v>
      </c>
    </row>
    <row r="1569" spans="1:34">
      <c r="A1569" s="5" t="s">
        <v>4835</v>
      </c>
      <c r="B1569" s="5"/>
      <c r="C1569" s="5" t="s">
        <v>4786</v>
      </c>
      <c r="D1569" s="5"/>
      <c r="E1569" s="5" t="s">
        <v>4787</v>
      </c>
      <c r="F1569" s="5" t="s">
        <v>4836</v>
      </c>
      <c r="G1569" s="5" t="s">
        <v>4837</v>
      </c>
      <c r="H1569" s="5" t="s">
        <v>41</v>
      </c>
      <c r="J1569" s="5" t="s">
        <v>4838</v>
      </c>
      <c r="K1569" s="5" t="s">
        <v>197</v>
      </c>
      <c r="L1569" s="5" t="s">
        <v>648</v>
      </c>
      <c r="N1569" s="5" t="s">
        <v>123</v>
      </c>
    </row>
    <row r="1570" spans="1:34">
      <c r="A1570" s="5" t="s">
        <v>4839</v>
      </c>
      <c r="B1570" s="5"/>
      <c r="C1570" s="5" t="s">
        <v>4786</v>
      </c>
      <c r="D1570" s="5"/>
      <c r="E1570" s="5" t="s">
        <v>4787</v>
      </c>
      <c r="F1570" s="5" t="s">
        <v>4840</v>
      </c>
      <c r="G1570" s="5">
        <v>75006425</v>
      </c>
      <c r="H1570" s="5" t="s">
        <v>41</v>
      </c>
      <c r="J1570" s="5" t="s">
        <v>1624</v>
      </c>
      <c r="K1570" s="5" t="s">
        <v>29</v>
      </c>
      <c r="L1570" s="5" t="s">
        <v>835</v>
      </c>
      <c r="N1570" s="5" t="s">
        <v>123</v>
      </c>
    </row>
    <row r="1571" spans="1:34">
      <c r="A1571" s="5" t="s">
        <v>4841</v>
      </c>
      <c r="B1571" s="5"/>
      <c r="C1571" s="5" t="s">
        <v>4786</v>
      </c>
      <c r="D1571" s="5"/>
      <c r="E1571" s="5" t="s">
        <v>4787</v>
      </c>
      <c r="F1571" s="5" t="s">
        <v>4842</v>
      </c>
      <c r="G1571" s="5" t="s">
        <v>4843</v>
      </c>
      <c r="H1571" s="5" t="s">
        <v>41</v>
      </c>
      <c r="J1571" s="5" t="s">
        <v>1789</v>
      </c>
      <c r="K1571" s="5" t="s">
        <v>29</v>
      </c>
      <c r="L1571" s="5" t="s">
        <v>1790</v>
      </c>
      <c r="N1571" s="5" t="s">
        <v>123</v>
      </c>
    </row>
    <row r="1572" spans="1:34">
      <c r="A1572" s="5" t="s">
        <v>4844</v>
      </c>
      <c r="B1572" s="5"/>
      <c r="C1572" s="5" t="s">
        <v>4786</v>
      </c>
      <c r="D1572" s="5"/>
      <c r="E1572" s="5" t="s">
        <v>4787</v>
      </c>
      <c r="F1572" s="5" t="s">
        <v>4845</v>
      </c>
      <c r="G1572" s="5">
        <v>7500243700</v>
      </c>
      <c r="H1572" s="5" t="s">
        <v>41</v>
      </c>
      <c r="J1572" s="5" t="s">
        <v>4846</v>
      </c>
      <c r="K1572" s="5" t="s">
        <v>29</v>
      </c>
      <c r="L1572" s="5" t="s">
        <v>234</v>
      </c>
      <c r="N1572" s="5" t="s">
        <v>123</v>
      </c>
    </row>
    <row r="1573" spans="1:34">
      <c r="A1573" s="5" t="s">
        <v>4847</v>
      </c>
      <c r="B1573" s="5"/>
      <c r="C1573" s="5" t="s">
        <v>4786</v>
      </c>
      <c r="D1573" s="5"/>
      <c r="E1573" s="5" t="s">
        <v>4787</v>
      </c>
      <c r="F1573" s="5" t="s">
        <v>4845</v>
      </c>
      <c r="G1573" s="5" t="s">
        <v>4848</v>
      </c>
      <c r="H1573" s="5" t="s">
        <v>41</v>
      </c>
      <c r="J1573" s="5" t="s">
        <v>4849</v>
      </c>
      <c r="K1573" s="5" t="s">
        <v>29</v>
      </c>
      <c r="L1573" s="5" t="s">
        <v>1363</v>
      </c>
      <c r="N1573" s="5" t="s">
        <v>123</v>
      </c>
    </row>
    <row r="1574" spans="1:34">
      <c r="A1574" s="5" t="s">
        <v>4850</v>
      </c>
      <c r="B1574" s="5"/>
      <c r="C1574" s="5" t="s">
        <v>4786</v>
      </c>
      <c r="D1574" s="5"/>
      <c r="E1574" s="5" t="s">
        <v>4787</v>
      </c>
      <c r="F1574" s="5" t="s">
        <v>4851</v>
      </c>
      <c r="G1574" s="5">
        <v>75074079</v>
      </c>
      <c r="H1574" s="5" t="s">
        <v>41</v>
      </c>
      <c r="J1574" s="5" t="s">
        <v>4621</v>
      </c>
      <c r="K1574" s="5" t="s">
        <v>29</v>
      </c>
      <c r="L1574" s="5" t="s">
        <v>503</v>
      </c>
      <c r="N1574" s="5" t="s">
        <v>123</v>
      </c>
    </row>
    <row r="1575" spans="1:34">
      <c r="A1575" s="5" t="s">
        <v>4852</v>
      </c>
      <c r="B1575" s="5"/>
      <c r="C1575" s="5" t="s">
        <v>4786</v>
      </c>
      <c r="D1575" s="5"/>
      <c r="E1575" s="5" t="s">
        <v>4787</v>
      </c>
      <c r="F1575" s="5" t="s">
        <v>4853</v>
      </c>
      <c r="G1575" s="5">
        <v>85085574</v>
      </c>
      <c r="H1575" s="5" t="s">
        <v>41</v>
      </c>
      <c r="J1575" s="5">
        <v>201</v>
      </c>
      <c r="K1575" s="5" t="s">
        <v>197</v>
      </c>
      <c r="L1575" s="5" t="s">
        <v>62</v>
      </c>
      <c r="N1575" s="5" t="s">
        <v>123</v>
      </c>
    </row>
    <row r="1576" spans="1:34">
      <c r="A1576" s="5" t="s">
        <v>4854</v>
      </c>
      <c r="B1576" s="5"/>
      <c r="C1576" s="5" t="s">
        <v>4786</v>
      </c>
      <c r="D1576" s="5"/>
      <c r="E1576" s="5" t="s">
        <v>4787</v>
      </c>
      <c r="F1576" s="5" t="s">
        <v>4855</v>
      </c>
      <c r="G1576" s="5" t="s">
        <v>4856</v>
      </c>
      <c r="H1576" s="5" t="s">
        <v>41</v>
      </c>
      <c r="J1576" s="5" t="s">
        <v>4857</v>
      </c>
      <c r="K1576" s="5" t="s">
        <v>29</v>
      </c>
      <c r="L1576" s="5" t="s">
        <v>68</v>
      </c>
      <c r="N1576" s="5" t="s">
        <v>123</v>
      </c>
    </row>
    <row r="1577" spans="1:34">
      <c r="A1577" s="5" t="s">
        <v>4858</v>
      </c>
      <c r="B1577" s="5"/>
      <c r="C1577" s="19" t="s">
        <v>4793</v>
      </c>
      <c r="D1577" s="5"/>
      <c r="E1577" s="5" t="s">
        <v>4787</v>
      </c>
      <c r="F1577" s="22" t="s">
        <v>4855</v>
      </c>
      <c r="G1577" s="5">
        <v>95006788</v>
      </c>
      <c r="J1577" s="5" t="s">
        <v>1789</v>
      </c>
      <c r="K1577" s="5" t="s">
        <v>29</v>
      </c>
      <c r="L1577" s="5" t="s">
        <v>1790</v>
      </c>
      <c r="M1577" s="6"/>
      <c r="N1577" s="5" t="s">
        <v>36</v>
      </c>
    </row>
    <row r="1578" spans="1:34">
      <c r="A1578" s="5" t="s">
        <v>4859</v>
      </c>
      <c r="B1578" s="5"/>
      <c r="C1578" s="5" t="s">
        <v>4786</v>
      </c>
      <c r="D1578" s="5"/>
      <c r="E1578" s="5" t="s">
        <v>4787</v>
      </c>
      <c r="F1578" s="5" t="s">
        <v>4788</v>
      </c>
      <c r="G1578" s="5" t="s">
        <v>4860</v>
      </c>
      <c r="H1578" s="5" t="s">
        <v>41</v>
      </c>
      <c r="J1578" s="5" t="s">
        <v>2068</v>
      </c>
      <c r="K1578" s="5" t="s">
        <v>29</v>
      </c>
      <c r="L1578" s="5" t="s">
        <v>1280</v>
      </c>
      <c r="N1578" s="5" t="s">
        <v>123</v>
      </c>
    </row>
    <row r="1579" spans="1:34">
      <c r="A1579" s="5" t="s">
        <v>4861</v>
      </c>
      <c r="B1579" s="5"/>
      <c r="C1579" s="19" t="s">
        <v>4793</v>
      </c>
      <c r="D1579" s="5"/>
      <c r="E1579" s="5" t="s">
        <v>4787</v>
      </c>
      <c r="F1579" s="22" t="s">
        <v>4862</v>
      </c>
      <c r="G1579" s="5">
        <v>15012056</v>
      </c>
      <c r="J1579" s="5" t="s">
        <v>4863</v>
      </c>
      <c r="K1579" s="5" t="s">
        <v>29</v>
      </c>
      <c r="L1579" s="5" t="s">
        <v>404</v>
      </c>
      <c r="M1579" s="6"/>
      <c r="N1579" s="5" t="s">
        <v>36</v>
      </c>
    </row>
    <row r="1580" spans="1:34">
      <c r="A1580" s="55" t="s">
        <v>4864</v>
      </c>
      <c r="B1580" s="62"/>
      <c r="C1580" s="63" t="s">
        <v>1290</v>
      </c>
      <c r="D1580" s="63" t="s">
        <v>24</v>
      </c>
      <c r="E1580" s="54" t="s">
        <v>4787</v>
      </c>
      <c r="F1580" s="54" t="s">
        <v>4805</v>
      </c>
      <c r="G1580" s="52">
        <v>1500217700</v>
      </c>
      <c r="H1580" s="52" t="s">
        <v>287</v>
      </c>
      <c r="I1580" s="52" t="s">
        <v>4865</v>
      </c>
      <c r="J1580" s="52">
        <v>100</v>
      </c>
      <c r="K1580" s="52" t="s">
        <v>80</v>
      </c>
      <c r="L1580" s="52" t="s">
        <v>4866</v>
      </c>
      <c r="M1580" s="52"/>
      <c r="N1580" s="52"/>
      <c r="O1580" s="52"/>
      <c r="P1580" s="52"/>
      <c r="Q1580" s="52"/>
      <c r="R1580" s="52"/>
      <c r="S1580" s="52"/>
      <c r="T1580" s="56">
        <v>43132</v>
      </c>
      <c r="U1580" s="52" t="s">
        <v>4867</v>
      </c>
    </row>
    <row r="1581" spans="1:34">
      <c r="A1581" s="5" t="s">
        <v>4868</v>
      </c>
      <c r="B1581" s="5"/>
      <c r="C1581" s="5" t="s">
        <v>4786</v>
      </c>
      <c r="D1581" s="5"/>
      <c r="E1581" s="5" t="s">
        <v>4787</v>
      </c>
      <c r="F1581" s="5" t="s">
        <v>4788</v>
      </c>
      <c r="G1581" s="5">
        <v>15032973</v>
      </c>
      <c r="H1581" s="5" t="s">
        <v>41</v>
      </c>
      <c r="J1581" s="5" t="s">
        <v>4869</v>
      </c>
      <c r="K1581" s="40" t="s">
        <v>49</v>
      </c>
      <c r="L1581" s="5" t="s">
        <v>669</v>
      </c>
      <c r="N1581" s="5" t="s">
        <v>123</v>
      </c>
    </row>
    <row r="1582" spans="1:34">
      <c r="A1582" s="5" t="s">
        <v>4870</v>
      </c>
      <c r="B1582" s="5"/>
      <c r="C1582" s="20" t="s">
        <v>1290</v>
      </c>
      <c r="D1582" s="20" t="s">
        <v>24</v>
      </c>
      <c r="E1582" s="8" t="s">
        <v>1291</v>
      </c>
      <c r="F1582" s="8">
        <v>5875</v>
      </c>
      <c r="G1582" s="5" t="s">
        <v>4871</v>
      </c>
      <c r="H1582" s="5" t="s">
        <v>287</v>
      </c>
      <c r="I1582" s="5" t="s">
        <v>4872</v>
      </c>
      <c r="J1582" s="5" t="s">
        <v>817</v>
      </c>
      <c r="K1582" s="5" t="s">
        <v>29</v>
      </c>
      <c r="L1582" s="5" t="s">
        <v>213</v>
      </c>
      <c r="M1582" s="6"/>
      <c r="N1582" s="5" t="s">
        <v>36</v>
      </c>
      <c r="O1582" s="5" t="s">
        <v>83</v>
      </c>
      <c r="P1582" s="5" t="s">
        <v>1345</v>
      </c>
      <c r="Q1582" s="5" t="s">
        <v>83</v>
      </c>
      <c r="R1582" s="5" t="s">
        <v>83</v>
      </c>
      <c r="S1582" s="5" t="s">
        <v>83</v>
      </c>
    </row>
    <row r="1583" spans="1:34">
      <c r="A1583" s="5" t="s">
        <v>4873</v>
      </c>
      <c r="B1583" s="5"/>
      <c r="C1583" s="19" t="s">
        <v>256</v>
      </c>
      <c r="D1583" s="19" t="s">
        <v>24</v>
      </c>
      <c r="E1583" s="8" t="s">
        <v>1291</v>
      </c>
      <c r="F1583" s="8">
        <v>3655</v>
      </c>
      <c r="G1583" s="5" t="s">
        <v>4874</v>
      </c>
      <c r="H1583" s="5" t="s">
        <v>40</v>
      </c>
      <c r="J1583" s="5" t="s">
        <v>817</v>
      </c>
      <c r="K1583" s="5" t="s">
        <v>29</v>
      </c>
      <c r="L1583" s="5" t="s">
        <v>213</v>
      </c>
      <c r="M1583" s="6"/>
      <c r="N1583" s="5" t="s">
        <v>36</v>
      </c>
      <c r="AH1583" s="37"/>
    </row>
    <row r="1584" spans="1:34">
      <c r="A1584" s="5" t="s">
        <v>4875</v>
      </c>
      <c r="B1584" s="5"/>
      <c r="C1584" s="20" t="s">
        <v>1290</v>
      </c>
      <c r="D1584" s="20" t="s">
        <v>24</v>
      </c>
      <c r="E1584" s="8" t="s">
        <v>1291</v>
      </c>
      <c r="F1584" s="8">
        <v>5330</v>
      </c>
      <c r="G1584" s="5" t="s">
        <v>4876</v>
      </c>
      <c r="H1584" s="5" t="s">
        <v>287</v>
      </c>
      <c r="I1584" s="5" t="s">
        <v>4877</v>
      </c>
      <c r="J1584" s="5" t="s">
        <v>4878</v>
      </c>
      <c r="K1584" s="40" t="s">
        <v>49</v>
      </c>
      <c r="L1584" s="5" t="s">
        <v>213</v>
      </c>
      <c r="M1584" s="6"/>
      <c r="N1584" s="5" t="s">
        <v>36</v>
      </c>
      <c r="O1584" s="5" t="s">
        <v>83</v>
      </c>
      <c r="P1584" s="5" t="s">
        <v>83</v>
      </c>
      <c r="Q1584" s="5" t="s">
        <v>83</v>
      </c>
      <c r="R1584" s="5" t="s">
        <v>83</v>
      </c>
      <c r="S1584" s="5" t="s">
        <v>83</v>
      </c>
    </row>
    <row r="1585" spans="1:34">
      <c r="A1585" s="5" t="s">
        <v>4879</v>
      </c>
      <c r="B1585" s="5"/>
      <c r="C1585" s="20" t="s">
        <v>1290</v>
      </c>
      <c r="D1585" s="20" t="s">
        <v>24</v>
      </c>
      <c r="E1585" s="8" t="s">
        <v>1291</v>
      </c>
      <c r="F1585" s="8">
        <v>5875</v>
      </c>
      <c r="G1585" s="5" t="s">
        <v>4880</v>
      </c>
      <c r="H1585" s="5" t="s">
        <v>287</v>
      </c>
      <c r="I1585" s="5" t="s">
        <v>4881</v>
      </c>
      <c r="J1585" s="5" t="s">
        <v>4882</v>
      </c>
      <c r="K1585" s="40" t="s">
        <v>49</v>
      </c>
      <c r="L1585" s="5" t="s">
        <v>213</v>
      </c>
      <c r="M1585" s="6"/>
      <c r="N1585" s="5" t="s">
        <v>36</v>
      </c>
      <c r="O1585" s="5" t="s">
        <v>83</v>
      </c>
      <c r="P1585" s="5" t="s">
        <v>1345</v>
      </c>
      <c r="Q1585" s="5" t="s">
        <v>83</v>
      </c>
      <c r="R1585" s="5" t="s">
        <v>83</v>
      </c>
      <c r="S1585" s="5" t="s">
        <v>83</v>
      </c>
    </row>
    <row r="1586" spans="1:34">
      <c r="A1586" s="5" t="s">
        <v>4883</v>
      </c>
      <c r="B1586" s="5"/>
      <c r="C1586" s="19" t="s">
        <v>256</v>
      </c>
      <c r="D1586" s="19" t="s">
        <v>24</v>
      </c>
      <c r="E1586" s="8" t="s">
        <v>1291</v>
      </c>
      <c r="F1586" s="8">
        <v>3655</v>
      </c>
      <c r="G1586" s="5" t="s">
        <v>4884</v>
      </c>
      <c r="H1586" s="5" t="s">
        <v>287</v>
      </c>
      <c r="I1586" s="5" t="s">
        <v>4885</v>
      </c>
      <c r="J1586" s="5" t="s">
        <v>4886</v>
      </c>
      <c r="K1586" s="40" t="s">
        <v>49</v>
      </c>
      <c r="L1586" s="5" t="s">
        <v>1790</v>
      </c>
      <c r="M1586" s="6"/>
      <c r="N1586" s="5" t="s">
        <v>36</v>
      </c>
      <c r="O1586" s="5" t="s">
        <v>83</v>
      </c>
      <c r="P1586" s="5" t="s">
        <v>83</v>
      </c>
      <c r="Q1586" s="5" t="s">
        <v>83</v>
      </c>
      <c r="R1586" s="5" t="s">
        <v>83</v>
      </c>
      <c r="S1586" s="5" t="s">
        <v>1587</v>
      </c>
    </row>
    <row r="1587" spans="1:34">
      <c r="A1587" s="5" t="s">
        <v>4887</v>
      </c>
      <c r="B1587" s="5"/>
      <c r="C1587" s="19" t="s">
        <v>256</v>
      </c>
      <c r="D1587" s="19" t="s">
        <v>24</v>
      </c>
      <c r="E1587" s="8" t="s">
        <v>1291</v>
      </c>
      <c r="F1587" s="8">
        <v>3325</v>
      </c>
      <c r="G1587" s="5" t="s">
        <v>4888</v>
      </c>
      <c r="H1587" s="5" t="s">
        <v>287</v>
      </c>
      <c r="I1587" s="5" t="s">
        <v>4889</v>
      </c>
      <c r="J1587" s="5" t="s">
        <v>1952</v>
      </c>
      <c r="K1587" s="40" t="s">
        <v>49</v>
      </c>
      <c r="L1587" s="5" t="s">
        <v>716</v>
      </c>
      <c r="M1587" s="6"/>
      <c r="N1587" s="5" t="s">
        <v>36</v>
      </c>
      <c r="O1587" s="5" t="s">
        <v>83</v>
      </c>
    </row>
    <row r="1588" spans="1:34">
      <c r="A1588" s="5" t="s">
        <v>4890</v>
      </c>
      <c r="B1588" s="5"/>
      <c r="C1588" s="19" t="s">
        <v>256</v>
      </c>
      <c r="D1588" s="19" t="s">
        <v>24</v>
      </c>
      <c r="E1588" s="8" t="s">
        <v>1291</v>
      </c>
      <c r="F1588" s="8">
        <v>3325</v>
      </c>
      <c r="G1588" s="5" t="s">
        <v>4891</v>
      </c>
      <c r="H1588" s="5" t="s">
        <v>287</v>
      </c>
      <c r="I1588" s="5" t="s">
        <v>4892</v>
      </c>
      <c r="J1588" s="5" t="s">
        <v>4893</v>
      </c>
      <c r="K1588" s="40" t="s">
        <v>49</v>
      </c>
      <c r="L1588" s="5" t="s">
        <v>741</v>
      </c>
      <c r="M1588" s="6"/>
      <c r="N1588" s="5" t="s">
        <v>36</v>
      </c>
      <c r="O1588" s="5" t="s">
        <v>83</v>
      </c>
    </row>
    <row r="1589" spans="1:34">
      <c r="A1589" s="5" t="s">
        <v>4894</v>
      </c>
      <c r="B1589" s="5"/>
      <c r="C1589" s="19" t="s">
        <v>256</v>
      </c>
      <c r="D1589" s="19" t="s">
        <v>24</v>
      </c>
      <c r="E1589" s="8" t="s">
        <v>1291</v>
      </c>
      <c r="F1589" s="8">
        <v>3655</v>
      </c>
      <c r="G1589" s="5" t="s">
        <v>4895</v>
      </c>
      <c r="H1589" s="5" t="s">
        <v>287</v>
      </c>
      <c r="I1589" s="5" t="s">
        <v>4896</v>
      </c>
      <c r="J1589" s="5" t="s">
        <v>4897</v>
      </c>
      <c r="K1589" s="40" t="s">
        <v>49</v>
      </c>
      <c r="L1589" s="5" t="s">
        <v>2107</v>
      </c>
      <c r="M1589" s="6"/>
      <c r="N1589" s="5" t="s">
        <v>36</v>
      </c>
      <c r="O1589" s="5" t="s">
        <v>83</v>
      </c>
      <c r="P1589" s="5" t="s">
        <v>83</v>
      </c>
    </row>
    <row r="1590" spans="1:34">
      <c r="A1590" s="5" t="s">
        <v>4898</v>
      </c>
      <c r="B1590" s="5"/>
      <c r="C1590" s="20" t="s">
        <v>1290</v>
      </c>
      <c r="D1590" s="20" t="s">
        <v>24</v>
      </c>
      <c r="E1590" s="8" t="s">
        <v>1291</v>
      </c>
      <c r="F1590" s="8">
        <v>5335</v>
      </c>
      <c r="G1590" s="5" t="s">
        <v>4899</v>
      </c>
      <c r="H1590" s="5" t="s">
        <v>287</v>
      </c>
      <c r="I1590" s="5" t="s">
        <v>4900</v>
      </c>
      <c r="J1590" s="5" t="s">
        <v>4901</v>
      </c>
      <c r="K1590" s="40" t="s">
        <v>49</v>
      </c>
      <c r="L1590" s="5" t="s">
        <v>62</v>
      </c>
      <c r="M1590" s="6"/>
      <c r="N1590" s="5" t="s">
        <v>36</v>
      </c>
      <c r="O1590" s="5" t="s">
        <v>1345</v>
      </c>
      <c r="P1590" s="5" t="s">
        <v>4902</v>
      </c>
      <c r="Q1590" s="5" t="s">
        <v>83</v>
      </c>
      <c r="R1590" s="5" t="s">
        <v>83</v>
      </c>
      <c r="S1590" s="5" t="s">
        <v>83</v>
      </c>
      <c r="AH1590" s="37"/>
    </row>
    <row r="1591" spans="1:34">
      <c r="A1591" s="5" t="s">
        <v>4903</v>
      </c>
      <c r="B1591" s="5"/>
      <c r="C1591" s="20" t="s">
        <v>1290</v>
      </c>
      <c r="D1591" s="20" t="s">
        <v>24</v>
      </c>
      <c r="E1591" s="8" t="s">
        <v>1291</v>
      </c>
      <c r="F1591" s="8">
        <v>5875</v>
      </c>
      <c r="G1591" s="5" t="s">
        <v>4904</v>
      </c>
      <c r="H1591" s="5" t="s">
        <v>287</v>
      </c>
      <c r="I1591" s="5" t="s">
        <v>4905</v>
      </c>
      <c r="J1591" s="5" t="s">
        <v>4906</v>
      </c>
      <c r="K1591" s="40" t="s">
        <v>49</v>
      </c>
      <c r="L1591" s="5" t="s">
        <v>62</v>
      </c>
      <c r="M1591" s="6"/>
      <c r="N1591" s="5" t="s">
        <v>36</v>
      </c>
      <c r="O1591" s="5" t="s">
        <v>83</v>
      </c>
      <c r="P1591" s="5" t="s">
        <v>83</v>
      </c>
      <c r="Q1591" s="5" t="s">
        <v>83</v>
      </c>
      <c r="R1591" s="5" t="s">
        <v>83</v>
      </c>
      <c r="S1591" s="5" t="s">
        <v>83</v>
      </c>
      <c r="AH1591" s="37"/>
    </row>
    <row r="1592" spans="1:34">
      <c r="A1592" s="5" t="s">
        <v>4907</v>
      </c>
      <c r="B1592" s="5"/>
      <c r="C1592" s="19" t="s">
        <v>256</v>
      </c>
      <c r="D1592" s="19" t="s">
        <v>24</v>
      </c>
      <c r="E1592" s="8" t="s">
        <v>1291</v>
      </c>
      <c r="F1592" s="8">
        <v>3655</v>
      </c>
      <c r="G1592" s="5" t="s">
        <v>4908</v>
      </c>
      <c r="H1592" s="5" t="s">
        <v>287</v>
      </c>
      <c r="I1592" s="5" t="s">
        <v>4909</v>
      </c>
      <c r="J1592" s="5" t="s">
        <v>4910</v>
      </c>
      <c r="K1592" s="40" t="s">
        <v>49</v>
      </c>
      <c r="L1592" s="5" t="s">
        <v>2284</v>
      </c>
      <c r="M1592" s="6"/>
      <c r="N1592" s="5" t="s">
        <v>36</v>
      </c>
      <c r="O1592" s="5" t="s">
        <v>83</v>
      </c>
      <c r="P1592" s="5" t="s">
        <v>83</v>
      </c>
      <c r="AH1592" s="37"/>
    </row>
    <row r="1593" spans="1:34">
      <c r="A1593" s="15" t="s">
        <v>4911</v>
      </c>
      <c r="B1593" s="15"/>
      <c r="C1593" s="15" t="s">
        <v>1290</v>
      </c>
      <c r="D1593" s="15" t="s">
        <v>24</v>
      </c>
      <c r="E1593" s="15" t="s">
        <v>1291</v>
      </c>
      <c r="F1593" s="14">
        <v>5890</v>
      </c>
      <c r="G1593" s="15" t="s">
        <v>4912</v>
      </c>
      <c r="H1593" s="15" t="s">
        <v>40</v>
      </c>
      <c r="I1593" s="15"/>
      <c r="J1593" s="15" t="s">
        <v>753</v>
      </c>
      <c r="K1593" s="15" t="s">
        <v>29</v>
      </c>
      <c r="L1593" s="15" t="s">
        <v>754</v>
      </c>
      <c r="M1593" s="15"/>
      <c r="N1593" s="15" t="s">
        <v>36</v>
      </c>
      <c r="O1593" s="15" t="s">
        <v>1344</v>
      </c>
      <c r="P1593" s="15" t="s">
        <v>1345</v>
      </c>
      <c r="Q1593" s="15" t="s">
        <v>83</v>
      </c>
      <c r="R1593" s="15" t="s">
        <v>83</v>
      </c>
      <c r="S1593" s="15" t="s">
        <v>83</v>
      </c>
      <c r="T1593" s="58">
        <v>43143</v>
      </c>
      <c r="U1593" s="15" t="s">
        <v>4913</v>
      </c>
      <c r="AH1593" s="37"/>
    </row>
    <row r="1594" spans="1:34">
      <c r="A1594" s="5" t="s">
        <v>4914</v>
      </c>
      <c r="B1594" s="5"/>
      <c r="C1594" s="20" t="s">
        <v>1290</v>
      </c>
      <c r="D1594" s="20" t="s">
        <v>24</v>
      </c>
      <c r="E1594" s="8" t="s">
        <v>1291</v>
      </c>
      <c r="F1594" s="8">
        <v>5330</v>
      </c>
      <c r="G1594" s="5" t="s">
        <v>4915</v>
      </c>
      <c r="H1594" s="5" t="s">
        <v>287</v>
      </c>
      <c r="I1594" s="5" t="s">
        <v>4916</v>
      </c>
      <c r="J1594" s="5" t="s">
        <v>130</v>
      </c>
      <c r="K1594" s="5" t="s">
        <v>29</v>
      </c>
      <c r="L1594" s="5" t="s">
        <v>62</v>
      </c>
      <c r="M1594" s="6"/>
      <c r="N1594" s="5" t="s">
        <v>36</v>
      </c>
      <c r="O1594" s="5" t="s">
        <v>83</v>
      </c>
      <c r="P1594" s="5" t="s">
        <v>83</v>
      </c>
      <c r="Q1594" s="5" t="s">
        <v>961</v>
      </c>
      <c r="R1594" s="5" t="s">
        <v>83</v>
      </c>
      <c r="S1594" s="5" t="s">
        <v>1345</v>
      </c>
      <c r="AH1594" s="37"/>
    </row>
    <row r="1595" spans="1:34" ht="15.75" customHeight="1">
      <c r="A1595" s="5" t="s">
        <v>4917</v>
      </c>
      <c r="B1595" s="5"/>
      <c r="C1595" s="20" t="s">
        <v>1290</v>
      </c>
      <c r="D1595" s="20" t="s">
        <v>257</v>
      </c>
      <c r="E1595" s="8" t="s">
        <v>1291</v>
      </c>
      <c r="F1595" s="8">
        <v>7855</v>
      </c>
      <c r="G1595" s="5" t="s">
        <v>4918</v>
      </c>
      <c r="H1595" s="5" t="s">
        <v>287</v>
      </c>
      <c r="I1595" s="5" t="s">
        <v>4919</v>
      </c>
      <c r="J1595" s="5">
        <v>314</v>
      </c>
      <c r="K1595" s="5" t="s">
        <v>61</v>
      </c>
      <c r="L1595" s="5" t="s">
        <v>3087</v>
      </c>
      <c r="M1595" s="6"/>
      <c r="N1595" s="5" t="s">
        <v>36</v>
      </c>
      <c r="O1595" s="5" t="s">
        <v>83</v>
      </c>
      <c r="P1595" s="5" t="s">
        <v>1345</v>
      </c>
      <c r="Q1595" s="5" t="s">
        <v>83</v>
      </c>
      <c r="R1595" s="5" t="s">
        <v>83</v>
      </c>
      <c r="S1595" s="5" t="s">
        <v>1344</v>
      </c>
      <c r="AH1595" s="37"/>
    </row>
    <row r="1596" spans="1:34">
      <c r="A1596" s="5" t="s">
        <v>4920</v>
      </c>
      <c r="B1596" s="5"/>
      <c r="C1596" s="20" t="s">
        <v>1290</v>
      </c>
      <c r="D1596" s="20" t="s">
        <v>24</v>
      </c>
      <c r="E1596" s="8" t="s">
        <v>2559</v>
      </c>
      <c r="F1596" s="8">
        <v>5875</v>
      </c>
      <c r="G1596" s="5" t="s">
        <v>4921</v>
      </c>
      <c r="H1596" s="5" t="s">
        <v>287</v>
      </c>
      <c r="I1596" s="5" t="s">
        <v>4922</v>
      </c>
      <c r="J1596" s="5" t="s">
        <v>1709</v>
      </c>
      <c r="K1596" s="5" t="s">
        <v>29</v>
      </c>
      <c r="L1596" s="5" t="s">
        <v>213</v>
      </c>
      <c r="M1596" s="6"/>
      <c r="N1596" s="5" t="s">
        <v>36</v>
      </c>
      <c r="O1596" s="5" t="s">
        <v>1345</v>
      </c>
      <c r="P1596" s="5" t="s">
        <v>83</v>
      </c>
      <c r="Q1596" s="5" t="s">
        <v>83</v>
      </c>
      <c r="R1596" s="5" t="s">
        <v>83</v>
      </c>
      <c r="S1596" s="5" t="s">
        <v>83</v>
      </c>
      <c r="AH1596" s="37"/>
    </row>
    <row r="1597" spans="1:34">
      <c r="A1597" s="15" t="s">
        <v>4923</v>
      </c>
      <c r="B1597" s="43"/>
      <c r="C1597" s="15" t="s">
        <v>1290</v>
      </c>
      <c r="D1597" s="15" t="s">
        <v>257</v>
      </c>
      <c r="E1597" s="6" t="s">
        <v>1291</v>
      </c>
      <c r="F1597" s="46">
        <v>7855</v>
      </c>
      <c r="G1597" s="5" t="s">
        <v>4924</v>
      </c>
      <c r="H1597" s="5" t="s">
        <v>287</v>
      </c>
      <c r="I1597" s="5" t="s">
        <v>4925</v>
      </c>
      <c r="J1597" s="5" t="s">
        <v>2035</v>
      </c>
      <c r="K1597" s="5" t="s">
        <v>29</v>
      </c>
      <c r="M1597" s="45"/>
      <c r="N1597" s="5" t="s">
        <v>120</v>
      </c>
      <c r="O1597" s="5" t="s">
        <v>4926</v>
      </c>
      <c r="P1597" s="5" t="s">
        <v>83</v>
      </c>
      <c r="Q1597" s="5" t="s">
        <v>83</v>
      </c>
      <c r="R1597" s="5" t="s">
        <v>83</v>
      </c>
      <c r="S1597" s="5" t="s">
        <v>82</v>
      </c>
      <c r="T1597" s="45"/>
      <c r="U1597" s="45"/>
      <c r="AH1597" s="37"/>
    </row>
    <row r="1598" spans="1:34">
      <c r="A1598" s="5" t="s">
        <v>4927</v>
      </c>
      <c r="B1598" s="5"/>
      <c r="C1598" s="20" t="s">
        <v>1290</v>
      </c>
      <c r="D1598" s="20" t="s">
        <v>24</v>
      </c>
      <c r="E1598" s="8" t="s">
        <v>1291</v>
      </c>
      <c r="F1598" s="8">
        <v>5945</v>
      </c>
      <c r="G1598" s="5" t="s">
        <v>4928</v>
      </c>
      <c r="H1598" s="5" t="s">
        <v>287</v>
      </c>
      <c r="I1598" s="5" t="s">
        <v>4929</v>
      </c>
      <c r="J1598" s="5" t="s">
        <v>2113</v>
      </c>
      <c r="K1598" s="5" t="s">
        <v>29</v>
      </c>
      <c r="L1598" s="5" t="s">
        <v>62</v>
      </c>
      <c r="M1598" s="6"/>
      <c r="N1598" s="5" t="s">
        <v>36</v>
      </c>
      <c r="O1598" s="5" t="s">
        <v>4926</v>
      </c>
      <c r="P1598" s="5" t="s">
        <v>4926</v>
      </c>
      <c r="Q1598" s="5" t="s">
        <v>83</v>
      </c>
      <c r="R1598" s="5" t="s">
        <v>83</v>
      </c>
      <c r="S1598" s="5" t="s">
        <v>905</v>
      </c>
      <c r="AH1598" s="37"/>
    </row>
    <row r="1599" spans="1:34">
      <c r="A1599" s="5" t="s">
        <v>4930</v>
      </c>
      <c r="B1599" s="5"/>
      <c r="C1599" s="20" t="s">
        <v>1290</v>
      </c>
      <c r="D1599" s="20" t="s">
        <v>24</v>
      </c>
      <c r="E1599" s="44" t="s">
        <v>1291</v>
      </c>
      <c r="F1599" s="8">
        <v>5945</v>
      </c>
      <c r="G1599" s="5" t="s">
        <v>4931</v>
      </c>
      <c r="H1599" s="5" t="s">
        <v>287</v>
      </c>
      <c r="I1599" s="5" t="s">
        <v>4932</v>
      </c>
      <c r="J1599" s="45">
        <v>205</v>
      </c>
      <c r="K1599" s="5" t="s">
        <v>1217</v>
      </c>
      <c r="L1599" s="5" t="s">
        <v>2107</v>
      </c>
      <c r="M1599" s="6"/>
      <c r="N1599" s="5" t="s">
        <v>36</v>
      </c>
      <c r="O1599" s="5" t="s">
        <v>83</v>
      </c>
      <c r="P1599" s="5" t="s">
        <v>83</v>
      </c>
      <c r="Q1599" s="5" t="s">
        <v>83</v>
      </c>
      <c r="R1599" s="5" t="s">
        <v>83</v>
      </c>
      <c r="S1599" s="5" t="s">
        <v>1587</v>
      </c>
      <c r="T1599" s="24">
        <v>43136</v>
      </c>
      <c r="U1599" s="5" t="s">
        <v>2838</v>
      </c>
      <c r="AH1599" s="37"/>
    </row>
    <row r="1600" spans="1:34">
      <c r="A1600" s="5" t="s">
        <v>4933</v>
      </c>
      <c r="B1600" s="5"/>
      <c r="C1600" s="19" t="s">
        <v>256</v>
      </c>
      <c r="D1600" s="19" t="s">
        <v>24</v>
      </c>
      <c r="E1600" s="16" t="s">
        <v>1291</v>
      </c>
      <c r="F1600" s="8">
        <v>3325</v>
      </c>
      <c r="G1600" s="5" t="s">
        <v>4934</v>
      </c>
      <c r="H1600" s="5" t="s">
        <v>86</v>
      </c>
      <c r="J1600" s="5" t="s">
        <v>183</v>
      </c>
      <c r="K1600" s="5" t="s">
        <v>29</v>
      </c>
      <c r="L1600" s="5" t="s">
        <v>240</v>
      </c>
      <c r="N1600" s="5" t="s">
        <v>36</v>
      </c>
      <c r="AH1600" s="37"/>
    </row>
    <row r="1601" spans="1:34">
      <c r="A1601" s="5" t="s">
        <v>4935</v>
      </c>
      <c r="B1601" s="5"/>
      <c r="C1601" s="19" t="s">
        <v>256</v>
      </c>
      <c r="D1601" s="19" t="s">
        <v>24</v>
      </c>
      <c r="E1601" s="8" t="s">
        <v>1291</v>
      </c>
      <c r="F1601" s="8">
        <v>3325</v>
      </c>
      <c r="G1601" s="5" t="s">
        <v>4936</v>
      </c>
      <c r="H1601" s="5" t="s">
        <v>40</v>
      </c>
      <c r="J1601" s="5" t="s">
        <v>1054</v>
      </c>
      <c r="K1601" s="5" t="s">
        <v>29</v>
      </c>
      <c r="L1601" s="5" t="s">
        <v>1790</v>
      </c>
      <c r="M1601" s="6"/>
      <c r="N1601" s="5" t="s">
        <v>36</v>
      </c>
      <c r="T1601" s="5" t="s">
        <v>4937</v>
      </c>
      <c r="U1601" s="24">
        <v>43083</v>
      </c>
      <c r="AH1601" s="37"/>
    </row>
    <row r="1602" spans="1:34">
      <c r="A1602" s="6" t="s">
        <v>4938</v>
      </c>
      <c r="B1602" s="6"/>
      <c r="C1602" s="15" t="s">
        <v>77</v>
      </c>
      <c r="D1602" s="15" t="s">
        <v>24</v>
      </c>
      <c r="E1602" s="5" t="s">
        <v>78</v>
      </c>
      <c r="F1602" s="6" t="s">
        <v>1113</v>
      </c>
      <c r="G1602" s="5" t="s">
        <v>4939</v>
      </c>
      <c r="J1602" s="5" t="s">
        <v>2817</v>
      </c>
      <c r="K1602" s="5" t="s">
        <v>197</v>
      </c>
      <c r="L1602" s="5" t="s">
        <v>774</v>
      </c>
      <c r="M1602" s="15"/>
      <c r="N1602" s="15"/>
      <c r="O1602" s="15"/>
      <c r="P1602" s="15"/>
      <c r="Q1602" s="15"/>
      <c r="R1602" s="15"/>
      <c r="S1602" s="15"/>
      <c r="AH1602" s="37"/>
    </row>
    <row r="1603" spans="1:34">
      <c r="A1603" s="5" t="s">
        <v>4940</v>
      </c>
      <c r="B1603" s="5"/>
      <c r="C1603" s="20" t="s">
        <v>1290</v>
      </c>
      <c r="D1603" s="20" t="s">
        <v>24</v>
      </c>
      <c r="E1603" s="8" t="s">
        <v>1291</v>
      </c>
      <c r="F1603" s="8">
        <v>5330</v>
      </c>
      <c r="G1603" s="5" t="s">
        <v>4941</v>
      </c>
      <c r="H1603" s="5" t="s">
        <v>287</v>
      </c>
      <c r="I1603" s="7" t="s">
        <v>4942</v>
      </c>
      <c r="J1603" s="7" t="s">
        <v>3274</v>
      </c>
      <c r="K1603" s="5" t="s">
        <v>29</v>
      </c>
      <c r="L1603" s="5" t="s">
        <v>4943</v>
      </c>
      <c r="M1603" s="6"/>
      <c r="N1603" s="5" t="s">
        <v>43</v>
      </c>
      <c r="O1603" s="5" t="s">
        <v>4944</v>
      </c>
      <c r="P1603" s="5" t="s">
        <v>4944</v>
      </c>
      <c r="Q1603" s="5" t="s">
        <v>906</v>
      </c>
      <c r="R1603" s="5" t="s">
        <v>906</v>
      </c>
      <c r="S1603" s="5" t="s">
        <v>905</v>
      </c>
      <c r="AH1603" s="37"/>
    </row>
    <row r="1604" spans="1:34">
      <c r="A1604" s="5" t="s">
        <v>4945</v>
      </c>
      <c r="B1604" s="5"/>
      <c r="C1604" s="20" t="s">
        <v>1290</v>
      </c>
      <c r="D1604" s="20" t="s">
        <v>24</v>
      </c>
      <c r="E1604" s="44" t="s">
        <v>1291</v>
      </c>
      <c r="F1604" s="8">
        <v>5335</v>
      </c>
      <c r="G1604" s="5" t="s">
        <v>4946</v>
      </c>
      <c r="H1604" s="5" t="s">
        <v>287</v>
      </c>
      <c r="I1604" s="5" t="s">
        <v>4947</v>
      </c>
      <c r="J1604" s="5">
        <v>203</v>
      </c>
      <c r="K1604" s="5" t="s">
        <v>1217</v>
      </c>
      <c r="L1604" s="5" t="s">
        <v>2107</v>
      </c>
      <c r="M1604" s="6"/>
      <c r="N1604" s="5" t="s">
        <v>36</v>
      </c>
      <c r="O1604" s="5" t="s">
        <v>83</v>
      </c>
      <c r="P1604" s="5" t="s">
        <v>83</v>
      </c>
      <c r="Q1604" s="5" t="s">
        <v>83</v>
      </c>
      <c r="R1604" s="5" t="s">
        <v>83</v>
      </c>
      <c r="S1604" s="5" t="s">
        <v>1587</v>
      </c>
      <c r="T1604" s="24">
        <v>43136</v>
      </c>
      <c r="U1604" s="5" t="s">
        <v>4948</v>
      </c>
      <c r="AH1604" s="37"/>
    </row>
    <row r="1605" spans="1:34">
      <c r="A1605" s="6" t="s">
        <v>4949</v>
      </c>
      <c r="B1605" s="6"/>
      <c r="C1605" s="15" t="s">
        <v>77</v>
      </c>
      <c r="D1605" s="15" t="s">
        <v>24</v>
      </c>
      <c r="E1605" s="5" t="s">
        <v>78</v>
      </c>
      <c r="F1605" s="6" t="s">
        <v>679</v>
      </c>
      <c r="G1605" s="5" t="s">
        <v>4950</v>
      </c>
      <c r="J1605" s="5" t="s">
        <v>2817</v>
      </c>
      <c r="K1605" s="5" t="s">
        <v>197</v>
      </c>
      <c r="L1605" s="5" t="s">
        <v>1331</v>
      </c>
      <c r="AH1605" s="37"/>
    </row>
    <row r="1606" spans="1:34">
      <c r="A1606" s="5" t="s">
        <v>4951</v>
      </c>
      <c r="B1606" s="5"/>
      <c r="C1606" s="19" t="s">
        <v>256</v>
      </c>
      <c r="D1606" s="19" t="s">
        <v>24</v>
      </c>
      <c r="E1606" s="16" t="s">
        <v>1291</v>
      </c>
      <c r="F1606" s="8">
        <v>3325</v>
      </c>
      <c r="G1606" s="5" t="s">
        <v>4952</v>
      </c>
      <c r="H1606" s="5" t="s">
        <v>86</v>
      </c>
      <c r="J1606" s="5" t="s">
        <v>4953</v>
      </c>
      <c r="K1606" s="5" t="s">
        <v>29</v>
      </c>
      <c r="L1606" s="5" t="s">
        <v>4954</v>
      </c>
      <c r="N1606" s="5" t="s">
        <v>36</v>
      </c>
      <c r="AH1606" s="37"/>
    </row>
    <row r="1607" spans="1:34">
      <c r="A1607" s="5" t="s">
        <v>4955</v>
      </c>
      <c r="B1607" s="5"/>
      <c r="C1607" s="20" t="s">
        <v>1290</v>
      </c>
      <c r="D1607" s="20" t="s">
        <v>24</v>
      </c>
      <c r="E1607" s="8" t="s">
        <v>1291</v>
      </c>
      <c r="F1607" s="8">
        <v>5955</v>
      </c>
      <c r="G1607" s="5" t="s">
        <v>4956</v>
      </c>
      <c r="H1607" s="5" t="s">
        <v>287</v>
      </c>
      <c r="I1607" s="5" t="s">
        <v>4957</v>
      </c>
      <c r="J1607" s="5" t="s">
        <v>2352</v>
      </c>
      <c r="K1607" s="5" t="s">
        <v>29</v>
      </c>
      <c r="L1607" s="5" t="s">
        <v>948</v>
      </c>
      <c r="M1607" s="6"/>
      <c r="N1607" s="5" t="s">
        <v>36</v>
      </c>
      <c r="O1607" s="5" t="s">
        <v>83</v>
      </c>
      <c r="P1607" s="5" t="s">
        <v>83</v>
      </c>
      <c r="Q1607" s="5" t="s">
        <v>83</v>
      </c>
      <c r="R1607" s="5" t="s">
        <v>83</v>
      </c>
      <c r="S1607" s="5" t="s">
        <v>83</v>
      </c>
      <c r="AH1607" s="37"/>
    </row>
    <row r="1608" spans="1:34">
      <c r="A1608" s="5" t="s">
        <v>4958</v>
      </c>
      <c r="B1608" s="5"/>
      <c r="C1608" s="20" t="s">
        <v>1290</v>
      </c>
      <c r="D1608" s="20" t="s">
        <v>24</v>
      </c>
      <c r="E1608" s="8" t="s">
        <v>1291</v>
      </c>
      <c r="F1608" s="8">
        <v>5330</v>
      </c>
      <c r="G1608" s="5" t="s">
        <v>4959</v>
      </c>
      <c r="H1608" s="5" t="s">
        <v>287</v>
      </c>
      <c r="I1608" s="5" t="s">
        <v>4960</v>
      </c>
      <c r="J1608" s="5" t="s">
        <v>52</v>
      </c>
      <c r="K1608" s="5" t="s">
        <v>29</v>
      </c>
      <c r="L1608" s="5" t="s">
        <v>694</v>
      </c>
      <c r="M1608" s="6"/>
      <c r="N1608" s="5" t="s">
        <v>36</v>
      </c>
      <c r="O1608" s="5" t="s">
        <v>83</v>
      </c>
      <c r="P1608" s="5" t="s">
        <v>83</v>
      </c>
      <c r="Q1608" s="5" t="s">
        <v>83</v>
      </c>
      <c r="R1608" s="5" t="s">
        <v>83</v>
      </c>
      <c r="S1608" s="5" t="s">
        <v>1345</v>
      </c>
      <c r="AH1608" s="37"/>
    </row>
    <row r="1609" spans="1:34">
      <c r="A1609" s="5" t="s">
        <v>4961</v>
      </c>
      <c r="B1609" s="5"/>
      <c r="C1609" s="20" t="s">
        <v>1290</v>
      </c>
      <c r="D1609" s="20" t="s">
        <v>24</v>
      </c>
      <c r="E1609" s="15" t="s">
        <v>1291</v>
      </c>
      <c r="F1609" s="15">
        <v>5945</v>
      </c>
      <c r="G1609" s="5" t="s">
        <v>4962</v>
      </c>
      <c r="H1609" s="15" t="s">
        <v>287</v>
      </c>
      <c r="I1609" s="15" t="s">
        <v>4963</v>
      </c>
      <c r="J1609" s="15" t="s">
        <v>4964</v>
      </c>
      <c r="K1609" s="5" t="s">
        <v>29</v>
      </c>
      <c r="L1609" s="15" t="s">
        <v>4965</v>
      </c>
      <c r="M1609" s="15"/>
      <c r="N1609" s="15"/>
      <c r="O1609" s="15"/>
      <c r="P1609" s="15"/>
      <c r="Q1609" s="15"/>
      <c r="R1609" s="15"/>
      <c r="S1609" s="15"/>
      <c r="T1609" s="5">
        <v>42601</v>
      </c>
      <c r="U1609" s="5" t="s">
        <v>4966</v>
      </c>
      <c r="AH1609" s="37"/>
    </row>
    <row r="1610" spans="1:34">
      <c r="A1610" s="5" t="s">
        <v>4967</v>
      </c>
      <c r="B1610" s="5"/>
      <c r="C1610" s="20" t="s">
        <v>1290</v>
      </c>
      <c r="D1610" s="20" t="s">
        <v>24</v>
      </c>
      <c r="E1610" s="8" t="s">
        <v>1291</v>
      </c>
      <c r="F1610" s="8">
        <v>5330</v>
      </c>
      <c r="G1610" s="5" t="s">
        <v>4968</v>
      </c>
      <c r="H1610" s="5" t="s">
        <v>40</v>
      </c>
      <c r="J1610" s="5" t="s">
        <v>1014</v>
      </c>
      <c r="K1610" s="5" t="s">
        <v>29</v>
      </c>
      <c r="L1610" s="5" t="s">
        <v>206</v>
      </c>
      <c r="M1610" s="6"/>
      <c r="N1610" s="5" t="s">
        <v>36</v>
      </c>
      <c r="AH1610" s="37"/>
    </row>
    <row r="1611" spans="1:34">
      <c r="A1611" s="5" t="s">
        <v>4969</v>
      </c>
      <c r="B1611" s="5"/>
      <c r="C1611" s="19" t="s">
        <v>256</v>
      </c>
      <c r="D1611" s="19" t="s">
        <v>24</v>
      </c>
      <c r="E1611" s="8" t="s">
        <v>1291</v>
      </c>
      <c r="F1611" s="8">
        <v>3655</v>
      </c>
      <c r="G1611" s="5" t="s">
        <v>4970</v>
      </c>
      <c r="H1611" s="5" t="s">
        <v>287</v>
      </c>
      <c r="I1611" s="5" t="s">
        <v>4971</v>
      </c>
      <c r="J1611" s="5" t="s">
        <v>1789</v>
      </c>
      <c r="K1611" s="5" t="s">
        <v>29</v>
      </c>
      <c r="L1611" s="5" t="s">
        <v>234</v>
      </c>
      <c r="M1611" s="6"/>
      <c r="N1611" s="5" t="s">
        <v>36</v>
      </c>
      <c r="O1611" s="5" t="s">
        <v>83</v>
      </c>
      <c r="P1611" s="5" t="s">
        <v>83</v>
      </c>
      <c r="AH1611" s="37"/>
    </row>
    <row r="1612" spans="1:34">
      <c r="A1612" s="5" t="s">
        <v>4972</v>
      </c>
      <c r="B1612" s="5"/>
      <c r="C1612" s="20" t="s">
        <v>1290</v>
      </c>
      <c r="D1612" s="20" t="s">
        <v>24</v>
      </c>
      <c r="E1612" s="8" t="s">
        <v>1291</v>
      </c>
      <c r="F1612" s="8">
        <v>5330</v>
      </c>
      <c r="G1612" s="5" t="s">
        <v>4973</v>
      </c>
      <c r="H1612" s="5" t="s">
        <v>287</v>
      </c>
      <c r="I1612" s="5" t="s">
        <v>4974</v>
      </c>
      <c r="J1612" s="5" t="s">
        <v>1789</v>
      </c>
      <c r="K1612" s="5" t="s">
        <v>29</v>
      </c>
      <c r="L1612" s="5" t="s">
        <v>234</v>
      </c>
      <c r="M1612" s="6"/>
      <c r="N1612" s="5" t="s">
        <v>36</v>
      </c>
      <c r="O1612" s="5" t="s">
        <v>1344</v>
      </c>
      <c r="P1612" s="5" t="s">
        <v>83</v>
      </c>
      <c r="Q1612" s="5" t="s">
        <v>83</v>
      </c>
      <c r="R1612" s="5" t="s">
        <v>83</v>
      </c>
      <c r="S1612" s="5" t="s">
        <v>83</v>
      </c>
      <c r="AH1612" s="37"/>
    </row>
    <row r="1613" spans="1:34">
      <c r="A1613" s="5" t="s">
        <v>4975</v>
      </c>
      <c r="B1613" s="5"/>
      <c r="C1613" s="19" t="s">
        <v>256</v>
      </c>
      <c r="D1613" s="19" t="s">
        <v>24</v>
      </c>
      <c r="E1613" s="8" t="s">
        <v>1291</v>
      </c>
      <c r="F1613" s="8">
        <v>3655</v>
      </c>
      <c r="G1613" s="5" t="s">
        <v>4976</v>
      </c>
      <c r="H1613" s="5" t="s">
        <v>287</v>
      </c>
      <c r="I1613" s="5" t="s">
        <v>4977</v>
      </c>
      <c r="J1613" s="5" t="s">
        <v>4978</v>
      </c>
      <c r="K1613" s="5" t="s">
        <v>29</v>
      </c>
      <c r="L1613" s="5" t="s">
        <v>935</v>
      </c>
      <c r="M1613" s="6"/>
      <c r="N1613" s="5" t="s">
        <v>36</v>
      </c>
      <c r="O1613" s="5" t="s">
        <v>905</v>
      </c>
      <c r="P1613" s="5" t="s">
        <v>906</v>
      </c>
      <c r="AH1613" s="37"/>
    </row>
    <row r="1614" spans="1:34">
      <c r="A1614" s="5" t="s">
        <v>4979</v>
      </c>
      <c r="B1614" s="5"/>
      <c r="C1614" s="19" t="s">
        <v>256</v>
      </c>
      <c r="D1614" s="19" t="s">
        <v>24</v>
      </c>
      <c r="E1614" s="8" t="s">
        <v>1291</v>
      </c>
      <c r="F1614" s="8">
        <v>3325</v>
      </c>
      <c r="G1614" s="5" t="s">
        <v>4980</v>
      </c>
      <c r="H1614" s="5" t="s">
        <v>40</v>
      </c>
      <c r="J1614" s="5" t="s">
        <v>2634</v>
      </c>
      <c r="K1614" s="5" t="s">
        <v>29</v>
      </c>
      <c r="L1614" s="5" t="s">
        <v>4981</v>
      </c>
      <c r="M1614" s="6"/>
      <c r="N1614" s="5" t="s">
        <v>36</v>
      </c>
      <c r="T1614" s="24">
        <v>43139</v>
      </c>
      <c r="U1614" s="5" t="s">
        <v>4982</v>
      </c>
      <c r="AH1614" s="37"/>
    </row>
    <row r="1615" spans="1:34">
      <c r="A1615" s="5" t="s">
        <v>4983</v>
      </c>
      <c r="B1615" s="5"/>
      <c r="C1615" s="20" t="s">
        <v>1290</v>
      </c>
      <c r="D1615" s="20" t="s">
        <v>24</v>
      </c>
      <c r="E1615" s="8" t="s">
        <v>1291</v>
      </c>
      <c r="F1615" s="8">
        <v>5335</v>
      </c>
      <c r="G1615" s="5" t="s">
        <v>4984</v>
      </c>
      <c r="H1615" s="5" t="s">
        <v>287</v>
      </c>
      <c r="I1615" s="5" t="s">
        <v>4985</v>
      </c>
      <c r="J1615" s="5" t="s">
        <v>4986</v>
      </c>
      <c r="K1615" s="40" t="s">
        <v>49</v>
      </c>
      <c r="L1615" s="5" t="s">
        <v>35</v>
      </c>
      <c r="M1615" s="6"/>
      <c r="N1615" s="5" t="s">
        <v>36</v>
      </c>
      <c r="O1615" s="5" t="s">
        <v>83</v>
      </c>
      <c r="P1615" s="5" t="s">
        <v>83</v>
      </c>
      <c r="Q1615" s="5" t="s">
        <v>83</v>
      </c>
      <c r="R1615" s="5" t="s">
        <v>83</v>
      </c>
      <c r="S1615" s="5" t="s">
        <v>83</v>
      </c>
      <c r="AH1615" s="37"/>
    </row>
    <row r="1616" spans="1:34" ht="15.75" customHeight="1">
      <c r="A1616" s="5" t="s">
        <v>4987</v>
      </c>
      <c r="B1616" s="5"/>
      <c r="C1616" s="19" t="s">
        <v>256</v>
      </c>
      <c r="D1616" s="19" t="s">
        <v>24</v>
      </c>
      <c r="E1616" s="8" t="s">
        <v>1291</v>
      </c>
      <c r="F1616" s="8">
        <v>3655</v>
      </c>
      <c r="G1616" s="5" t="s">
        <v>4988</v>
      </c>
      <c r="H1616" s="5" t="s">
        <v>287</v>
      </c>
      <c r="I1616" s="5" t="s">
        <v>4989</v>
      </c>
      <c r="J1616" s="5" t="s">
        <v>4990</v>
      </c>
      <c r="K1616" s="40" t="s">
        <v>49</v>
      </c>
      <c r="L1616" s="5" t="s">
        <v>893</v>
      </c>
      <c r="M1616" s="6"/>
      <c r="N1616" s="5" t="s">
        <v>36</v>
      </c>
      <c r="O1616" s="5" t="s">
        <v>83</v>
      </c>
      <c r="P1616" s="5" t="s">
        <v>83</v>
      </c>
      <c r="Q1616" s="5" t="s">
        <v>83</v>
      </c>
      <c r="AH1616" s="37"/>
    </row>
    <row r="1617" spans="1:34">
      <c r="A1617" s="5" t="s">
        <v>4991</v>
      </c>
      <c r="B1617" s="5"/>
      <c r="C1617" s="19" t="s">
        <v>256</v>
      </c>
      <c r="D1617" s="19" t="s">
        <v>24</v>
      </c>
      <c r="E1617" s="8" t="s">
        <v>1291</v>
      </c>
      <c r="F1617" s="8">
        <v>3325</v>
      </c>
      <c r="G1617" s="5" t="s">
        <v>4992</v>
      </c>
      <c r="H1617" s="5" t="s">
        <v>40</v>
      </c>
      <c r="J1617" s="5" t="s">
        <v>4993</v>
      </c>
      <c r="K1617" s="40" t="s">
        <v>49</v>
      </c>
      <c r="L1617" s="5" t="s">
        <v>267</v>
      </c>
      <c r="M1617" s="6"/>
      <c r="N1617" s="5" t="s">
        <v>36</v>
      </c>
      <c r="AH1617" s="37"/>
    </row>
    <row r="1618" spans="1:34">
      <c r="A1618" s="5" t="s">
        <v>4994</v>
      </c>
      <c r="B1618" s="5"/>
      <c r="C1618" s="19" t="s">
        <v>256</v>
      </c>
      <c r="D1618" s="19" t="s">
        <v>24</v>
      </c>
      <c r="E1618" s="8" t="s">
        <v>1291</v>
      </c>
      <c r="F1618" s="8">
        <v>3655</v>
      </c>
      <c r="G1618" s="5" t="s">
        <v>4995</v>
      </c>
      <c r="H1618" s="5" t="s">
        <v>287</v>
      </c>
      <c r="I1618" s="5" t="s">
        <v>4996</v>
      </c>
      <c r="J1618" s="5" t="s">
        <v>557</v>
      </c>
      <c r="K1618" s="40" t="s">
        <v>49</v>
      </c>
      <c r="L1618" s="5" t="s">
        <v>4997</v>
      </c>
      <c r="M1618" s="6"/>
      <c r="N1618" s="5" t="s">
        <v>36</v>
      </c>
      <c r="O1618" s="5" t="s">
        <v>83</v>
      </c>
      <c r="P1618" s="5" t="s">
        <v>83</v>
      </c>
      <c r="AH1618" s="37"/>
    </row>
    <row r="1619" spans="1:34">
      <c r="A1619" s="15" t="s">
        <v>4998</v>
      </c>
      <c r="B1619" s="15"/>
      <c r="C1619" s="15" t="s">
        <v>1290</v>
      </c>
      <c r="D1619" s="15" t="s">
        <v>24</v>
      </c>
      <c r="E1619" s="15"/>
      <c r="F1619" s="14">
        <v>5955</v>
      </c>
      <c r="G1619" s="15" t="s">
        <v>4999</v>
      </c>
      <c r="H1619" s="15"/>
      <c r="I1619" s="14" t="s">
        <v>5000</v>
      </c>
      <c r="J1619" s="15" t="s">
        <v>2817</v>
      </c>
      <c r="K1619" s="15" t="s">
        <v>197</v>
      </c>
      <c r="L1619" s="15" t="s">
        <v>1331</v>
      </c>
      <c r="M1619" s="15"/>
      <c r="N1619" s="15" t="s">
        <v>36</v>
      </c>
      <c r="O1619" s="15" t="s">
        <v>4944</v>
      </c>
      <c r="P1619" s="15" t="s">
        <v>4944</v>
      </c>
      <c r="Q1619" s="15" t="s">
        <v>906</v>
      </c>
      <c r="R1619" s="15" t="s">
        <v>906</v>
      </c>
      <c r="S1619" s="15"/>
      <c r="T1619" s="6"/>
      <c r="U1619" s="15" t="s">
        <v>5001</v>
      </c>
      <c r="AH1619" s="37"/>
    </row>
    <row r="1620" spans="1:34">
      <c r="A1620" s="5" t="s">
        <v>5002</v>
      </c>
      <c r="B1620" s="5"/>
      <c r="C1620" s="19" t="s">
        <v>256</v>
      </c>
      <c r="D1620" s="19" t="s">
        <v>24</v>
      </c>
      <c r="E1620" s="8" t="s">
        <v>1291</v>
      </c>
      <c r="F1620" s="8">
        <v>3655</v>
      </c>
      <c r="G1620" s="5" t="s">
        <v>5003</v>
      </c>
      <c r="H1620" s="5" t="s">
        <v>287</v>
      </c>
      <c r="I1620" s="5" t="s">
        <v>5004</v>
      </c>
      <c r="J1620" s="5" t="s">
        <v>2997</v>
      </c>
      <c r="K1620" s="5" t="s">
        <v>29</v>
      </c>
      <c r="L1620" s="5" t="s">
        <v>503</v>
      </c>
      <c r="M1620" s="6"/>
      <c r="N1620" s="5" t="s">
        <v>36</v>
      </c>
      <c r="O1620" s="5" t="s">
        <v>83</v>
      </c>
      <c r="P1620" s="5" t="s">
        <v>83</v>
      </c>
      <c r="AH1620" s="37"/>
    </row>
    <row r="1621" spans="1:34">
      <c r="A1621" s="5" t="s">
        <v>5005</v>
      </c>
      <c r="B1621" s="5"/>
      <c r="C1621" s="20" t="s">
        <v>1290</v>
      </c>
      <c r="D1621" s="20" t="s">
        <v>24</v>
      </c>
      <c r="E1621" s="8" t="s">
        <v>1291</v>
      </c>
      <c r="F1621" s="8">
        <v>5330</v>
      </c>
      <c r="G1621" s="5" t="s">
        <v>5006</v>
      </c>
      <c r="H1621" s="5" t="s">
        <v>287</v>
      </c>
      <c r="I1621" s="5" t="s">
        <v>5007</v>
      </c>
      <c r="J1621" s="5" t="s">
        <v>5008</v>
      </c>
      <c r="K1621" s="5" t="s">
        <v>29</v>
      </c>
      <c r="L1621" s="5" t="s">
        <v>139</v>
      </c>
      <c r="M1621" s="6"/>
      <c r="N1621" s="5" t="s">
        <v>36</v>
      </c>
      <c r="O1621" s="5" t="s">
        <v>83</v>
      </c>
      <c r="P1621" s="5" t="s">
        <v>1345</v>
      </c>
      <c r="Q1621" s="5" t="s">
        <v>83</v>
      </c>
      <c r="R1621" s="5" t="s">
        <v>83</v>
      </c>
      <c r="S1621" s="5" t="s">
        <v>83</v>
      </c>
      <c r="AH1621" s="37"/>
    </row>
    <row r="1622" spans="1:34">
      <c r="A1622" s="5" t="s">
        <v>5009</v>
      </c>
      <c r="B1622" s="5"/>
      <c r="C1622" s="20" t="s">
        <v>1290</v>
      </c>
      <c r="D1622" s="20" t="s">
        <v>24</v>
      </c>
      <c r="E1622" s="8" t="s">
        <v>1291</v>
      </c>
      <c r="F1622" s="8">
        <v>5330</v>
      </c>
      <c r="G1622" s="5" t="s">
        <v>5010</v>
      </c>
      <c r="H1622" s="5" t="s">
        <v>287</v>
      </c>
      <c r="I1622" s="5" t="s">
        <v>5011</v>
      </c>
      <c r="J1622" s="5" t="s">
        <v>1620</v>
      </c>
      <c r="K1622" s="5" t="s">
        <v>29</v>
      </c>
      <c r="L1622" s="5" t="s">
        <v>1310</v>
      </c>
      <c r="M1622" s="6"/>
      <c r="N1622" s="5" t="s">
        <v>36</v>
      </c>
      <c r="O1622" s="5" t="s">
        <v>83</v>
      </c>
      <c r="P1622" s="5" t="s">
        <v>83</v>
      </c>
      <c r="Q1622" s="5" t="s">
        <v>83</v>
      </c>
      <c r="R1622" s="5" t="s">
        <v>83</v>
      </c>
      <c r="S1622" s="5" t="s">
        <v>83</v>
      </c>
      <c r="AH1622" s="37"/>
    </row>
    <row r="1623" spans="1:34">
      <c r="A1623" s="5" t="s">
        <v>5012</v>
      </c>
      <c r="B1623" s="5"/>
      <c r="C1623" s="20" t="s">
        <v>1290</v>
      </c>
      <c r="D1623" s="20" t="s">
        <v>24</v>
      </c>
      <c r="E1623" s="8" t="s">
        <v>1291</v>
      </c>
      <c r="F1623" s="8">
        <v>5330</v>
      </c>
      <c r="G1623" s="5" t="s">
        <v>5013</v>
      </c>
      <c r="H1623" s="5" t="s">
        <v>287</v>
      </c>
      <c r="I1623" s="5" t="s">
        <v>5014</v>
      </c>
      <c r="J1623" s="5" t="s">
        <v>1690</v>
      </c>
      <c r="K1623" s="5" t="s">
        <v>29</v>
      </c>
      <c r="L1623" s="5" t="s">
        <v>68</v>
      </c>
      <c r="M1623" s="6"/>
      <c r="N1623" s="5" t="s">
        <v>36</v>
      </c>
      <c r="O1623" s="5" t="s">
        <v>83</v>
      </c>
      <c r="P1623" s="5" t="s">
        <v>83</v>
      </c>
      <c r="Q1623" s="5" t="s">
        <v>83</v>
      </c>
      <c r="R1623" s="5" t="s">
        <v>83</v>
      </c>
      <c r="S1623" s="5" t="s">
        <v>1344</v>
      </c>
      <c r="AH1623" s="37"/>
    </row>
    <row r="1624" spans="1:34">
      <c r="A1624" s="5" t="s">
        <v>5015</v>
      </c>
      <c r="B1624" s="5"/>
      <c r="C1624" s="20" t="s">
        <v>1290</v>
      </c>
      <c r="D1624" s="20" t="s">
        <v>24</v>
      </c>
      <c r="E1624" s="8" t="s">
        <v>1291</v>
      </c>
      <c r="F1624" s="8">
        <v>5330</v>
      </c>
      <c r="G1624" s="5" t="s">
        <v>5016</v>
      </c>
      <c r="H1624" s="5" t="s">
        <v>287</v>
      </c>
      <c r="I1624" s="5" t="s">
        <v>5017</v>
      </c>
      <c r="J1624" s="5" t="s">
        <v>5018</v>
      </c>
      <c r="K1624" s="5" t="s">
        <v>29</v>
      </c>
      <c r="L1624" s="5" t="s">
        <v>2415</v>
      </c>
      <c r="M1624" s="6"/>
      <c r="N1624" s="5" t="s">
        <v>36</v>
      </c>
      <c r="O1624" s="5" t="s">
        <v>83</v>
      </c>
      <c r="P1624" s="5" t="s">
        <v>83</v>
      </c>
      <c r="Q1624" s="5" t="s">
        <v>83</v>
      </c>
      <c r="R1624" s="5" t="s">
        <v>83</v>
      </c>
      <c r="S1624" s="5" t="s">
        <v>83</v>
      </c>
      <c r="AH1624" s="37"/>
    </row>
    <row r="1625" spans="1:34">
      <c r="A1625" s="15" t="s">
        <v>5019</v>
      </c>
      <c r="B1625" s="15"/>
      <c r="C1625" s="20" t="s">
        <v>1290</v>
      </c>
      <c r="D1625" s="20" t="s">
        <v>24</v>
      </c>
      <c r="E1625" s="12" t="s">
        <v>2559</v>
      </c>
      <c r="F1625" s="12">
        <v>5335</v>
      </c>
      <c r="G1625" s="5" t="s">
        <v>5020</v>
      </c>
      <c r="H1625" s="5" t="s">
        <v>287</v>
      </c>
      <c r="I1625" s="5" t="s">
        <v>5021</v>
      </c>
      <c r="J1625" s="5" t="s">
        <v>5022</v>
      </c>
      <c r="K1625" s="5" t="s">
        <v>418</v>
      </c>
      <c r="L1625" s="5" t="s">
        <v>2766</v>
      </c>
      <c r="AH1625" s="37"/>
    </row>
    <row r="1626" spans="1:34">
      <c r="A1626" s="5" t="s">
        <v>5023</v>
      </c>
      <c r="B1626" s="5"/>
      <c r="C1626" s="19" t="s">
        <v>256</v>
      </c>
      <c r="D1626" s="19" t="s">
        <v>24</v>
      </c>
      <c r="E1626" s="8" t="s">
        <v>1291</v>
      </c>
      <c r="F1626" s="8">
        <v>3655</v>
      </c>
      <c r="G1626" s="5" t="s">
        <v>5024</v>
      </c>
      <c r="H1626" s="5" t="s">
        <v>40</v>
      </c>
      <c r="J1626" s="5" t="s">
        <v>2068</v>
      </c>
      <c r="K1626" s="5" t="s">
        <v>29</v>
      </c>
      <c r="L1626" s="5" t="s">
        <v>488</v>
      </c>
      <c r="M1626" s="6"/>
      <c r="N1626" s="5" t="s">
        <v>36</v>
      </c>
      <c r="AH1626" s="37"/>
    </row>
    <row r="1627" spans="1:34">
      <c r="A1627" s="6" t="s">
        <v>5025</v>
      </c>
      <c r="B1627" s="6"/>
      <c r="C1627" s="15" t="s">
        <v>77</v>
      </c>
      <c r="D1627" s="15" t="s">
        <v>257</v>
      </c>
      <c r="E1627" s="5" t="s">
        <v>78</v>
      </c>
      <c r="F1627" s="6" t="s">
        <v>5026</v>
      </c>
      <c r="G1627" s="5" t="s">
        <v>5027</v>
      </c>
      <c r="J1627" s="5" t="s">
        <v>5028</v>
      </c>
      <c r="K1627" s="5" t="s">
        <v>197</v>
      </c>
      <c r="L1627" s="5" t="s">
        <v>2818</v>
      </c>
      <c r="M1627" s="15"/>
      <c r="N1627" s="15"/>
      <c r="O1627" s="15"/>
      <c r="P1627" s="15"/>
      <c r="Q1627" s="15"/>
      <c r="R1627" s="15"/>
      <c r="S1627" s="15"/>
      <c r="AH1627" s="37"/>
    </row>
    <row r="1628" spans="1:34">
      <c r="A1628" s="5" t="s">
        <v>5029</v>
      </c>
      <c r="B1628" s="5"/>
      <c r="C1628" s="20" t="s">
        <v>1290</v>
      </c>
      <c r="D1628" s="20" t="s">
        <v>24</v>
      </c>
      <c r="E1628" s="8" t="s">
        <v>1291</v>
      </c>
      <c r="F1628" s="8">
        <v>5335</v>
      </c>
      <c r="G1628" s="5" t="s">
        <v>5030</v>
      </c>
      <c r="H1628" s="5" t="s">
        <v>287</v>
      </c>
      <c r="I1628" s="5" t="s">
        <v>5031</v>
      </c>
      <c r="J1628" s="5" t="s">
        <v>3125</v>
      </c>
      <c r="K1628" s="5" t="s">
        <v>29</v>
      </c>
      <c r="L1628" s="5" t="s">
        <v>610</v>
      </c>
      <c r="M1628" s="6"/>
      <c r="N1628" s="5" t="s">
        <v>36</v>
      </c>
      <c r="O1628" s="5" t="s">
        <v>1345</v>
      </c>
      <c r="P1628" s="5" t="s">
        <v>1344</v>
      </c>
      <c r="Q1628" s="5" t="s">
        <v>83</v>
      </c>
      <c r="R1628" s="5" t="s">
        <v>83</v>
      </c>
      <c r="S1628" s="5" t="s">
        <v>83</v>
      </c>
      <c r="AH1628" s="37"/>
    </row>
    <row r="1629" spans="1:34">
      <c r="A1629" s="5" t="s">
        <v>5032</v>
      </c>
      <c r="B1629" s="5"/>
      <c r="C1629" s="20" t="s">
        <v>1290</v>
      </c>
      <c r="D1629" s="20" t="s">
        <v>24</v>
      </c>
      <c r="E1629" s="8" t="s">
        <v>1291</v>
      </c>
      <c r="F1629" s="8">
        <v>5330</v>
      </c>
      <c r="G1629" s="5" t="s">
        <v>5033</v>
      </c>
      <c r="H1629" s="5" t="s">
        <v>287</v>
      </c>
      <c r="I1629" s="5" t="s">
        <v>5034</v>
      </c>
      <c r="J1629" s="5" t="s">
        <v>3362</v>
      </c>
      <c r="K1629" s="5" t="s">
        <v>29</v>
      </c>
      <c r="L1629" s="5" t="s">
        <v>105</v>
      </c>
      <c r="M1629" s="6"/>
      <c r="N1629" s="5" t="s">
        <v>36</v>
      </c>
      <c r="O1629" s="5" t="s">
        <v>83</v>
      </c>
      <c r="P1629" s="5" t="s">
        <v>83</v>
      </c>
      <c r="Q1629" s="5" t="s">
        <v>83</v>
      </c>
      <c r="R1629" s="5" t="s">
        <v>83</v>
      </c>
      <c r="S1629" s="5" t="s">
        <v>83</v>
      </c>
      <c r="AH1629" s="37"/>
    </row>
    <row r="1630" spans="1:34">
      <c r="A1630" s="5" t="s">
        <v>5035</v>
      </c>
      <c r="B1630" s="5"/>
      <c r="C1630" s="20" t="s">
        <v>1290</v>
      </c>
      <c r="D1630" s="20" t="s">
        <v>24</v>
      </c>
      <c r="E1630" s="8" t="s">
        <v>1291</v>
      </c>
      <c r="F1630" s="8">
        <v>5330</v>
      </c>
      <c r="G1630" s="5" t="s">
        <v>5036</v>
      </c>
      <c r="H1630" s="5" t="s">
        <v>287</v>
      </c>
      <c r="I1630" s="5" t="s">
        <v>5037</v>
      </c>
      <c r="J1630" s="5" t="s">
        <v>5038</v>
      </c>
      <c r="K1630" s="5" t="s">
        <v>29</v>
      </c>
      <c r="L1630" s="5" t="s">
        <v>2305</v>
      </c>
      <c r="M1630" s="6"/>
      <c r="N1630" s="5" t="s">
        <v>36</v>
      </c>
      <c r="O1630" s="5" t="s">
        <v>83</v>
      </c>
      <c r="P1630" s="5" t="s">
        <v>83</v>
      </c>
      <c r="Q1630" s="5" t="s">
        <v>83</v>
      </c>
      <c r="R1630" s="5" t="s">
        <v>83</v>
      </c>
      <c r="S1630" s="5" t="s">
        <v>83</v>
      </c>
      <c r="AH1630" s="37"/>
    </row>
    <row r="1631" spans="1:34">
      <c r="A1631" s="5" t="s">
        <v>5039</v>
      </c>
      <c r="B1631" s="5"/>
      <c r="C1631" s="20" t="s">
        <v>1290</v>
      </c>
      <c r="D1631" s="20" t="s">
        <v>24</v>
      </c>
      <c r="E1631" s="8" t="s">
        <v>1291</v>
      </c>
      <c r="F1631" s="8">
        <v>5330</v>
      </c>
      <c r="G1631" s="5" t="s">
        <v>5040</v>
      </c>
      <c r="H1631" s="5" t="s">
        <v>287</v>
      </c>
      <c r="I1631" s="5" t="s">
        <v>5041</v>
      </c>
      <c r="J1631" s="5" t="s">
        <v>5042</v>
      </c>
      <c r="K1631" s="5" t="s">
        <v>29</v>
      </c>
      <c r="L1631" s="5" t="s">
        <v>122</v>
      </c>
      <c r="M1631" s="6"/>
      <c r="N1631" s="5" t="s">
        <v>36</v>
      </c>
      <c r="O1631" s="5" t="s">
        <v>83</v>
      </c>
      <c r="P1631" s="5" t="s">
        <v>83</v>
      </c>
      <c r="Q1631" s="5" t="s">
        <v>83</v>
      </c>
      <c r="R1631" s="5" t="s">
        <v>83</v>
      </c>
      <c r="S1631" s="5" t="s">
        <v>83</v>
      </c>
      <c r="AH1631" s="37"/>
    </row>
    <row r="1632" spans="1:34">
      <c r="A1632" s="6" t="s">
        <v>5043</v>
      </c>
      <c r="B1632" s="6"/>
      <c r="C1632" s="15" t="s">
        <v>77</v>
      </c>
      <c r="D1632" s="15" t="s">
        <v>24</v>
      </c>
      <c r="E1632" s="5" t="s">
        <v>78</v>
      </c>
      <c r="F1632" s="6" t="s">
        <v>679</v>
      </c>
      <c r="G1632" s="5" t="s">
        <v>5044</v>
      </c>
      <c r="J1632" s="5" t="s">
        <v>5045</v>
      </c>
      <c r="K1632" s="5" t="s">
        <v>197</v>
      </c>
      <c r="L1632" s="5" t="s">
        <v>4404</v>
      </c>
      <c r="M1632" s="15"/>
      <c r="N1632" s="15"/>
      <c r="O1632" s="15"/>
      <c r="P1632" s="15"/>
      <c r="Q1632" s="15"/>
      <c r="R1632" s="15"/>
      <c r="S1632" s="15"/>
      <c r="AH1632" s="37"/>
    </row>
    <row r="1633" spans="1:34">
      <c r="A1633" s="5" t="s">
        <v>5046</v>
      </c>
      <c r="B1633" s="5"/>
      <c r="C1633" s="19" t="s">
        <v>256</v>
      </c>
      <c r="D1633" s="19" t="s">
        <v>24</v>
      </c>
      <c r="E1633" s="8" t="s">
        <v>1291</v>
      </c>
      <c r="F1633" s="8">
        <v>3325</v>
      </c>
      <c r="G1633" s="5" t="s">
        <v>5047</v>
      </c>
      <c r="H1633" s="5" t="s">
        <v>40</v>
      </c>
      <c r="J1633" s="5" t="s">
        <v>2494</v>
      </c>
      <c r="K1633" s="5" t="s">
        <v>29</v>
      </c>
      <c r="L1633" s="5" t="s">
        <v>68</v>
      </c>
      <c r="M1633" s="6"/>
      <c r="N1633" s="5" t="s">
        <v>36</v>
      </c>
      <c r="AH1633" s="37"/>
    </row>
    <row r="1634" spans="1:34">
      <c r="A1634" s="5" t="s">
        <v>5048</v>
      </c>
      <c r="B1634" s="5"/>
      <c r="C1634" s="19" t="s">
        <v>256</v>
      </c>
      <c r="D1634" s="19" t="s">
        <v>257</v>
      </c>
      <c r="E1634" s="8" t="s">
        <v>1291</v>
      </c>
      <c r="F1634" s="8">
        <v>6505</v>
      </c>
      <c r="G1634" s="5" t="s">
        <v>5049</v>
      </c>
      <c r="H1634" s="5" t="s">
        <v>40</v>
      </c>
      <c r="J1634" s="5" t="s">
        <v>1732</v>
      </c>
      <c r="K1634" s="5" t="s">
        <v>29</v>
      </c>
      <c r="L1634" s="5" t="s">
        <v>5050</v>
      </c>
      <c r="M1634" s="6"/>
      <c r="N1634" s="5" t="s">
        <v>36</v>
      </c>
      <c r="O1634" s="5" t="s">
        <v>83</v>
      </c>
      <c r="AH1634" s="37"/>
    </row>
    <row r="1635" spans="1:34">
      <c r="A1635" s="5" t="s">
        <v>5051</v>
      </c>
      <c r="B1635" s="5"/>
      <c r="C1635" s="19" t="s">
        <v>256</v>
      </c>
      <c r="D1635" s="19" t="s">
        <v>257</v>
      </c>
      <c r="E1635" s="8" t="s">
        <v>1291</v>
      </c>
      <c r="F1635" s="8">
        <v>6505</v>
      </c>
      <c r="G1635" s="5" t="s">
        <v>5052</v>
      </c>
      <c r="H1635" s="5" t="s">
        <v>287</v>
      </c>
      <c r="I1635" s="7" t="s">
        <v>5053</v>
      </c>
      <c r="J1635" s="5" t="s">
        <v>1876</v>
      </c>
      <c r="K1635" s="5" t="s">
        <v>29</v>
      </c>
      <c r="L1635" s="5" t="s">
        <v>131</v>
      </c>
      <c r="M1635" s="6"/>
      <c r="N1635" s="5" t="s">
        <v>36</v>
      </c>
      <c r="O1635" s="5" t="s">
        <v>83</v>
      </c>
      <c r="AH1635" s="37"/>
    </row>
    <row r="1636" spans="1:34">
      <c r="A1636" s="5" t="s">
        <v>5054</v>
      </c>
      <c r="B1636" s="5"/>
      <c r="C1636" s="19" t="s">
        <v>256</v>
      </c>
      <c r="D1636" s="19" t="s">
        <v>24</v>
      </c>
      <c r="E1636" s="8" t="s">
        <v>1291</v>
      </c>
      <c r="F1636" s="8">
        <v>3325</v>
      </c>
      <c r="G1636" s="5" t="s">
        <v>5055</v>
      </c>
      <c r="H1636" s="5" t="s">
        <v>40</v>
      </c>
      <c r="J1636" s="5" t="s">
        <v>4061</v>
      </c>
      <c r="K1636" s="5" t="s">
        <v>29</v>
      </c>
      <c r="L1636" s="5" t="s">
        <v>808</v>
      </c>
      <c r="M1636" s="6"/>
      <c r="N1636" s="5" t="s">
        <v>36</v>
      </c>
    </row>
    <row r="1637" spans="1:34">
      <c r="A1637" s="5" t="s">
        <v>5056</v>
      </c>
      <c r="B1637" s="5"/>
      <c r="C1637" s="19" t="s">
        <v>256</v>
      </c>
      <c r="D1637" s="19" t="s">
        <v>24</v>
      </c>
      <c r="E1637" s="8" t="s">
        <v>1291</v>
      </c>
      <c r="F1637" s="8">
        <v>3325</v>
      </c>
      <c r="G1637" s="5" t="s">
        <v>5057</v>
      </c>
      <c r="H1637" s="5" t="s">
        <v>40</v>
      </c>
      <c r="J1637" s="5" t="s">
        <v>2585</v>
      </c>
      <c r="K1637" s="5" t="s">
        <v>29</v>
      </c>
      <c r="L1637" s="5" t="s">
        <v>503</v>
      </c>
      <c r="M1637" s="6"/>
      <c r="N1637" s="5" t="s">
        <v>36</v>
      </c>
      <c r="O1637" s="5" t="s">
        <v>82</v>
      </c>
      <c r="P1637" s="5" t="s">
        <v>83</v>
      </c>
    </row>
    <row r="1638" spans="1:34">
      <c r="A1638" s="5" t="s">
        <v>5058</v>
      </c>
      <c r="B1638" s="5"/>
      <c r="C1638" s="20" t="s">
        <v>1290</v>
      </c>
      <c r="D1638" s="20" t="s">
        <v>24</v>
      </c>
      <c r="E1638" s="8" t="s">
        <v>1291</v>
      </c>
      <c r="F1638" s="8">
        <v>5335</v>
      </c>
      <c r="G1638" s="5" t="s">
        <v>5059</v>
      </c>
      <c r="H1638" s="5" t="s">
        <v>287</v>
      </c>
      <c r="I1638" s="5" t="s">
        <v>5060</v>
      </c>
      <c r="J1638" s="5" t="s">
        <v>627</v>
      </c>
      <c r="K1638" s="5" t="s">
        <v>29</v>
      </c>
      <c r="L1638" s="5" t="s">
        <v>404</v>
      </c>
      <c r="M1638" s="6"/>
      <c r="N1638" s="5" t="s">
        <v>36</v>
      </c>
      <c r="O1638" s="5" t="s">
        <v>83</v>
      </c>
      <c r="P1638" s="5" t="s">
        <v>83</v>
      </c>
      <c r="Q1638" s="5" t="s">
        <v>83</v>
      </c>
      <c r="R1638" s="5" t="s">
        <v>83</v>
      </c>
      <c r="S1638" s="5" t="s">
        <v>83</v>
      </c>
      <c r="AH1638" s="37"/>
    </row>
    <row r="1639" spans="1:34">
      <c r="A1639" s="5" t="s">
        <v>5061</v>
      </c>
      <c r="B1639" s="5"/>
      <c r="C1639" s="20" t="s">
        <v>1290</v>
      </c>
      <c r="D1639" s="20" t="s">
        <v>24</v>
      </c>
      <c r="E1639" s="8" t="s">
        <v>1291</v>
      </c>
      <c r="F1639" s="8">
        <v>5335</v>
      </c>
      <c r="G1639" s="5" t="s">
        <v>5062</v>
      </c>
      <c r="H1639" s="5" t="s">
        <v>287</v>
      </c>
      <c r="I1639" s="5" t="s">
        <v>5063</v>
      </c>
      <c r="J1639" s="5" t="s">
        <v>1296</v>
      </c>
      <c r="K1639" s="5" t="s">
        <v>29</v>
      </c>
      <c r="L1639" s="5" t="s">
        <v>5064</v>
      </c>
      <c r="M1639" s="6"/>
      <c r="N1639" s="5" t="s">
        <v>36</v>
      </c>
      <c r="O1639" s="5" t="s">
        <v>83</v>
      </c>
      <c r="P1639" s="5" t="s">
        <v>83</v>
      </c>
      <c r="Q1639" s="5" t="s">
        <v>83</v>
      </c>
      <c r="R1639" s="5" t="s">
        <v>83</v>
      </c>
      <c r="S1639" s="5" t="s">
        <v>83</v>
      </c>
      <c r="AH1639" s="37"/>
    </row>
    <row r="1640" spans="1:34">
      <c r="A1640" s="5" t="s">
        <v>5065</v>
      </c>
      <c r="B1640" s="5"/>
      <c r="C1640" s="20" t="s">
        <v>1290</v>
      </c>
      <c r="D1640" s="20" t="s">
        <v>257</v>
      </c>
      <c r="E1640" s="8" t="s">
        <v>2559</v>
      </c>
      <c r="F1640" s="8">
        <v>7845</v>
      </c>
      <c r="G1640" s="5" t="s">
        <v>5066</v>
      </c>
      <c r="H1640" s="5" t="s">
        <v>287</v>
      </c>
      <c r="I1640" s="5" t="s">
        <v>5067</v>
      </c>
      <c r="J1640" s="5" t="s">
        <v>4621</v>
      </c>
      <c r="K1640" s="5" t="s">
        <v>29</v>
      </c>
      <c r="L1640" s="5" t="s">
        <v>503</v>
      </c>
      <c r="M1640" s="6"/>
      <c r="N1640" s="5" t="s">
        <v>36</v>
      </c>
      <c r="O1640" s="5" t="s">
        <v>83</v>
      </c>
      <c r="P1640" s="5" t="s">
        <v>1345</v>
      </c>
      <c r="Q1640" s="5" t="s">
        <v>5068</v>
      </c>
      <c r="R1640" s="5" t="s">
        <v>83</v>
      </c>
      <c r="S1640" s="5" t="s">
        <v>82</v>
      </c>
      <c r="AH1640" s="37"/>
    </row>
    <row r="1641" spans="1:34">
      <c r="A1641" s="5" t="s">
        <v>5069</v>
      </c>
      <c r="B1641" s="5"/>
      <c r="C1641" s="20" t="s">
        <v>1290</v>
      </c>
      <c r="D1641" s="20" t="s">
        <v>257</v>
      </c>
      <c r="E1641" s="8" t="s">
        <v>2559</v>
      </c>
      <c r="F1641" s="8">
        <v>7225</v>
      </c>
      <c r="G1641" s="5" t="s">
        <v>5070</v>
      </c>
      <c r="H1641" s="5" t="s">
        <v>287</v>
      </c>
      <c r="I1641" s="7" t="s">
        <v>5071</v>
      </c>
      <c r="J1641" s="7" t="s">
        <v>4830</v>
      </c>
      <c r="K1641" s="5" t="s">
        <v>29</v>
      </c>
      <c r="L1641" s="5" t="s">
        <v>4412</v>
      </c>
      <c r="M1641" s="6"/>
      <c r="N1641" s="5" t="s">
        <v>43</v>
      </c>
      <c r="O1641" s="5" t="s">
        <v>4944</v>
      </c>
      <c r="P1641" s="5" t="s">
        <v>4944</v>
      </c>
      <c r="Q1641" s="5" t="s">
        <v>906</v>
      </c>
      <c r="R1641" s="5" t="s">
        <v>906</v>
      </c>
      <c r="S1641" s="5" t="s">
        <v>905</v>
      </c>
      <c r="AH1641" s="37"/>
    </row>
    <row r="1642" spans="1:34">
      <c r="A1642" s="5" t="s">
        <v>5072</v>
      </c>
      <c r="B1642" s="5"/>
      <c r="C1642" s="20" t="s">
        <v>1290</v>
      </c>
      <c r="D1642" s="20" t="s">
        <v>24</v>
      </c>
      <c r="E1642" s="8" t="s">
        <v>1291</v>
      </c>
      <c r="F1642" s="8">
        <v>5875</v>
      </c>
      <c r="G1642" s="5" t="s">
        <v>5073</v>
      </c>
      <c r="H1642" s="5" t="s">
        <v>287</v>
      </c>
      <c r="I1642" s="7" t="s">
        <v>5074</v>
      </c>
      <c r="J1642" s="7" t="s">
        <v>5075</v>
      </c>
      <c r="K1642" s="5" t="s">
        <v>29</v>
      </c>
      <c r="L1642" s="5" t="s">
        <v>5076</v>
      </c>
      <c r="M1642" s="6"/>
      <c r="N1642" s="5" t="s">
        <v>36</v>
      </c>
      <c r="O1642" s="5" t="s">
        <v>4944</v>
      </c>
      <c r="P1642" s="5" t="s">
        <v>4944</v>
      </c>
      <c r="Q1642" s="5" t="s">
        <v>906</v>
      </c>
      <c r="R1642" s="5" t="s">
        <v>906</v>
      </c>
      <c r="S1642" s="5" t="s">
        <v>905</v>
      </c>
    </row>
    <row r="1643" spans="1:34">
      <c r="A1643" s="5" t="s">
        <v>5077</v>
      </c>
      <c r="B1643" s="5"/>
      <c r="C1643" s="20" t="s">
        <v>1290</v>
      </c>
      <c r="D1643" s="20" t="s">
        <v>24</v>
      </c>
      <c r="E1643" s="8" t="s">
        <v>1291</v>
      </c>
      <c r="F1643" s="8">
        <v>5335</v>
      </c>
      <c r="G1643" s="5" t="s">
        <v>5078</v>
      </c>
      <c r="H1643" s="5" t="s">
        <v>287</v>
      </c>
      <c r="I1643" s="5" t="s">
        <v>5079</v>
      </c>
      <c r="J1643" s="5" t="s">
        <v>152</v>
      </c>
      <c r="K1643" s="5" t="s">
        <v>29</v>
      </c>
      <c r="L1643" s="5" t="s">
        <v>139</v>
      </c>
      <c r="M1643" s="6"/>
      <c r="N1643" s="5" t="s">
        <v>36</v>
      </c>
      <c r="O1643" s="5" t="s">
        <v>83</v>
      </c>
      <c r="P1643" s="5" t="s">
        <v>83</v>
      </c>
      <c r="Q1643" s="5" t="s">
        <v>83</v>
      </c>
      <c r="R1643" s="5" t="s">
        <v>83</v>
      </c>
      <c r="S1643" s="5" t="s">
        <v>83</v>
      </c>
    </row>
    <row r="1644" spans="1:34">
      <c r="A1644" s="5" t="s">
        <v>5080</v>
      </c>
      <c r="B1644" s="5"/>
      <c r="C1644" s="20" t="s">
        <v>1290</v>
      </c>
      <c r="D1644" s="20" t="s">
        <v>24</v>
      </c>
      <c r="E1644" s="8" t="s">
        <v>1291</v>
      </c>
      <c r="F1644" s="8">
        <v>5330</v>
      </c>
      <c r="G1644" s="5" t="s">
        <v>5081</v>
      </c>
      <c r="H1644" s="5" t="s">
        <v>287</v>
      </c>
      <c r="I1644" s="5" t="s">
        <v>5082</v>
      </c>
      <c r="J1644" s="7" t="s">
        <v>183</v>
      </c>
      <c r="K1644" s="5" t="s">
        <v>29</v>
      </c>
      <c r="L1644" s="5" t="s">
        <v>831</v>
      </c>
      <c r="M1644" s="6"/>
      <c r="O1644" s="5" t="s">
        <v>4944</v>
      </c>
      <c r="P1644" s="5" t="s">
        <v>4944</v>
      </c>
      <c r="Q1644" s="5" t="s">
        <v>5083</v>
      </c>
      <c r="R1644" s="5" t="s">
        <v>906</v>
      </c>
      <c r="S1644" s="5" t="s">
        <v>905</v>
      </c>
    </row>
    <row r="1645" spans="1:34">
      <c r="A1645" s="5" t="s">
        <v>5084</v>
      </c>
      <c r="B1645" s="5"/>
      <c r="C1645" s="19" t="s">
        <v>256</v>
      </c>
      <c r="D1645" s="19" t="s">
        <v>24</v>
      </c>
      <c r="E1645" s="8" t="s">
        <v>1291</v>
      </c>
      <c r="F1645" s="8">
        <v>3325</v>
      </c>
      <c r="G1645" s="5" t="s">
        <v>5085</v>
      </c>
      <c r="H1645" s="5" t="s">
        <v>40</v>
      </c>
      <c r="J1645" s="5" t="s">
        <v>1309</v>
      </c>
      <c r="K1645" s="5" t="s">
        <v>29</v>
      </c>
      <c r="L1645" s="5" t="s">
        <v>1881</v>
      </c>
      <c r="M1645" s="6"/>
      <c r="N1645" s="5" t="s">
        <v>36</v>
      </c>
    </row>
    <row r="1646" spans="1:34">
      <c r="A1646" s="5" t="s">
        <v>5086</v>
      </c>
      <c r="B1646" s="5"/>
      <c r="C1646" s="20" t="s">
        <v>1290</v>
      </c>
      <c r="D1646" s="20" t="s">
        <v>24</v>
      </c>
      <c r="E1646" s="8" t="s">
        <v>1291</v>
      </c>
      <c r="F1646" s="8">
        <v>5330</v>
      </c>
      <c r="G1646" s="5" t="s">
        <v>5087</v>
      </c>
      <c r="H1646" s="5" t="s">
        <v>287</v>
      </c>
      <c r="I1646" s="5" t="s">
        <v>5088</v>
      </c>
      <c r="J1646" s="5" t="s">
        <v>5089</v>
      </c>
      <c r="K1646" s="5" t="s">
        <v>29</v>
      </c>
      <c r="L1646" s="5" t="s">
        <v>1139</v>
      </c>
      <c r="M1646" s="6" t="s">
        <v>1140</v>
      </c>
      <c r="N1646" s="5" t="s">
        <v>36</v>
      </c>
      <c r="O1646" s="5" t="s">
        <v>198</v>
      </c>
      <c r="P1646" s="5" t="s">
        <v>83</v>
      </c>
      <c r="Q1646" s="5" t="s">
        <v>83</v>
      </c>
      <c r="R1646" s="5" t="s">
        <v>83</v>
      </c>
      <c r="S1646" s="5" t="s">
        <v>83</v>
      </c>
    </row>
    <row r="1647" spans="1:34">
      <c r="A1647" s="5" t="s">
        <v>5090</v>
      </c>
      <c r="B1647" s="5"/>
      <c r="C1647" s="19" t="s">
        <v>256</v>
      </c>
      <c r="D1647" s="19" t="s">
        <v>24</v>
      </c>
      <c r="E1647" s="8" t="s">
        <v>1291</v>
      </c>
      <c r="F1647" s="8">
        <v>3655</v>
      </c>
      <c r="G1647" s="5" t="s">
        <v>5091</v>
      </c>
      <c r="H1647" s="5" t="s">
        <v>287</v>
      </c>
      <c r="I1647" s="5" t="s">
        <v>5092</v>
      </c>
      <c r="J1647" s="5" t="s">
        <v>848</v>
      </c>
      <c r="K1647" s="5" t="s">
        <v>29</v>
      </c>
      <c r="L1647" s="5" t="s">
        <v>2745</v>
      </c>
      <c r="M1647" s="6"/>
      <c r="N1647" s="5" t="s">
        <v>36</v>
      </c>
      <c r="O1647" s="5" t="s">
        <v>82</v>
      </c>
      <c r="P1647" s="5" t="s">
        <v>83</v>
      </c>
    </row>
    <row r="1648" spans="1:34">
      <c r="A1648" s="5" t="s">
        <v>5093</v>
      </c>
      <c r="B1648" s="5"/>
      <c r="C1648" s="20" t="s">
        <v>1290</v>
      </c>
      <c r="D1648" s="20" t="s">
        <v>257</v>
      </c>
      <c r="E1648" s="8" t="s">
        <v>2559</v>
      </c>
      <c r="F1648" s="8">
        <v>7225</v>
      </c>
      <c r="G1648" s="5" t="s">
        <v>5094</v>
      </c>
      <c r="H1648" s="5" t="s">
        <v>287</v>
      </c>
      <c r="I1648" s="5" t="s">
        <v>5095</v>
      </c>
      <c r="J1648" s="5" t="s">
        <v>2486</v>
      </c>
      <c r="K1648" s="5" t="s">
        <v>29</v>
      </c>
      <c r="L1648" s="5" t="s">
        <v>2487</v>
      </c>
      <c r="M1648" s="6"/>
      <c r="N1648" s="5" t="s">
        <v>36</v>
      </c>
      <c r="O1648" s="5" t="s">
        <v>83</v>
      </c>
      <c r="P1648" s="5" t="s">
        <v>83</v>
      </c>
      <c r="Q1648" s="5" t="s">
        <v>83</v>
      </c>
      <c r="R1648" s="5" t="s">
        <v>83</v>
      </c>
      <c r="S1648" s="5" t="s">
        <v>83</v>
      </c>
    </row>
    <row r="1649" spans="1:34">
      <c r="A1649" s="5" t="s">
        <v>5096</v>
      </c>
      <c r="B1649" s="5"/>
      <c r="C1649" s="20" t="s">
        <v>1290</v>
      </c>
      <c r="D1649" s="20" t="s">
        <v>257</v>
      </c>
      <c r="E1649" s="8" t="s">
        <v>1291</v>
      </c>
      <c r="F1649" s="8">
        <v>7845</v>
      </c>
      <c r="G1649" s="5" t="s">
        <v>5097</v>
      </c>
      <c r="H1649" s="5" t="s">
        <v>287</v>
      </c>
      <c r="I1649" s="5" t="s">
        <v>5098</v>
      </c>
      <c r="J1649" s="5" t="s">
        <v>5099</v>
      </c>
      <c r="K1649" s="5" t="s">
        <v>61</v>
      </c>
      <c r="L1649" s="5" t="s">
        <v>62</v>
      </c>
      <c r="M1649" s="6"/>
      <c r="N1649" s="5" t="s">
        <v>36</v>
      </c>
      <c r="O1649" s="5" t="s">
        <v>83</v>
      </c>
      <c r="P1649" s="5" t="s">
        <v>83</v>
      </c>
      <c r="Q1649" s="5" t="s">
        <v>83</v>
      </c>
      <c r="R1649" s="5" t="s">
        <v>83</v>
      </c>
      <c r="S1649" s="5" t="s">
        <v>82</v>
      </c>
      <c r="AH1649" s="37"/>
    </row>
    <row r="1650" spans="1:34">
      <c r="A1650" s="5" t="s">
        <v>5100</v>
      </c>
      <c r="B1650" s="5"/>
      <c r="C1650" s="20" t="s">
        <v>1290</v>
      </c>
      <c r="D1650" s="20" t="s">
        <v>24</v>
      </c>
      <c r="E1650" s="8" t="s">
        <v>1291</v>
      </c>
      <c r="F1650" s="8">
        <v>5945</v>
      </c>
      <c r="G1650" s="5" t="s">
        <v>5101</v>
      </c>
      <c r="H1650" s="5" t="s">
        <v>287</v>
      </c>
      <c r="I1650" s="5" t="s">
        <v>5102</v>
      </c>
      <c r="J1650" s="5" t="s">
        <v>1511</v>
      </c>
      <c r="K1650" s="5" t="s">
        <v>29</v>
      </c>
      <c r="L1650" s="5" t="s">
        <v>1036</v>
      </c>
      <c r="M1650" s="6"/>
      <c r="N1650" s="5" t="s">
        <v>36</v>
      </c>
      <c r="O1650" s="5" t="s">
        <v>83</v>
      </c>
      <c r="P1650" s="5" t="s">
        <v>83</v>
      </c>
      <c r="Q1650" s="5" t="s">
        <v>83</v>
      </c>
      <c r="R1650" s="5" t="s">
        <v>83</v>
      </c>
      <c r="S1650" s="5" t="s">
        <v>905</v>
      </c>
      <c r="AH1650" s="37"/>
    </row>
    <row r="1651" spans="1:34">
      <c r="A1651" s="5" t="s">
        <v>5103</v>
      </c>
      <c r="B1651" s="5"/>
      <c r="C1651" s="20" t="s">
        <v>1290</v>
      </c>
      <c r="D1651" s="20" t="s">
        <v>24</v>
      </c>
      <c r="E1651" s="8" t="s">
        <v>1291</v>
      </c>
      <c r="F1651" s="8">
        <v>5330</v>
      </c>
      <c r="G1651" s="5" t="s">
        <v>5104</v>
      </c>
      <c r="H1651" s="5" t="s">
        <v>287</v>
      </c>
      <c r="I1651" s="5" t="s">
        <v>5105</v>
      </c>
      <c r="J1651" s="5" t="s">
        <v>1458</v>
      </c>
      <c r="K1651" s="5" t="s">
        <v>29</v>
      </c>
      <c r="L1651" s="5" t="s">
        <v>1280</v>
      </c>
      <c r="M1651" s="6"/>
      <c r="N1651" s="5" t="s">
        <v>36</v>
      </c>
      <c r="O1651" s="5" t="s">
        <v>1345</v>
      </c>
      <c r="P1651" s="5" t="s">
        <v>83</v>
      </c>
      <c r="Q1651" s="5" t="s">
        <v>83</v>
      </c>
      <c r="R1651" s="5" t="s">
        <v>83</v>
      </c>
      <c r="S1651" s="5" t="s">
        <v>83</v>
      </c>
      <c r="AH1651" s="37"/>
    </row>
    <row r="1652" spans="1:34">
      <c r="A1652" s="5" t="s">
        <v>5106</v>
      </c>
      <c r="B1652" s="5"/>
      <c r="C1652" s="20" t="s">
        <v>1290</v>
      </c>
      <c r="D1652" s="20" t="s">
        <v>24</v>
      </c>
      <c r="E1652" s="8" t="s">
        <v>1291</v>
      </c>
      <c r="F1652" s="8">
        <v>5330</v>
      </c>
      <c r="G1652" s="5" t="s">
        <v>5107</v>
      </c>
      <c r="H1652" s="5" t="s">
        <v>40</v>
      </c>
      <c r="J1652" s="5" t="s">
        <v>1789</v>
      </c>
      <c r="K1652" s="5" t="s">
        <v>29</v>
      </c>
      <c r="L1652" s="5" t="s">
        <v>1790</v>
      </c>
      <c r="M1652" s="6"/>
      <c r="N1652" s="5" t="s">
        <v>36</v>
      </c>
      <c r="T1652" s="24">
        <v>43143</v>
      </c>
      <c r="U1652" s="5" t="s">
        <v>5108</v>
      </c>
      <c r="AH1652" s="37"/>
    </row>
    <row r="1653" spans="1:34" s="57" customFormat="1">
      <c r="A1653" s="5" t="s">
        <v>5109</v>
      </c>
      <c r="B1653" s="5"/>
      <c r="C1653" s="19" t="s">
        <v>256</v>
      </c>
      <c r="D1653" s="19" t="s">
        <v>24</v>
      </c>
      <c r="E1653" s="8" t="s">
        <v>1291</v>
      </c>
      <c r="F1653" s="8">
        <v>3655</v>
      </c>
      <c r="G1653" s="5" t="s">
        <v>5110</v>
      </c>
      <c r="H1653" s="5" t="s">
        <v>40</v>
      </c>
      <c r="I1653" s="5"/>
      <c r="J1653" s="5" t="s">
        <v>5111</v>
      </c>
      <c r="K1653" s="40" t="s">
        <v>49</v>
      </c>
      <c r="L1653" s="5" t="s">
        <v>716</v>
      </c>
      <c r="M1653" s="6" t="s">
        <v>5112</v>
      </c>
      <c r="N1653" s="5" t="s">
        <v>36</v>
      </c>
      <c r="O1653" s="5" t="s">
        <v>83</v>
      </c>
      <c r="P1653" s="5"/>
      <c r="Q1653" s="5"/>
      <c r="R1653" s="5"/>
      <c r="S1653" s="5"/>
      <c r="T1653" s="5"/>
      <c r="U1653" s="5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</row>
    <row r="1654" spans="1:34" s="57" customFormat="1">
      <c r="A1654" s="5" t="s">
        <v>5113</v>
      </c>
      <c r="B1654" s="5"/>
      <c r="C1654" s="20" t="s">
        <v>1290</v>
      </c>
      <c r="D1654" s="20" t="s">
        <v>24</v>
      </c>
      <c r="E1654" s="8" t="s">
        <v>1291</v>
      </c>
      <c r="F1654" s="8">
        <v>5955</v>
      </c>
      <c r="G1654" s="5" t="s">
        <v>5114</v>
      </c>
      <c r="H1654" s="5" t="s">
        <v>287</v>
      </c>
      <c r="I1654" s="5" t="s">
        <v>5115</v>
      </c>
      <c r="J1654" s="5" t="s">
        <v>2634</v>
      </c>
      <c r="K1654" s="5" t="s">
        <v>29</v>
      </c>
      <c r="L1654" s="5" t="s">
        <v>1253</v>
      </c>
      <c r="M1654" s="6"/>
      <c r="N1654" s="5" t="s">
        <v>36</v>
      </c>
      <c r="O1654" s="5" t="s">
        <v>83</v>
      </c>
      <c r="P1654" s="5" t="s">
        <v>83</v>
      </c>
      <c r="Q1654" s="5" t="s">
        <v>83</v>
      </c>
      <c r="R1654" s="5" t="s">
        <v>83</v>
      </c>
      <c r="S1654" s="5" t="s">
        <v>83</v>
      </c>
      <c r="T1654" s="5"/>
      <c r="U1654" s="5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</row>
    <row r="1655" spans="1:34" s="57" customFormat="1">
      <c r="A1655" s="5" t="s">
        <v>5116</v>
      </c>
      <c r="B1655" s="5"/>
      <c r="C1655" s="19" t="s">
        <v>256</v>
      </c>
      <c r="D1655" s="19" t="s">
        <v>24</v>
      </c>
      <c r="E1655" s="8" t="s">
        <v>1291</v>
      </c>
      <c r="F1655" s="8">
        <v>3325</v>
      </c>
      <c r="G1655" s="5" t="s">
        <v>5117</v>
      </c>
      <c r="H1655" s="5" t="s">
        <v>40</v>
      </c>
      <c r="I1655" s="5"/>
      <c r="J1655" s="5" t="s">
        <v>2142</v>
      </c>
      <c r="K1655" s="40" t="s">
        <v>49</v>
      </c>
      <c r="L1655" s="5" t="s">
        <v>893</v>
      </c>
      <c r="M1655" s="6"/>
      <c r="N1655" s="5" t="s">
        <v>36</v>
      </c>
      <c r="O1655" s="5"/>
      <c r="P1655" s="5"/>
      <c r="Q1655" s="5"/>
      <c r="R1655" s="5"/>
      <c r="S1655" s="5"/>
      <c r="T1655" s="5"/>
      <c r="U1655" s="5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</row>
    <row r="1656" spans="1:34" s="57" customFormat="1">
      <c r="A1656" s="5" t="s">
        <v>5118</v>
      </c>
      <c r="B1656" s="5"/>
      <c r="C1656" s="20" t="s">
        <v>1290</v>
      </c>
      <c r="D1656" s="20" t="s">
        <v>24</v>
      </c>
      <c r="E1656" s="8" t="s">
        <v>1291</v>
      </c>
      <c r="F1656" s="8">
        <v>5955</v>
      </c>
      <c r="G1656" s="5" t="s">
        <v>5119</v>
      </c>
      <c r="H1656" s="5" t="s">
        <v>287</v>
      </c>
      <c r="I1656" s="5" t="s">
        <v>5120</v>
      </c>
      <c r="J1656" s="5" t="s">
        <v>2494</v>
      </c>
      <c r="K1656" s="5" t="s">
        <v>29</v>
      </c>
      <c r="L1656" s="5" t="s">
        <v>68</v>
      </c>
      <c r="M1656" s="6"/>
      <c r="N1656" s="5" t="s">
        <v>36</v>
      </c>
      <c r="O1656" s="5" t="s">
        <v>1345</v>
      </c>
      <c r="P1656" s="5" t="s">
        <v>1344</v>
      </c>
      <c r="Q1656" s="5" t="s">
        <v>83</v>
      </c>
      <c r="R1656" s="5" t="s">
        <v>906</v>
      </c>
      <c r="S1656" s="5" t="s">
        <v>83</v>
      </c>
      <c r="T1656" s="5"/>
      <c r="U1656" s="5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</row>
    <row r="1657" spans="1:34" s="57" customFormat="1">
      <c r="A1657" s="5" t="s">
        <v>5121</v>
      </c>
      <c r="B1657" s="5"/>
      <c r="C1657" s="20" t="s">
        <v>1290</v>
      </c>
      <c r="D1657" s="20" t="s">
        <v>24</v>
      </c>
      <c r="E1657" s="8" t="s">
        <v>1291</v>
      </c>
      <c r="F1657" s="8">
        <v>5955</v>
      </c>
      <c r="G1657" s="5" t="s">
        <v>5122</v>
      </c>
      <c r="H1657" s="5" t="s">
        <v>287</v>
      </c>
      <c r="I1657" s="7" t="s">
        <v>5123</v>
      </c>
      <c r="J1657" s="7" t="s">
        <v>4846</v>
      </c>
      <c r="K1657" s="5" t="s">
        <v>29</v>
      </c>
      <c r="L1657" s="5" t="s">
        <v>2745</v>
      </c>
      <c r="M1657" s="6" t="s">
        <v>5124</v>
      </c>
      <c r="N1657" s="5" t="s">
        <v>36</v>
      </c>
      <c r="O1657" s="5" t="s">
        <v>4944</v>
      </c>
      <c r="P1657" s="5" t="s">
        <v>4944</v>
      </c>
      <c r="Q1657" s="5" t="s">
        <v>906</v>
      </c>
      <c r="R1657" s="5" t="s">
        <v>906</v>
      </c>
      <c r="S1657" s="5" t="s">
        <v>905</v>
      </c>
      <c r="T1657" s="5"/>
      <c r="U1657" s="5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</row>
    <row r="1658" spans="1:34" s="57" customFormat="1">
      <c r="A1658" s="5" t="s">
        <v>5125</v>
      </c>
      <c r="B1658" s="5"/>
      <c r="C1658" s="20" t="s">
        <v>1290</v>
      </c>
      <c r="D1658" s="20" t="s">
        <v>24</v>
      </c>
      <c r="E1658" s="8" t="s">
        <v>1291</v>
      </c>
      <c r="F1658" s="8">
        <v>5330</v>
      </c>
      <c r="G1658" s="5" t="s">
        <v>5126</v>
      </c>
      <c r="H1658" s="5" t="s">
        <v>287</v>
      </c>
      <c r="I1658" s="7" t="s">
        <v>5127</v>
      </c>
      <c r="J1658" s="7" t="s">
        <v>1624</v>
      </c>
      <c r="K1658" s="5" t="s">
        <v>29</v>
      </c>
      <c r="L1658" s="5" t="s">
        <v>5128</v>
      </c>
      <c r="M1658" s="6"/>
      <c r="N1658" s="5" t="s">
        <v>36</v>
      </c>
      <c r="O1658" s="5" t="s">
        <v>4944</v>
      </c>
      <c r="P1658" s="5" t="s">
        <v>4944</v>
      </c>
      <c r="Q1658" s="5" t="s">
        <v>906</v>
      </c>
      <c r="R1658" s="5" t="s">
        <v>906</v>
      </c>
      <c r="S1658" s="5"/>
      <c r="T1658" s="5"/>
      <c r="U1658" s="5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</row>
    <row r="1659" spans="1:34" s="57" customFormat="1">
      <c r="A1659" s="5" t="s">
        <v>5129</v>
      </c>
      <c r="B1659" s="5"/>
      <c r="C1659" s="19" t="s">
        <v>256</v>
      </c>
      <c r="D1659" s="19" t="s">
        <v>24</v>
      </c>
      <c r="E1659" s="8" t="s">
        <v>1291</v>
      </c>
      <c r="F1659" s="8">
        <v>3655</v>
      </c>
      <c r="G1659" s="5" t="s">
        <v>5130</v>
      </c>
      <c r="H1659" s="5" t="s">
        <v>287</v>
      </c>
      <c r="I1659" s="5" t="s">
        <v>5131</v>
      </c>
      <c r="J1659" s="5" t="s">
        <v>1170</v>
      </c>
      <c r="K1659" s="5" t="s">
        <v>29</v>
      </c>
      <c r="L1659" s="5" t="s">
        <v>706</v>
      </c>
      <c r="M1659" s="6"/>
      <c r="N1659" s="5" t="s">
        <v>36</v>
      </c>
      <c r="O1659" s="5" t="s">
        <v>83</v>
      </c>
      <c r="P1659" s="5" t="s">
        <v>83</v>
      </c>
      <c r="Q1659" s="5"/>
      <c r="R1659" s="5"/>
      <c r="S1659" s="5"/>
      <c r="T1659" s="5"/>
      <c r="U1659" s="5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</row>
    <row r="1660" spans="1:34" s="57" customFormat="1">
      <c r="A1660" s="5" t="s">
        <v>5132</v>
      </c>
      <c r="B1660" s="5"/>
      <c r="C1660" s="19" t="s">
        <v>256</v>
      </c>
      <c r="D1660" s="19" t="s">
        <v>24</v>
      </c>
      <c r="E1660" s="8" t="s">
        <v>1291</v>
      </c>
      <c r="F1660" s="8">
        <v>3655</v>
      </c>
      <c r="G1660" s="5" t="s">
        <v>5133</v>
      </c>
      <c r="H1660" s="5" t="s">
        <v>287</v>
      </c>
      <c r="I1660" s="5" t="s">
        <v>5134</v>
      </c>
      <c r="J1660" s="5" t="s">
        <v>817</v>
      </c>
      <c r="K1660" s="5" t="s">
        <v>29</v>
      </c>
      <c r="L1660" s="5" t="s">
        <v>213</v>
      </c>
      <c r="M1660" s="6"/>
      <c r="N1660" s="5" t="s">
        <v>36</v>
      </c>
      <c r="O1660" s="5" t="s">
        <v>83</v>
      </c>
      <c r="P1660" s="5" t="s">
        <v>83</v>
      </c>
      <c r="Q1660" s="5"/>
      <c r="R1660" s="5"/>
      <c r="S1660" s="5"/>
      <c r="T1660" s="5"/>
      <c r="U1660" s="5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</row>
    <row r="1661" spans="1:34" s="57" customFormat="1">
      <c r="A1661" s="5" t="s">
        <v>5135</v>
      </c>
      <c r="B1661" s="5"/>
      <c r="C1661" s="19" t="s">
        <v>256</v>
      </c>
      <c r="D1661" s="19" t="s">
        <v>24</v>
      </c>
      <c r="E1661" s="8" t="s">
        <v>1291</v>
      </c>
      <c r="F1661" s="8">
        <v>3655</v>
      </c>
      <c r="G1661" s="5" t="s">
        <v>5136</v>
      </c>
      <c r="H1661" s="5" t="s">
        <v>40</v>
      </c>
      <c r="I1661" s="5"/>
      <c r="J1661" s="5" t="s">
        <v>874</v>
      </c>
      <c r="K1661" s="5" t="s">
        <v>29</v>
      </c>
      <c r="L1661" s="5" t="s">
        <v>35</v>
      </c>
      <c r="M1661" s="6"/>
      <c r="N1661" s="5" t="s">
        <v>36</v>
      </c>
      <c r="O1661" s="5"/>
      <c r="P1661" s="5"/>
      <c r="Q1661" s="5"/>
      <c r="R1661" s="5"/>
      <c r="S1661" s="5"/>
      <c r="T1661" s="5"/>
      <c r="U1661" s="5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</row>
    <row r="1662" spans="1:34" s="57" customFormat="1">
      <c r="A1662" s="5" t="s">
        <v>5137</v>
      </c>
      <c r="B1662" s="5"/>
      <c r="C1662" s="20" t="s">
        <v>1290</v>
      </c>
      <c r="D1662" s="20" t="s">
        <v>24</v>
      </c>
      <c r="E1662" s="8" t="s">
        <v>1291</v>
      </c>
      <c r="F1662" s="8">
        <v>5330</v>
      </c>
      <c r="G1662" s="5" t="s">
        <v>5138</v>
      </c>
      <c r="H1662" s="5" t="s">
        <v>287</v>
      </c>
      <c r="I1662" s="5" t="s">
        <v>5139</v>
      </c>
      <c r="J1662" s="5" t="s">
        <v>693</v>
      </c>
      <c r="K1662" s="5" t="s">
        <v>29</v>
      </c>
      <c r="L1662" s="5" t="s">
        <v>139</v>
      </c>
      <c r="M1662" s="6"/>
      <c r="N1662" s="5" t="s">
        <v>36</v>
      </c>
      <c r="O1662" s="5" t="s">
        <v>83</v>
      </c>
      <c r="P1662" s="5" t="s">
        <v>83</v>
      </c>
      <c r="Q1662" s="5" t="s">
        <v>83</v>
      </c>
      <c r="R1662" s="5" t="s">
        <v>83</v>
      </c>
      <c r="S1662" s="5" t="s">
        <v>1345</v>
      </c>
      <c r="T1662" s="5"/>
      <c r="U1662" s="5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</row>
    <row r="1663" spans="1:34" s="57" customFormat="1">
      <c r="A1663" s="5" t="s">
        <v>5140</v>
      </c>
      <c r="B1663" s="5"/>
      <c r="C1663" s="20" t="s">
        <v>1290</v>
      </c>
      <c r="D1663" s="20" t="s">
        <v>24</v>
      </c>
      <c r="E1663" s="8" t="s">
        <v>1291</v>
      </c>
      <c r="F1663" s="8">
        <v>5330</v>
      </c>
      <c r="G1663" s="5" t="s">
        <v>5141</v>
      </c>
      <c r="H1663" s="5" t="s">
        <v>287</v>
      </c>
      <c r="I1663" s="5" t="s">
        <v>2841</v>
      </c>
      <c r="J1663" s="5" t="s">
        <v>5142</v>
      </c>
      <c r="K1663" s="5" t="s">
        <v>29</v>
      </c>
      <c r="L1663" s="5" t="s">
        <v>2734</v>
      </c>
      <c r="M1663" s="6"/>
      <c r="N1663" s="5" t="s">
        <v>36</v>
      </c>
      <c r="O1663" s="5"/>
      <c r="P1663" s="5"/>
      <c r="Q1663" s="5"/>
      <c r="R1663" s="5"/>
      <c r="S1663" s="5"/>
      <c r="T1663" s="5" t="s">
        <v>69</v>
      </c>
      <c r="U1663" s="24">
        <v>43011</v>
      </c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</row>
    <row r="1664" spans="1:34" s="57" customFormat="1">
      <c r="A1664" s="5" t="s">
        <v>5143</v>
      </c>
      <c r="B1664" s="5"/>
      <c r="C1664" s="20" t="s">
        <v>1290</v>
      </c>
      <c r="D1664" s="20" t="s">
        <v>24</v>
      </c>
      <c r="E1664" s="8" t="s">
        <v>1291</v>
      </c>
      <c r="F1664" s="8">
        <v>5945</v>
      </c>
      <c r="G1664" s="5" t="s">
        <v>5144</v>
      </c>
      <c r="H1664" s="5" t="s">
        <v>287</v>
      </c>
      <c r="I1664" s="5" t="s">
        <v>5145</v>
      </c>
      <c r="J1664" s="5" t="s">
        <v>1014</v>
      </c>
      <c r="K1664" s="5" t="s">
        <v>29</v>
      </c>
      <c r="L1664" s="5" t="s">
        <v>206</v>
      </c>
      <c r="M1664" s="6"/>
      <c r="N1664" s="5" t="s">
        <v>36</v>
      </c>
      <c r="O1664" s="5" t="s">
        <v>83</v>
      </c>
      <c r="P1664" s="5" t="s">
        <v>83</v>
      </c>
      <c r="Q1664" s="5" t="s">
        <v>83</v>
      </c>
      <c r="R1664" s="5" t="s">
        <v>83</v>
      </c>
      <c r="S1664" s="5" t="s">
        <v>905</v>
      </c>
      <c r="T1664" s="5"/>
      <c r="U1664" s="5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</row>
    <row r="1665" spans="1:31" s="57" customFormat="1">
      <c r="A1665" s="5" t="s">
        <v>5146</v>
      </c>
      <c r="B1665" s="5"/>
      <c r="C1665" s="19" t="s">
        <v>256</v>
      </c>
      <c r="D1665" s="19" t="s">
        <v>24</v>
      </c>
      <c r="E1665" s="8" t="s">
        <v>1291</v>
      </c>
      <c r="F1665" s="8">
        <v>3655</v>
      </c>
      <c r="G1665" s="5" t="s">
        <v>5147</v>
      </c>
      <c r="H1665" s="5" t="s">
        <v>287</v>
      </c>
      <c r="I1665" s="5" t="s">
        <v>5148</v>
      </c>
      <c r="J1665" s="5" t="s">
        <v>5149</v>
      </c>
      <c r="K1665" s="5" t="s">
        <v>29</v>
      </c>
      <c r="L1665" s="5" t="s">
        <v>213</v>
      </c>
      <c r="M1665" s="6"/>
      <c r="N1665" s="5" t="s">
        <v>36</v>
      </c>
      <c r="O1665" s="5" t="s">
        <v>83</v>
      </c>
      <c r="P1665" s="5" t="s">
        <v>83</v>
      </c>
      <c r="Q1665" s="5"/>
      <c r="R1665" s="5"/>
      <c r="S1665" s="5"/>
      <c r="T1665" s="5"/>
      <c r="U1665" s="5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</row>
    <row r="1666" spans="1:31" s="57" customFormat="1">
      <c r="A1666" s="5" t="s">
        <v>5150</v>
      </c>
      <c r="B1666" s="5"/>
      <c r="C1666" s="20" t="s">
        <v>1290</v>
      </c>
      <c r="D1666" s="20" t="s">
        <v>24</v>
      </c>
      <c r="E1666" s="8" t="s">
        <v>1291</v>
      </c>
      <c r="F1666" s="8">
        <v>5335</v>
      </c>
      <c r="G1666" s="5" t="s">
        <v>5151</v>
      </c>
      <c r="H1666" s="5" t="s">
        <v>287</v>
      </c>
      <c r="I1666" s="7" t="s">
        <v>5152</v>
      </c>
      <c r="J1666" s="7" t="s">
        <v>3623</v>
      </c>
      <c r="K1666" s="5" t="s">
        <v>29</v>
      </c>
      <c r="L1666" s="5" t="s">
        <v>5153</v>
      </c>
      <c r="M1666" s="6"/>
      <c r="N1666" s="5" t="s">
        <v>36</v>
      </c>
      <c r="O1666" s="5" t="s">
        <v>4944</v>
      </c>
      <c r="P1666" s="5" t="s">
        <v>4944</v>
      </c>
      <c r="Q1666" s="5" t="s">
        <v>5083</v>
      </c>
      <c r="R1666" s="5" t="s">
        <v>906</v>
      </c>
      <c r="S1666" s="5" t="s">
        <v>905</v>
      </c>
      <c r="T1666" s="5"/>
      <c r="U1666" s="5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</row>
    <row r="1667" spans="1:31" s="57" customFormat="1">
      <c r="A1667" s="5" t="s">
        <v>5154</v>
      </c>
      <c r="B1667" s="5"/>
      <c r="C1667" s="20" t="s">
        <v>1290</v>
      </c>
      <c r="D1667" s="20" t="s">
        <v>24</v>
      </c>
      <c r="E1667" s="8" t="s">
        <v>1291</v>
      </c>
      <c r="F1667" s="8">
        <v>5330</v>
      </c>
      <c r="G1667" s="5" t="s">
        <v>5155</v>
      </c>
      <c r="H1667" s="5" t="s">
        <v>287</v>
      </c>
      <c r="I1667" s="5" t="s">
        <v>5156</v>
      </c>
      <c r="J1667" s="5" t="s">
        <v>1552</v>
      </c>
      <c r="K1667" s="5" t="s">
        <v>29</v>
      </c>
      <c r="L1667" s="5" t="s">
        <v>694</v>
      </c>
      <c r="M1667" s="6"/>
      <c r="N1667" s="5" t="s">
        <v>36</v>
      </c>
      <c r="O1667" s="5" t="s">
        <v>83</v>
      </c>
      <c r="P1667" s="5" t="s">
        <v>83</v>
      </c>
      <c r="Q1667" s="5" t="s">
        <v>83</v>
      </c>
      <c r="R1667" s="5" t="s">
        <v>83</v>
      </c>
      <c r="S1667" s="5" t="s">
        <v>1345</v>
      </c>
      <c r="T1667" s="5"/>
      <c r="U1667" s="5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</row>
    <row r="1668" spans="1:31" s="57" customFormat="1">
      <c r="A1668" s="5" t="s">
        <v>5157</v>
      </c>
      <c r="B1668" s="5"/>
      <c r="C1668" s="19" t="s">
        <v>256</v>
      </c>
      <c r="D1668" s="19" t="s">
        <v>24</v>
      </c>
      <c r="E1668" s="8" t="s">
        <v>1291</v>
      </c>
      <c r="F1668" s="8">
        <v>3655</v>
      </c>
      <c r="G1668" s="5" t="s">
        <v>5158</v>
      </c>
      <c r="H1668" s="5" t="s">
        <v>86</v>
      </c>
      <c r="I1668" s="5"/>
      <c r="J1668" s="5" t="s">
        <v>171</v>
      </c>
      <c r="K1668" s="5" t="s">
        <v>29</v>
      </c>
      <c r="L1668" s="5" t="s">
        <v>1543</v>
      </c>
      <c r="M1668" s="6"/>
      <c r="N1668" s="5" t="s">
        <v>36</v>
      </c>
      <c r="O1668" s="5"/>
      <c r="P1668" s="5"/>
      <c r="Q1668" s="5"/>
      <c r="R1668" s="5"/>
      <c r="S1668" s="5"/>
      <c r="T1668" s="5"/>
      <c r="U1668" s="5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</row>
    <row r="1669" spans="1:31" s="57" customFormat="1">
      <c r="A1669" s="5" t="s">
        <v>5159</v>
      </c>
      <c r="B1669" s="5"/>
      <c r="C1669" s="20" t="s">
        <v>1290</v>
      </c>
      <c r="D1669" s="20" t="s">
        <v>24</v>
      </c>
      <c r="E1669" s="8" t="s">
        <v>1291</v>
      </c>
      <c r="F1669" s="8">
        <v>5335</v>
      </c>
      <c r="G1669" s="5" t="s">
        <v>5160</v>
      </c>
      <c r="H1669" s="5" t="s">
        <v>287</v>
      </c>
      <c r="I1669" s="5" t="s">
        <v>5161</v>
      </c>
      <c r="J1669" s="5" t="s">
        <v>192</v>
      </c>
      <c r="K1669" s="5" t="s">
        <v>29</v>
      </c>
      <c r="L1669" s="5" t="s">
        <v>193</v>
      </c>
      <c r="M1669" s="6"/>
      <c r="N1669" s="5" t="s">
        <v>36</v>
      </c>
      <c r="O1669" s="5" t="s">
        <v>1344</v>
      </c>
      <c r="P1669" s="5" t="s">
        <v>1345</v>
      </c>
      <c r="Q1669" s="5" t="s">
        <v>83</v>
      </c>
      <c r="R1669" s="5" t="s">
        <v>83</v>
      </c>
      <c r="S1669" s="5" t="s">
        <v>83</v>
      </c>
      <c r="T1669" s="5"/>
      <c r="U1669" s="5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</row>
    <row r="1670" spans="1:31" s="57" customFormat="1">
      <c r="A1670" s="5" t="s">
        <v>5162</v>
      </c>
      <c r="B1670" s="5"/>
      <c r="C1670" s="20" t="s">
        <v>1290</v>
      </c>
      <c r="D1670" s="20" t="s">
        <v>24</v>
      </c>
      <c r="E1670" s="8" t="s">
        <v>1291</v>
      </c>
      <c r="F1670" s="8">
        <v>5945</v>
      </c>
      <c r="G1670" s="5" t="s">
        <v>5163</v>
      </c>
      <c r="H1670" s="5" t="s">
        <v>287</v>
      </c>
      <c r="I1670" s="5" t="s">
        <v>5164</v>
      </c>
      <c r="J1670" s="5" t="s">
        <v>138</v>
      </c>
      <c r="K1670" s="5" t="s">
        <v>29</v>
      </c>
      <c r="L1670" s="5" t="s">
        <v>644</v>
      </c>
      <c r="M1670" s="6"/>
      <c r="N1670" s="5" t="s">
        <v>36</v>
      </c>
      <c r="O1670" s="5" t="s">
        <v>83</v>
      </c>
      <c r="P1670" s="5" t="s">
        <v>83</v>
      </c>
      <c r="Q1670" s="5" t="s">
        <v>83</v>
      </c>
      <c r="R1670" s="5" t="s">
        <v>83</v>
      </c>
      <c r="S1670" s="5" t="s">
        <v>905</v>
      </c>
      <c r="T1670" s="5"/>
      <c r="U1670" s="5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</row>
    <row r="1671" spans="1:31" s="57" customFormat="1">
      <c r="A1671" s="5" t="s">
        <v>5165</v>
      </c>
      <c r="B1671" s="5"/>
      <c r="C1671" s="20" t="s">
        <v>1290</v>
      </c>
      <c r="D1671" s="20" t="s">
        <v>24</v>
      </c>
      <c r="E1671" s="8" t="s">
        <v>1291</v>
      </c>
      <c r="F1671" s="8">
        <v>5955</v>
      </c>
      <c r="G1671" s="5" t="s">
        <v>5166</v>
      </c>
      <c r="H1671" s="5" t="s">
        <v>287</v>
      </c>
      <c r="I1671" s="5" t="s">
        <v>5167</v>
      </c>
      <c r="J1671" s="5" t="s">
        <v>254</v>
      </c>
      <c r="K1671" s="5" t="s">
        <v>29</v>
      </c>
      <c r="L1671" s="5" t="s">
        <v>180</v>
      </c>
      <c r="M1671" s="6"/>
      <c r="N1671" s="5" t="s">
        <v>36</v>
      </c>
      <c r="O1671" s="5" t="s">
        <v>83</v>
      </c>
      <c r="P1671" s="5" t="s">
        <v>1345</v>
      </c>
      <c r="Q1671" s="5" t="s">
        <v>83</v>
      </c>
      <c r="R1671" s="5" t="s">
        <v>83</v>
      </c>
      <c r="S1671" s="5" t="s">
        <v>83</v>
      </c>
      <c r="T1671" s="5"/>
      <c r="U1671" s="5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</row>
    <row r="1672" spans="1:31" s="57" customFormat="1">
      <c r="A1672" s="5" t="s">
        <v>5168</v>
      </c>
      <c r="B1672" s="5"/>
      <c r="C1672" s="19" t="s">
        <v>256</v>
      </c>
      <c r="D1672" s="19" t="s">
        <v>24</v>
      </c>
      <c r="E1672" s="8" t="s">
        <v>1291</v>
      </c>
      <c r="F1672" s="8">
        <v>3655</v>
      </c>
      <c r="G1672" s="5" t="s">
        <v>5169</v>
      </c>
      <c r="H1672" s="5" t="s">
        <v>287</v>
      </c>
      <c r="I1672" s="5" t="s">
        <v>5170</v>
      </c>
      <c r="J1672" s="5" t="s">
        <v>2997</v>
      </c>
      <c r="K1672" s="5" t="s">
        <v>29</v>
      </c>
      <c r="L1672" s="5" t="s">
        <v>5171</v>
      </c>
      <c r="M1672" s="6" t="s">
        <v>2889</v>
      </c>
      <c r="N1672" s="5" t="s">
        <v>36</v>
      </c>
      <c r="O1672" s="5" t="s">
        <v>83</v>
      </c>
      <c r="P1672" s="5"/>
      <c r="Q1672" s="5"/>
      <c r="R1672" s="5"/>
      <c r="S1672" s="5"/>
      <c r="T1672" s="5"/>
      <c r="U1672" s="5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</row>
    <row r="1673" spans="1:31" s="57" customFormat="1">
      <c r="A1673" s="5" t="s">
        <v>5172</v>
      </c>
      <c r="B1673" s="5"/>
      <c r="C1673" s="20" t="s">
        <v>1290</v>
      </c>
      <c r="D1673" s="20" t="s">
        <v>24</v>
      </c>
      <c r="E1673" s="8" t="s">
        <v>1291</v>
      </c>
      <c r="F1673" s="8">
        <v>5945</v>
      </c>
      <c r="G1673" s="5" t="s">
        <v>5173</v>
      </c>
      <c r="H1673" s="5" t="s">
        <v>287</v>
      </c>
      <c r="I1673" s="5" t="s">
        <v>5174</v>
      </c>
      <c r="J1673" s="5" t="s">
        <v>1462</v>
      </c>
      <c r="K1673" s="5" t="s">
        <v>29</v>
      </c>
      <c r="L1673" s="5" t="s">
        <v>143</v>
      </c>
      <c r="M1673" s="6"/>
      <c r="N1673" s="5" t="s">
        <v>36</v>
      </c>
      <c r="O1673" s="5" t="s">
        <v>83</v>
      </c>
      <c r="P1673" s="5" t="s">
        <v>83</v>
      </c>
      <c r="Q1673" s="5" t="s">
        <v>83</v>
      </c>
      <c r="R1673" s="5" t="s">
        <v>83</v>
      </c>
      <c r="S1673" s="5" t="s">
        <v>905</v>
      </c>
      <c r="T1673" s="5"/>
      <c r="U1673" s="5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</row>
    <row r="1674" spans="1:31" s="57" customFormat="1">
      <c r="A1674" s="5" t="s">
        <v>5175</v>
      </c>
      <c r="B1674" s="5"/>
      <c r="C1674" s="20" t="s">
        <v>1290</v>
      </c>
      <c r="D1674" s="20" t="s">
        <v>24</v>
      </c>
      <c r="E1674" s="8" t="s">
        <v>1291</v>
      </c>
      <c r="F1674" s="8">
        <v>5955</v>
      </c>
      <c r="G1674" s="5" t="s">
        <v>5176</v>
      </c>
      <c r="H1674" s="5" t="s">
        <v>287</v>
      </c>
      <c r="I1674" s="5" t="s">
        <v>5177</v>
      </c>
      <c r="J1674" s="5" t="s">
        <v>4857</v>
      </c>
      <c r="K1674" s="5" t="s">
        <v>29</v>
      </c>
      <c r="L1674" s="5" t="s">
        <v>2622</v>
      </c>
      <c r="M1674" s="6"/>
      <c r="N1674" s="5" t="s">
        <v>36</v>
      </c>
      <c r="O1674" s="5" t="s">
        <v>4944</v>
      </c>
      <c r="P1674" s="5" t="s">
        <v>4944</v>
      </c>
      <c r="Q1674" s="5" t="s">
        <v>906</v>
      </c>
      <c r="R1674" s="5" t="s">
        <v>906</v>
      </c>
      <c r="S1674" s="5" t="s">
        <v>905</v>
      </c>
      <c r="T1674" s="5"/>
      <c r="U1674" s="5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</row>
    <row r="1675" spans="1:31" s="57" customFormat="1">
      <c r="A1675" s="5" t="s">
        <v>5178</v>
      </c>
      <c r="B1675" s="5"/>
      <c r="C1675" s="20" t="s">
        <v>1290</v>
      </c>
      <c r="D1675" s="20" t="s">
        <v>24</v>
      </c>
      <c r="E1675" s="8" t="s">
        <v>1291</v>
      </c>
      <c r="F1675" s="8">
        <v>5945</v>
      </c>
      <c r="G1675" s="5" t="s">
        <v>5179</v>
      </c>
      <c r="H1675" s="5" t="s">
        <v>287</v>
      </c>
      <c r="I1675" s="5" t="s">
        <v>5180</v>
      </c>
      <c r="J1675" s="5" t="s">
        <v>5181</v>
      </c>
      <c r="K1675" s="5" t="s">
        <v>29</v>
      </c>
      <c r="L1675" s="5" t="s">
        <v>283</v>
      </c>
      <c r="M1675" s="6"/>
      <c r="N1675" s="5" t="s">
        <v>36</v>
      </c>
      <c r="O1675" s="5"/>
      <c r="P1675" s="5"/>
      <c r="Q1675" s="5"/>
      <c r="R1675" s="5"/>
      <c r="S1675" s="5" t="s">
        <v>905</v>
      </c>
      <c r="T1675" s="5"/>
      <c r="U1675" s="5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</row>
    <row r="1676" spans="1:31" s="57" customFormat="1">
      <c r="A1676" s="5" t="s">
        <v>5182</v>
      </c>
      <c r="B1676" s="5"/>
      <c r="C1676" s="20" t="s">
        <v>1290</v>
      </c>
      <c r="D1676" s="20" t="s">
        <v>24</v>
      </c>
      <c r="E1676" s="8" t="s">
        <v>1291</v>
      </c>
      <c r="F1676" s="8">
        <v>5335</v>
      </c>
      <c r="G1676" s="5" t="s">
        <v>5183</v>
      </c>
      <c r="H1676" s="5" t="s">
        <v>287</v>
      </c>
      <c r="I1676" s="5" t="s">
        <v>5184</v>
      </c>
      <c r="J1676" s="5">
        <v>117</v>
      </c>
      <c r="K1676" s="5" t="s">
        <v>61</v>
      </c>
      <c r="L1676" s="5" t="s">
        <v>831</v>
      </c>
      <c r="M1676" s="6" t="s">
        <v>2557</v>
      </c>
      <c r="N1676" s="5" t="s">
        <v>36</v>
      </c>
      <c r="O1676" s="5" t="s">
        <v>83</v>
      </c>
      <c r="P1676" s="5" t="s">
        <v>83</v>
      </c>
      <c r="Q1676" s="5" t="s">
        <v>83</v>
      </c>
      <c r="R1676" s="5" t="s">
        <v>83</v>
      </c>
      <c r="S1676" s="5" t="s">
        <v>1344</v>
      </c>
      <c r="T1676" s="5"/>
      <c r="U1676" s="5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</row>
    <row r="1677" spans="1:31" s="57" customFormat="1">
      <c r="A1677" s="5" t="s">
        <v>5185</v>
      </c>
      <c r="B1677" s="5"/>
      <c r="C1677" s="19" t="s">
        <v>256</v>
      </c>
      <c r="D1677" s="19" t="s">
        <v>24</v>
      </c>
      <c r="E1677" s="8" t="s">
        <v>1291</v>
      </c>
      <c r="F1677" s="8">
        <v>3655</v>
      </c>
      <c r="G1677" s="5" t="s">
        <v>5186</v>
      </c>
      <c r="H1677" s="5" t="s">
        <v>40</v>
      </c>
      <c r="I1677" s="5"/>
      <c r="J1677" s="5" t="s">
        <v>160</v>
      </c>
      <c r="K1677" s="5" t="s">
        <v>29</v>
      </c>
      <c r="L1677" s="5" t="s">
        <v>953</v>
      </c>
      <c r="M1677" s="6" t="s">
        <v>954</v>
      </c>
      <c r="N1677" s="5" t="s">
        <v>36</v>
      </c>
      <c r="O1677" s="5"/>
      <c r="P1677" s="5"/>
      <c r="Q1677" s="5"/>
      <c r="R1677" s="5"/>
      <c r="S1677" s="5"/>
      <c r="T1677" s="5"/>
      <c r="U1677" s="5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</row>
    <row r="1678" spans="1:31" s="57" customFormat="1">
      <c r="A1678" s="5" t="s">
        <v>5187</v>
      </c>
      <c r="B1678" s="5"/>
      <c r="C1678" s="20" t="s">
        <v>1290</v>
      </c>
      <c r="D1678" s="20" t="s">
        <v>24</v>
      </c>
      <c r="E1678" s="15" t="s">
        <v>1291</v>
      </c>
      <c r="F1678" s="15">
        <v>5330</v>
      </c>
      <c r="G1678" s="5" t="s">
        <v>5188</v>
      </c>
      <c r="H1678" s="15" t="s">
        <v>40</v>
      </c>
      <c r="I1678" s="15"/>
      <c r="J1678" s="15" t="s">
        <v>5189</v>
      </c>
      <c r="K1678" s="40" t="s">
        <v>298</v>
      </c>
      <c r="L1678" s="15"/>
      <c r="M1678" s="15"/>
      <c r="N1678" s="15"/>
      <c r="O1678" s="15"/>
      <c r="P1678" s="15"/>
      <c r="Q1678" s="15"/>
      <c r="R1678" s="15"/>
      <c r="S1678" s="15"/>
      <c r="T1678" s="5">
        <v>42635</v>
      </c>
      <c r="U1678" s="5" t="s">
        <v>5190</v>
      </c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</row>
    <row r="1679" spans="1:31" s="57" customFormat="1">
      <c r="A1679" s="5" t="s">
        <v>5191</v>
      </c>
      <c r="B1679" s="5"/>
      <c r="C1679" s="20" t="s">
        <v>1290</v>
      </c>
      <c r="D1679" s="20" t="s">
        <v>257</v>
      </c>
      <c r="E1679" s="8" t="s">
        <v>2559</v>
      </c>
      <c r="F1679" s="8">
        <v>7225</v>
      </c>
      <c r="G1679" s="5" t="s">
        <v>5192</v>
      </c>
      <c r="H1679" s="5" t="s">
        <v>287</v>
      </c>
      <c r="I1679" s="5" t="s">
        <v>5193</v>
      </c>
      <c r="J1679" s="5" t="s">
        <v>4812</v>
      </c>
      <c r="K1679" s="5" t="s">
        <v>29</v>
      </c>
      <c r="L1679" s="5" t="s">
        <v>5194</v>
      </c>
      <c r="M1679" s="6"/>
      <c r="N1679" s="5" t="s">
        <v>36</v>
      </c>
      <c r="O1679" s="5" t="s">
        <v>83</v>
      </c>
      <c r="P1679" s="5" t="s">
        <v>83</v>
      </c>
      <c r="Q1679" s="5" t="s">
        <v>83</v>
      </c>
      <c r="R1679" s="5" t="s">
        <v>83</v>
      </c>
      <c r="S1679" s="5" t="s">
        <v>1345</v>
      </c>
      <c r="T1679" s="5"/>
      <c r="U1679" s="5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</row>
    <row r="1680" spans="1:31" s="57" customFormat="1">
      <c r="A1680" s="5" t="s">
        <v>5195</v>
      </c>
      <c r="B1680" s="5"/>
      <c r="C1680" s="20" t="s">
        <v>1290</v>
      </c>
      <c r="D1680" s="20" t="s">
        <v>24</v>
      </c>
      <c r="E1680" s="8" t="s">
        <v>1291</v>
      </c>
      <c r="F1680" s="8">
        <v>5945</v>
      </c>
      <c r="G1680" s="5" t="s">
        <v>5196</v>
      </c>
      <c r="H1680" s="5" t="s">
        <v>287</v>
      </c>
      <c r="I1680" s="5" t="s">
        <v>5197</v>
      </c>
      <c r="J1680" s="5" t="s">
        <v>5198</v>
      </c>
      <c r="K1680" s="40" t="s">
        <v>49</v>
      </c>
      <c r="L1680" s="5" t="s">
        <v>267</v>
      </c>
      <c r="M1680" s="6"/>
      <c r="N1680" s="5" t="s">
        <v>36</v>
      </c>
      <c r="O1680" s="5"/>
      <c r="P1680" s="5"/>
      <c r="Q1680" s="5"/>
      <c r="R1680" s="5"/>
      <c r="S1680" s="5" t="s">
        <v>905</v>
      </c>
      <c r="T1680" s="5"/>
      <c r="U1680" s="5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</row>
    <row r="1681" spans="1:31" s="57" customFormat="1">
      <c r="A1681" s="5" t="s">
        <v>5199</v>
      </c>
      <c r="B1681" s="5"/>
      <c r="C1681" s="20" t="s">
        <v>1290</v>
      </c>
      <c r="D1681" s="20" t="s">
        <v>24</v>
      </c>
      <c r="E1681" s="8" t="s">
        <v>1291</v>
      </c>
      <c r="F1681" s="8">
        <v>5955</v>
      </c>
      <c r="G1681" s="5" t="s">
        <v>5200</v>
      </c>
      <c r="H1681" s="5" t="s">
        <v>287</v>
      </c>
      <c r="I1681" s="5" t="s">
        <v>5201</v>
      </c>
      <c r="J1681" s="5" t="s">
        <v>2606</v>
      </c>
      <c r="K1681" s="5" t="s">
        <v>29</v>
      </c>
      <c r="L1681" s="5" t="s">
        <v>1139</v>
      </c>
      <c r="M1681" s="6" t="s">
        <v>1140</v>
      </c>
      <c r="N1681" s="5" t="s">
        <v>36</v>
      </c>
      <c r="O1681" s="5" t="s">
        <v>83</v>
      </c>
      <c r="P1681" s="5" t="s">
        <v>1345</v>
      </c>
      <c r="Q1681" s="5" t="s">
        <v>83</v>
      </c>
      <c r="R1681" s="5" t="s">
        <v>83</v>
      </c>
      <c r="S1681" s="5" t="s">
        <v>83</v>
      </c>
      <c r="T1681" s="5"/>
      <c r="U1681" s="5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</row>
    <row r="1682" spans="1:31" s="57" customFormat="1">
      <c r="A1682" s="5" t="s">
        <v>5202</v>
      </c>
      <c r="B1682" s="5"/>
      <c r="C1682" s="20" t="s">
        <v>1290</v>
      </c>
      <c r="D1682" s="20" t="s">
        <v>24</v>
      </c>
      <c r="E1682" s="8" t="s">
        <v>1291</v>
      </c>
      <c r="F1682" s="8">
        <v>5945</v>
      </c>
      <c r="G1682" s="5" t="s">
        <v>5203</v>
      </c>
      <c r="H1682" s="5" t="s">
        <v>287</v>
      </c>
      <c r="I1682" s="5" t="s">
        <v>5204</v>
      </c>
      <c r="J1682" s="5" t="s">
        <v>5205</v>
      </c>
      <c r="K1682" s="5" t="s">
        <v>29</v>
      </c>
      <c r="L1682" s="5" t="s">
        <v>2487</v>
      </c>
      <c r="M1682" s="6"/>
      <c r="N1682" s="5" t="s">
        <v>36</v>
      </c>
      <c r="O1682" s="5" t="s">
        <v>83</v>
      </c>
      <c r="P1682" s="5" t="s">
        <v>83</v>
      </c>
      <c r="Q1682" s="5" t="s">
        <v>83</v>
      </c>
      <c r="R1682" s="5" t="s">
        <v>83</v>
      </c>
      <c r="S1682" s="5" t="s">
        <v>905</v>
      </c>
      <c r="T1682" s="24">
        <v>43143</v>
      </c>
      <c r="U1682" s="5" t="s">
        <v>2602</v>
      </c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</row>
    <row r="1683" spans="1:31" s="57" customFormat="1" ht="15.75" customHeight="1">
      <c r="A1683" s="5" t="s">
        <v>5206</v>
      </c>
      <c r="B1683" s="5"/>
      <c r="C1683" s="20" t="s">
        <v>1290</v>
      </c>
      <c r="D1683" s="20" t="s">
        <v>24</v>
      </c>
      <c r="E1683" s="8" t="s">
        <v>1291</v>
      </c>
      <c r="F1683" s="8">
        <v>5330</v>
      </c>
      <c r="G1683" s="5" t="s">
        <v>5207</v>
      </c>
      <c r="H1683" s="5" t="s">
        <v>287</v>
      </c>
      <c r="I1683" s="7" t="s">
        <v>5208</v>
      </c>
      <c r="J1683" s="7" t="s">
        <v>5209</v>
      </c>
      <c r="K1683" s="5" t="s">
        <v>29</v>
      </c>
      <c r="L1683" s="5" t="s">
        <v>5210</v>
      </c>
      <c r="M1683" s="6"/>
      <c r="N1683" s="5" t="s">
        <v>36</v>
      </c>
      <c r="O1683" s="5" t="s">
        <v>4944</v>
      </c>
      <c r="P1683" s="5" t="s">
        <v>4944</v>
      </c>
      <c r="Q1683" s="5" t="s">
        <v>906</v>
      </c>
      <c r="R1683" s="5" t="s">
        <v>906</v>
      </c>
      <c r="S1683" s="5" t="s">
        <v>905</v>
      </c>
      <c r="T1683" s="5"/>
      <c r="U1683" s="5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</row>
    <row r="1684" spans="1:31" s="57" customFormat="1" ht="15.75" customHeight="1">
      <c r="A1684" s="46" t="s">
        <v>5211</v>
      </c>
      <c r="B1684" s="46"/>
      <c r="C1684" s="15" t="s">
        <v>1290</v>
      </c>
      <c r="D1684" s="15" t="s">
        <v>24</v>
      </c>
      <c r="E1684" s="46" t="s">
        <v>1291</v>
      </c>
      <c r="F1684" s="46">
        <v>5335</v>
      </c>
      <c r="G1684" s="5" t="s">
        <v>5212</v>
      </c>
      <c r="H1684" s="45"/>
      <c r="I1684" s="45"/>
      <c r="J1684" s="5" t="s">
        <v>5213</v>
      </c>
      <c r="K1684" s="5" t="s">
        <v>29</v>
      </c>
      <c r="L1684" s="5" t="s">
        <v>42</v>
      </c>
      <c r="M1684" s="5"/>
      <c r="N1684" s="5"/>
      <c r="O1684" s="5"/>
      <c r="P1684" s="5"/>
      <c r="Q1684" s="5"/>
      <c r="R1684" s="5"/>
      <c r="S1684" s="5"/>
      <c r="T1684" s="5"/>
      <c r="U1684" s="5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</row>
    <row r="1685" spans="1:31" s="57" customFormat="1">
      <c r="A1685" s="6" t="s">
        <v>5214</v>
      </c>
      <c r="B1685" s="6"/>
      <c r="C1685" s="15" t="s">
        <v>77</v>
      </c>
      <c r="D1685" s="15" t="s">
        <v>257</v>
      </c>
      <c r="E1685" s="5" t="s">
        <v>78</v>
      </c>
      <c r="F1685" s="6" t="s">
        <v>2163</v>
      </c>
      <c r="G1685" s="5" t="s">
        <v>5215</v>
      </c>
      <c r="H1685" s="5"/>
      <c r="I1685" s="5"/>
      <c r="J1685" s="5" t="s">
        <v>5045</v>
      </c>
      <c r="K1685" s="5" t="s">
        <v>197</v>
      </c>
      <c r="L1685" s="5" t="s">
        <v>4404</v>
      </c>
      <c r="M1685" s="5"/>
      <c r="N1685" s="5"/>
      <c r="O1685" s="5" t="s">
        <v>77</v>
      </c>
      <c r="P1685" s="5"/>
      <c r="Q1685" s="5"/>
      <c r="R1685" s="5"/>
      <c r="S1685" s="5"/>
      <c r="T1685" s="5"/>
      <c r="U1685" s="5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</row>
    <row r="1686" spans="1:31" s="57" customFormat="1">
      <c r="A1686" s="6" t="s">
        <v>5216</v>
      </c>
      <c r="B1686" s="6"/>
      <c r="C1686" s="15" t="s">
        <v>77</v>
      </c>
      <c r="D1686" s="15" t="s">
        <v>24</v>
      </c>
      <c r="E1686" s="5" t="s">
        <v>78</v>
      </c>
      <c r="F1686" s="6" t="s">
        <v>2051</v>
      </c>
      <c r="G1686" s="5" t="s">
        <v>5217</v>
      </c>
      <c r="H1686" s="5"/>
      <c r="I1686" s="5"/>
      <c r="J1686" s="5" t="s">
        <v>5218</v>
      </c>
      <c r="K1686" s="5" t="s">
        <v>197</v>
      </c>
      <c r="L1686" s="5" t="s">
        <v>4404</v>
      </c>
      <c r="M1686" s="15"/>
      <c r="N1686" s="15"/>
      <c r="O1686" s="15"/>
      <c r="P1686" s="15"/>
      <c r="Q1686" s="15"/>
      <c r="R1686" s="15"/>
      <c r="S1686" s="15"/>
      <c r="T1686" s="5"/>
      <c r="U1686" s="5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</row>
    <row r="1687" spans="1:31" s="57" customFormat="1">
      <c r="A1687" s="5" t="s">
        <v>5219</v>
      </c>
      <c r="B1687" s="5"/>
      <c r="C1687" s="20" t="s">
        <v>1290</v>
      </c>
      <c r="D1687" s="20" t="s">
        <v>24</v>
      </c>
      <c r="E1687" s="8" t="s">
        <v>1291</v>
      </c>
      <c r="F1687" s="8">
        <v>5955</v>
      </c>
      <c r="G1687" s="5" t="s">
        <v>5220</v>
      </c>
      <c r="H1687" s="5" t="s">
        <v>287</v>
      </c>
      <c r="I1687" s="5" t="s">
        <v>5221</v>
      </c>
      <c r="J1687" s="5" t="s">
        <v>5222</v>
      </c>
      <c r="K1687" s="5" t="s">
        <v>29</v>
      </c>
      <c r="L1687" s="5" t="s">
        <v>62</v>
      </c>
      <c r="M1687" s="6"/>
      <c r="N1687" s="5" t="s">
        <v>36</v>
      </c>
      <c r="O1687" s="5" t="s">
        <v>83</v>
      </c>
      <c r="P1687" s="5" t="s">
        <v>83</v>
      </c>
      <c r="Q1687" s="5" t="s">
        <v>83</v>
      </c>
      <c r="R1687" s="5" t="s">
        <v>83</v>
      </c>
      <c r="S1687" s="5" t="s">
        <v>905</v>
      </c>
      <c r="T1687" s="5"/>
      <c r="U1687" s="5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</row>
    <row r="1688" spans="1:31" s="57" customFormat="1">
      <c r="A1688" s="5" t="s">
        <v>5223</v>
      </c>
      <c r="B1688" s="5"/>
      <c r="C1688" s="20" t="s">
        <v>1290</v>
      </c>
      <c r="D1688" s="20" t="s">
        <v>24</v>
      </c>
      <c r="E1688" s="8" t="s">
        <v>1291</v>
      </c>
      <c r="F1688" s="8">
        <v>5330</v>
      </c>
      <c r="G1688" s="5" t="s">
        <v>5224</v>
      </c>
      <c r="H1688" s="5" t="s">
        <v>40</v>
      </c>
      <c r="I1688" s="45"/>
      <c r="J1688" s="5" t="s">
        <v>2606</v>
      </c>
      <c r="K1688" s="5" t="s">
        <v>53</v>
      </c>
      <c r="L1688" s="5" t="s">
        <v>5225</v>
      </c>
      <c r="M1688" s="6"/>
      <c r="N1688" s="5" t="s">
        <v>36</v>
      </c>
      <c r="O1688" s="5" t="s">
        <v>83</v>
      </c>
      <c r="P1688" s="5" t="s">
        <v>83</v>
      </c>
      <c r="Q1688" s="5" t="s">
        <v>83</v>
      </c>
      <c r="R1688" s="5" t="s">
        <v>83</v>
      </c>
      <c r="S1688" s="5" t="s">
        <v>82</v>
      </c>
      <c r="T1688" s="5"/>
      <c r="U1688" s="5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</row>
    <row r="1689" spans="1:31" s="57" customFormat="1">
      <c r="A1689" s="6" t="s">
        <v>5226</v>
      </c>
      <c r="B1689" s="6"/>
      <c r="C1689" s="15" t="s">
        <v>77</v>
      </c>
      <c r="D1689" s="15" t="s">
        <v>24</v>
      </c>
      <c r="E1689" s="5" t="s">
        <v>78</v>
      </c>
      <c r="F1689" s="6" t="s">
        <v>679</v>
      </c>
      <c r="G1689" s="5" t="s">
        <v>5227</v>
      </c>
      <c r="H1689" s="5"/>
      <c r="I1689" s="5"/>
      <c r="J1689" s="5" t="s">
        <v>5228</v>
      </c>
      <c r="K1689" s="5" t="s">
        <v>197</v>
      </c>
      <c r="L1689" s="5" t="s">
        <v>4404</v>
      </c>
      <c r="M1689" s="15"/>
      <c r="N1689" s="15"/>
      <c r="O1689" s="15"/>
      <c r="P1689" s="15"/>
      <c r="Q1689" s="15"/>
      <c r="R1689" s="15"/>
      <c r="S1689" s="15"/>
      <c r="T1689" s="5"/>
      <c r="U1689" s="5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</row>
    <row r="1690" spans="1:31" s="57" customFormat="1">
      <c r="A1690" s="5" t="s">
        <v>5229</v>
      </c>
      <c r="B1690" s="5"/>
      <c r="C1690" s="20" t="s">
        <v>1290</v>
      </c>
      <c r="D1690" s="20" t="s">
        <v>24</v>
      </c>
      <c r="E1690" s="44" t="s">
        <v>1291</v>
      </c>
      <c r="F1690" s="8">
        <v>5335</v>
      </c>
      <c r="G1690" s="5" t="s">
        <v>5230</v>
      </c>
      <c r="H1690" s="5" t="s">
        <v>287</v>
      </c>
      <c r="I1690" s="5" t="s">
        <v>5231</v>
      </c>
      <c r="J1690" s="45">
        <v>202</v>
      </c>
      <c r="K1690" s="5" t="s">
        <v>1217</v>
      </c>
      <c r="L1690" s="5" t="s">
        <v>2107</v>
      </c>
      <c r="M1690" s="6"/>
      <c r="N1690" s="5" t="s">
        <v>36</v>
      </c>
      <c r="O1690" s="5" t="s">
        <v>83</v>
      </c>
      <c r="P1690" s="5" t="s">
        <v>83</v>
      </c>
      <c r="Q1690" s="5" t="s">
        <v>83</v>
      </c>
      <c r="R1690" s="5" t="s">
        <v>83</v>
      </c>
      <c r="S1690" s="5" t="s">
        <v>1587</v>
      </c>
      <c r="T1690" s="24">
        <v>43136</v>
      </c>
      <c r="U1690" s="5" t="s">
        <v>2838</v>
      </c>
      <c r="V1690" s="15"/>
      <c r="W1690" s="15"/>
      <c r="X1690" s="15"/>
      <c r="Y1690" s="15"/>
      <c r="Z1690" s="15"/>
      <c r="AA1690" s="15"/>
      <c r="AB1690" s="15"/>
      <c r="AC1690" s="15"/>
      <c r="AD1690" s="15"/>
      <c r="AE1690" s="15"/>
    </row>
    <row r="1691" spans="1:31" s="57" customFormat="1">
      <c r="A1691" s="5" t="s">
        <v>5232</v>
      </c>
      <c r="B1691" s="5"/>
      <c r="C1691" s="20" t="s">
        <v>1290</v>
      </c>
      <c r="D1691" s="20" t="s">
        <v>24</v>
      </c>
      <c r="E1691" s="8" t="s">
        <v>1291</v>
      </c>
      <c r="F1691" s="8">
        <v>5330</v>
      </c>
      <c r="G1691" s="5" t="s">
        <v>5233</v>
      </c>
      <c r="H1691" s="5" t="s">
        <v>287</v>
      </c>
      <c r="I1691" s="5" t="s">
        <v>5234</v>
      </c>
      <c r="J1691" s="5" t="s">
        <v>715</v>
      </c>
      <c r="K1691" s="5" t="s">
        <v>29</v>
      </c>
      <c r="L1691" s="5" t="s">
        <v>653</v>
      </c>
      <c r="M1691" s="6"/>
      <c r="N1691" s="5" t="s">
        <v>36</v>
      </c>
      <c r="O1691" s="5" t="s">
        <v>83</v>
      </c>
      <c r="P1691" s="5" t="s">
        <v>83</v>
      </c>
      <c r="Q1691" s="5" t="s">
        <v>83</v>
      </c>
      <c r="R1691" s="5" t="s">
        <v>83</v>
      </c>
      <c r="S1691" s="5" t="s">
        <v>83</v>
      </c>
      <c r="T1691" s="5"/>
      <c r="U1691" s="5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</row>
    <row r="1692" spans="1:31" s="57" customFormat="1">
      <c r="A1692" s="5" t="s">
        <v>5235</v>
      </c>
      <c r="B1692" s="5"/>
      <c r="C1692" s="19" t="s">
        <v>256</v>
      </c>
      <c r="D1692" s="19" t="s">
        <v>24</v>
      </c>
      <c r="E1692" s="8" t="s">
        <v>1291</v>
      </c>
      <c r="F1692" s="8">
        <v>3325</v>
      </c>
      <c r="G1692" s="5" t="s">
        <v>5236</v>
      </c>
      <c r="H1692" s="5" t="s">
        <v>40</v>
      </c>
      <c r="I1692" s="5"/>
      <c r="J1692" s="5" t="s">
        <v>715</v>
      </c>
      <c r="K1692" s="5" t="s">
        <v>29</v>
      </c>
      <c r="L1692" s="5" t="s">
        <v>653</v>
      </c>
      <c r="M1692" s="6"/>
      <c r="N1692" s="5" t="s">
        <v>36</v>
      </c>
      <c r="O1692" s="5"/>
      <c r="P1692" s="5"/>
      <c r="Q1692" s="5"/>
      <c r="R1692" s="5"/>
      <c r="S1692" s="5"/>
      <c r="T1692" s="5"/>
      <c r="U1692" s="5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</row>
    <row r="1693" spans="1:31" s="57" customFormat="1">
      <c r="A1693" s="5" t="s">
        <v>5237</v>
      </c>
      <c r="B1693" s="5"/>
      <c r="C1693" s="20" t="s">
        <v>1290</v>
      </c>
      <c r="D1693" s="20" t="s">
        <v>257</v>
      </c>
      <c r="E1693" s="8" t="s">
        <v>1291</v>
      </c>
      <c r="F1693" s="8">
        <v>7855</v>
      </c>
      <c r="G1693" s="5" t="s">
        <v>5238</v>
      </c>
      <c r="H1693" s="5" t="s">
        <v>287</v>
      </c>
      <c r="I1693" s="7" t="s">
        <v>5239</v>
      </c>
      <c r="J1693" s="7" t="s">
        <v>585</v>
      </c>
      <c r="K1693" s="5" t="s">
        <v>29</v>
      </c>
      <c r="L1693" s="5" t="s">
        <v>5240</v>
      </c>
      <c r="M1693" s="6"/>
      <c r="N1693" s="5" t="s">
        <v>36</v>
      </c>
      <c r="O1693" s="5" t="s">
        <v>4944</v>
      </c>
      <c r="P1693" s="5" t="s">
        <v>4944</v>
      </c>
      <c r="Q1693" s="5" t="s">
        <v>906</v>
      </c>
      <c r="R1693" s="5" t="s">
        <v>906</v>
      </c>
      <c r="S1693" s="5"/>
      <c r="T1693" s="5"/>
      <c r="U1693" s="5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</row>
    <row r="1694" spans="1:31" s="57" customFormat="1">
      <c r="A1694" s="5" t="s">
        <v>5241</v>
      </c>
      <c r="B1694" s="5"/>
      <c r="C1694" s="20" t="s">
        <v>1290</v>
      </c>
      <c r="D1694" s="20" t="s">
        <v>24</v>
      </c>
      <c r="E1694" s="8" t="s">
        <v>1291</v>
      </c>
      <c r="F1694" s="8">
        <v>5330</v>
      </c>
      <c r="G1694" s="5" t="s">
        <v>5242</v>
      </c>
      <c r="H1694" s="5" t="s">
        <v>287</v>
      </c>
      <c r="I1694" s="5" t="s">
        <v>5243</v>
      </c>
      <c r="J1694" s="5" t="s">
        <v>1018</v>
      </c>
      <c r="K1694" s="5" t="s">
        <v>29</v>
      </c>
      <c r="L1694" s="5" t="s">
        <v>779</v>
      </c>
      <c r="M1694" s="6"/>
      <c r="N1694" s="5" t="s">
        <v>36</v>
      </c>
      <c r="O1694" s="5" t="s">
        <v>83</v>
      </c>
      <c r="P1694" s="5"/>
      <c r="Q1694" s="5"/>
      <c r="R1694" s="5"/>
      <c r="S1694" s="5"/>
      <c r="T1694" s="5"/>
      <c r="U1694" s="5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</row>
    <row r="1695" spans="1:31" s="57" customFormat="1">
      <c r="A1695" s="5" t="s">
        <v>5244</v>
      </c>
      <c r="B1695" s="5"/>
      <c r="C1695" s="20" t="s">
        <v>1290</v>
      </c>
      <c r="D1695" s="20" t="s">
        <v>24</v>
      </c>
      <c r="E1695" s="8" t="s">
        <v>2559</v>
      </c>
      <c r="F1695" s="8">
        <v>5945</v>
      </c>
      <c r="G1695" s="5" t="s">
        <v>5245</v>
      </c>
      <c r="H1695" s="5" t="s">
        <v>287</v>
      </c>
      <c r="I1695" s="5" t="s">
        <v>5246</v>
      </c>
      <c r="J1695" s="7" t="s">
        <v>92</v>
      </c>
      <c r="K1695" s="5" t="s">
        <v>29</v>
      </c>
      <c r="L1695" s="5" t="s">
        <v>35</v>
      </c>
      <c r="M1695" s="6"/>
      <c r="N1695" s="5" t="s">
        <v>36</v>
      </c>
      <c r="O1695" s="5" t="s">
        <v>83</v>
      </c>
      <c r="P1695" s="5" t="s">
        <v>83</v>
      </c>
      <c r="Q1695" s="5" t="s">
        <v>83</v>
      </c>
      <c r="R1695" s="5" t="s">
        <v>83</v>
      </c>
      <c r="S1695" s="5" t="s">
        <v>905</v>
      </c>
      <c r="T1695" s="5"/>
      <c r="U1695" s="5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</row>
    <row r="1696" spans="1:31" s="57" customFormat="1">
      <c r="A1696" s="5" t="s">
        <v>5247</v>
      </c>
      <c r="B1696" s="5"/>
      <c r="C1696" s="19" t="s">
        <v>256</v>
      </c>
      <c r="D1696" s="19" t="s">
        <v>257</v>
      </c>
      <c r="E1696" s="8" t="s">
        <v>1291</v>
      </c>
      <c r="F1696" s="8">
        <v>6505</v>
      </c>
      <c r="G1696" s="5" t="s">
        <v>5248</v>
      </c>
      <c r="H1696" s="5" t="s">
        <v>287</v>
      </c>
      <c r="I1696" s="5" t="s">
        <v>5249</v>
      </c>
      <c r="J1696" s="5" t="s">
        <v>1607</v>
      </c>
      <c r="K1696" s="5" t="s">
        <v>29</v>
      </c>
      <c r="L1696" s="5" t="s">
        <v>5250</v>
      </c>
      <c r="M1696" s="6"/>
      <c r="N1696" s="5" t="s">
        <v>36</v>
      </c>
      <c r="O1696" s="5" t="s">
        <v>83</v>
      </c>
      <c r="P1696" s="5"/>
      <c r="Q1696" s="5"/>
      <c r="R1696" s="5"/>
      <c r="S1696" s="5"/>
      <c r="T1696" s="5"/>
      <c r="U1696" s="5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</row>
    <row r="1697" spans="1:31" s="57" customFormat="1">
      <c r="A1697" s="5" t="s">
        <v>5251</v>
      </c>
      <c r="B1697" s="5"/>
      <c r="C1697" s="20" t="s">
        <v>1290</v>
      </c>
      <c r="D1697" s="20" t="s">
        <v>24</v>
      </c>
      <c r="E1697" s="8" t="s">
        <v>1291</v>
      </c>
      <c r="F1697" s="8">
        <v>5330</v>
      </c>
      <c r="G1697" s="5" t="s">
        <v>5252</v>
      </c>
      <c r="H1697" s="5" t="s">
        <v>287</v>
      </c>
      <c r="I1697" s="5" t="s">
        <v>5253</v>
      </c>
      <c r="J1697" s="5" t="s">
        <v>1517</v>
      </c>
      <c r="K1697" s="5" t="s">
        <v>29</v>
      </c>
      <c r="L1697" s="5" t="s">
        <v>2805</v>
      </c>
      <c r="M1697" s="6"/>
      <c r="N1697" s="5" t="s">
        <v>36</v>
      </c>
      <c r="O1697" s="5" t="s">
        <v>83</v>
      </c>
      <c r="P1697" s="5" t="s">
        <v>83</v>
      </c>
      <c r="Q1697" s="5" t="s">
        <v>83</v>
      </c>
      <c r="R1697" s="5" t="s">
        <v>83</v>
      </c>
      <c r="S1697" s="5" t="s">
        <v>83</v>
      </c>
      <c r="T1697" s="5"/>
      <c r="U1697" s="5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</row>
    <row r="1698" spans="1:31" s="57" customFormat="1">
      <c r="A1698" s="5" t="s">
        <v>5254</v>
      </c>
      <c r="B1698" s="5"/>
      <c r="C1698" s="20" t="s">
        <v>1290</v>
      </c>
      <c r="D1698" s="20" t="s">
        <v>24</v>
      </c>
      <c r="E1698" s="8" t="s">
        <v>1291</v>
      </c>
      <c r="F1698" s="8">
        <v>5330</v>
      </c>
      <c r="G1698" s="5" t="s">
        <v>5255</v>
      </c>
      <c r="H1698" s="5" t="s">
        <v>287</v>
      </c>
      <c r="I1698" s="5" t="s">
        <v>5256</v>
      </c>
      <c r="J1698" s="5" t="s">
        <v>4430</v>
      </c>
      <c r="K1698" s="5" t="s">
        <v>29</v>
      </c>
      <c r="L1698" s="5" t="s">
        <v>404</v>
      </c>
      <c r="M1698" s="6"/>
      <c r="N1698" s="5" t="s">
        <v>36</v>
      </c>
      <c r="O1698" s="5" t="s">
        <v>83</v>
      </c>
      <c r="P1698" s="5" t="s">
        <v>83</v>
      </c>
      <c r="Q1698" s="5" t="s">
        <v>83</v>
      </c>
      <c r="R1698" s="5" t="s">
        <v>83</v>
      </c>
      <c r="S1698" s="5" t="s">
        <v>83</v>
      </c>
      <c r="T1698" s="5"/>
      <c r="U1698" s="5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</row>
    <row r="1699" spans="1:31" s="57" customFormat="1">
      <c r="A1699" s="5" t="s">
        <v>5257</v>
      </c>
      <c r="B1699" s="5"/>
      <c r="C1699" s="20" t="s">
        <v>1290</v>
      </c>
      <c r="D1699" s="20" t="s">
        <v>24</v>
      </c>
      <c r="E1699" s="8" t="s">
        <v>1291</v>
      </c>
      <c r="F1699" s="8">
        <v>5875</v>
      </c>
      <c r="G1699" s="5" t="s">
        <v>5258</v>
      </c>
      <c r="H1699" s="5" t="s">
        <v>287</v>
      </c>
      <c r="I1699" s="5" t="s">
        <v>5259</v>
      </c>
      <c r="J1699" s="5" t="s">
        <v>1709</v>
      </c>
      <c r="K1699" s="5" t="s">
        <v>29</v>
      </c>
      <c r="L1699" s="5" t="s">
        <v>716</v>
      </c>
      <c r="M1699" s="6"/>
      <c r="N1699" s="5" t="s">
        <v>36</v>
      </c>
      <c r="O1699" s="5" t="s">
        <v>83</v>
      </c>
      <c r="P1699" s="5" t="s">
        <v>1345</v>
      </c>
      <c r="Q1699" s="5" t="s">
        <v>83</v>
      </c>
      <c r="R1699" s="5" t="s">
        <v>83</v>
      </c>
      <c r="S1699" s="5" t="s">
        <v>83</v>
      </c>
      <c r="T1699" s="5"/>
      <c r="U1699" s="5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</row>
    <row r="1700" spans="1:31" s="57" customFormat="1">
      <c r="A1700" s="5" t="s">
        <v>5260</v>
      </c>
      <c r="B1700" s="5"/>
      <c r="C1700" s="19" t="s">
        <v>256</v>
      </c>
      <c r="D1700" s="19" t="s">
        <v>24</v>
      </c>
      <c r="E1700" s="8" t="s">
        <v>1291</v>
      </c>
      <c r="F1700" s="8">
        <v>3655</v>
      </c>
      <c r="G1700" s="5" t="s">
        <v>5261</v>
      </c>
      <c r="H1700" s="5" t="s">
        <v>287</v>
      </c>
      <c r="I1700" s="5" t="s">
        <v>5262</v>
      </c>
      <c r="J1700" s="5" t="s">
        <v>1602</v>
      </c>
      <c r="K1700" s="5" t="s">
        <v>29</v>
      </c>
      <c r="L1700" s="5" t="s">
        <v>1658</v>
      </c>
      <c r="M1700" s="6"/>
      <c r="N1700" s="5" t="s">
        <v>36</v>
      </c>
      <c r="O1700" s="5" t="s">
        <v>83</v>
      </c>
      <c r="P1700" s="5" t="s">
        <v>83</v>
      </c>
      <c r="Q1700" s="5"/>
      <c r="R1700" s="5"/>
      <c r="S1700" s="5"/>
      <c r="T1700" s="5"/>
      <c r="U1700" s="5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</row>
    <row r="1701" spans="1:31" s="57" customFormat="1">
      <c r="A1701" s="5" t="s">
        <v>5263</v>
      </c>
      <c r="B1701" s="5"/>
      <c r="C1701" s="20" t="s">
        <v>1290</v>
      </c>
      <c r="D1701" s="20" t="s">
        <v>24</v>
      </c>
      <c r="E1701" s="8" t="s">
        <v>2559</v>
      </c>
      <c r="F1701" s="8">
        <v>5945</v>
      </c>
      <c r="G1701" s="5" t="s">
        <v>5264</v>
      </c>
      <c r="H1701" s="5" t="s">
        <v>287</v>
      </c>
      <c r="I1701" s="5" t="s">
        <v>5265</v>
      </c>
      <c r="J1701" s="5" t="s">
        <v>1648</v>
      </c>
      <c r="K1701" s="5" t="s">
        <v>29</v>
      </c>
      <c r="L1701" s="5" t="s">
        <v>5266</v>
      </c>
      <c r="M1701" s="6"/>
      <c r="N1701" s="5" t="s">
        <v>36</v>
      </c>
      <c r="O1701" s="5" t="s">
        <v>83</v>
      </c>
      <c r="P1701" s="5" t="s">
        <v>83</v>
      </c>
      <c r="Q1701" s="5" t="s">
        <v>83</v>
      </c>
      <c r="R1701" s="5" t="s">
        <v>83</v>
      </c>
      <c r="S1701" s="5" t="s">
        <v>905</v>
      </c>
      <c r="T1701" s="5"/>
      <c r="U1701" s="5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</row>
    <row r="1702" spans="1:31" s="57" customFormat="1">
      <c r="A1702" s="5" t="s">
        <v>5267</v>
      </c>
      <c r="B1702" s="5"/>
      <c r="C1702" s="20" t="s">
        <v>1290</v>
      </c>
      <c r="D1702" s="20" t="s">
        <v>24</v>
      </c>
      <c r="E1702" s="8" t="s">
        <v>2559</v>
      </c>
      <c r="F1702" s="8">
        <v>5945</v>
      </c>
      <c r="G1702" s="5" t="s">
        <v>5268</v>
      </c>
      <c r="H1702" s="5" t="s">
        <v>287</v>
      </c>
      <c r="I1702" s="5" t="s">
        <v>5269</v>
      </c>
      <c r="J1702" s="5" t="s">
        <v>142</v>
      </c>
      <c r="K1702" s="5" t="s">
        <v>29</v>
      </c>
      <c r="L1702" s="5" t="s">
        <v>5270</v>
      </c>
      <c r="M1702" s="6"/>
      <c r="N1702" s="5" t="s">
        <v>36</v>
      </c>
      <c r="O1702" s="5" t="s">
        <v>83</v>
      </c>
      <c r="P1702" s="5" t="s">
        <v>83</v>
      </c>
      <c r="Q1702" s="5" t="s">
        <v>83</v>
      </c>
      <c r="R1702" s="5" t="s">
        <v>83</v>
      </c>
      <c r="S1702" s="5" t="s">
        <v>905</v>
      </c>
      <c r="T1702" s="5"/>
      <c r="U1702" s="5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</row>
    <row r="1703" spans="1:31" s="57" customFormat="1">
      <c r="A1703" s="5" t="s">
        <v>5271</v>
      </c>
      <c r="B1703" s="5"/>
      <c r="C1703" s="20" t="s">
        <v>1290</v>
      </c>
      <c r="D1703" s="20" t="s">
        <v>24</v>
      </c>
      <c r="E1703" s="8" t="s">
        <v>2559</v>
      </c>
      <c r="F1703" s="8">
        <v>5330</v>
      </c>
      <c r="G1703" s="5" t="s">
        <v>5272</v>
      </c>
      <c r="H1703" s="5" t="s">
        <v>287</v>
      </c>
      <c r="I1703" s="5" t="s">
        <v>5273</v>
      </c>
      <c r="J1703" s="5" t="s">
        <v>5274</v>
      </c>
      <c r="K1703" s="5" t="s">
        <v>29</v>
      </c>
      <c r="L1703" s="5" t="s">
        <v>115</v>
      </c>
      <c r="M1703" s="6"/>
      <c r="N1703" s="5" t="s">
        <v>36</v>
      </c>
      <c r="O1703" s="5" t="s">
        <v>83</v>
      </c>
      <c r="P1703" s="5" t="s">
        <v>83</v>
      </c>
      <c r="Q1703" s="5" t="s">
        <v>83</v>
      </c>
      <c r="R1703" s="5" t="s">
        <v>83</v>
      </c>
      <c r="S1703" s="5" t="s">
        <v>1344</v>
      </c>
      <c r="T1703" s="5"/>
      <c r="U1703" s="5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</row>
    <row r="1704" spans="1:31" s="57" customFormat="1">
      <c r="A1704" s="46" t="s">
        <v>5275</v>
      </c>
      <c r="B1704" s="46"/>
      <c r="C1704" s="15" t="s">
        <v>256</v>
      </c>
      <c r="D1704" s="15" t="s">
        <v>24</v>
      </c>
      <c r="E1704" s="6" t="s">
        <v>1291</v>
      </c>
      <c r="F1704" s="46">
        <v>3325</v>
      </c>
      <c r="G1704" s="5" t="s">
        <v>5276</v>
      </c>
      <c r="H1704" s="45"/>
      <c r="I1704" s="45"/>
      <c r="J1704" s="45" t="s">
        <v>1709</v>
      </c>
      <c r="K1704" s="45" t="s">
        <v>53</v>
      </c>
      <c r="L1704" s="45" t="s">
        <v>716</v>
      </c>
      <c r="M1704" s="5"/>
      <c r="N1704" s="5"/>
      <c r="O1704" s="5"/>
      <c r="P1704" s="5"/>
      <c r="Q1704" s="5"/>
      <c r="R1704" s="5"/>
      <c r="S1704" s="5"/>
      <c r="T1704" s="5"/>
      <c r="U1704" s="5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</row>
    <row r="1705" spans="1:31" s="57" customFormat="1">
      <c r="A1705" s="5" t="s">
        <v>5277</v>
      </c>
      <c r="B1705" s="5"/>
      <c r="C1705" s="19" t="s">
        <v>256</v>
      </c>
      <c r="D1705" s="19" t="s">
        <v>24</v>
      </c>
      <c r="E1705" s="8" t="s">
        <v>1291</v>
      </c>
      <c r="F1705" s="8">
        <v>3655</v>
      </c>
      <c r="G1705" s="5" t="s">
        <v>5278</v>
      </c>
      <c r="H1705" s="45" t="s">
        <v>40</v>
      </c>
      <c r="I1705" s="5"/>
      <c r="J1705" s="45" t="s">
        <v>5279</v>
      </c>
      <c r="K1705" s="5" t="s">
        <v>5280</v>
      </c>
      <c r="L1705" s="5" t="s">
        <v>5281</v>
      </c>
      <c r="M1705" s="6"/>
      <c r="N1705" s="45"/>
      <c r="O1705" s="45"/>
      <c r="P1705" s="45"/>
      <c r="Q1705" s="45"/>
      <c r="R1705" s="45"/>
      <c r="S1705" s="45"/>
      <c r="T1705" s="5"/>
      <c r="U1705" s="5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</row>
    <row r="1706" spans="1:31" s="57" customFormat="1">
      <c r="A1706" s="5" t="s">
        <v>5282</v>
      </c>
      <c r="B1706" s="5"/>
      <c r="C1706" s="19" t="s">
        <v>256</v>
      </c>
      <c r="D1706" s="19" t="s">
        <v>24</v>
      </c>
      <c r="E1706" s="8" t="s">
        <v>1291</v>
      </c>
      <c r="F1706" s="8">
        <v>3655</v>
      </c>
      <c r="G1706" s="5" t="s">
        <v>5283</v>
      </c>
      <c r="H1706" s="5" t="s">
        <v>40</v>
      </c>
      <c r="I1706" s="5"/>
      <c r="J1706" s="5" t="s">
        <v>494</v>
      </c>
      <c r="K1706" s="5" t="s">
        <v>29</v>
      </c>
      <c r="L1706" s="5" t="s">
        <v>1139</v>
      </c>
      <c r="M1706" s="6" t="s">
        <v>1140</v>
      </c>
      <c r="N1706" s="5" t="s">
        <v>36</v>
      </c>
      <c r="O1706" s="5"/>
      <c r="P1706" s="5"/>
      <c r="Q1706" s="5"/>
      <c r="R1706" s="5"/>
      <c r="S1706" s="5"/>
      <c r="T1706" s="5"/>
      <c r="U1706" s="5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</row>
    <row r="1707" spans="1:31" s="57" customFormat="1">
      <c r="A1707" s="5" t="s">
        <v>5284</v>
      </c>
      <c r="B1707" s="5"/>
      <c r="C1707" s="19" t="s">
        <v>256</v>
      </c>
      <c r="D1707" s="19" t="s">
        <v>24</v>
      </c>
      <c r="E1707" s="8" t="s">
        <v>1291</v>
      </c>
      <c r="F1707" s="8">
        <v>3655</v>
      </c>
      <c r="G1707" s="5" t="s">
        <v>5285</v>
      </c>
      <c r="H1707" s="5" t="s">
        <v>40</v>
      </c>
      <c r="I1707" s="5"/>
      <c r="J1707" s="5">
        <v>100</v>
      </c>
      <c r="K1707" s="5" t="s">
        <v>5286</v>
      </c>
      <c r="L1707" s="5" t="s">
        <v>1968</v>
      </c>
      <c r="M1707" s="6"/>
      <c r="N1707" s="5" t="s">
        <v>36</v>
      </c>
      <c r="O1707" s="5"/>
      <c r="P1707" s="5"/>
      <c r="Q1707" s="5"/>
      <c r="R1707" s="5"/>
      <c r="S1707" s="5"/>
      <c r="T1707" s="5"/>
      <c r="U1707" s="5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</row>
    <row r="1708" spans="1:31" s="57" customFormat="1">
      <c r="A1708" s="5" t="s">
        <v>5287</v>
      </c>
      <c r="B1708" s="5"/>
      <c r="C1708" s="20" t="s">
        <v>1290</v>
      </c>
      <c r="D1708" s="20" t="s">
        <v>24</v>
      </c>
      <c r="E1708" s="15" t="s">
        <v>1291</v>
      </c>
      <c r="F1708" s="15">
        <v>5335</v>
      </c>
      <c r="G1708" s="5" t="s">
        <v>5288</v>
      </c>
      <c r="H1708" s="15" t="s">
        <v>287</v>
      </c>
      <c r="I1708" s="15" t="s">
        <v>5289</v>
      </c>
      <c r="J1708" s="15" t="s">
        <v>5290</v>
      </c>
      <c r="K1708" s="5" t="s">
        <v>29</v>
      </c>
      <c r="L1708" s="5"/>
      <c r="M1708" s="6"/>
      <c r="N1708" s="15" t="s">
        <v>36</v>
      </c>
      <c r="O1708" s="15" t="s">
        <v>4926</v>
      </c>
      <c r="P1708" s="15" t="s">
        <v>4926</v>
      </c>
      <c r="Q1708" s="15" t="s">
        <v>83</v>
      </c>
      <c r="R1708" s="15" t="s">
        <v>83</v>
      </c>
      <c r="S1708" s="15" t="s">
        <v>1154</v>
      </c>
      <c r="T1708" s="37">
        <v>42936.520624999997</v>
      </c>
      <c r="U1708" s="5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</row>
    <row r="1709" spans="1:31" s="57" customFormat="1">
      <c r="A1709" s="5" t="s">
        <v>5291</v>
      </c>
      <c r="B1709" s="5"/>
      <c r="C1709" s="19" t="s">
        <v>256</v>
      </c>
      <c r="D1709" s="19" t="s">
        <v>24</v>
      </c>
      <c r="E1709" s="8" t="s">
        <v>1291</v>
      </c>
      <c r="F1709" s="8">
        <v>3655</v>
      </c>
      <c r="G1709" s="5" t="s">
        <v>5292</v>
      </c>
      <c r="H1709" s="5" t="s">
        <v>287</v>
      </c>
      <c r="I1709" s="5"/>
      <c r="J1709" s="5" t="s">
        <v>753</v>
      </c>
      <c r="K1709" s="5" t="s">
        <v>29</v>
      </c>
      <c r="L1709" s="5" t="s">
        <v>5293</v>
      </c>
      <c r="M1709" s="6"/>
      <c r="N1709" s="5" t="s">
        <v>36</v>
      </c>
      <c r="O1709" s="45"/>
      <c r="P1709" s="45"/>
      <c r="Q1709" s="45"/>
      <c r="R1709" s="45"/>
      <c r="S1709" s="45"/>
      <c r="T1709" s="5"/>
      <c r="U1709" s="5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</row>
    <row r="1710" spans="1:31" s="57" customFormat="1">
      <c r="A1710" s="5" t="s">
        <v>5294</v>
      </c>
      <c r="B1710" s="5"/>
      <c r="C1710" s="19" t="s">
        <v>256</v>
      </c>
      <c r="D1710" s="19" t="s">
        <v>257</v>
      </c>
      <c r="E1710" s="8" t="s">
        <v>1291</v>
      </c>
      <c r="F1710" s="8">
        <v>6505</v>
      </c>
      <c r="G1710" s="5" t="s">
        <v>5295</v>
      </c>
      <c r="H1710" s="45"/>
      <c r="I1710" s="5"/>
      <c r="J1710" s="5" t="s">
        <v>753</v>
      </c>
      <c r="K1710" s="5" t="s">
        <v>29</v>
      </c>
      <c r="L1710" s="5"/>
      <c r="M1710" s="6" t="s">
        <v>5296</v>
      </c>
      <c r="N1710" s="5" t="s">
        <v>36</v>
      </c>
      <c r="O1710" s="5" t="s">
        <v>83</v>
      </c>
      <c r="P1710" s="45"/>
      <c r="Q1710" s="45"/>
      <c r="R1710" s="45"/>
      <c r="S1710" s="45"/>
      <c r="T1710" s="5"/>
      <c r="U1710" s="5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</row>
    <row r="1711" spans="1:31" s="57" customFormat="1">
      <c r="A1711" s="5" t="s">
        <v>5297</v>
      </c>
      <c r="B1711" s="5"/>
      <c r="C1711" s="19" t="s">
        <v>256</v>
      </c>
      <c r="D1711" s="19" t="s">
        <v>257</v>
      </c>
      <c r="E1711" s="8" t="s">
        <v>1291</v>
      </c>
      <c r="F1711" s="8">
        <v>6505</v>
      </c>
      <c r="G1711" s="5" t="s">
        <v>5298</v>
      </c>
      <c r="H1711" s="45"/>
      <c r="I1711" s="5"/>
      <c r="J1711" s="5" t="s">
        <v>753</v>
      </c>
      <c r="K1711" s="5" t="s">
        <v>29</v>
      </c>
      <c r="L1711" s="5"/>
      <c r="M1711" s="6" t="s">
        <v>5296</v>
      </c>
      <c r="N1711" s="5" t="s">
        <v>36</v>
      </c>
      <c r="O1711" s="5" t="s">
        <v>83</v>
      </c>
      <c r="P1711" s="45"/>
      <c r="Q1711" s="45"/>
      <c r="R1711" s="45"/>
      <c r="S1711" s="45"/>
      <c r="T1711" s="5"/>
      <c r="U1711" s="5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</row>
    <row r="1712" spans="1:31" s="57" customFormat="1">
      <c r="A1712" s="51" t="s">
        <v>5299</v>
      </c>
      <c r="B1712" s="61"/>
      <c r="C1712" s="61" t="s">
        <v>376</v>
      </c>
      <c r="D1712" s="61" t="s">
        <v>24</v>
      </c>
      <c r="E1712" s="54" t="s">
        <v>1291</v>
      </c>
      <c r="F1712" s="54">
        <v>3325</v>
      </c>
      <c r="G1712" s="52" t="s">
        <v>5300</v>
      </c>
      <c r="H1712" s="52" t="s">
        <v>652</v>
      </c>
      <c r="I1712" s="52"/>
      <c r="J1712" s="52" t="s">
        <v>5301</v>
      </c>
      <c r="K1712" s="52" t="s">
        <v>5302</v>
      </c>
      <c r="L1712" s="52" t="s">
        <v>5303</v>
      </c>
      <c r="M1712" s="52"/>
      <c r="N1712" s="52" t="s">
        <v>43</v>
      </c>
      <c r="O1712" s="52"/>
      <c r="P1712" s="52"/>
      <c r="Q1712" s="52"/>
      <c r="R1712" s="52"/>
      <c r="S1712" s="52"/>
      <c r="T1712" s="52"/>
      <c r="U1712" s="53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</row>
    <row r="1713" spans="1:31" s="57" customFormat="1">
      <c r="A1713" s="15" t="s">
        <v>5304</v>
      </c>
      <c r="B1713" s="15"/>
      <c r="C1713" s="19" t="s">
        <v>256</v>
      </c>
      <c r="D1713" s="19" t="s">
        <v>24</v>
      </c>
      <c r="E1713" s="12" t="s">
        <v>2559</v>
      </c>
      <c r="F1713" s="12">
        <v>3655</v>
      </c>
      <c r="G1713" s="5" t="s">
        <v>5305</v>
      </c>
      <c r="H1713" s="5" t="s">
        <v>287</v>
      </c>
      <c r="I1713" s="5" t="s">
        <v>5306</v>
      </c>
      <c r="J1713" s="5" t="s">
        <v>2780</v>
      </c>
      <c r="K1713" s="5" t="s">
        <v>5307</v>
      </c>
      <c r="L1713" s="5" t="s">
        <v>2780</v>
      </c>
      <c r="M1713" s="5"/>
      <c r="N1713" s="5"/>
      <c r="O1713" s="5"/>
      <c r="P1713" s="5"/>
      <c r="Q1713" s="5"/>
      <c r="R1713" s="5"/>
      <c r="S1713" s="5"/>
      <c r="T1713" s="5"/>
      <c r="U1713" s="5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</row>
    <row r="1714" spans="1:31" s="57" customFormat="1">
      <c r="A1714" s="15" t="s">
        <v>5308</v>
      </c>
      <c r="B1714" s="15"/>
      <c r="C1714" s="19" t="s">
        <v>256</v>
      </c>
      <c r="D1714" s="19" t="s">
        <v>24</v>
      </c>
      <c r="E1714" s="12" t="s">
        <v>2559</v>
      </c>
      <c r="F1714" s="12">
        <v>3655</v>
      </c>
      <c r="G1714" s="5" t="s">
        <v>5309</v>
      </c>
      <c r="H1714" s="5" t="s">
        <v>287</v>
      </c>
      <c r="I1714" s="5" t="s">
        <v>5310</v>
      </c>
      <c r="J1714" s="5">
        <v>11</v>
      </c>
      <c r="K1714" s="5" t="s">
        <v>305</v>
      </c>
      <c r="L1714" s="5" t="s">
        <v>1968</v>
      </c>
      <c r="M1714" s="5"/>
      <c r="N1714" s="5"/>
      <c r="O1714" s="5"/>
      <c r="P1714" s="5"/>
      <c r="Q1714" s="5"/>
      <c r="R1714" s="5"/>
      <c r="S1714" s="5"/>
      <c r="T1714" s="5"/>
      <c r="U1714" s="5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</row>
    <row r="1715" spans="1:31" s="57" customFormat="1" ht="15.75" customHeight="1">
      <c r="A1715" s="15" t="s">
        <v>5311</v>
      </c>
      <c r="B1715" s="15"/>
      <c r="C1715" s="19" t="s">
        <v>256</v>
      </c>
      <c r="D1715" s="19" t="s">
        <v>24</v>
      </c>
      <c r="E1715" s="12" t="s">
        <v>2559</v>
      </c>
      <c r="F1715" s="12">
        <v>3655</v>
      </c>
      <c r="G1715" s="5" t="s">
        <v>5312</v>
      </c>
      <c r="H1715" s="5" t="s">
        <v>287</v>
      </c>
      <c r="I1715" s="5" t="s">
        <v>5313</v>
      </c>
      <c r="J1715" s="5" t="s">
        <v>5022</v>
      </c>
      <c r="K1715" s="5" t="s">
        <v>305</v>
      </c>
      <c r="L1715" s="5" t="s">
        <v>2766</v>
      </c>
      <c r="M1715" s="5"/>
      <c r="N1715" s="5"/>
      <c r="O1715" s="5"/>
      <c r="P1715" s="5"/>
      <c r="Q1715" s="5"/>
      <c r="R1715" s="5"/>
      <c r="S1715" s="5"/>
      <c r="T1715" s="5"/>
      <c r="U1715" s="5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</row>
    <row r="1716" spans="1:31" s="57" customFormat="1" ht="15.75" customHeight="1">
      <c r="A1716" s="15" t="s">
        <v>5314</v>
      </c>
      <c r="B1716" s="15"/>
      <c r="C1716" s="20" t="s">
        <v>1290</v>
      </c>
      <c r="D1716" s="20" t="s">
        <v>24</v>
      </c>
      <c r="E1716" s="12" t="s">
        <v>2559</v>
      </c>
      <c r="F1716" s="12">
        <v>5945</v>
      </c>
      <c r="G1716" s="5" t="s">
        <v>5315</v>
      </c>
      <c r="H1716" s="5"/>
      <c r="I1716" s="5"/>
      <c r="J1716" s="5" t="s">
        <v>5022</v>
      </c>
      <c r="K1716" s="40" t="s">
        <v>298</v>
      </c>
      <c r="L1716" s="5" t="s">
        <v>2766</v>
      </c>
      <c r="M1716" s="5"/>
      <c r="N1716" s="5"/>
      <c r="O1716" s="5"/>
      <c r="P1716" s="5"/>
      <c r="Q1716" s="5"/>
      <c r="R1716" s="5"/>
      <c r="S1716" s="5"/>
      <c r="T1716" s="5"/>
      <c r="U1716" s="5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</row>
    <row r="1717" spans="1:31" s="57" customFormat="1" ht="15.75" customHeight="1">
      <c r="A1717" s="15" t="s">
        <v>5316</v>
      </c>
      <c r="B1717" s="15"/>
      <c r="C1717" s="19" t="s">
        <v>256</v>
      </c>
      <c r="D1717" s="19" t="s">
        <v>24</v>
      </c>
      <c r="E1717" s="12" t="s">
        <v>2559</v>
      </c>
      <c r="F1717" s="12">
        <v>3655</v>
      </c>
      <c r="G1717" s="5" t="s">
        <v>5317</v>
      </c>
      <c r="H1717" s="5"/>
      <c r="I1717" s="5"/>
      <c r="J1717" s="5">
        <v>8</v>
      </c>
      <c r="K1717" s="5" t="s">
        <v>315</v>
      </c>
      <c r="L1717" s="5" t="s">
        <v>2780</v>
      </c>
      <c r="M1717" s="5"/>
      <c r="N1717" s="5"/>
      <c r="O1717" s="5"/>
      <c r="P1717" s="5"/>
      <c r="Q1717" s="5"/>
      <c r="R1717" s="5"/>
      <c r="S1717" s="5"/>
      <c r="T1717" s="5"/>
      <c r="U1717" s="5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</row>
    <row r="1718" spans="1:31" s="57" customFormat="1" ht="15.75" customHeight="1">
      <c r="A1718" s="15" t="s">
        <v>5318</v>
      </c>
      <c r="B1718" s="15"/>
      <c r="C1718" s="20" t="s">
        <v>1290</v>
      </c>
      <c r="D1718" s="20" t="s">
        <v>24</v>
      </c>
      <c r="E1718" s="12" t="s">
        <v>2559</v>
      </c>
      <c r="F1718" s="12">
        <v>5335</v>
      </c>
      <c r="G1718" s="5" t="s">
        <v>5319</v>
      </c>
      <c r="H1718" s="5" t="s">
        <v>287</v>
      </c>
      <c r="I1718" s="5" t="s">
        <v>5320</v>
      </c>
      <c r="J1718" s="5">
        <v>104</v>
      </c>
      <c r="K1718" s="5" t="s">
        <v>5307</v>
      </c>
      <c r="L1718" s="5" t="s">
        <v>2766</v>
      </c>
      <c r="M1718" s="5"/>
      <c r="N1718" s="5"/>
      <c r="O1718" s="5"/>
      <c r="P1718" s="5"/>
      <c r="Q1718" s="5"/>
      <c r="R1718" s="5"/>
      <c r="S1718" s="5"/>
      <c r="T1718" s="5"/>
      <c r="U1718" s="5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</row>
    <row r="1719" spans="1:31" s="57" customFormat="1">
      <c r="A1719" s="15" t="s">
        <v>5321</v>
      </c>
      <c r="B1719" s="15"/>
      <c r="C1719" s="20" t="s">
        <v>1290</v>
      </c>
      <c r="D1719" s="20" t="s">
        <v>24</v>
      </c>
      <c r="E1719" s="12" t="s">
        <v>2559</v>
      </c>
      <c r="F1719" s="12">
        <v>5335</v>
      </c>
      <c r="G1719" s="5" t="s">
        <v>5322</v>
      </c>
      <c r="H1719" s="5" t="s">
        <v>287</v>
      </c>
      <c r="I1719" s="5" t="s">
        <v>5323</v>
      </c>
      <c r="J1719" s="5">
        <v>186</v>
      </c>
      <c r="K1719" s="5" t="s">
        <v>5307</v>
      </c>
      <c r="L1719" s="5" t="s">
        <v>5324</v>
      </c>
      <c r="M1719" s="5"/>
      <c r="N1719" s="5"/>
      <c r="O1719" s="5"/>
      <c r="P1719" s="5"/>
      <c r="Q1719" s="5"/>
      <c r="R1719" s="5"/>
      <c r="S1719" s="5"/>
      <c r="T1719" s="5"/>
      <c r="U1719" s="5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</row>
    <row r="1720" spans="1:31" s="57" customFormat="1">
      <c r="A1720" s="15" t="s">
        <v>5325</v>
      </c>
      <c r="B1720" s="15"/>
      <c r="C1720" s="20" t="s">
        <v>1290</v>
      </c>
      <c r="D1720" s="20" t="s">
        <v>24</v>
      </c>
      <c r="E1720" s="12" t="s">
        <v>2559</v>
      </c>
      <c r="F1720" s="12">
        <v>5330</v>
      </c>
      <c r="G1720" s="5" t="s">
        <v>5326</v>
      </c>
      <c r="H1720" s="5" t="s">
        <v>287</v>
      </c>
      <c r="I1720" s="5" t="s">
        <v>5327</v>
      </c>
      <c r="J1720" s="5">
        <v>25</v>
      </c>
      <c r="K1720" s="5" t="s">
        <v>315</v>
      </c>
      <c r="L1720" s="5" t="s">
        <v>2766</v>
      </c>
      <c r="M1720" s="5"/>
      <c r="N1720" s="5"/>
      <c r="O1720" s="5"/>
      <c r="P1720" s="5"/>
      <c r="Q1720" s="5"/>
      <c r="R1720" s="5"/>
      <c r="S1720" s="5"/>
      <c r="T1720" s="5"/>
      <c r="U1720" s="5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</row>
    <row r="1721" spans="1:31" s="57" customFormat="1">
      <c r="A1721" s="15" t="s">
        <v>5328</v>
      </c>
      <c r="B1721" s="15"/>
      <c r="C1721" s="20" t="s">
        <v>1290</v>
      </c>
      <c r="D1721" s="20" t="s">
        <v>257</v>
      </c>
      <c r="E1721" s="12" t="s">
        <v>2559</v>
      </c>
      <c r="F1721" s="12">
        <v>7225</v>
      </c>
      <c r="G1721" s="5" t="s">
        <v>5329</v>
      </c>
      <c r="H1721" s="5" t="s">
        <v>287</v>
      </c>
      <c r="I1721" s="5" t="s">
        <v>5330</v>
      </c>
      <c r="J1721" s="5">
        <v>39</v>
      </c>
      <c r="K1721" s="5" t="s">
        <v>443</v>
      </c>
      <c r="L1721" s="5" t="s">
        <v>2780</v>
      </c>
      <c r="M1721" s="5"/>
      <c r="N1721" s="5"/>
      <c r="O1721" s="5"/>
      <c r="P1721" s="5"/>
      <c r="Q1721" s="5"/>
      <c r="R1721" s="5"/>
      <c r="S1721" s="5"/>
      <c r="T1721" s="5"/>
      <c r="U1721" s="5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</row>
    <row r="1722" spans="1:31" s="57" customFormat="1">
      <c r="A1722" s="15" t="s">
        <v>5331</v>
      </c>
      <c r="B1722" s="15"/>
      <c r="C1722" s="20" t="s">
        <v>1290</v>
      </c>
      <c r="D1722" s="20" t="s">
        <v>257</v>
      </c>
      <c r="E1722" s="12" t="s">
        <v>2559</v>
      </c>
      <c r="F1722" s="12">
        <v>7225</v>
      </c>
      <c r="G1722" s="5" t="s">
        <v>5332</v>
      </c>
      <c r="H1722" s="5" t="s">
        <v>5333</v>
      </c>
      <c r="I1722" s="5"/>
      <c r="J1722" s="5">
        <v>43</v>
      </c>
      <c r="K1722" s="5" t="s">
        <v>443</v>
      </c>
      <c r="L1722" s="5" t="s">
        <v>5334</v>
      </c>
      <c r="M1722" s="5"/>
      <c r="N1722" s="5"/>
      <c r="O1722" s="5"/>
      <c r="P1722" s="5"/>
      <c r="Q1722" s="5"/>
      <c r="R1722" s="5"/>
      <c r="S1722" s="5"/>
      <c r="T1722" s="5"/>
      <c r="U1722" s="5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</row>
    <row r="1723" spans="1:31" s="57" customFormat="1">
      <c r="A1723" s="15" t="s">
        <v>5335</v>
      </c>
      <c r="B1723" s="15"/>
      <c r="C1723" s="20" t="s">
        <v>1290</v>
      </c>
      <c r="D1723" s="20" t="s">
        <v>24</v>
      </c>
      <c r="E1723" s="12" t="s">
        <v>2559</v>
      </c>
      <c r="F1723" s="12">
        <v>5330</v>
      </c>
      <c r="G1723" s="5" t="s">
        <v>5336</v>
      </c>
      <c r="H1723" s="5" t="s">
        <v>287</v>
      </c>
      <c r="I1723" s="5" t="s">
        <v>5337</v>
      </c>
      <c r="J1723" s="5" t="s">
        <v>5022</v>
      </c>
      <c r="K1723" s="10" t="s">
        <v>415</v>
      </c>
      <c r="L1723" s="5" t="s">
        <v>2766</v>
      </c>
      <c r="M1723" s="5"/>
      <c r="N1723" s="5"/>
      <c r="O1723" s="5"/>
      <c r="P1723" s="5"/>
      <c r="Q1723" s="5"/>
      <c r="R1723" s="5"/>
      <c r="S1723" s="5"/>
      <c r="T1723" s="5"/>
      <c r="U1723" s="5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</row>
    <row r="1724" spans="1:31" s="57" customFormat="1">
      <c r="A1724" s="15" t="s">
        <v>5338</v>
      </c>
      <c r="B1724" s="15"/>
      <c r="C1724" s="20" t="s">
        <v>1290</v>
      </c>
      <c r="D1724" s="20" t="s">
        <v>257</v>
      </c>
      <c r="E1724" s="12" t="s">
        <v>2559</v>
      </c>
      <c r="F1724" s="12">
        <v>7225</v>
      </c>
      <c r="G1724" s="5" t="s">
        <v>5339</v>
      </c>
      <c r="H1724" s="5" t="s">
        <v>287</v>
      </c>
      <c r="I1724" s="5" t="s">
        <v>5340</v>
      </c>
      <c r="J1724" s="5" t="s">
        <v>5022</v>
      </c>
      <c r="K1724" s="5" t="s">
        <v>289</v>
      </c>
      <c r="L1724" s="5" t="s">
        <v>2766</v>
      </c>
      <c r="M1724" s="5"/>
      <c r="N1724" s="5"/>
      <c r="O1724" s="5"/>
      <c r="P1724" s="5"/>
      <c r="Q1724" s="5"/>
      <c r="R1724" s="5"/>
      <c r="S1724" s="5"/>
      <c r="T1724" s="5"/>
      <c r="U1724" s="5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</row>
    <row r="1725" spans="1:31" s="57" customFormat="1">
      <c r="A1725" s="51" t="s">
        <v>5341</v>
      </c>
      <c r="B1725" s="61"/>
      <c r="C1725" s="61" t="s">
        <v>376</v>
      </c>
      <c r="D1725" s="61" t="s">
        <v>24</v>
      </c>
      <c r="E1725" s="54" t="s">
        <v>1291</v>
      </c>
      <c r="F1725" s="54">
        <v>5330</v>
      </c>
      <c r="G1725" s="52" t="s">
        <v>5272</v>
      </c>
      <c r="H1725" s="52" t="s">
        <v>40</v>
      </c>
      <c r="I1725" s="52"/>
      <c r="J1725" s="52" t="s">
        <v>5342</v>
      </c>
      <c r="K1725" s="52" t="s">
        <v>5343</v>
      </c>
      <c r="L1725" s="52" t="s">
        <v>5303</v>
      </c>
      <c r="M1725" s="52" t="s">
        <v>5344</v>
      </c>
      <c r="N1725" s="52"/>
      <c r="O1725" s="52"/>
      <c r="P1725" s="52"/>
      <c r="Q1725" s="52"/>
      <c r="R1725" s="52"/>
      <c r="S1725" s="52"/>
      <c r="T1725" s="52"/>
      <c r="U1725" s="53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</row>
    <row r="1726" spans="1:31" s="57" customFormat="1">
      <c r="A1726" s="15" t="s">
        <v>5345</v>
      </c>
      <c r="B1726" s="15"/>
      <c r="C1726" s="20" t="s">
        <v>1290</v>
      </c>
      <c r="D1726" s="20" t="s">
        <v>24</v>
      </c>
      <c r="E1726" s="12" t="s">
        <v>2559</v>
      </c>
      <c r="F1726" s="12">
        <v>5330</v>
      </c>
      <c r="G1726" s="5" t="s">
        <v>5346</v>
      </c>
      <c r="H1726" s="5" t="s">
        <v>287</v>
      </c>
      <c r="I1726" s="5" t="s">
        <v>5347</v>
      </c>
      <c r="J1726" s="5" t="s">
        <v>5334</v>
      </c>
      <c r="K1726" s="5" t="s">
        <v>418</v>
      </c>
      <c r="L1726" s="5" t="s">
        <v>5334</v>
      </c>
      <c r="M1726" s="5"/>
      <c r="N1726" s="5"/>
      <c r="O1726" s="5"/>
      <c r="P1726" s="5"/>
      <c r="Q1726" s="5"/>
      <c r="R1726" s="5"/>
      <c r="S1726" s="5"/>
      <c r="T1726" s="5"/>
      <c r="U1726" s="5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</row>
    <row r="1727" spans="1:31" s="57" customFormat="1">
      <c r="A1727" s="15" t="s">
        <v>5348</v>
      </c>
      <c r="B1727" s="15"/>
      <c r="C1727" s="20" t="s">
        <v>1290</v>
      </c>
      <c r="D1727" s="20" t="s">
        <v>24</v>
      </c>
      <c r="E1727" s="12" t="s">
        <v>2559</v>
      </c>
      <c r="F1727" s="12">
        <v>5335</v>
      </c>
      <c r="G1727" s="5" t="s">
        <v>5349</v>
      </c>
      <c r="H1727" s="5"/>
      <c r="I1727" s="5"/>
      <c r="J1727" s="5" t="s">
        <v>5350</v>
      </c>
      <c r="K1727" s="5" t="s">
        <v>418</v>
      </c>
      <c r="L1727" s="5" t="s">
        <v>5350</v>
      </c>
      <c r="M1727" s="5"/>
      <c r="N1727" s="5"/>
      <c r="O1727" s="5"/>
      <c r="P1727" s="5"/>
      <c r="Q1727" s="5"/>
      <c r="R1727" s="5"/>
      <c r="S1727" s="5"/>
      <c r="T1727" s="5"/>
      <c r="U1727" s="5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</row>
    <row r="1728" spans="1:31" s="57" customFormat="1">
      <c r="A1728" s="15" t="s">
        <v>5351</v>
      </c>
      <c r="B1728" s="15"/>
      <c r="C1728" s="20" t="s">
        <v>1290</v>
      </c>
      <c r="D1728" s="20" t="s">
        <v>24</v>
      </c>
      <c r="E1728" s="12" t="s">
        <v>2559</v>
      </c>
      <c r="F1728" s="12">
        <v>5330</v>
      </c>
      <c r="G1728" s="5" t="s">
        <v>5352</v>
      </c>
      <c r="H1728" s="5" t="s">
        <v>287</v>
      </c>
      <c r="I1728" s="5" t="s">
        <v>5353</v>
      </c>
      <c r="J1728" s="5">
        <v>65</v>
      </c>
      <c r="K1728" s="5" t="s">
        <v>403</v>
      </c>
      <c r="L1728" s="5" t="s">
        <v>2766</v>
      </c>
      <c r="M1728" s="5"/>
      <c r="N1728" s="5"/>
      <c r="O1728" s="5"/>
      <c r="P1728" s="5"/>
      <c r="Q1728" s="5"/>
      <c r="R1728" s="5"/>
      <c r="S1728" s="5"/>
      <c r="T1728" s="5"/>
      <c r="U1728" s="5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</row>
    <row r="1729" spans="1:31" s="57" customFormat="1">
      <c r="A1729" s="15" t="s">
        <v>5354</v>
      </c>
      <c r="B1729" s="15"/>
      <c r="C1729" s="20" t="s">
        <v>1290</v>
      </c>
      <c r="D1729" s="20" t="s">
        <v>24</v>
      </c>
      <c r="E1729" s="12" t="s">
        <v>2559</v>
      </c>
      <c r="F1729" s="12">
        <v>5335</v>
      </c>
      <c r="G1729" s="5" t="s">
        <v>5355</v>
      </c>
      <c r="H1729" s="5" t="s">
        <v>5333</v>
      </c>
      <c r="I1729" s="5"/>
      <c r="J1729" s="5">
        <v>52</v>
      </c>
      <c r="K1729" s="5" t="s">
        <v>443</v>
      </c>
      <c r="L1729" s="5" t="s">
        <v>5356</v>
      </c>
      <c r="M1729" s="5"/>
      <c r="N1729" s="5"/>
      <c r="O1729" s="5"/>
      <c r="P1729" s="5"/>
      <c r="Q1729" s="5"/>
      <c r="R1729" s="5"/>
      <c r="S1729" s="5"/>
      <c r="T1729" s="5"/>
      <c r="U1729" s="5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</row>
    <row r="1730" spans="1:31" s="57" customFormat="1">
      <c r="A1730" s="15" t="s">
        <v>5357</v>
      </c>
      <c r="B1730" s="15"/>
      <c r="C1730" s="20" t="s">
        <v>1290</v>
      </c>
      <c r="D1730" s="20" t="s">
        <v>24</v>
      </c>
      <c r="E1730" s="12" t="s">
        <v>2559</v>
      </c>
      <c r="F1730" s="12">
        <v>5330</v>
      </c>
      <c r="G1730" s="5" t="s">
        <v>5358</v>
      </c>
      <c r="H1730" s="5" t="s">
        <v>287</v>
      </c>
      <c r="I1730" s="5" t="s">
        <v>5359</v>
      </c>
      <c r="J1730" s="5">
        <v>56</v>
      </c>
      <c r="K1730" s="5" t="s">
        <v>403</v>
      </c>
      <c r="L1730" s="5" t="s">
        <v>2780</v>
      </c>
      <c r="M1730" s="5"/>
      <c r="N1730" s="5"/>
      <c r="O1730" s="5"/>
      <c r="P1730" s="5"/>
      <c r="Q1730" s="5"/>
      <c r="R1730" s="5"/>
      <c r="S1730" s="5"/>
      <c r="T1730" s="5"/>
      <c r="U1730" s="5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</row>
    <row r="1731" spans="1:31" s="57" customFormat="1">
      <c r="A1731" s="15" t="s">
        <v>5360</v>
      </c>
      <c r="B1731" s="15"/>
      <c r="C1731" s="19" t="s">
        <v>256</v>
      </c>
      <c r="D1731" s="19" t="s">
        <v>24</v>
      </c>
      <c r="E1731" s="12" t="s">
        <v>2559</v>
      </c>
      <c r="F1731" s="12">
        <v>3655</v>
      </c>
      <c r="G1731" s="15" t="s">
        <v>5361</v>
      </c>
      <c r="H1731" s="5"/>
      <c r="I1731" s="5"/>
      <c r="J1731" s="5" t="s">
        <v>5362</v>
      </c>
      <c r="K1731" s="5" t="s">
        <v>315</v>
      </c>
      <c r="L1731" s="5" t="s">
        <v>5362</v>
      </c>
      <c r="M1731" s="5"/>
      <c r="N1731" s="5"/>
      <c r="O1731" s="5"/>
      <c r="P1731" s="5"/>
      <c r="Q1731" s="5"/>
      <c r="R1731" s="5"/>
      <c r="S1731" s="5"/>
      <c r="T1731" s="5"/>
      <c r="U1731" s="5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</row>
    <row r="1732" spans="1:31" s="57" customFormat="1">
      <c r="A1732" s="15" t="s">
        <v>5363</v>
      </c>
      <c r="B1732" s="15"/>
      <c r="C1732" s="19" t="s">
        <v>256</v>
      </c>
      <c r="D1732" s="19" t="s">
        <v>24</v>
      </c>
      <c r="E1732" s="12" t="s">
        <v>2559</v>
      </c>
      <c r="F1732" s="12">
        <v>3655</v>
      </c>
      <c r="G1732" s="15" t="s">
        <v>5364</v>
      </c>
      <c r="H1732" s="5" t="s">
        <v>287</v>
      </c>
      <c r="I1732" s="5" t="s">
        <v>5365</v>
      </c>
      <c r="J1732" s="5" t="s">
        <v>5022</v>
      </c>
      <c r="K1732" s="5" t="s">
        <v>433</v>
      </c>
      <c r="L1732" s="5" t="s">
        <v>2766</v>
      </c>
      <c r="M1732" s="5"/>
      <c r="N1732" s="5"/>
      <c r="O1732" s="5"/>
      <c r="P1732" s="5"/>
      <c r="Q1732" s="5"/>
      <c r="R1732" s="5"/>
      <c r="S1732" s="5"/>
      <c r="T1732" s="5"/>
      <c r="U1732" s="5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</row>
    <row r="1733" spans="1:31" s="57" customFormat="1">
      <c r="A1733" s="15" t="s">
        <v>5366</v>
      </c>
      <c r="B1733" s="15"/>
      <c r="C1733" s="19" t="s">
        <v>256</v>
      </c>
      <c r="D1733" s="19" t="s">
        <v>24</v>
      </c>
      <c r="E1733" s="12" t="s">
        <v>2559</v>
      </c>
      <c r="F1733" s="12">
        <v>3655</v>
      </c>
      <c r="G1733" s="15" t="s">
        <v>5367</v>
      </c>
      <c r="H1733" s="5"/>
      <c r="I1733" s="5"/>
      <c r="J1733" s="5">
        <v>43</v>
      </c>
      <c r="K1733" s="5" t="s">
        <v>443</v>
      </c>
      <c r="L1733" s="5" t="s">
        <v>5334</v>
      </c>
      <c r="M1733" s="5"/>
      <c r="N1733" s="5"/>
      <c r="O1733" s="5"/>
      <c r="P1733" s="5"/>
      <c r="Q1733" s="5"/>
      <c r="R1733" s="5"/>
      <c r="S1733" s="5"/>
      <c r="T1733" s="5"/>
      <c r="U1733" s="5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</row>
    <row r="1734" spans="1:31" s="57" customFormat="1">
      <c r="A1734" s="15" t="s">
        <v>5368</v>
      </c>
      <c r="B1734" s="15"/>
      <c r="C1734" s="20" t="s">
        <v>1290</v>
      </c>
      <c r="D1734" s="20" t="s">
        <v>257</v>
      </c>
      <c r="E1734" s="12" t="s">
        <v>2559</v>
      </c>
      <c r="F1734" s="12">
        <v>7225</v>
      </c>
      <c r="G1734" s="15" t="s">
        <v>5369</v>
      </c>
      <c r="H1734" s="5" t="s">
        <v>287</v>
      </c>
      <c r="I1734" s="5" t="s">
        <v>5370</v>
      </c>
      <c r="J1734" s="5" t="s">
        <v>2762</v>
      </c>
      <c r="K1734" s="5" t="s">
        <v>289</v>
      </c>
      <c r="L1734" s="5" t="s">
        <v>2762</v>
      </c>
      <c r="M1734" s="5"/>
      <c r="N1734" s="5"/>
      <c r="O1734" s="5"/>
      <c r="P1734" s="5"/>
      <c r="Q1734" s="5"/>
      <c r="R1734" s="5"/>
      <c r="S1734" s="5"/>
      <c r="T1734" s="5"/>
      <c r="U1734" s="5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</row>
    <row r="1735" spans="1:31" s="57" customFormat="1">
      <c r="A1735" s="15" t="s">
        <v>5371</v>
      </c>
      <c r="B1735" s="15"/>
      <c r="C1735" s="20" t="s">
        <v>1290</v>
      </c>
      <c r="D1735" s="20" t="s">
        <v>257</v>
      </c>
      <c r="E1735" s="12" t="s">
        <v>2559</v>
      </c>
      <c r="F1735" s="12">
        <v>7225</v>
      </c>
      <c r="G1735" s="15" t="s">
        <v>5372</v>
      </c>
      <c r="H1735" s="5" t="s">
        <v>287</v>
      </c>
      <c r="I1735" s="5" t="s">
        <v>5373</v>
      </c>
      <c r="J1735" s="5" t="s">
        <v>2870</v>
      </c>
      <c r="K1735" s="5" t="s">
        <v>315</v>
      </c>
      <c r="L1735" s="5" t="s">
        <v>2870</v>
      </c>
      <c r="M1735" s="5"/>
      <c r="N1735" s="5"/>
      <c r="O1735" s="5"/>
      <c r="P1735" s="5"/>
      <c r="Q1735" s="5"/>
      <c r="R1735" s="5"/>
      <c r="S1735" s="5"/>
      <c r="T1735" s="5"/>
      <c r="U1735" s="5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</row>
    <row r="1736" spans="1:31" s="57" customFormat="1">
      <c r="A1736" s="15" t="s">
        <v>5374</v>
      </c>
      <c r="B1736" s="15"/>
      <c r="C1736" s="20" t="s">
        <v>1290</v>
      </c>
      <c r="D1736" s="20" t="s">
        <v>257</v>
      </c>
      <c r="E1736" s="12" t="s">
        <v>2559</v>
      </c>
      <c r="F1736" s="12">
        <v>7225</v>
      </c>
      <c r="G1736" s="15" t="s">
        <v>5375</v>
      </c>
      <c r="H1736" s="5" t="s">
        <v>287</v>
      </c>
      <c r="I1736" s="5" t="s">
        <v>5376</v>
      </c>
      <c r="J1736" s="5" t="s">
        <v>5022</v>
      </c>
      <c r="K1736" s="5" t="s">
        <v>443</v>
      </c>
      <c r="L1736" s="5" t="s">
        <v>5377</v>
      </c>
      <c r="M1736" s="5"/>
      <c r="N1736" s="5"/>
      <c r="O1736" s="5"/>
      <c r="P1736" s="5"/>
      <c r="Q1736" s="5"/>
      <c r="R1736" s="5"/>
      <c r="S1736" s="5"/>
      <c r="T1736" s="5"/>
      <c r="U1736" s="5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</row>
    <row r="1737" spans="1:31" s="57" customFormat="1">
      <c r="A1737" s="15" t="s">
        <v>5378</v>
      </c>
      <c r="B1737" s="15"/>
      <c r="C1737" s="20" t="s">
        <v>1290</v>
      </c>
      <c r="D1737" s="20" t="s">
        <v>257</v>
      </c>
      <c r="E1737" s="12" t="s">
        <v>2559</v>
      </c>
      <c r="F1737" s="12">
        <v>7225</v>
      </c>
      <c r="G1737" s="15" t="s">
        <v>5379</v>
      </c>
      <c r="H1737" s="5" t="s">
        <v>287</v>
      </c>
      <c r="I1737" s="5" t="s">
        <v>5380</v>
      </c>
      <c r="J1737" s="5" t="s">
        <v>5022</v>
      </c>
      <c r="K1737" s="5" t="s">
        <v>418</v>
      </c>
      <c r="L1737" s="5" t="s">
        <v>2766</v>
      </c>
      <c r="M1737" s="5"/>
      <c r="N1737" s="5"/>
      <c r="O1737" s="5"/>
      <c r="P1737" s="5"/>
      <c r="Q1737" s="5"/>
      <c r="R1737" s="5"/>
      <c r="S1737" s="5"/>
      <c r="T1737" s="5"/>
      <c r="U1737" s="5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</row>
    <row r="1738" spans="1:31" s="57" customFormat="1">
      <c r="A1738" s="15" t="s">
        <v>5381</v>
      </c>
      <c r="B1738" s="15"/>
      <c r="C1738" s="20" t="s">
        <v>1290</v>
      </c>
      <c r="D1738" s="20" t="s">
        <v>24</v>
      </c>
      <c r="E1738" s="12" t="s">
        <v>2559</v>
      </c>
      <c r="F1738" s="12">
        <v>5945</v>
      </c>
      <c r="G1738" s="15" t="s">
        <v>5382</v>
      </c>
      <c r="H1738" s="5" t="s">
        <v>287</v>
      </c>
      <c r="I1738" s="5" t="s">
        <v>5383</v>
      </c>
      <c r="J1738" s="5" t="s">
        <v>5384</v>
      </c>
      <c r="K1738" s="5" t="s">
        <v>418</v>
      </c>
      <c r="L1738" s="5" t="s">
        <v>5384</v>
      </c>
      <c r="M1738" s="5"/>
      <c r="N1738" s="5"/>
      <c r="O1738" s="5"/>
      <c r="P1738" s="5"/>
      <c r="Q1738" s="5"/>
      <c r="R1738" s="5"/>
      <c r="S1738" s="5"/>
      <c r="T1738" s="5"/>
      <c r="U1738" s="5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</row>
    <row r="1739" spans="1:31" s="57" customFormat="1">
      <c r="A1739" s="5" t="s">
        <v>5385</v>
      </c>
      <c r="B1739" s="5"/>
      <c r="C1739" s="19" t="s">
        <v>256</v>
      </c>
      <c r="D1739" s="19" t="s">
        <v>24</v>
      </c>
      <c r="E1739" s="15" t="s">
        <v>1291</v>
      </c>
      <c r="F1739" s="15">
        <v>3325</v>
      </c>
      <c r="G1739" s="15" t="s">
        <v>5386</v>
      </c>
      <c r="H1739" s="15" t="s">
        <v>287</v>
      </c>
      <c r="I1739" s="15" t="s">
        <v>5387</v>
      </c>
      <c r="J1739" s="15" t="s">
        <v>5388</v>
      </c>
      <c r="K1739" s="5" t="s">
        <v>29</v>
      </c>
      <c r="L1739" s="15" t="s">
        <v>2665</v>
      </c>
      <c r="M1739" s="15"/>
      <c r="N1739" s="15"/>
      <c r="O1739" s="15"/>
      <c r="P1739" s="15"/>
      <c r="Q1739" s="15"/>
      <c r="R1739" s="15"/>
      <c r="S1739" s="15"/>
      <c r="T1739" s="5">
        <v>42655</v>
      </c>
      <c r="U1739" s="5" t="s">
        <v>5389</v>
      </c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</row>
    <row r="1740" spans="1:31" s="57" customFormat="1">
      <c r="A1740" s="6" t="s">
        <v>5390</v>
      </c>
      <c r="B1740" s="6"/>
      <c r="C1740" s="15" t="s">
        <v>256</v>
      </c>
      <c r="D1740" s="15" t="s">
        <v>24</v>
      </c>
      <c r="E1740" s="6" t="s">
        <v>1291</v>
      </c>
      <c r="F1740" s="6">
        <v>3325</v>
      </c>
      <c r="G1740" s="5" t="s">
        <v>5391</v>
      </c>
      <c r="H1740" s="5"/>
      <c r="I1740" s="5"/>
      <c r="J1740" s="5" t="s">
        <v>1296</v>
      </c>
      <c r="K1740" s="5" t="s">
        <v>53</v>
      </c>
      <c r="L1740" s="5" t="s">
        <v>1003</v>
      </c>
      <c r="M1740" s="5"/>
      <c r="N1740" s="5"/>
      <c r="O1740" s="5"/>
      <c r="P1740" s="5"/>
      <c r="Q1740" s="5"/>
      <c r="R1740" s="5"/>
      <c r="S1740" s="5"/>
      <c r="T1740" s="5" t="s">
        <v>5392</v>
      </c>
      <c r="U1740" s="5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</row>
    <row r="1741" spans="1:31" s="57" customFormat="1">
      <c r="A1741" s="15" t="s">
        <v>5393</v>
      </c>
      <c r="B1741" s="15"/>
      <c r="C1741" s="15" t="s">
        <v>1290</v>
      </c>
      <c r="D1741" s="15" t="s">
        <v>24</v>
      </c>
      <c r="E1741" s="15" t="s">
        <v>1291</v>
      </c>
      <c r="F1741" s="15">
        <v>7970</v>
      </c>
      <c r="G1741" s="15" t="s">
        <v>5394</v>
      </c>
      <c r="H1741" s="15"/>
      <c r="I1741" s="15"/>
      <c r="J1741" s="15" t="s">
        <v>753</v>
      </c>
      <c r="K1741" s="15" t="s">
        <v>29</v>
      </c>
      <c r="L1741" s="15" t="s">
        <v>754</v>
      </c>
      <c r="M1741" s="15"/>
      <c r="N1741" s="15"/>
      <c r="O1741" s="15"/>
      <c r="P1741" s="15"/>
      <c r="Q1741" s="15"/>
      <c r="R1741" s="15"/>
      <c r="S1741" s="15"/>
      <c r="T1741" s="6" t="s">
        <v>5395</v>
      </c>
      <c r="U1741" s="15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</row>
    <row r="1742" spans="1:31" s="57" customFormat="1">
      <c r="A1742" s="5" t="s">
        <v>5396</v>
      </c>
      <c r="B1742" s="5"/>
      <c r="C1742" s="15" t="s">
        <v>256</v>
      </c>
      <c r="D1742" s="15" t="s">
        <v>24</v>
      </c>
      <c r="E1742" s="6" t="s">
        <v>1291</v>
      </c>
      <c r="F1742" s="6">
        <v>3325</v>
      </c>
      <c r="G1742" s="5" t="s">
        <v>5397</v>
      </c>
      <c r="H1742" s="5" t="s">
        <v>40</v>
      </c>
      <c r="I1742" s="19"/>
      <c r="J1742" s="6" t="s">
        <v>97</v>
      </c>
      <c r="K1742" s="6" t="s">
        <v>29</v>
      </c>
      <c r="L1742" s="6" t="s">
        <v>98</v>
      </c>
      <c r="M1742" s="19"/>
      <c r="N1742" s="19"/>
      <c r="O1742" s="5"/>
      <c r="P1742" s="5"/>
      <c r="Q1742" s="5"/>
      <c r="R1742" s="5"/>
      <c r="S1742" s="5"/>
      <c r="T1742" s="24">
        <v>42677</v>
      </c>
      <c r="U1742" s="5" t="s">
        <v>5398</v>
      </c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</row>
    <row r="1743" spans="1:31" s="57" customFormat="1">
      <c r="A1743" s="5" t="s">
        <v>5399</v>
      </c>
      <c r="B1743" s="5"/>
      <c r="C1743" s="15" t="s">
        <v>256</v>
      </c>
      <c r="D1743" s="15" t="s">
        <v>24</v>
      </c>
      <c r="E1743" s="6" t="s">
        <v>1291</v>
      </c>
      <c r="F1743" s="6">
        <v>3655</v>
      </c>
      <c r="G1743" s="5" t="s">
        <v>5400</v>
      </c>
      <c r="H1743" s="5" t="s">
        <v>40</v>
      </c>
      <c r="I1743" s="19"/>
      <c r="J1743" s="5" t="s">
        <v>1178</v>
      </c>
      <c r="K1743" s="5" t="s">
        <v>29</v>
      </c>
      <c r="L1743" s="5" t="s">
        <v>2622</v>
      </c>
      <c r="M1743" s="19"/>
      <c r="N1743" s="19"/>
      <c r="O1743" s="5"/>
      <c r="P1743" s="5"/>
      <c r="Q1743" s="5"/>
      <c r="R1743" s="5"/>
      <c r="S1743" s="5"/>
      <c r="T1743" s="24">
        <v>42677</v>
      </c>
      <c r="U1743" s="5" t="s">
        <v>5401</v>
      </c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</row>
    <row r="1744" spans="1:31" s="57" customFormat="1">
      <c r="A1744" s="5" t="s">
        <v>5402</v>
      </c>
      <c r="B1744" s="5"/>
      <c r="C1744" s="15" t="s">
        <v>256</v>
      </c>
      <c r="D1744" s="15" t="s">
        <v>24</v>
      </c>
      <c r="E1744" s="6" t="s">
        <v>1291</v>
      </c>
      <c r="F1744" s="6">
        <v>3655</v>
      </c>
      <c r="G1744" s="5" t="s">
        <v>5403</v>
      </c>
      <c r="H1744" s="5" t="s">
        <v>40</v>
      </c>
      <c r="I1744" s="19"/>
      <c r="J1744" s="5" t="s">
        <v>5404</v>
      </c>
      <c r="K1744" s="40" t="s">
        <v>49</v>
      </c>
      <c r="L1744" s="5" t="s">
        <v>2459</v>
      </c>
      <c r="M1744" s="19"/>
      <c r="N1744" s="19"/>
      <c r="O1744" s="5"/>
      <c r="P1744" s="5"/>
      <c r="Q1744" s="5"/>
      <c r="R1744" s="5"/>
      <c r="S1744" s="5"/>
      <c r="T1744" s="24">
        <v>42696</v>
      </c>
      <c r="U1744" s="5" t="s">
        <v>5405</v>
      </c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</row>
    <row r="1745" spans="1:31" s="57" customFormat="1">
      <c r="A1745" s="5" t="s">
        <v>5406</v>
      </c>
      <c r="B1745" s="5"/>
      <c r="C1745" s="15" t="s">
        <v>1290</v>
      </c>
      <c r="D1745" s="15" t="s">
        <v>24</v>
      </c>
      <c r="E1745" s="6" t="s">
        <v>1291</v>
      </c>
      <c r="F1745" s="6">
        <v>5335</v>
      </c>
      <c r="G1745" s="5" t="s">
        <v>5407</v>
      </c>
      <c r="H1745" s="5" t="s">
        <v>40</v>
      </c>
      <c r="I1745" s="19"/>
      <c r="J1745" s="5" t="s">
        <v>5408</v>
      </c>
      <c r="K1745" s="5" t="s">
        <v>29</v>
      </c>
      <c r="L1745" s="5" t="s">
        <v>1310</v>
      </c>
      <c r="M1745" s="19"/>
      <c r="N1745" s="19"/>
      <c r="O1745" s="5"/>
      <c r="P1745" s="5"/>
      <c r="Q1745" s="5"/>
      <c r="R1745" s="5"/>
      <c r="S1745" s="5"/>
      <c r="T1745" s="24">
        <v>42697</v>
      </c>
      <c r="U1745" s="5" t="s">
        <v>69</v>
      </c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</row>
    <row r="1746" spans="1:31" s="57" customFormat="1">
      <c r="A1746" s="5" t="s">
        <v>5409</v>
      </c>
      <c r="B1746" s="5"/>
      <c r="C1746" s="15" t="s">
        <v>256</v>
      </c>
      <c r="D1746" s="15" t="s">
        <v>24</v>
      </c>
      <c r="E1746" s="6" t="s">
        <v>1291</v>
      </c>
      <c r="F1746" s="6">
        <v>3325</v>
      </c>
      <c r="G1746" s="5" t="s">
        <v>5410</v>
      </c>
      <c r="H1746" s="5" t="s">
        <v>40</v>
      </c>
      <c r="I1746" s="19"/>
      <c r="J1746" s="5" t="s">
        <v>2017</v>
      </c>
      <c r="K1746" s="5" t="s">
        <v>29</v>
      </c>
      <c r="L1746" s="5" t="s">
        <v>5411</v>
      </c>
      <c r="M1746" s="19"/>
      <c r="N1746" s="19"/>
      <c r="O1746" s="5"/>
      <c r="P1746" s="5"/>
      <c r="Q1746" s="5"/>
      <c r="R1746" s="5"/>
      <c r="S1746" s="5"/>
      <c r="T1746" s="24">
        <v>42705</v>
      </c>
      <c r="U1746" s="5" t="s">
        <v>5412</v>
      </c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</row>
    <row r="1747" spans="1:31" s="57" customFormat="1">
      <c r="A1747" s="5" t="s">
        <v>5413</v>
      </c>
      <c r="B1747" s="5"/>
      <c r="C1747" s="15" t="s">
        <v>256</v>
      </c>
      <c r="D1747" s="15" t="s">
        <v>24</v>
      </c>
      <c r="E1747" s="6" t="s">
        <v>1291</v>
      </c>
      <c r="F1747" s="6">
        <v>3325</v>
      </c>
      <c r="G1747" s="5" t="s">
        <v>5414</v>
      </c>
      <c r="H1747" s="5" t="s">
        <v>40</v>
      </c>
      <c r="I1747" s="19"/>
      <c r="J1747" s="5" t="s">
        <v>5415</v>
      </c>
      <c r="K1747" s="40" t="s">
        <v>49</v>
      </c>
      <c r="L1747" s="5" t="s">
        <v>35</v>
      </c>
      <c r="M1747" s="19"/>
      <c r="N1747" s="19"/>
      <c r="O1747" s="5"/>
      <c r="P1747" s="5"/>
      <c r="Q1747" s="5"/>
      <c r="R1747" s="5"/>
      <c r="S1747" s="5"/>
      <c r="T1747" s="24">
        <v>42713</v>
      </c>
      <c r="U1747" s="5" t="s">
        <v>5416</v>
      </c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</row>
    <row r="1748" spans="1:31" s="57" customFormat="1">
      <c r="A1748" s="19" t="s">
        <v>5417</v>
      </c>
      <c r="B1748" s="5"/>
      <c r="C1748" s="19" t="s">
        <v>256</v>
      </c>
      <c r="D1748" s="19" t="s">
        <v>24</v>
      </c>
      <c r="E1748" s="8" t="s">
        <v>1291</v>
      </c>
      <c r="F1748" s="8">
        <v>3655</v>
      </c>
      <c r="G1748" s="5" t="s">
        <v>5418</v>
      </c>
      <c r="H1748" s="19" t="s">
        <v>40</v>
      </c>
      <c r="I1748" s="5"/>
      <c r="J1748" s="45">
        <v>152</v>
      </c>
      <c r="K1748" s="5" t="s">
        <v>5307</v>
      </c>
      <c r="L1748" s="5"/>
      <c r="M1748" s="6"/>
      <c r="N1748" s="45"/>
      <c r="O1748" s="45"/>
      <c r="P1748" s="45"/>
      <c r="Q1748" s="45"/>
      <c r="R1748" s="45"/>
      <c r="S1748" s="45"/>
      <c r="T1748" s="24">
        <v>42801</v>
      </c>
      <c r="U1748" s="19" t="s">
        <v>4982</v>
      </c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</row>
    <row r="1749" spans="1:31" s="57" customFormat="1">
      <c r="A1749" s="43" t="s">
        <v>5419</v>
      </c>
      <c r="B1749" s="47"/>
      <c r="C1749" s="43" t="s">
        <v>23</v>
      </c>
      <c r="D1749" s="43" t="s">
        <v>24</v>
      </c>
      <c r="E1749" s="44" t="s">
        <v>1291</v>
      </c>
      <c r="F1749" s="44">
        <v>3325</v>
      </c>
      <c r="G1749" s="47" t="s">
        <v>5420</v>
      </c>
      <c r="H1749" s="47" t="s">
        <v>40</v>
      </c>
      <c r="I1749" s="47"/>
      <c r="J1749" s="47" t="s">
        <v>5421</v>
      </c>
      <c r="K1749" s="5" t="s">
        <v>29</v>
      </c>
      <c r="L1749" s="47" t="s">
        <v>98</v>
      </c>
      <c r="M1749" s="43"/>
      <c r="N1749" s="47"/>
      <c r="O1749" s="47"/>
      <c r="P1749" s="47"/>
      <c r="Q1749" s="47"/>
      <c r="R1749" s="47"/>
      <c r="S1749" s="47"/>
      <c r="T1749" s="49">
        <v>42790</v>
      </c>
      <c r="U1749" s="47" t="s">
        <v>5422</v>
      </c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</row>
    <row r="1750" spans="1:31" s="57" customFormat="1">
      <c r="A1750" s="6" t="s">
        <v>5423</v>
      </c>
      <c r="B1750" s="5"/>
      <c r="C1750" s="6" t="s">
        <v>1290</v>
      </c>
      <c r="D1750" s="6" t="s">
        <v>24</v>
      </c>
      <c r="E1750" s="12" t="s">
        <v>1291</v>
      </c>
      <c r="F1750" s="12">
        <v>5955</v>
      </c>
      <c r="G1750" s="5" t="s">
        <v>5424</v>
      </c>
      <c r="H1750" s="5" t="s">
        <v>287</v>
      </c>
      <c r="I1750" s="5" t="s">
        <v>5425</v>
      </c>
      <c r="J1750" s="5" t="s">
        <v>146</v>
      </c>
      <c r="K1750" s="5" t="s">
        <v>29</v>
      </c>
      <c r="L1750" s="5">
        <v>3500</v>
      </c>
      <c r="M1750" s="6" t="s">
        <v>88</v>
      </c>
      <c r="N1750" s="5" t="s">
        <v>36</v>
      </c>
      <c r="O1750" s="5" t="s">
        <v>82</v>
      </c>
      <c r="P1750" s="5" t="s">
        <v>82</v>
      </c>
      <c r="Q1750" s="5" t="s">
        <v>83</v>
      </c>
      <c r="R1750" s="5" t="s">
        <v>83</v>
      </c>
      <c r="S1750" s="5"/>
      <c r="T1750" s="5"/>
      <c r="U1750" s="5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</row>
    <row r="1751" spans="1:31" s="57" customFormat="1">
      <c r="A1751" s="43" t="s">
        <v>5426</v>
      </c>
      <c r="B1751" s="47"/>
      <c r="C1751" s="43" t="s">
        <v>1290</v>
      </c>
      <c r="D1751" s="43" t="s">
        <v>257</v>
      </c>
      <c r="E1751" s="48" t="s">
        <v>1291</v>
      </c>
      <c r="F1751" s="48">
        <v>7845</v>
      </c>
      <c r="G1751" s="47" t="s">
        <v>5427</v>
      </c>
      <c r="H1751" s="47" t="s">
        <v>287</v>
      </c>
      <c r="I1751" s="47" t="s">
        <v>5428</v>
      </c>
      <c r="J1751" s="47" t="s">
        <v>2615</v>
      </c>
      <c r="K1751" s="5" t="s">
        <v>29</v>
      </c>
      <c r="L1751" s="47" t="s">
        <v>360</v>
      </c>
      <c r="M1751" s="43" t="s">
        <v>5429</v>
      </c>
      <c r="N1751" s="47"/>
      <c r="O1751" s="47"/>
      <c r="P1751" s="47"/>
      <c r="Q1751" s="47"/>
      <c r="R1751" s="47"/>
      <c r="S1751" s="47"/>
      <c r="T1751" s="49">
        <v>42769</v>
      </c>
      <c r="U1751" s="47" t="s">
        <v>5430</v>
      </c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</row>
    <row r="1752" spans="1:31" s="57" customFormat="1">
      <c r="A1752" s="43" t="s">
        <v>5431</v>
      </c>
      <c r="B1752" s="47"/>
      <c r="C1752" s="43" t="s">
        <v>23</v>
      </c>
      <c r="D1752" s="43" t="s">
        <v>24</v>
      </c>
      <c r="E1752" s="48" t="s">
        <v>1291</v>
      </c>
      <c r="F1752" s="48">
        <v>3325</v>
      </c>
      <c r="G1752" s="47" t="s">
        <v>5432</v>
      </c>
      <c r="H1752" s="47" t="s">
        <v>40</v>
      </c>
      <c r="I1752" s="47"/>
      <c r="J1752" s="10" t="s">
        <v>88</v>
      </c>
      <c r="K1752" s="5" t="s">
        <v>433</v>
      </c>
      <c r="L1752" s="47"/>
      <c r="M1752" s="43" t="s">
        <v>306</v>
      </c>
      <c r="N1752" s="47"/>
      <c r="O1752" s="47"/>
      <c r="P1752" s="47"/>
      <c r="Q1752" s="47"/>
      <c r="R1752" s="47"/>
      <c r="S1752" s="47"/>
      <c r="T1752" s="49">
        <v>42759</v>
      </c>
      <c r="U1752" s="47" t="s">
        <v>69</v>
      </c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</row>
    <row r="1753" spans="1:31" s="57" customFormat="1">
      <c r="A1753" s="55" t="s">
        <v>5433</v>
      </c>
      <c r="B1753" s="62"/>
      <c r="C1753" s="63" t="s">
        <v>256</v>
      </c>
      <c r="D1753" s="63" t="s">
        <v>24</v>
      </c>
      <c r="E1753" s="54" t="s">
        <v>1291</v>
      </c>
      <c r="F1753" s="54">
        <v>3335</v>
      </c>
      <c r="G1753" s="52" t="s">
        <v>5434</v>
      </c>
      <c r="H1753" s="52" t="s">
        <v>287</v>
      </c>
      <c r="I1753" s="52"/>
      <c r="J1753" s="52">
        <v>150</v>
      </c>
      <c r="K1753" s="52" t="s">
        <v>5435</v>
      </c>
      <c r="L1753" s="52" t="s">
        <v>5436</v>
      </c>
      <c r="M1753" s="52"/>
      <c r="N1753" s="52"/>
      <c r="O1753" s="52"/>
      <c r="P1753" s="52"/>
      <c r="Q1753" s="52"/>
      <c r="R1753" s="52"/>
      <c r="S1753" s="52"/>
      <c r="T1753" s="56">
        <v>43139</v>
      </c>
      <c r="U1753" s="52" t="s">
        <v>69</v>
      </c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</row>
    <row r="1754" spans="1:31" s="57" customFormat="1">
      <c r="A1754" s="41" t="s">
        <v>5437</v>
      </c>
      <c r="B1754" s="43"/>
      <c r="C1754" s="15" t="s">
        <v>256</v>
      </c>
      <c r="D1754" s="15" t="s">
        <v>24</v>
      </c>
      <c r="E1754" s="12" t="s">
        <v>1291</v>
      </c>
      <c r="F1754" s="44">
        <v>3655</v>
      </c>
      <c r="G1754" s="40" t="s">
        <v>5438</v>
      </c>
      <c r="H1754" s="40" t="s">
        <v>287</v>
      </c>
      <c r="I1754" s="40" t="s">
        <v>5439</v>
      </c>
      <c r="J1754" s="40">
        <v>100</v>
      </c>
      <c r="K1754" s="40" t="s">
        <v>1217</v>
      </c>
      <c r="L1754" s="40" t="s">
        <v>2107</v>
      </c>
      <c r="M1754" s="40" t="s">
        <v>5440</v>
      </c>
      <c r="N1754" s="40" t="s">
        <v>120</v>
      </c>
      <c r="O1754" s="5" t="s">
        <v>961</v>
      </c>
      <c r="P1754" s="40"/>
      <c r="Q1754" s="40"/>
      <c r="R1754" s="40"/>
      <c r="S1754" s="40"/>
      <c r="T1754" s="40" t="s">
        <v>5441</v>
      </c>
      <c r="U1754" s="42">
        <v>42949.488564814812</v>
      </c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</row>
    <row r="1755" spans="1:31" s="57" customFormat="1">
      <c r="A1755" s="41" t="s">
        <v>5442</v>
      </c>
      <c r="B1755" s="43"/>
      <c r="C1755" s="15" t="s">
        <v>256</v>
      </c>
      <c r="D1755" s="15" t="s">
        <v>24</v>
      </c>
      <c r="E1755" s="12" t="s">
        <v>2559</v>
      </c>
      <c r="F1755" s="44">
        <v>3345</v>
      </c>
      <c r="G1755" s="40" t="s">
        <v>5443</v>
      </c>
      <c r="H1755" s="40" t="s">
        <v>40</v>
      </c>
      <c r="I1755" s="40"/>
      <c r="J1755" s="40" t="s">
        <v>3555</v>
      </c>
      <c r="K1755" s="40" t="s">
        <v>49</v>
      </c>
      <c r="L1755" s="40"/>
      <c r="M1755" s="40" t="s">
        <v>88</v>
      </c>
      <c r="N1755" s="40" t="s">
        <v>43</v>
      </c>
      <c r="O1755" s="5" t="s">
        <v>83</v>
      </c>
      <c r="P1755" s="40" t="s">
        <v>41</v>
      </c>
      <c r="Q1755" s="40" t="s">
        <v>41</v>
      </c>
      <c r="R1755" s="40" t="s">
        <v>41</v>
      </c>
      <c r="S1755" s="40" t="s">
        <v>41</v>
      </c>
      <c r="T1755" s="40" t="s">
        <v>5444</v>
      </c>
      <c r="U1755" s="42">
        <v>42937.367337962962</v>
      </c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</row>
    <row r="1756" spans="1:31" s="57" customFormat="1">
      <c r="A1756" s="6" t="s">
        <v>5445</v>
      </c>
      <c r="B1756" s="6"/>
      <c r="C1756" s="15" t="s">
        <v>77</v>
      </c>
      <c r="D1756" s="15" t="s">
        <v>257</v>
      </c>
      <c r="E1756" s="5" t="s">
        <v>78</v>
      </c>
      <c r="F1756" s="6" t="s">
        <v>1232</v>
      </c>
      <c r="G1756" s="5" t="s">
        <v>5446</v>
      </c>
      <c r="H1756" s="5"/>
      <c r="I1756" s="5"/>
      <c r="J1756" s="5" t="s">
        <v>5447</v>
      </c>
      <c r="K1756" s="5" t="s">
        <v>197</v>
      </c>
      <c r="L1756" s="5" t="s">
        <v>240</v>
      </c>
      <c r="M1756" s="15"/>
      <c r="N1756" s="15"/>
      <c r="O1756" s="15"/>
      <c r="P1756" s="15"/>
      <c r="Q1756" s="15"/>
      <c r="R1756" s="15"/>
      <c r="S1756" s="15"/>
      <c r="T1756" s="5"/>
      <c r="U1756" s="5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</row>
    <row r="1757" spans="1:31" s="57" customFormat="1">
      <c r="A1757" s="51" t="s">
        <v>5448</v>
      </c>
      <c r="B1757" s="61"/>
      <c r="C1757" s="61" t="s">
        <v>376</v>
      </c>
      <c r="D1757" s="61" t="s">
        <v>24</v>
      </c>
      <c r="E1757" s="54" t="s">
        <v>1291</v>
      </c>
      <c r="F1757" s="54">
        <v>3325</v>
      </c>
      <c r="G1757" s="52" t="s">
        <v>5449</v>
      </c>
      <c r="H1757" s="52" t="s">
        <v>40</v>
      </c>
      <c r="I1757" s="52"/>
      <c r="J1757" s="52"/>
      <c r="K1757" s="52" t="s">
        <v>49</v>
      </c>
      <c r="L1757" s="52" t="s">
        <v>267</v>
      </c>
      <c r="M1757" s="52" t="s">
        <v>5450</v>
      </c>
      <c r="N1757" s="52" t="s">
        <v>43</v>
      </c>
      <c r="O1757" s="52"/>
      <c r="P1757" s="52"/>
      <c r="Q1757" s="52"/>
      <c r="R1757" s="52"/>
      <c r="S1757" s="52"/>
      <c r="T1757" s="52"/>
      <c r="U1757" s="53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</row>
    <row r="1758" spans="1:31" s="57" customFormat="1">
      <c r="A1758" s="43" t="s">
        <v>5451</v>
      </c>
      <c r="B1758" s="47"/>
      <c r="C1758" s="43" t="s">
        <v>1290</v>
      </c>
      <c r="D1758" s="43" t="s">
        <v>24</v>
      </c>
      <c r="E1758" s="48" t="s">
        <v>1291</v>
      </c>
      <c r="F1758" s="48">
        <v>3325</v>
      </c>
      <c r="G1758" s="47" t="s">
        <v>5452</v>
      </c>
      <c r="H1758" s="47" t="s">
        <v>40</v>
      </c>
      <c r="I1758" s="47"/>
      <c r="J1758" s="47" t="s">
        <v>2269</v>
      </c>
      <c r="K1758" s="5" t="s">
        <v>29</v>
      </c>
      <c r="L1758" s="47" t="s">
        <v>135</v>
      </c>
      <c r="M1758" s="43" t="s">
        <v>5453</v>
      </c>
      <c r="N1758" s="47"/>
      <c r="O1758" s="47"/>
      <c r="P1758" s="47"/>
      <c r="Q1758" s="47"/>
      <c r="R1758" s="47"/>
      <c r="S1758" s="47"/>
      <c r="T1758" s="49">
        <v>42798</v>
      </c>
      <c r="U1758" s="47" t="s">
        <v>5454</v>
      </c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</row>
    <row r="1759" spans="1:31" s="57" customFormat="1">
      <c r="A1759" s="20" t="s">
        <v>5455</v>
      </c>
      <c r="B1759" s="20"/>
      <c r="C1759" s="15" t="s">
        <v>256</v>
      </c>
      <c r="D1759" s="20" t="s">
        <v>24</v>
      </c>
      <c r="E1759" s="20" t="s">
        <v>1291</v>
      </c>
      <c r="F1759" s="14">
        <v>3655</v>
      </c>
      <c r="G1759" s="20" t="s">
        <v>5456</v>
      </c>
      <c r="H1759" s="20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6" t="s">
        <v>5395</v>
      </c>
      <c r="U1759" s="15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</row>
    <row r="1760" spans="1:31" s="57" customFormat="1">
      <c r="A1760" s="5"/>
      <c r="B1760" s="5"/>
      <c r="C1760" s="20" t="s">
        <v>1290</v>
      </c>
      <c r="D1760" s="20" t="s">
        <v>257</v>
      </c>
      <c r="E1760" s="8" t="s">
        <v>2559</v>
      </c>
      <c r="F1760" s="8">
        <v>7845</v>
      </c>
      <c r="G1760" s="5" t="s">
        <v>5457</v>
      </c>
      <c r="H1760" s="5" t="s">
        <v>287</v>
      </c>
      <c r="I1760" s="5"/>
      <c r="J1760" s="5"/>
      <c r="K1760" s="5" t="s">
        <v>29</v>
      </c>
      <c r="L1760" s="5"/>
      <c r="M1760" s="6"/>
      <c r="N1760" s="5" t="s">
        <v>36</v>
      </c>
      <c r="O1760" s="5"/>
      <c r="P1760" s="5"/>
      <c r="Q1760" s="5"/>
      <c r="R1760" s="5"/>
      <c r="S1760" s="5"/>
      <c r="T1760" s="5"/>
      <c r="U1760" s="5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</row>
    <row r="1761" spans="1:31" s="57" customFormat="1">
      <c r="A1761" s="51" t="s">
        <v>5458</v>
      </c>
      <c r="B1761" s="61"/>
      <c r="C1761" s="61" t="s">
        <v>376</v>
      </c>
      <c r="D1761" s="61" t="s">
        <v>24</v>
      </c>
      <c r="E1761" s="54" t="s">
        <v>5459</v>
      </c>
      <c r="F1761" s="54">
        <v>5330</v>
      </c>
      <c r="G1761" s="52" t="s">
        <v>5460</v>
      </c>
      <c r="H1761" s="52" t="s">
        <v>5461</v>
      </c>
      <c r="I1761" s="52"/>
      <c r="J1761" s="52" t="s">
        <v>5462</v>
      </c>
      <c r="K1761" s="52" t="s">
        <v>5463</v>
      </c>
      <c r="L1761" s="52"/>
      <c r="M1761" s="52"/>
      <c r="N1761" s="52" t="s">
        <v>43</v>
      </c>
      <c r="O1761" s="52"/>
      <c r="P1761" s="52"/>
      <c r="Q1761" s="52"/>
      <c r="R1761" s="52"/>
      <c r="S1761" s="52"/>
      <c r="T1761" s="52"/>
      <c r="U1761" s="53"/>
      <c r="V1761" s="15"/>
      <c r="W1761" s="15"/>
      <c r="X1761" s="15"/>
      <c r="Y1761" s="15"/>
      <c r="Z1761" s="15"/>
      <c r="AA1761" s="15"/>
      <c r="AB1761" s="15"/>
      <c r="AC1761" s="15"/>
      <c r="AD1761" s="15"/>
      <c r="AE1761" s="15"/>
    </row>
    <row r="1762" spans="1:31" s="57" customFormat="1">
      <c r="A1762" s="5" t="s">
        <v>5464</v>
      </c>
      <c r="B1762" s="5"/>
      <c r="C1762" s="19" t="s">
        <v>77</v>
      </c>
      <c r="D1762" s="19" t="s">
        <v>24</v>
      </c>
      <c r="E1762" s="8" t="s">
        <v>2721</v>
      </c>
      <c r="F1762" s="8" t="s">
        <v>2722</v>
      </c>
      <c r="G1762" s="5"/>
      <c r="H1762" s="5" t="s">
        <v>287</v>
      </c>
      <c r="I1762" s="7" t="s">
        <v>5465</v>
      </c>
      <c r="J1762" s="5"/>
      <c r="K1762" s="5" t="s">
        <v>289</v>
      </c>
      <c r="L1762" s="5" t="s">
        <v>290</v>
      </c>
      <c r="M1762" s="5" t="s">
        <v>291</v>
      </c>
      <c r="N1762" s="5"/>
      <c r="O1762" s="5" t="s">
        <v>1218</v>
      </c>
      <c r="P1762" s="5"/>
      <c r="Q1762" s="5"/>
      <c r="R1762" s="5"/>
      <c r="S1762" s="5"/>
      <c r="T1762" s="5"/>
      <c r="U1762" s="5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</row>
    <row r="1763" spans="1:31" s="57" customFormat="1">
      <c r="A1763" s="5" t="s">
        <v>5466</v>
      </c>
      <c r="B1763" s="5"/>
      <c r="C1763" s="19" t="s">
        <v>77</v>
      </c>
      <c r="D1763" s="19" t="s">
        <v>24</v>
      </c>
      <c r="E1763" s="8" t="s">
        <v>2721</v>
      </c>
      <c r="F1763" s="8" t="s">
        <v>2722</v>
      </c>
      <c r="G1763" s="5"/>
      <c r="H1763" s="5" t="s">
        <v>287</v>
      </c>
      <c r="I1763" s="7" t="s">
        <v>5467</v>
      </c>
      <c r="J1763" s="5"/>
      <c r="K1763" s="5" t="s">
        <v>289</v>
      </c>
      <c r="L1763" s="5" t="s">
        <v>290</v>
      </c>
      <c r="M1763" s="5" t="s">
        <v>291</v>
      </c>
      <c r="N1763" s="5"/>
      <c r="O1763" s="5" t="s">
        <v>1218</v>
      </c>
      <c r="P1763" s="5"/>
      <c r="Q1763" s="5"/>
      <c r="R1763" s="5"/>
      <c r="S1763" s="5"/>
      <c r="T1763" s="5"/>
      <c r="U1763" s="5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</row>
    <row r="1764" spans="1:31" s="57" customFormat="1">
      <c r="A1764" s="5" t="s">
        <v>5468</v>
      </c>
      <c r="B1764" s="5"/>
      <c r="C1764" s="19" t="s">
        <v>77</v>
      </c>
      <c r="D1764" s="19" t="s">
        <v>24</v>
      </c>
      <c r="E1764" s="8" t="s">
        <v>2721</v>
      </c>
      <c r="F1764" s="8" t="s">
        <v>2722</v>
      </c>
      <c r="G1764" s="5"/>
      <c r="H1764" s="5" t="s">
        <v>287</v>
      </c>
      <c r="I1764" s="7" t="s">
        <v>5469</v>
      </c>
      <c r="J1764" s="5"/>
      <c r="K1764" s="5" t="s">
        <v>289</v>
      </c>
      <c r="L1764" s="5" t="s">
        <v>290</v>
      </c>
      <c r="M1764" s="5" t="s">
        <v>291</v>
      </c>
      <c r="N1764" s="5"/>
      <c r="O1764" s="5" t="s">
        <v>1218</v>
      </c>
      <c r="P1764" s="5"/>
      <c r="Q1764" s="5"/>
      <c r="R1764" s="5"/>
      <c r="S1764" s="5"/>
      <c r="T1764" s="5"/>
      <c r="U1764" s="5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</row>
    <row r="1765" spans="1:31" s="57" customFormat="1">
      <c r="A1765" s="5" t="s">
        <v>5470</v>
      </c>
      <c r="B1765" s="5"/>
      <c r="C1765" s="19" t="s">
        <v>77</v>
      </c>
      <c r="D1765" s="19" t="s">
        <v>24</v>
      </c>
      <c r="E1765" s="8" t="s">
        <v>2721</v>
      </c>
      <c r="F1765" s="8" t="s">
        <v>2722</v>
      </c>
      <c r="G1765" s="5"/>
      <c r="H1765" s="5" t="s">
        <v>287</v>
      </c>
      <c r="I1765" s="7" t="s">
        <v>5471</v>
      </c>
      <c r="J1765" s="5"/>
      <c r="K1765" s="5" t="s">
        <v>443</v>
      </c>
      <c r="L1765" s="5"/>
      <c r="M1765" s="5" t="s">
        <v>291</v>
      </c>
      <c r="N1765" s="5"/>
      <c r="O1765" s="5" t="s">
        <v>1218</v>
      </c>
      <c r="P1765" s="5"/>
      <c r="Q1765" s="5"/>
      <c r="R1765" s="5"/>
      <c r="S1765" s="5"/>
      <c r="T1765" s="5"/>
      <c r="U1765" s="5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</row>
    <row r="1766" spans="1:31" s="57" customFormat="1">
      <c r="A1766" s="5" t="s">
        <v>5472</v>
      </c>
      <c r="B1766" s="5"/>
      <c r="C1766" s="19" t="s">
        <v>77</v>
      </c>
      <c r="D1766" s="19" t="s">
        <v>24</v>
      </c>
      <c r="E1766" s="8" t="s">
        <v>2721</v>
      </c>
      <c r="F1766" s="8" t="s">
        <v>2722</v>
      </c>
      <c r="G1766" s="5"/>
      <c r="H1766" s="5" t="s">
        <v>287</v>
      </c>
      <c r="I1766" s="7" t="s">
        <v>5473</v>
      </c>
      <c r="J1766" s="5"/>
      <c r="K1766" s="5" t="s">
        <v>443</v>
      </c>
      <c r="L1766" s="5"/>
      <c r="M1766" s="5" t="s">
        <v>291</v>
      </c>
      <c r="N1766" s="5"/>
      <c r="O1766" s="5" t="s">
        <v>1218</v>
      </c>
      <c r="P1766" s="5"/>
      <c r="Q1766" s="5"/>
      <c r="R1766" s="5"/>
      <c r="S1766" s="5"/>
      <c r="T1766" s="5"/>
      <c r="U1766" s="5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</row>
    <row r="1767" spans="1:31" s="57" customFormat="1">
      <c r="A1767" s="5" t="s">
        <v>5474</v>
      </c>
      <c r="B1767" s="5"/>
      <c r="C1767" s="19" t="s">
        <v>77</v>
      </c>
      <c r="D1767" s="19" t="s">
        <v>24</v>
      </c>
      <c r="E1767" s="8" t="s">
        <v>2721</v>
      </c>
      <c r="F1767" s="8" t="s">
        <v>2722</v>
      </c>
      <c r="G1767" s="15"/>
      <c r="H1767" s="5" t="s">
        <v>287</v>
      </c>
      <c r="I1767" s="7" t="s">
        <v>5475</v>
      </c>
      <c r="J1767" s="5"/>
      <c r="K1767" s="5" t="s">
        <v>315</v>
      </c>
      <c r="L1767" s="5" t="s">
        <v>290</v>
      </c>
      <c r="M1767" s="5" t="s">
        <v>291</v>
      </c>
      <c r="N1767" s="5"/>
      <c r="O1767" s="5" t="s">
        <v>1218</v>
      </c>
      <c r="P1767" s="5"/>
      <c r="Q1767" s="5"/>
      <c r="R1767" s="5"/>
      <c r="S1767" s="5"/>
      <c r="T1767" s="5"/>
      <c r="U1767" s="5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</row>
    <row r="1768" spans="1:31" s="57" customFormat="1">
      <c r="A1768" s="5" t="s">
        <v>5476</v>
      </c>
      <c r="B1768" s="5"/>
      <c r="C1768" s="19" t="s">
        <v>77</v>
      </c>
      <c r="D1768" s="19" t="s">
        <v>24</v>
      </c>
      <c r="E1768" s="8" t="s">
        <v>2721</v>
      </c>
      <c r="F1768" s="8" t="s">
        <v>2722</v>
      </c>
      <c r="G1768" s="15"/>
      <c r="H1768" s="5" t="s">
        <v>287</v>
      </c>
      <c r="I1768" s="7" t="s">
        <v>5477</v>
      </c>
      <c r="J1768" s="5"/>
      <c r="K1768" s="5" t="s">
        <v>315</v>
      </c>
      <c r="L1768" s="5" t="s">
        <v>290</v>
      </c>
      <c r="M1768" s="5" t="s">
        <v>291</v>
      </c>
      <c r="N1768" s="5"/>
      <c r="O1768" s="5" t="s">
        <v>1218</v>
      </c>
      <c r="P1768" s="5"/>
      <c r="Q1768" s="5"/>
      <c r="R1768" s="5"/>
      <c r="S1768" s="5"/>
      <c r="T1768" s="5"/>
      <c r="U1768" s="5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</row>
    <row r="1769" spans="1:31" s="57" customFormat="1">
      <c r="A1769" s="5" t="s">
        <v>5478</v>
      </c>
      <c r="B1769" s="5"/>
      <c r="C1769" s="19" t="s">
        <v>77</v>
      </c>
      <c r="D1769" s="19" t="s">
        <v>24</v>
      </c>
      <c r="E1769" s="8" t="s">
        <v>2721</v>
      </c>
      <c r="F1769" s="8" t="s">
        <v>2722</v>
      </c>
      <c r="G1769" s="15"/>
      <c r="H1769" s="5" t="s">
        <v>287</v>
      </c>
      <c r="I1769" s="7" t="s">
        <v>5479</v>
      </c>
      <c r="J1769" s="5"/>
      <c r="K1769" s="5" t="s">
        <v>403</v>
      </c>
      <c r="L1769" s="5" t="s">
        <v>404</v>
      </c>
      <c r="M1769" s="5" t="s">
        <v>291</v>
      </c>
      <c r="N1769" s="5"/>
      <c r="O1769" s="5" t="s">
        <v>1218</v>
      </c>
      <c r="P1769" s="5"/>
      <c r="Q1769" s="5"/>
      <c r="R1769" s="5"/>
      <c r="S1769" s="5"/>
      <c r="T1769" s="5"/>
      <c r="U1769" s="5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</row>
    <row r="1770" spans="1:31" s="15" customFormat="1">
      <c r="A1770" s="5" t="s">
        <v>5480</v>
      </c>
      <c r="B1770" s="5"/>
      <c r="C1770" s="19" t="s">
        <v>77</v>
      </c>
      <c r="D1770" s="19" t="s">
        <v>24</v>
      </c>
      <c r="E1770" s="8" t="s">
        <v>2721</v>
      </c>
      <c r="F1770" s="8" t="s">
        <v>2722</v>
      </c>
      <c r="H1770" s="5" t="s">
        <v>287</v>
      </c>
      <c r="I1770" s="7" t="s">
        <v>5481</v>
      </c>
      <c r="J1770" s="5"/>
      <c r="K1770" s="5" t="s">
        <v>403</v>
      </c>
      <c r="L1770" s="5" t="s">
        <v>404</v>
      </c>
      <c r="M1770" s="5" t="s">
        <v>291</v>
      </c>
      <c r="N1770" s="5"/>
      <c r="O1770" s="5" t="s">
        <v>1218</v>
      </c>
      <c r="P1770" s="5"/>
      <c r="Q1770" s="5"/>
      <c r="R1770" s="5"/>
      <c r="S1770" s="5"/>
      <c r="T1770" s="5"/>
      <c r="U1770" s="5"/>
    </row>
    <row r="1771" spans="1:31" s="15" customFormat="1">
      <c r="A1771" s="5" t="s">
        <v>5482</v>
      </c>
      <c r="B1771" s="5"/>
      <c r="C1771" s="19" t="s">
        <v>77</v>
      </c>
      <c r="D1771" s="19" t="s">
        <v>24</v>
      </c>
      <c r="E1771" s="8" t="s">
        <v>2721</v>
      </c>
      <c r="F1771" s="8" t="s">
        <v>2722</v>
      </c>
      <c r="H1771" s="5" t="s">
        <v>287</v>
      </c>
      <c r="I1771" s="7" t="s">
        <v>5483</v>
      </c>
      <c r="J1771" s="5"/>
      <c r="K1771" s="5" t="s">
        <v>321</v>
      </c>
      <c r="L1771" s="5" t="s">
        <v>290</v>
      </c>
      <c r="M1771" s="5" t="s">
        <v>291</v>
      </c>
      <c r="N1771" s="5"/>
      <c r="O1771" s="5" t="s">
        <v>1218</v>
      </c>
      <c r="P1771" s="5"/>
      <c r="Q1771" s="5"/>
      <c r="R1771" s="5"/>
      <c r="S1771" s="5"/>
      <c r="T1771" s="5"/>
      <c r="U1771" s="5"/>
    </row>
    <row r="1772" spans="1:31" s="15" customFormat="1">
      <c r="A1772" s="5" t="s">
        <v>5484</v>
      </c>
      <c r="B1772" s="5"/>
      <c r="C1772" s="19" t="s">
        <v>77</v>
      </c>
      <c r="D1772" s="19" t="s">
        <v>24</v>
      </c>
      <c r="E1772" s="8" t="s">
        <v>2721</v>
      </c>
      <c r="F1772" s="8" t="s">
        <v>2722</v>
      </c>
      <c r="H1772" s="5" t="s">
        <v>287</v>
      </c>
      <c r="I1772" s="7" t="s">
        <v>5485</v>
      </c>
      <c r="J1772" s="5"/>
      <c r="K1772" s="40" t="s">
        <v>298</v>
      </c>
      <c r="L1772" s="5" t="s">
        <v>290</v>
      </c>
      <c r="M1772" s="5" t="s">
        <v>291</v>
      </c>
      <c r="N1772" s="5"/>
      <c r="O1772" s="5" t="s">
        <v>1218</v>
      </c>
      <c r="P1772" s="5"/>
      <c r="Q1772" s="5"/>
      <c r="R1772" s="5"/>
      <c r="S1772" s="5"/>
      <c r="T1772" s="5"/>
      <c r="U1772" s="5"/>
    </row>
    <row r="1773" spans="1:31" s="15" customFormat="1">
      <c r="A1773" s="5" t="s">
        <v>5486</v>
      </c>
      <c r="B1773" s="5"/>
      <c r="C1773" s="19" t="s">
        <v>77</v>
      </c>
      <c r="D1773" s="19" t="s">
        <v>24</v>
      </c>
      <c r="E1773" s="8" t="s">
        <v>2721</v>
      </c>
      <c r="F1773" s="8" t="s">
        <v>2722</v>
      </c>
      <c r="H1773" s="5" t="s">
        <v>287</v>
      </c>
      <c r="I1773" s="7" t="s">
        <v>5487</v>
      </c>
      <c r="J1773" s="5"/>
      <c r="K1773" s="40" t="s">
        <v>298</v>
      </c>
      <c r="L1773" s="5" t="s">
        <v>290</v>
      </c>
      <c r="M1773" s="5" t="s">
        <v>291</v>
      </c>
      <c r="N1773" s="5"/>
      <c r="O1773" s="5" t="s">
        <v>1218</v>
      </c>
      <c r="P1773" s="5"/>
      <c r="Q1773" s="5"/>
      <c r="R1773" s="5"/>
      <c r="S1773" s="5"/>
      <c r="T1773" s="5"/>
      <c r="U1773" s="5"/>
    </row>
    <row r="1774" spans="1:31" s="15" customFormat="1">
      <c r="A1774" s="5" t="s">
        <v>5488</v>
      </c>
      <c r="B1774" s="5"/>
      <c r="C1774" s="19" t="s">
        <v>77</v>
      </c>
      <c r="D1774" s="19" t="s">
        <v>24</v>
      </c>
      <c r="E1774" s="8" t="s">
        <v>2721</v>
      </c>
      <c r="F1774" s="8" t="s">
        <v>5489</v>
      </c>
      <c r="H1774" s="5"/>
      <c r="I1774" s="5"/>
      <c r="J1774" s="5"/>
      <c r="K1774" s="10" t="s">
        <v>415</v>
      </c>
      <c r="L1774" s="5" t="s">
        <v>290</v>
      </c>
      <c r="M1774" s="5" t="s">
        <v>291</v>
      </c>
      <c r="N1774" s="5"/>
      <c r="O1774" s="5" t="s">
        <v>1218</v>
      </c>
      <c r="P1774" s="5"/>
      <c r="Q1774" s="5"/>
      <c r="R1774" s="5"/>
      <c r="S1774" s="5"/>
      <c r="T1774" s="5"/>
      <c r="U1774" s="5"/>
    </row>
    <row r="1775" spans="1:31" s="15" customFormat="1">
      <c r="A1775" s="5" t="s">
        <v>5490</v>
      </c>
      <c r="B1775" s="5"/>
      <c r="C1775" s="19" t="s">
        <v>77</v>
      </c>
      <c r="D1775" s="19" t="s">
        <v>24</v>
      </c>
      <c r="E1775" s="8" t="s">
        <v>2721</v>
      </c>
      <c r="F1775" s="8" t="s">
        <v>2722</v>
      </c>
      <c r="H1775" s="5" t="s">
        <v>287</v>
      </c>
      <c r="I1775" s="7" t="s">
        <v>5491</v>
      </c>
      <c r="J1775" s="5"/>
      <c r="K1775" s="40" t="s">
        <v>298</v>
      </c>
      <c r="L1775" s="5" t="s">
        <v>290</v>
      </c>
      <c r="M1775" s="5" t="s">
        <v>291</v>
      </c>
      <c r="N1775" s="5"/>
      <c r="O1775" s="5" t="s">
        <v>1218</v>
      </c>
      <c r="P1775" s="5"/>
      <c r="Q1775" s="5"/>
      <c r="R1775" s="5"/>
      <c r="S1775" s="5"/>
      <c r="T1775" s="5"/>
      <c r="U1775" s="5"/>
    </row>
    <row r="1776" spans="1:31" s="15" customFormat="1">
      <c r="A1776" s="5" t="s">
        <v>5492</v>
      </c>
      <c r="B1776" s="5"/>
      <c r="C1776" s="19" t="s">
        <v>77</v>
      </c>
      <c r="D1776" s="19" t="s">
        <v>24</v>
      </c>
      <c r="E1776" s="8" t="s">
        <v>2721</v>
      </c>
      <c r="F1776" s="8" t="s">
        <v>5489</v>
      </c>
      <c r="H1776" s="5"/>
      <c r="I1776" s="5"/>
      <c r="J1776" s="5"/>
      <c r="K1776" s="10" t="s">
        <v>415</v>
      </c>
      <c r="L1776" s="5" t="s">
        <v>290</v>
      </c>
      <c r="M1776" s="5" t="s">
        <v>291</v>
      </c>
      <c r="N1776" s="5"/>
      <c r="O1776" s="5" t="s">
        <v>1218</v>
      </c>
      <c r="P1776" s="5"/>
      <c r="Q1776" s="5"/>
      <c r="R1776" s="5"/>
      <c r="S1776" s="5"/>
      <c r="T1776" s="5"/>
      <c r="U1776" s="5"/>
    </row>
    <row r="1777" spans="1:21" s="15" customFormat="1">
      <c r="A1777" s="5" t="s">
        <v>5493</v>
      </c>
      <c r="B1777" s="5"/>
      <c r="C1777" s="19" t="s">
        <v>77</v>
      </c>
      <c r="D1777" s="19" t="s">
        <v>24</v>
      </c>
      <c r="E1777" s="8" t="s">
        <v>2721</v>
      </c>
      <c r="F1777" s="8" t="s">
        <v>2722</v>
      </c>
      <c r="H1777" s="5" t="s">
        <v>287</v>
      </c>
      <c r="I1777" s="7" t="s">
        <v>5494</v>
      </c>
      <c r="J1777" s="5"/>
      <c r="K1777" s="5" t="s">
        <v>418</v>
      </c>
      <c r="L1777" s="5" t="s">
        <v>290</v>
      </c>
      <c r="M1777" s="5" t="s">
        <v>291</v>
      </c>
      <c r="N1777" s="5"/>
      <c r="O1777" s="5" t="s">
        <v>1218</v>
      </c>
      <c r="P1777" s="5"/>
      <c r="Q1777" s="5"/>
      <c r="R1777" s="5"/>
      <c r="S1777" s="5"/>
      <c r="T1777" s="5"/>
      <c r="U1777" s="5"/>
    </row>
    <row r="1778" spans="1:21" s="15" customFormat="1">
      <c r="A1778" s="5" t="s">
        <v>5495</v>
      </c>
      <c r="B1778" s="5"/>
      <c r="C1778" s="19" t="s">
        <v>77</v>
      </c>
      <c r="D1778" s="19" t="s">
        <v>24</v>
      </c>
      <c r="E1778" s="8" t="s">
        <v>2721</v>
      </c>
      <c r="F1778" s="8" t="s">
        <v>2722</v>
      </c>
      <c r="H1778" s="5" t="s">
        <v>287</v>
      </c>
      <c r="I1778" s="7" t="s">
        <v>5496</v>
      </c>
      <c r="J1778" s="5"/>
      <c r="K1778" s="5" t="s">
        <v>418</v>
      </c>
      <c r="L1778" s="5" t="s">
        <v>290</v>
      </c>
      <c r="M1778" s="5" t="s">
        <v>291</v>
      </c>
      <c r="N1778" s="5"/>
      <c r="O1778" s="5" t="s">
        <v>1218</v>
      </c>
      <c r="P1778" s="5"/>
      <c r="Q1778" s="5"/>
      <c r="R1778" s="5"/>
      <c r="S1778" s="5"/>
      <c r="T1778" s="5"/>
      <c r="U1778" s="5"/>
    </row>
    <row r="1779" spans="1:21" s="15" customFormat="1">
      <c r="A1779" s="5" t="s">
        <v>5497</v>
      </c>
      <c r="B1779" s="5"/>
      <c r="C1779" s="19" t="s">
        <v>77</v>
      </c>
      <c r="D1779" s="19" t="s">
        <v>24</v>
      </c>
      <c r="E1779" s="8" t="s">
        <v>2721</v>
      </c>
      <c r="F1779" s="8" t="s">
        <v>2722</v>
      </c>
      <c r="H1779" s="5" t="s">
        <v>287</v>
      </c>
      <c r="I1779" s="7" t="s">
        <v>5498</v>
      </c>
      <c r="J1779" s="5"/>
      <c r="K1779" s="5" t="s">
        <v>305</v>
      </c>
      <c r="L1779" s="5" t="s">
        <v>290</v>
      </c>
      <c r="M1779" s="5" t="s">
        <v>291</v>
      </c>
      <c r="N1779" s="5"/>
      <c r="O1779" s="5" t="s">
        <v>1218</v>
      </c>
      <c r="P1779" s="5"/>
      <c r="Q1779" s="5"/>
      <c r="R1779" s="5"/>
      <c r="S1779" s="5"/>
      <c r="T1779" s="5"/>
      <c r="U1779" s="5"/>
    </row>
    <row r="1780" spans="1:21" s="15" customFormat="1">
      <c r="A1780" s="5" t="s">
        <v>5499</v>
      </c>
      <c r="B1780" s="5"/>
      <c r="C1780" s="19" t="s">
        <v>77</v>
      </c>
      <c r="D1780" s="19" t="s">
        <v>24</v>
      </c>
      <c r="E1780" s="8" t="s">
        <v>2721</v>
      </c>
      <c r="F1780" s="8" t="s">
        <v>2722</v>
      </c>
      <c r="H1780" s="5" t="s">
        <v>287</v>
      </c>
      <c r="I1780" s="7" t="s">
        <v>5500</v>
      </c>
      <c r="J1780" s="5"/>
      <c r="K1780" s="5" t="s">
        <v>305</v>
      </c>
      <c r="L1780" s="5" t="s">
        <v>290</v>
      </c>
      <c r="M1780" s="5" t="s">
        <v>291</v>
      </c>
      <c r="N1780" s="5"/>
      <c r="O1780" s="5" t="s">
        <v>1218</v>
      </c>
      <c r="P1780" s="5"/>
      <c r="Q1780" s="5"/>
      <c r="R1780" s="5"/>
      <c r="S1780" s="5"/>
      <c r="T1780" s="5"/>
      <c r="U1780" s="5"/>
    </row>
    <row r="1781" spans="1:21" s="15" customFormat="1">
      <c r="A1781" s="5" t="s">
        <v>5501</v>
      </c>
      <c r="B1781" s="5"/>
      <c r="C1781" s="19" t="s">
        <v>77</v>
      </c>
      <c r="D1781" s="19" t="s">
        <v>24</v>
      </c>
      <c r="E1781" s="8" t="s">
        <v>2721</v>
      </c>
      <c r="F1781" s="8" t="s">
        <v>2722</v>
      </c>
      <c r="H1781" s="5" t="s">
        <v>287</v>
      </c>
      <c r="I1781" s="7" t="s">
        <v>5502</v>
      </c>
      <c r="J1781" s="5"/>
      <c r="K1781" s="5" t="s">
        <v>433</v>
      </c>
      <c r="L1781" s="5" t="s">
        <v>290</v>
      </c>
      <c r="M1781" s="5" t="s">
        <v>291</v>
      </c>
      <c r="N1781" s="5"/>
      <c r="O1781" s="5" t="s">
        <v>1218</v>
      </c>
      <c r="P1781" s="5"/>
      <c r="Q1781" s="5"/>
      <c r="R1781" s="5"/>
      <c r="S1781" s="5"/>
      <c r="T1781" s="5"/>
      <c r="U1781" s="5"/>
    </row>
    <row r="1782" spans="1:21" s="15" customFormat="1">
      <c r="A1782" s="5" t="s">
        <v>5503</v>
      </c>
      <c r="B1782" s="5"/>
      <c r="C1782" s="19" t="s">
        <v>77</v>
      </c>
      <c r="D1782" s="19" t="s">
        <v>24</v>
      </c>
      <c r="E1782" s="8" t="s">
        <v>2721</v>
      </c>
      <c r="F1782" s="8" t="s">
        <v>2722</v>
      </c>
      <c r="H1782" s="5" t="s">
        <v>287</v>
      </c>
      <c r="I1782" s="7" t="s">
        <v>5504</v>
      </c>
      <c r="J1782" s="5"/>
      <c r="K1782" s="5" t="s">
        <v>433</v>
      </c>
      <c r="L1782" s="5" t="s">
        <v>290</v>
      </c>
      <c r="M1782" s="5" t="s">
        <v>291</v>
      </c>
      <c r="N1782" s="5"/>
      <c r="O1782" s="5" t="s">
        <v>1218</v>
      </c>
      <c r="P1782" s="5"/>
      <c r="Q1782" s="5"/>
      <c r="R1782" s="5"/>
      <c r="S1782" s="5"/>
      <c r="T1782" s="5"/>
      <c r="U1782" s="5"/>
    </row>
    <row r="1783" spans="1:21" s="15" customFormat="1">
      <c r="A1783" s="5" t="s">
        <v>5505</v>
      </c>
      <c r="B1783" s="5"/>
      <c r="C1783" s="19" t="s">
        <v>77</v>
      </c>
      <c r="D1783" s="19" t="s">
        <v>24</v>
      </c>
      <c r="E1783" s="8" t="s">
        <v>2721</v>
      </c>
      <c r="F1783" s="8" t="s">
        <v>2722</v>
      </c>
      <c r="H1783" s="5" t="s">
        <v>287</v>
      </c>
      <c r="I1783" s="7" t="s">
        <v>5506</v>
      </c>
      <c r="J1783" s="5"/>
      <c r="K1783" s="5" t="s">
        <v>433</v>
      </c>
      <c r="L1783" s="5" t="s">
        <v>447</v>
      </c>
      <c r="M1783" s="5" t="s">
        <v>1604</v>
      </c>
      <c r="N1783" s="5"/>
      <c r="O1783" s="5" t="s">
        <v>1218</v>
      </c>
      <c r="P1783" s="5"/>
      <c r="Q1783" s="5"/>
      <c r="R1783" s="5"/>
      <c r="S1783" s="5"/>
      <c r="T1783" s="5"/>
      <c r="U1783" s="5"/>
    </row>
    <row r="1784" spans="1:21" s="15" customFormat="1">
      <c r="A1784" s="5" t="s">
        <v>5507</v>
      </c>
      <c r="B1784" s="5"/>
      <c r="C1784" s="19" t="s">
        <v>77</v>
      </c>
      <c r="D1784" s="19" t="s">
        <v>24</v>
      </c>
      <c r="E1784" s="8" t="s">
        <v>2721</v>
      </c>
      <c r="F1784" s="8" t="s">
        <v>2722</v>
      </c>
      <c r="G1784" s="5" t="s">
        <v>5508</v>
      </c>
      <c r="H1784" s="5"/>
      <c r="I1784" s="5"/>
      <c r="J1784" s="5" t="s">
        <v>179</v>
      </c>
      <c r="K1784" s="5" t="s">
        <v>29</v>
      </c>
      <c r="L1784" s="5" t="s">
        <v>180</v>
      </c>
      <c r="M1784" s="5"/>
      <c r="N1784" s="5" t="s">
        <v>36</v>
      </c>
      <c r="O1784" s="5"/>
      <c r="P1784" s="5"/>
      <c r="Q1784" s="5"/>
      <c r="R1784" s="5"/>
      <c r="S1784" s="5"/>
      <c r="T1784" s="5"/>
      <c r="U1784" s="5"/>
    </row>
    <row r="1785" spans="1:21" s="15" customFormat="1">
      <c r="A1785" s="5" t="s">
        <v>5509</v>
      </c>
      <c r="B1785" s="5"/>
      <c r="C1785" s="19" t="s">
        <v>77</v>
      </c>
      <c r="D1785" s="19" t="s">
        <v>24</v>
      </c>
      <c r="E1785" s="8" t="s">
        <v>2721</v>
      </c>
      <c r="F1785" s="8" t="s">
        <v>2722</v>
      </c>
      <c r="G1785" s="5" t="s">
        <v>5510</v>
      </c>
      <c r="H1785" s="5" t="s">
        <v>41</v>
      </c>
      <c r="I1785" s="5"/>
      <c r="J1785" s="5" t="s">
        <v>4496</v>
      </c>
      <c r="K1785" s="5" t="s">
        <v>29</v>
      </c>
      <c r="L1785" s="5" t="s">
        <v>35</v>
      </c>
      <c r="M1785" s="5"/>
      <c r="N1785" s="5" t="s">
        <v>123</v>
      </c>
      <c r="O1785" s="5"/>
      <c r="P1785" s="5"/>
      <c r="Q1785" s="5"/>
      <c r="R1785" s="5"/>
      <c r="S1785" s="5"/>
      <c r="T1785" s="5"/>
      <c r="U1785" s="5"/>
    </row>
    <row r="1786" spans="1:21" s="15" customFormat="1">
      <c r="A1786" s="5" t="s">
        <v>5511</v>
      </c>
      <c r="B1786" s="5"/>
      <c r="C1786" s="19" t="s">
        <v>77</v>
      </c>
      <c r="D1786" s="19" t="s">
        <v>24</v>
      </c>
      <c r="E1786" s="8" t="s">
        <v>2721</v>
      </c>
      <c r="F1786" s="8" t="s">
        <v>2722</v>
      </c>
      <c r="G1786" s="5" t="s">
        <v>5512</v>
      </c>
      <c r="H1786" s="5" t="s">
        <v>41</v>
      </c>
      <c r="I1786" s="5"/>
      <c r="J1786" s="5" t="s">
        <v>4496</v>
      </c>
      <c r="K1786" s="5" t="s">
        <v>29</v>
      </c>
      <c r="L1786" s="5" t="s">
        <v>35</v>
      </c>
      <c r="M1786" s="5"/>
      <c r="N1786" s="5" t="s">
        <v>123</v>
      </c>
      <c r="O1786" s="5"/>
      <c r="P1786" s="5"/>
      <c r="Q1786" s="5"/>
      <c r="R1786" s="5"/>
      <c r="S1786" s="5"/>
      <c r="T1786" s="5"/>
      <c r="U1786" s="5"/>
    </row>
    <row r="1787" spans="1:21" s="15" customFormat="1">
      <c r="A1787" s="5" t="s">
        <v>5513</v>
      </c>
      <c r="B1787" s="5"/>
      <c r="C1787" s="19" t="s">
        <v>77</v>
      </c>
      <c r="D1787" s="19" t="s">
        <v>24</v>
      </c>
      <c r="E1787" s="8" t="s">
        <v>2721</v>
      </c>
      <c r="F1787" s="8" t="s">
        <v>2722</v>
      </c>
      <c r="G1787" s="5" t="s">
        <v>5514</v>
      </c>
      <c r="H1787" s="5"/>
      <c r="I1787" s="5"/>
      <c r="J1787" s="5" t="s">
        <v>1256</v>
      </c>
      <c r="K1787" s="5" t="s">
        <v>29</v>
      </c>
      <c r="L1787" s="5" t="s">
        <v>180</v>
      </c>
      <c r="M1787" s="5"/>
      <c r="N1787" s="5" t="s">
        <v>36</v>
      </c>
      <c r="O1787" s="5"/>
      <c r="P1787" s="5"/>
      <c r="Q1787" s="5"/>
      <c r="R1787" s="5"/>
      <c r="S1787" s="5"/>
      <c r="T1787" s="5"/>
      <c r="U1787" s="5"/>
    </row>
    <row r="1788" spans="1:21" s="15" customFormat="1">
      <c r="A1788" s="5" t="s">
        <v>5515</v>
      </c>
      <c r="B1788" s="5"/>
      <c r="C1788" s="19" t="s">
        <v>77</v>
      </c>
      <c r="D1788" s="19" t="s">
        <v>24</v>
      </c>
      <c r="E1788" s="8" t="s">
        <v>2721</v>
      </c>
      <c r="F1788" s="8" t="s">
        <v>2722</v>
      </c>
      <c r="G1788" s="5" t="s">
        <v>3916</v>
      </c>
      <c r="H1788" s="5"/>
      <c r="I1788" s="5"/>
      <c r="J1788" s="5" t="s">
        <v>5516</v>
      </c>
      <c r="K1788" s="5" t="s">
        <v>29</v>
      </c>
      <c r="L1788" s="5" t="s">
        <v>283</v>
      </c>
      <c r="M1788" s="5"/>
      <c r="N1788" s="5" t="s">
        <v>36</v>
      </c>
      <c r="O1788" s="5"/>
      <c r="P1788" s="5"/>
      <c r="Q1788" s="5"/>
      <c r="R1788" s="5"/>
      <c r="S1788" s="5"/>
      <c r="T1788" s="5"/>
      <c r="U1788" s="5"/>
    </row>
    <row r="1789" spans="1:21" s="15" customFormat="1">
      <c r="A1789" s="5" t="s">
        <v>5517</v>
      </c>
      <c r="B1789" s="5"/>
      <c r="C1789" s="19" t="s">
        <v>77</v>
      </c>
      <c r="D1789" s="19" t="s">
        <v>24</v>
      </c>
      <c r="E1789" s="8" t="s">
        <v>2721</v>
      </c>
      <c r="F1789" s="8" t="s">
        <v>2722</v>
      </c>
      <c r="G1789" s="5" t="s">
        <v>5518</v>
      </c>
      <c r="H1789" s="5"/>
      <c r="I1789" s="5"/>
      <c r="J1789" s="5" t="s">
        <v>179</v>
      </c>
      <c r="K1789" s="5" t="s">
        <v>29</v>
      </c>
      <c r="L1789" s="5" t="s">
        <v>180</v>
      </c>
      <c r="M1789" s="5"/>
      <c r="N1789" s="5" t="s">
        <v>36</v>
      </c>
      <c r="O1789" s="5"/>
      <c r="P1789" s="5"/>
      <c r="Q1789" s="5"/>
      <c r="R1789" s="5"/>
      <c r="S1789" s="5"/>
      <c r="T1789" s="5"/>
      <c r="U1789" s="5"/>
    </row>
    <row r="1790" spans="1:21" s="15" customFormat="1">
      <c r="A1790" s="5" t="s">
        <v>5519</v>
      </c>
      <c r="B1790" s="5"/>
      <c r="C1790" s="19" t="s">
        <v>77</v>
      </c>
      <c r="D1790" s="19" t="s">
        <v>24</v>
      </c>
      <c r="E1790" s="8" t="s">
        <v>2721</v>
      </c>
      <c r="F1790" s="8" t="s">
        <v>2722</v>
      </c>
      <c r="G1790" s="5" t="s">
        <v>5520</v>
      </c>
      <c r="H1790" s="5"/>
      <c r="I1790" s="5"/>
      <c r="J1790" s="5" t="s">
        <v>179</v>
      </c>
      <c r="K1790" s="5" t="s">
        <v>29</v>
      </c>
      <c r="L1790" s="5" t="s">
        <v>180</v>
      </c>
      <c r="M1790" s="5"/>
      <c r="N1790" s="5" t="s">
        <v>36</v>
      </c>
      <c r="O1790" s="5"/>
      <c r="P1790" s="5"/>
      <c r="Q1790" s="5"/>
      <c r="R1790" s="5"/>
      <c r="S1790" s="5"/>
      <c r="T1790" s="5"/>
      <c r="U1790" s="5"/>
    </row>
    <row r="1791" spans="1:21" s="15" customFormat="1">
      <c r="A1791" s="5" t="s">
        <v>5521</v>
      </c>
      <c r="B1791" s="5"/>
      <c r="C1791" s="19" t="s">
        <v>77</v>
      </c>
      <c r="D1791" s="19" t="s">
        <v>24</v>
      </c>
      <c r="E1791" s="8" t="s">
        <v>2721</v>
      </c>
      <c r="F1791" s="8" t="s">
        <v>2722</v>
      </c>
      <c r="G1791" s="5" t="s">
        <v>5522</v>
      </c>
      <c r="H1791" s="5" t="s">
        <v>41</v>
      </c>
      <c r="I1791" s="5"/>
      <c r="J1791" s="5" t="s">
        <v>5523</v>
      </c>
      <c r="K1791" s="5" t="s">
        <v>29</v>
      </c>
      <c r="L1791" s="5" t="s">
        <v>180</v>
      </c>
      <c r="M1791" s="5"/>
      <c r="N1791" s="5" t="s">
        <v>123</v>
      </c>
      <c r="O1791" s="5"/>
      <c r="P1791" s="5"/>
      <c r="Q1791" s="5"/>
      <c r="R1791" s="5"/>
      <c r="S1791" s="5"/>
      <c r="T1791" s="5"/>
      <c r="U1791" s="5"/>
    </row>
    <row r="1792" spans="1:21" s="15" customFormat="1">
      <c r="A1792" s="5" t="s">
        <v>5524</v>
      </c>
      <c r="B1792" s="5"/>
      <c r="C1792" s="19" t="s">
        <v>77</v>
      </c>
      <c r="D1792" s="19" t="s">
        <v>24</v>
      </c>
      <c r="E1792" s="8" t="s">
        <v>2721</v>
      </c>
      <c r="F1792" s="8" t="s">
        <v>2722</v>
      </c>
      <c r="G1792" s="5" t="s">
        <v>5525</v>
      </c>
      <c r="H1792" s="5"/>
      <c r="I1792" s="5"/>
      <c r="J1792" s="5" t="s">
        <v>179</v>
      </c>
      <c r="K1792" s="5" t="s">
        <v>29</v>
      </c>
      <c r="L1792" s="5" t="s">
        <v>180</v>
      </c>
      <c r="M1792" s="5"/>
      <c r="N1792" s="5" t="s">
        <v>36</v>
      </c>
      <c r="O1792" s="5"/>
      <c r="P1792" s="5"/>
      <c r="Q1792" s="5"/>
      <c r="R1792" s="5"/>
      <c r="S1792" s="5"/>
      <c r="T1792" s="5"/>
      <c r="U1792" s="5"/>
    </row>
    <row r="1793" spans="1:21" s="15" customFormat="1">
      <c r="A1793" s="5" t="s">
        <v>5526</v>
      </c>
      <c r="B1793" s="5"/>
      <c r="C1793" s="19" t="s">
        <v>77</v>
      </c>
      <c r="D1793" s="19" t="s">
        <v>24</v>
      </c>
      <c r="E1793" s="8" t="s">
        <v>2721</v>
      </c>
      <c r="F1793" s="8" t="s">
        <v>2722</v>
      </c>
      <c r="G1793" s="5" t="s">
        <v>5527</v>
      </c>
      <c r="H1793" s="5"/>
      <c r="I1793" s="5"/>
      <c r="J1793" s="5" t="s">
        <v>4502</v>
      </c>
      <c r="K1793" s="5" t="s">
        <v>29</v>
      </c>
      <c r="L1793" s="5" t="s">
        <v>35</v>
      </c>
      <c r="M1793" s="5"/>
      <c r="N1793" s="5" t="s">
        <v>36</v>
      </c>
      <c r="O1793" s="5"/>
      <c r="P1793" s="5"/>
      <c r="Q1793" s="5"/>
      <c r="R1793" s="5"/>
      <c r="S1793" s="5"/>
      <c r="T1793" s="5"/>
      <c r="U1793" s="5"/>
    </row>
    <row r="1794" spans="1:21" s="15" customFormat="1">
      <c r="A1794" s="5" t="s">
        <v>5528</v>
      </c>
      <c r="B1794" s="5"/>
      <c r="C1794" s="19" t="s">
        <v>77</v>
      </c>
      <c r="D1794" s="19" t="s">
        <v>24</v>
      </c>
      <c r="E1794" s="8" t="s">
        <v>2721</v>
      </c>
      <c r="F1794" s="8" t="s">
        <v>2722</v>
      </c>
      <c r="G1794" s="5" t="s">
        <v>5529</v>
      </c>
      <c r="H1794" s="5"/>
      <c r="I1794" s="5"/>
      <c r="J1794" s="5" t="s">
        <v>244</v>
      </c>
      <c r="K1794" s="5" t="s">
        <v>29</v>
      </c>
      <c r="L1794" s="5" t="s">
        <v>180</v>
      </c>
      <c r="M1794" s="5"/>
      <c r="N1794" s="5" t="s">
        <v>36</v>
      </c>
      <c r="O1794" s="5"/>
      <c r="P1794" s="5"/>
      <c r="Q1794" s="5"/>
      <c r="R1794" s="5"/>
      <c r="S1794" s="5"/>
      <c r="T1794" s="5"/>
      <c r="U1794" s="5"/>
    </row>
    <row r="1795" spans="1:21" s="15" customFormat="1">
      <c r="A1795" s="5" t="s">
        <v>5530</v>
      </c>
      <c r="B1795" s="5"/>
      <c r="C1795" s="19" t="s">
        <v>77</v>
      </c>
      <c r="D1795" s="19" t="s">
        <v>24</v>
      </c>
      <c r="E1795" s="8" t="s">
        <v>2721</v>
      </c>
      <c r="F1795" s="8" t="s">
        <v>2722</v>
      </c>
      <c r="G1795" s="5" t="s">
        <v>5531</v>
      </c>
      <c r="H1795" s="5"/>
      <c r="I1795" s="5"/>
      <c r="J1795" s="5" t="s">
        <v>4496</v>
      </c>
      <c r="K1795" s="5" t="s">
        <v>29</v>
      </c>
      <c r="L1795" s="5" t="s">
        <v>35</v>
      </c>
      <c r="M1795" s="5"/>
      <c r="N1795" s="5" t="s">
        <v>36</v>
      </c>
      <c r="O1795" s="5"/>
      <c r="P1795" s="5"/>
      <c r="Q1795" s="5"/>
      <c r="R1795" s="5"/>
      <c r="S1795" s="5"/>
      <c r="T1795" s="5"/>
      <c r="U1795" s="5"/>
    </row>
    <row r="1796" spans="1:21" s="15" customFormat="1">
      <c r="A1796" s="5" t="s">
        <v>5532</v>
      </c>
      <c r="B1796" s="5"/>
      <c r="C1796" s="19" t="s">
        <v>77</v>
      </c>
      <c r="D1796" s="19" t="s">
        <v>24</v>
      </c>
      <c r="E1796" s="8" t="s">
        <v>2721</v>
      </c>
      <c r="F1796" s="8" t="s">
        <v>2722</v>
      </c>
      <c r="G1796" s="5" t="s">
        <v>5533</v>
      </c>
      <c r="H1796" s="5"/>
      <c r="I1796" s="5"/>
      <c r="J1796" s="5" t="s">
        <v>179</v>
      </c>
      <c r="K1796" s="5" t="s">
        <v>29</v>
      </c>
      <c r="L1796" s="5" t="s">
        <v>180</v>
      </c>
      <c r="M1796" s="5"/>
      <c r="N1796" s="5" t="s">
        <v>36</v>
      </c>
      <c r="O1796" s="5"/>
      <c r="P1796" s="5"/>
      <c r="Q1796" s="5"/>
      <c r="R1796" s="5"/>
      <c r="S1796" s="5"/>
      <c r="T1796" s="5"/>
      <c r="U1796" s="5"/>
    </row>
    <row r="1797" spans="1:21" s="15" customFormat="1">
      <c r="A1797" s="5" t="s">
        <v>5534</v>
      </c>
      <c r="B1797" s="5"/>
      <c r="C1797" s="19" t="s">
        <v>77</v>
      </c>
      <c r="D1797" s="19" t="s">
        <v>24</v>
      </c>
      <c r="E1797" s="8" t="s">
        <v>2721</v>
      </c>
      <c r="F1797" s="8" t="s">
        <v>2722</v>
      </c>
      <c r="G1797" s="5" t="s">
        <v>5535</v>
      </c>
      <c r="H1797" s="5"/>
      <c r="I1797" s="5"/>
      <c r="J1797" s="5" t="s">
        <v>3651</v>
      </c>
      <c r="K1797" s="5" t="s">
        <v>29</v>
      </c>
      <c r="L1797" s="5" t="s">
        <v>35</v>
      </c>
      <c r="M1797" s="5"/>
      <c r="N1797" s="5" t="s">
        <v>36</v>
      </c>
      <c r="O1797" s="5"/>
      <c r="P1797" s="5"/>
      <c r="Q1797" s="5"/>
      <c r="R1797" s="5"/>
      <c r="S1797" s="5"/>
      <c r="T1797" s="5"/>
      <c r="U1797" s="5"/>
    </row>
    <row r="1798" spans="1:21" s="15" customFormat="1">
      <c r="A1798" s="5" t="s">
        <v>5536</v>
      </c>
      <c r="B1798" s="5"/>
      <c r="C1798" s="19" t="s">
        <v>77</v>
      </c>
      <c r="D1798" s="19" t="s">
        <v>24</v>
      </c>
      <c r="E1798" s="8" t="s">
        <v>2721</v>
      </c>
      <c r="F1798" s="8" t="s">
        <v>2722</v>
      </c>
      <c r="G1798" s="5" t="s">
        <v>5537</v>
      </c>
      <c r="H1798" s="5"/>
      <c r="I1798" s="5"/>
      <c r="J1798" s="5" t="s">
        <v>4496</v>
      </c>
      <c r="K1798" s="5" t="s">
        <v>29</v>
      </c>
      <c r="L1798" s="5" t="s">
        <v>35</v>
      </c>
      <c r="M1798" s="5"/>
      <c r="N1798" s="5" t="s">
        <v>36</v>
      </c>
      <c r="O1798" s="5"/>
      <c r="P1798" s="5"/>
      <c r="Q1798" s="5"/>
      <c r="R1798" s="5"/>
      <c r="S1798" s="5"/>
      <c r="T1798" s="5"/>
      <c r="U1798" s="5"/>
    </row>
    <row r="1799" spans="1:21" s="15" customFormat="1">
      <c r="A1799" s="5" t="s">
        <v>5538</v>
      </c>
      <c r="B1799" s="5"/>
      <c r="C1799" s="19" t="s">
        <v>77</v>
      </c>
      <c r="D1799" s="19" t="s">
        <v>24</v>
      </c>
      <c r="E1799" s="8" t="s">
        <v>2721</v>
      </c>
      <c r="F1799" s="8" t="s">
        <v>2722</v>
      </c>
      <c r="G1799" s="5"/>
      <c r="H1799" s="5" t="s">
        <v>287</v>
      </c>
      <c r="I1799" s="5" t="s">
        <v>5539</v>
      </c>
      <c r="J1799" s="5" t="s">
        <v>3651</v>
      </c>
      <c r="K1799" s="5" t="s">
        <v>29</v>
      </c>
      <c r="L1799" s="5" t="s">
        <v>35</v>
      </c>
      <c r="M1799" s="5"/>
      <c r="N1799" s="5" t="s">
        <v>36</v>
      </c>
      <c r="O1799" s="5"/>
      <c r="P1799" s="5"/>
      <c r="Q1799" s="5"/>
      <c r="R1799" s="5"/>
      <c r="S1799" s="5"/>
      <c r="T1799" s="5" t="s">
        <v>5540</v>
      </c>
      <c r="U1799" s="37">
        <v>42961.691527777781</v>
      </c>
    </row>
    <row r="1800" spans="1:21" s="15" customFormat="1">
      <c r="A1800" s="5" t="s">
        <v>5541</v>
      </c>
      <c r="B1800" s="5"/>
      <c r="C1800" s="19" t="s">
        <v>77</v>
      </c>
      <c r="D1800" s="19" t="s">
        <v>24</v>
      </c>
      <c r="E1800" s="8" t="s">
        <v>2721</v>
      </c>
      <c r="F1800" s="8" t="s">
        <v>2722</v>
      </c>
      <c r="G1800" s="5" t="s">
        <v>5542</v>
      </c>
      <c r="H1800" s="5"/>
      <c r="I1800" s="5"/>
      <c r="J1800" s="5" t="s">
        <v>4580</v>
      </c>
      <c r="K1800" s="5" t="s">
        <v>29</v>
      </c>
      <c r="L1800" s="5" t="s">
        <v>35</v>
      </c>
      <c r="M1800" s="5"/>
      <c r="N1800" s="5" t="s">
        <v>36</v>
      </c>
      <c r="O1800" s="5"/>
      <c r="P1800" s="5"/>
      <c r="Q1800" s="5"/>
      <c r="R1800" s="5"/>
      <c r="S1800" s="5"/>
      <c r="T1800" s="5"/>
      <c r="U1800" s="5"/>
    </row>
    <row r="1801" spans="1:21" s="15" customFormat="1">
      <c r="A1801" s="41" t="s">
        <v>5543</v>
      </c>
      <c r="B1801" s="43"/>
      <c r="C1801" s="15" t="s">
        <v>77</v>
      </c>
      <c r="D1801" s="15" t="s">
        <v>24</v>
      </c>
      <c r="E1801" s="12" t="s">
        <v>78</v>
      </c>
      <c r="F1801" s="12" t="s">
        <v>5544</v>
      </c>
      <c r="G1801" s="5" t="s">
        <v>5545</v>
      </c>
      <c r="H1801" s="40" t="s">
        <v>287</v>
      </c>
      <c r="I1801" s="40" t="s">
        <v>5546</v>
      </c>
      <c r="J1801" s="40"/>
      <c r="K1801" s="40" t="s">
        <v>197</v>
      </c>
      <c r="L1801" s="40"/>
      <c r="M1801" s="40"/>
      <c r="N1801" s="40" t="s">
        <v>43</v>
      </c>
      <c r="O1801" s="45"/>
      <c r="P1801" s="40"/>
      <c r="Q1801" s="40"/>
      <c r="R1801" s="40"/>
      <c r="S1801" s="40"/>
      <c r="T1801" s="40" t="s">
        <v>44</v>
      </c>
      <c r="U1801" s="42">
        <v>42965.462175868059</v>
      </c>
    </row>
    <row r="1802" spans="1:21" s="15" customFormat="1">
      <c r="A1802" s="5" t="s">
        <v>5547</v>
      </c>
      <c r="B1802" s="5"/>
      <c r="C1802" s="19" t="s">
        <v>77</v>
      </c>
      <c r="D1802" s="19" t="s">
        <v>24</v>
      </c>
      <c r="E1802" s="8" t="s">
        <v>2721</v>
      </c>
      <c r="F1802" s="8" t="s">
        <v>2722</v>
      </c>
      <c r="G1802" s="5" t="s">
        <v>5548</v>
      </c>
      <c r="H1802" s="5"/>
      <c r="I1802" s="5"/>
      <c r="J1802" s="5" t="s">
        <v>4513</v>
      </c>
      <c r="K1802" s="5" t="s">
        <v>29</v>
      </c>
      <c r="L1802" s="5" t="s">
        <v>35</v>
      </c>
      <c r="M1802" s="5"/>
      <c r="N1802" s="5" t="s">
        <v>36</v>
      </c>
      <c r="O1802" s="5"/>
      <c r="P1802" s="5"/>
      <c r="Q1802" s="5"/>
      <c r="R1802" s="5"/>
      <c r="S1802" s="5"/>
      <c r="T1802" s="5"/>
      <c r="U1802" s="5"/>
    </row>
    <row r="1803" spans="1:21" s="15" customFormat="1">
      <c r="A1803" s="5" t="s">
        <v>5549</v>
      </c>
      <c r="B1803" s="5"/>
      <c r="C1803" s="19" t="s">
        <v>77</v>
      </c>
      <c r="D1803" s="19" t="s">
        <v>24</v>
      </c>
      <c r="E1803" s="8" t="s">
        <v>2721</v>
      </c>
      <c r="F1803" s="8" t="s">
        <v>2722</v>
      </c>
      <c r="G1803" s="5" t="s">
        <v>5550</v>
      </c>
      <c r="H1803" s="5"/>
      <c r="I1803" s="5"/>
      <c r="J1803" s="5" t="s">
        <v>5523</v>
      </c>
      <c r="K1803" s="5" t="s">
        <v>29</v>
      </c>
      <c r="L1803" s="5" t="s">
        <v>180</v>
      </c>
      <c r="M1803" s="5"/>
      <c r="N1803" s="5" t="s">
        <v>36</v>
      </c>
      <c r="O1803" s="5"/>
      <c r="P1803" s="5"/>
      <c r="Q1803" s="5"/>
      <c r="R1803" s="5"/>
      <c r="S1803" s="5"/>
      <c r="T1803" s="5"/>
      <c r="U1803" s="5"/>
    </row>
    <row r="1804" spans="1:21" s="15" customFormat="1">
      <c r="A1804" s="5" t="s">
        <v>5551</v>
      </c>
      <c r="B1804" s="5"/>
      <c r="C1804" s="19" t="s">
        <v>77</v>
      </c>
      <c r="D1804" s="19" t="s">
        <v>24</v>
      </c>
      <c r="E1804" s="8" t="s">
        <v>2721</v>
      </c>
      <c r="F1804" s="8" t="s">
        <v>2722</v>
      </c>
      <c r="G1804" s="5" t="s">
        <v>5552</v>
      </c>
      <c r="H1804" s="5"/>
      <c r="I1804" s="5"/>
      <c r="J1804" s="5" t="s">
        <v>5553</v>
      </c>
      <c r="K1804" s="5" t="s">
        <v>29</v>
      </c>
      <c r="L1804" s="5" t="s">
        <v>180</v>
      </c>
      <c r="M1804" s="5"/>
      <c r="N1804" s="5" t="s">
        <v>36</v>
      </c>
      <c r="O1804" s="5"/>
      <c r="P1804" s="5"/>
      <c r="Q1804" s="5"/>
      <c r="R1804" s="5"/>
      <c r="S1804" s="5"/>
      <c r="T1804" s="5"/>
      <c r="U1804" s="5"/>
    </row>
    <row r="1805" spans="1:21" s="15" customFormat="1">
      <c r="A1805" s="5" t="s">
        <v>5554</v>
      </c>
      <c r="B1805" s="5"/>
      <c r="C1805" s="19" t="s">
        <v>77</v>
      </c>
      <c r="D1805" s="19" t="s">
        <v>24</v>
      </c>
      <c r="E1805" s="8" t="s">
        <v>2721</v>
      </c>
      <c r="F1805" s="8" t="s">
        <v>2722</v>
      </c>
      <c r="G1805" s="5" t="s">
        <v>5555</v>
      </c>
      <c r="H1805" s="5"/>
      <c r="I1805" s="5"/>
      <c r="J1805" s="5" t="s">
        <v>4502</v>
      </c>
      <c r="K1805" s="5" t="s">
        <v>29</v>
      </c>
      <c r="L1805" s="5" t="s">
        <v>35</v>
      </c>
      <c r="M1805" s="5"/>
      <c r="N1805" s="5" t="s">
        <v>36</v>
      </c>
      <c r="O1805" s="5"/>
      <c r="P1805" s="5"/>
      <c r="Q1805" s="5"/>
      <c r="R1805" s="5"/>
      <c r="S1805" s="5"/>
      <c r="T1805" s="5"/>
      <c r="U1805" s="5"/>
    </row>
    <row r="1806" spans="1:21" s="15" customFormat="1">
      <c r="A1806" s="5" t="s">
        <v>5556</v>
      </c>
      <c r="B1806" s="5"/>
      <c r="C1806" s="19" t="s">
        <v>77</v>
      </c>
      <c r="D1806" s="19" t="s">
        <v>24</v>
      </c>
      <c r="E1806" s="8" t="s">
        <v>2721</v>
      </c>
      <c r="F1806" s="8" t="s">
        <v>2722</v>
      </c>
      <c r="G1806" s="5" t="s">
        <v>5557</v>
      </c>
      <c r="H1806" s="5"/>
      <c r="I1806" s="5"/>
      <c r="J1806" s="5" t="s">
        <v>179</v>
      </c>
      <c r="K1806" s="5" t="s">
        <v>29</v>
      </c>
      <c r="L1806" s="5" t="s">
        <v>180</v>
      </c>
      <c r="M1806" s="5"/>
      <c r="N1806" s="5" t="s">
        <v>36</v>
      </c>
      <c r="O1806" s="5"/>
      <c r="P1806" s="5"/>
      <c r="Q1806" s="5"/>
      <c r="R1806" s="5"/>
      <c r="S1806" s="5"/>
      <c r="T1806" s="5"/>
      <c r="U1806" s="5"/>
    </row>
    <row r="1807" spans="1:21" s="15" customFormat="1">
      <c r="A1807" s="5" t="s">
        <v>5558</v>
      </c>
      <c r="B1807" s="5"/>
      <c r="C1807" s="19" t="s">
        <v>77</v>
      </c>
      <c r="D1807" s="19" t="s">
        <v>24</v>
      </c>
      <c r="E1807" s="8" t="s">
        <v>2721</v>
      </c>
      <c r="F1807" s="8" t="s">
        <v>5559</v>
      </c>
      <c r="G1807" s="5">
        <v>325097480254</v>
      </c>
      <c r="H1807" s="5"/>
      <c r="I1807" s="5"/>
      <c r="J1807" s="5" t="s">
        <v>2629</v>
      </c>
      <c r="K1807" s="5" t="s">
        <v>29</v>
      </c>
      <c r="L1807" s="5" t="s">
        <v>180</v>
      </c>
      <c r="M1807" s="5"/>
      <c r="N1807" s="5" t="s">
        <v>36</v>
      </c>
      <c r="O1807" s="5"/>
      <c r="P1807" s="5"/>
      <c r="Q1807" s="5"/>
      <c r="R1807" s="5"/>
      <c r="S1807" s="5"/>
      <c r="T1807" s="5"/>
      <c r="U1807" s="5"/>
    </row>
    <row r="1808" spans="1:21" s="15" customFormat="1">
      <c r="A1808" s="5" t="s">
        <v>5560</v>
      </c>
      <c r="B1808" s="5"/>
      <c r="C1808" s="19" t="s">
        <v>77</v>
      </c>
      <c r="D1808" s="19" t="s">
        <v>24</v>
      </c>
      <c r="E1808" s="8" t="s">
        <v>2721</v>
      </c>
      <c r="F1808" s="8" t="s">
        <v>2722</v>
      </c>
      <c r="G1808" s="5" t="s">
        <v>5561</v>
      </c>
      <c r="H1808" s="5"/>
      <c r="I1808" s="5"/>
      <c r="J1808" s="5" t="s">
        <v>1201</v>
      </c>
      <c r="K1808" s="5" t="s">
        <v>29</v>
      </c>
      <c r="L1808" s="5" t="s">
        <v>180</v>
      </c>
      <c r="M1808" s="5"/>
      <c r="N1808" s="5" t="s">
        <v>36</v>
      </c>
      <c r="O1808" s="5"/>
      <c r="P1808" s="5"/>
      <c r="Q1808" s="5"/>
      <c r="R1808" s="5"/>
      <c r="S1808" s="5"/>
      <c r="T1808" s="5"/>
      <c r="U1808" s="5"/>
    </row>
    <row r="1809" spans="1:21" s="15" customFormat="1">
      <c r="A1809" s="5" t="s">
        <v>5562</v>
      </c>
      <c r="B1809" s="5"/>
      <c r="C1809" s="19" t="s">
        <v>77</v>
      </c>
      <c r="D1809" s="19" t="s">
        <v>24</v>
      </c>
      <c r="E1809" s="8" t="s">
        <v>2721</v>
      </c>
      <c r="F1809" s="8" t="s">
        <v>2722</v>
      </c>
      <c r="G1809" s="5" t="s">
        <v>5563</v>
      </c>
      <c r="H1809" s="5" t="s">
        <v>41</v>
      </c>
      <c r="I1809" s="5"/>
      <c r="J1809" s="5">
        <v>203</v>
      </c>
      <c r="K1809" s="5" t="s">
        <v>197</v>
      </c>
      <c r="L1809" s="5" t="s">
        <v>240</v>
      </c>
      <c r="M1809" s="5"/>
      <c r="N1809" s="5" t="s">
        <v>123</v>
      </c>
      <c r="O1809" s="5"/>
      <c r="P1809" s="5"/>
      <c r="Q1809" s="5"/>
      <c r="R1809" s="5"/>
      <c r="S1809" s="5"/>
      <c r="T1809" s="5"/>
      <c r="U1809" s="5"/>
    </row>
    <row r="1810" spans="1:21" s="15" customFormat="1">
      <c r="A1810" s="5" t="s">
        <v>5564</v>
      </c>
      <c r="B1810" s="5"/>
      <c r="C1810" s="19" t="s">
        <v>77</v>
      </c>
      <c r="D1810" s="19" t="s">
        <v>24</v>
      </c>
      <c r="E1810" s="8" t="s">
        <v>2721</v>
      </c>
      <c r="F1810" s="8" t="s">
        <v>2722</v>
      </c>
      <c r="G1810" s="5" t="s">
        <v>5565</v>
      </c>
      <c r="H1810" s="5"/>
      <c r="I1810" s="5"/>
      <c r="J1810" s="5" t="s">
        <v>254</v>
      </c>
      <c r="K1810" s="5" t="s">
        <v>29</v>
      </c>
      <c r="L1810" s="5" t="s">
        <v>180</v>
      </c>
      <c r="M1810" s="5"/>
      <c r="N1810" s="5" t="s">
        <v>36</v>
      </c>
      <c r="O1810" s="5"/>
      <c r="P1810" s="5"/>
      <c r="Q1810" s="5"/>
      <c r="R1810" s="5"/>
      <c r="S1810" s="5"/>
      <c r="T1810" s="5"/>
      <c r="U1810" s="5"/>
    </row>
    <row r="1811" spans="1:21" s="15" customFormat="1">
      <c r="A1811" s="5" t="s">
        <v>5566</v>
      </c>
      <c r="B1811" s="5"/>
      <c r="C1811" s="19" t="s">
        <v>77</v>
      </c>
      <c r="D1811" s="19" t="s">
        <v>24</v>
      </c>
      <c r="E1811" s="8" t="s">
        <v>2721</v>
      </c>
      <c r="F1811" s="8" t="s">
        <v>2722</v>
      </c>
      <c r="G1811" s="5" t="s">
        <v>5567</v>
      </c>
      <c r="H1811" s="5" t="s">
        <v>41</v>
      </c>
      <c r="I1811" s="5"/>
      <c r="J1811" s="5">
        <v>203</v>
      </c>
      <c r="K1811" s="5" t="s">
        <v>197</v>
      </c>
      <c r="L1811" s="5" t="s">
        <v>240</v>
      </c>
      <c r="M1811" s="5"/>
      <c r="N1811" s="5" t="s">
        <v>123</v>
      </c>
      <c r="O1811" s="5"/>
      <c r="P1811" s="5"/>
      <c r="Q1811" s="5"/>
      <c r="R1811" s="5"/>
      <c r="S1811" s="5"/>
      <c r="T1811" s="5"/>
      <c r="U1811" s="5"/>
    </row>
    <row r="1812" spans="1:21" s="15" customFormat="1">
      <c r="A1812" s="5" t="s">
        <v>5568</v>
      </c>
      <c r="B1812" s="5"/>
      <c r="C1812" s="19" t="s">
        <v>77</v>
      </c>
      <c r="D1812" s="19" t="s">
        <v>24</v>
      </c>
      <c r="E1812" s="8" t="s">
        <v>2721</v>
      </c>
      <c r="F1812" s="8" t="s">
        <v>5569</v>
      </c>
      <c r="G1812" s="5">
        <v>4021830</v>
      </c>
      <c r="H1812" s="5"/>
      <c r="I1812" s="5"/>
      <c r="J1812" s="5" t="s">
        <v>2494</v>
      </c>
      <c r="K1812" s="5" t="s">
        <v>29</v>
      </c>
      <c r="L1812" s="5" t="s">
        <v>68</v>
      </c>
      <c r="M1812" s="5"/>
      <c r="N1812" s="5" t="s">
        <v>36</v>
      </c>
      <c r="O1812" s="5"/>
      <c r="P1812" s="5"/>
      <c r="Q1812" s="5"/>
      <c r="R1812" s="5"/>
      <c r="S1812" s="5"/>
      <c r="T1812" s="5"/>
      <c r="U1812" s="5"/>
    </row>
    <row r="1813" spans="1:21" s="15" customFormat="1">
      <c r="A1813" s="5" t="s">
        <v>5570</v>
      </c>
      <c r="B1813" s="5"/>
      <c r="C1813" s="19" t="s">
        <v>77</v>
      </c>
      <c r="D1813" s="19" t="s">
        <v>24</v>
      </c>
      <c r="E1813" s="8" t="s">
        <v>2721</v>
      </c>
      <c r="F1813" s="8" t="s">
        <v>5571</v>
      </c>
      <c r="G1813" s="5" t="s">
        <v>5572</v>
      </c>
      <c r="H1813" s="5"/>
      <c r="I1813" s="5"/>
      <c r="J1813" s="5" t="s">
        <v>5573</v>
      </c>
      <c r="K1813" s="5" t="s">
        <v>29</v>
      </c>
      <c r="L1813" s="5" t="s">
        <v>62</v>
      </c>
      <c r="M1813" s="5"/>
      <c r="N1813" s="5" t="s">
        <v>36</v>
      </c>
      <c r="O1813" s="5"/>
      <c r="P1813" s="5"/>
      <c r="Q1813" s="5"/>
      <c r="R1813" s="5"/>
      <c r="S1813" s="5"/>
      <c r="T1813" s="5"/>
      <c r="U1813" s="5"/>
    </row>
    <row r="1814" spans="1:21" s="15" customFormat="1">
      <c r="A1814" s="5" t="s">
        <v>5574</v>
      </c>
      <c r="B1814" s="5"/>
      <c r="C1814" s="19" t="s">
        <v>77</v>
      </c>
      <c r="D1814" s="19" t="s">
        <v>24</v>
      </c>
      <c r="E1814" s="8" t="s">
        <v>2721</v>
      </c>
      <c r="F1814" s="8" t="s">
        <v>5575</v>
      </c>
      <c r="G1814" s="5">
        <v>325134101084</v>
      </c>
      <c r="H1814" s="5"/>
      <c r="I1814" s="5"/>
      <c r="J1814" s="5" t="s">
        <v>1552</v>
      </c>
      <c r="K1814" s="5" t="s">
        <v>29</v>
      </c>
      <c r="L1814" s="5" t="s">
        <v>167</v>
      </c>
      <c r="M1814" s="5"/>
      <c r="N1814" s="5" t="s">
        <v>36</v>
      </c>
      <c r="O1814" s="5"/>
      <c r="P1814" s="5"/>
      <c r="Q1814" s="5"/>
      <c r="R1814" s="5"/>
      <c r="S1814" s="5"/>
      <c r="T1814" s="5"/>
      <c r="U1814" s="5"/>
    </row>
    <row r="1815" spans="1:21" s="15" customFormat="1">
      <c r="A1815" s="5" t="s">
        <v>5576</v>
      </c>
      <c r="B1815" s="5"/>
      <c r="C1815" s="19" t="s">
        <v>77</v>
      </c>
      <c r="D1815" s="19" t="s">
        <v>24</v>
      </c>
      <c r="E1815" s="8" t="s">
        <v>2721</v>
      </c>
      <c r="F1815" s="8" t="s">
        <v>5575</v>
      </c>
      <c r="G1815" s="5" t="s">
        <v>5577</v>
      </c>
      <c r="H1815" s="5"/>
      <c r="I1815" s="5"/>
      <c r="J1815" s="5" t="s">
        <v>171</v>
      </c>
      <c r="K1815" s="5" t="s">
        <v>29</v>
      </c>
      <c r="L1815" s="5" t="s">
        <v>1543</v>
      </c>
      <c r="M1815" s="5"/>
      <c r="N1815" s="5" t="s">
        <v>36</v>
      </c>
      <c r="O1815" s="5"/>
      <c r="P1815" s="5"/>
      <c r="Q1815" s="5"/>
      <c r="R1815" s="5"/>
      <c r="S1815" s="5"/>
      <c r="T1815" s="5"/>
      <c r="U1815" s="5"/>
    </row>
    <row r="1816" spans="1:21" s="15" customFormat="1">
      <c r="A1816" s="5" t="s">
        <v>5578</v>
      </c>
      <c r="B1816" s="5"/>
      <c r="C1816" s="19" t="s">
        <v>77</v>
      </c>
      <c r="D1816" s="19" t="s">
        <v>24</v>
      </c>
      <c r="E1816" s="8" t="s">
        <v>2721</v>
      </c>
      <c r="F1816" s="8" t="s">
        <v>5571</v>
      </c>
      <c r="G1816" s="5">
        <v>325134101095</v>
      </c>
      <c r="H1816" s="5"/>
      <c r="I1816" s="5"/>
      <c r="J1816" s="5" t="s">
        <v>52</v>
      </c>
      <c r="K1816" s="5" t="s">
        <v>29</v>
      </c>
      <c r="L1816" s="5" t="s">
        <v>1543</v>
      </c>
      <c r="M1816" s="5"/>
      <c r="N1816" s="5" t="s">
        <v>36</v>
      </c>
      <c r="O1816" s="5"/>
      <c r="P1816" s="5"/>
      <c r="Q1816" s="5"/>
      <c r="R1816" s="5"/>
      <c r="S1816" s="5"/>
      <c r="T1816" s="5"/>
      <c r="U1816" s="5"/>
    </row>
    <row r="1817" spans="1:21" s="15" customFormat="1">
      <c r="A1817" s="5" t="s">
        <v>5579</v>
      </c>
      <c r="B1817" s="5"/>
      <c r="C1817" s="19" t="s">
        <v>77</v>
      </c>
      <c r="D1817" s="19" t="s">
        <v>24</v>
      </c>
      <c r="E1817" s="8" t="s">
        <v>2721</v>
      </c>
      <c r="F1817" s="8" t="s">
        <v>5575</v>
      </c>
      <c r="G1817" s="5">
        <v>4979137</v>
      </c>
      <c r="H1817" s="5"/>
      <c r="I1817" s="5"/>
      <c r="J1817" s="5" t="s">
        <v>5580</v>
      </c>
      <c r="K1817" s="5" t="s">
        <v>29</v>
      </c>
      <c r="L1817" s="5" t="s">
        <v>180</v>
      </c>
      <c r="M1817" s="5"/>
      <c r="N1817" s="5" t="s">
        <v>36</v>
      </c>
      <c r="O1817" s="5"/>
      <c r="P1817" s="5"/>
      <c r="Q1817" s="5"/>
      <c r="R1817" s="5"/>
      <c r="S1817" s="5"/>
      <c r="T1817" s="5"/>
      <c r="U1817" s="5"/>
    </row>
    <row r="1818" spans="1:21" s="15" customFormat="1">
      <c r="A1818" s="5" t="s">
        <v>5581</v>
      </c>
      <c r="B1818" s="5"/>
      <c r="C1818" s="20" t="s">
        <v>77</v>
      </c>
      <c r="D1818" s="20" t="s">
        <v>24</v>
      </c>
      <c r="E1818" s="8" t="s">
        <v>2721</v>
      </c>
      <c r="F1818" s="8">
        <v>5600</v>
      </c>
      <c r="G1818" s="5">
        <v>5304260</v>
      </c>
      <c r="H1818" s="5" t="s">
        <v>41</v>
      </c>
      <c r="I1818" s="5"/>
      <c r="J1818" s="5" t="s">
        <v>4580</v>
      </c>
      <c r="K1818" s="5" t="s">
        <v>29</v>
      </c>
      <c r="L1818" s="5" t="s">
        <v>35</v>
      </c>
      <c r="M1818" s="5"/>
      <c r="N1818" s="5" t="s">
        <v>123</v>
      </c>
      <c r="O1818" s="5"/>
      <c r="P1818" s="5"/>
      <c r="Q1818" s="5"/>
      <c r="R1818" s="5"/>
      <c r="S1818" s="5"/>
      <c r="T1818" s="5"/>
      <c r="U1818" s="5"/>
    </row>
    <row r="1819" spans="1:21" s="15" customFormat="1">
      <c r="A1819" s="5" t="s">
        <v>5582</v>
      </c>
      <c r="B1819" s="5"/>
      <c r="C1819" s="19" t="s">
        <v>77</v>
      </c>
      <c r="D1819" s="19" t="s">
        <v>24</v>
      </c>
      <c r="E1819" s="8" t="s">
        <v>2721</v>
      </c>
      <c r="F1819" s="8" t="s">
        <v>5583</v>
      </c>
      <c r="G1819" s="5">
        <v>5010989</v>
      </c>
      <c r="H1819" s="5" t="s">
        <v>41</v>
      </c>
      <c r="I1819" s="5"/>
      <c r="J1819" s="5" t="s">
        <v>5523</v>
      </c>
      <c r="K1819" s="5" t="s">
        <v>29</v>
      </c>
      <c r="L1819" s="5" t="s">
        <v>180</v>
      </c>
      <c r="M1819" s="5"/>
      <c r="N1819" s="5" t="s">
        <v>123</v>
      </c>
      <c r="O1819" s="5"/>
      <c r="P1819" s="5"/>
      <c r="Q1819" s="5"/>
      <c r="R1819" s="5"/>
      <c r="S1819" s="5"/>
      <c r="T1819" s="5"/>
      <c r="U1819" s="5"/>
    </row>
    <row r="1820" spans="1:21" s="15" customFormat="1">
      <c r="A1820" s="5" t="s">
        <v>5584</v>
      </c>
      <c r="B1820" s="5"/>
      <c r="C1820" s="19" t="s">
        <v>77</v>
      </c>
      <c r="D1820" s="19" t="s">
        <v>24</v>
      </c>
      <c r="E1820" s="16" t="s">
        <v>2721</v>
      </c>
      <c r="F1820" s="16" t="s">
        <v>5585</v>
      </c>
      <c r="G1820" s="5">
        <v>5075865</v>
      </c>
      <c r="H1820" s="5" t="s">
        <v>41</v>
      </c>
      <c r="I1820" s="5"/>
      <c r="J1820" s="5" t="s">
        <v>114</v>
      </c>
      <c r="K1820" s="5" t="s">
        <v>29</v>
      </c>
      <c r="L1820" s="5" t="s">
        <v>35</v>
      </c>
      <c r="M1820" s="5"/>
      <c r="N1820" s="5" t="s">
        <v>123</v>
      </c>
      <c r="O1820" s="5"/>
      <c r="P1820" s="5"/>
      <c r="Q1820" s="5"/>
      <c r="R1820" s="5"/>
      <c r="S1820" s="5"/>
      <c r="T1820" s="5"/>
      <c r="U1820" s="5"/>
    </row>
    <row r="1821" spans="1:21" s="15" customFormat="1" ht="15.95" customHeight="1">
      <c r="A1821" s="5" t="s">
        <v>5586</v>
      </c>
      <c r="B1821" s="5"/>
      <c r="C1821" s="19" t="s">
        <v>77</v>
      </c>
      <c r="D1821" s="19" t="s">
        <v>24</v>
      </c>
      <c r="E1821" s="16" t="s">
        <v>2721</v>
      </c>
      <c r="F1821" s="16" t="s">
        <v>5585</v>
      </c>
      <c r="G1821" s="5">
        <v>5075867</v>
      </c>
      <c r="H1821" s="5" t="s">
        <v>41</v>
      </c>
      <c r="I1821" s="5"/>
      <c r="J1821" s="5" t="s">
        <v>179</v>
      </c>
      <c r="K1821" s="5" t="s">
        <v>29</v>
      </c>
      <c r="L1821" s="5" t="s">
        <v>180</v>
      </c>
      <c r="M1821" s="5"/>
      <c r="N1821" s="5" t="s">
        <v>123</v>
      </c>
      <c r="O1821" s="5"/>
      <c r="P1821" s="5"/>
      <c r="Q1821" s="5"/>
      <c r="R1821" s="5"/>
      <c r="S1821" s="5"/>
      <c r="T1821" s="5"/>
      <c r="U1821" s="5"/>
    </row>
    <row r="1822" spans="1:21" s="15" customFormat="1">
      <c r="A1822" s="5" t="s">
        <v>5587</v>
      </c>
      <c r="B1822" s="5"/>
      <c r="C1822" s="19" t="s">
        <v>77</v>
      </c>
      <c r="D1822" s="19" t="s">
        <v>24</v>
      </c>
      <c r="E1822" s="16" t="s">
        <v>2721</v>
      </c>
      <c r="F1822" s="16" t="s">
        <v>5585</v>
      </c>
      <c r="G1822" s="5">
        <v>5079944</v>
      </c>
      <c r="H1822" s="5" t="s">
        <v>41</v>
      </c>
      <c r="I1822" s="5"/>
      <c r="J1822" s="5" t="s">
        <v>546</v>
      </c>
      <c r="K1822" s="5" t="s">
        <v>29</v>
      </c>
      <c r="L1822" s="5" t="s">
        <v>180</v>
      </c>
      <c r="M1822" s="5"/>
      <c r="N1822" s="5" t="s">
        <v>123</v>
      </c>
      <c r="O1822" s="5"/>
      <c r="P1822" s="5"/>
      <c r="Q1822" s="5"/>
      <c r="R1822" s="5"/>
      <c r="S1822" s="5"/>
      <c r="T1822" s="5"/>
      <c r="U1822" s="5"/>
    </row>
    <row r="1823" spans="1:21" s="15" customFormat="1">
      <c r="A1823" s="5" t="s">
        <v>5588</v>
      </c>
      <c r="B1823" s="5"/>
      <c r="C1823" s="19" t="s">
        <v>77</v>
      </c>
      <c r="D1823" s="19" t="s">
        <v>24</v>
      </c>
      <c r="E1823" s="16" t="s">
        <v>2721</v>
      </c>
      <c r="F1823" s="16" t="s">
        <v>5585</v>
      </c>
      <c r="G1823" s="5">
        <v>5075866</v>
      </c>
      <c r="H1823" s="5" t="s">
        <v>41</v>
      </c>
      <c r="I1823" s="5"/>
      <c r="J1823" s="5" t="s">
        <v>2629</v>
      </c>
      <c r="K1823" s="5" t="s">
        <v>29</v>
      </c>
      <c r="L1823" s="5" t="s">
        <v>180</v>
      </c>
      <c r="M1823" s="5"/>
      <c r="N1823" s="5" t="s">
        <v>123</v>
      </c>
      <c r="O1823" s="5"/>
      <c r="P1823" s="5"/>
      <c r="Q1823" s="5"/>
      <c r="R1823" s="5"/>
      <c r="S1823" s="5"/>
      <c r="T1823" s="5"/>
      <c r="U1823" s="5"/>
    </row>
    <row r="1824" spans="1:21" s="15" customFormat="1">
      <c r="A1824" s="5" t="s">
        <v>5589</v>
      </c>
      <c r="B1824" s="5"/>
      <c r="C1824" s="19" t="s">
        <v>77</v>
      </c>
      <c r="D1824" s="19" t="s">
        <v>24</v>
      </c>
      <c r="E1824" s="16" t="s">
        <v>2721</v>
      </c>
      <c r="F1824" s="16" t="s">
        <v>5585</v>
      </c>
      <c r="G1824" s="5">
        <v>5062236</v>
      </c>
      <c r="H1824" s="5" t="s">
        <v>41</v>
      </c>
      <c r="I1824" s="5"/>
      <c r="J1824" s="5" t="s">
        <v>114</v>
      </c>
      <c r="K1824" s="5" t="s">
        <v>29</v>
      </c>
      <c r="L1824" s="5" t="s">
        <v>35</v>
      </c>
      <c r="M1824" s="5"/>
      <c r="N1824" s="5" t="s">
        <v>123</v>
      </c>
      <c r="O1824" s="5"/>
      <c r="P1824" s="5"/>
      <c r="Q1824" s="5"/>
      <c r="R1824" s="5"/>
      <c r="S1824" s="5"/>
      <c r="T1824" s="5"/>
      <c r="U1824" s="5"/>
    </row>
    <row r="1825" spans="1:34" s="15" customFormat="1">
      <c r="A1825" s="5" t="s">
        <v>5590</v>
      </c>
      <c r="B1825" s="5"/>
      <c r="C1825" s="19" t="s">
        <v>77</v>
      </c>
      <c r="D1825" s="19" t="s">
        <v>24</v>
      </c>
      <c r="E1825" s="8" t="s">
        <v>2721</v>
      </c>
      <c r="F1825" s="8" t="s">
        <v>5591</v>
      </c>
      <c r="G1825" s="5">
        <v>5067170</v>
      </c>
      <c r="H1825" s="5" t="s">
        <v>41</v>
      </c>
      <c r="I1825" s="5"/>
      <c r="J1825" s="5" t="s">
        <v>1352</v>
      </c>
      <c r="K1825" s="5" t="s">
        <v>29</v>
      </c>
      <c r="L1825" s="5" t="s">
        <v>835</v>
      </c>
      <c r="M1825" s="5"/>
      <c r="N1825" s="5" t="s">
        <v>123</v>
      </c>
      <c r="O1825" s="5"/>
      <c r="P1825" s="5"/>
      <c r="Q1825" s="5"/>
      <c r="R1825" s="5"/>
      <c r="S1825" s="5"/>
      <c r="T1825" s="5"/>
      <c r="U1825" s="5"/>
    </row>
    <row r="1826" spans="1:34" s="15" customFormat="1">
      <c r="A1826" s="5" t="s">
        <v>5592</v>
      </c>
      <c r="B1826" s="5"/>
      <c r="C1826" s="19" t="s">
        <v>77</v>
      </c>
      <c r="D1826" s="19" t="s">
        <v>24</v>
      </c>
      <c r="E1826" s="8" t="s">
        <v>2721</v>
      </c>
      <c r="F1826" s="8" t="s">
        <v>5593</v>
      </c>
      <c r="G1826" s="5" t="s">
        <v>5594</v>
      </c>
      <c r="H1826" s="5" t="s">
        <v>41</v>
      </c>
      <c r="I1826" s="5"/>
      <c r="J1826" s="5" t="s">
        <v>179</v>
      </c>
      <c r="K1826" s="5" t="s">
        <v>29</v>
      </c>
      <c r="L1826" s="5" t="s">
        <v>180</v>
      </c>
      <c r="M1826" s="5"/>
      <c r="N1826" s="5" t="s">
        <v>123</v>
      </c>
      <c r="O1826" s="5"/>
      <c r="P1826" s="5"/>
      <c r="Q1826" s="5"/>
      <c r="R1826" s="5"/>
      <c r="S1826" s="5"/>
      <c r="T1826" s="5"/>
      <c r="U1826" s="5"/>
    </row>
    <row r="1827" spans="1:34" s="15" customFormat="1">
      <c r="A1827" s="5" t="s">
        <v>5595</v>
      </c>
      <c r="B1827" s="5"/>
      <c r="C1827" s="19" t="s">
        <v>77</v>
      </c>
      <c r="D1827" s="19" t="s">
        <v>24</v>
      </c>
      <c r="E1827" s="8" t="s">
        <v>2721</v>
      </c>
      <c r="F1827" s="8" t="s">
        <v>5596</v>
      </c>
      <c r="G1827" s="5" t="s">
        <v>5597</v>
      </c>
      <c r="H1827" s="5" t="s">
        <v>41</v>
      </c>
      <c r="I1827" s="5"/>
      <c r="J1827" s="5" t="s">
        <v>2629</v>
      </c>
      <c r="K1827" s="5" t="s">
        <v>29</v>
      </c>
      <c r="L1827" s="5" t="s">
        <v>180</v>
      </c>
      <c r="M1827" s="5"/>
      <c r="N1827" s="5" t="s">
        <v>123</v>
      </c>
      <c r="O1827" s="5"/>
      <c r="P1827" s="5"/>
      <c r="Q1827" s="5"/>
      <c r="R1827" s="5"/>
      <c r="S1827" s="5"/>
      <c r="T1827" s="5"/>
      <c r="U1827" s="5"/>
    </row>
    <row r="1828" spans="1:34">
      <c r="A1828" s="5" t="s">
        <v>5598</v>
      </c>
      <c r="B1828" s="5"/>
      <c r="C1828" s="19" t="s">
        <v>77</v>
      </c>
      <c r="D1828" s="19" t="s">
        <v>24</v>
      </c>
      <c r="E1828" s="8" t="s">
        <v>2721</v>
      </c>
      <c r="F1828" s="8" t="s">
        <v>5599</v>
      </c>
      <c r="G1828" s="5" t="s">
        <v>5600</v>
      </c>
      <c r="H1828" s="5" t="s">
        <v>41</v>
      </c>
      <c r="J1828" s="5" t="s">
        <v>5601</v>
      </c>
      <c r="K1828" s="5" t="s">
        <v>29</v>
      </c>
      <c r="L1828" s="5" t="s">
        <v>180</v>
      </c>
      <c r="N1828" s="5" t="s">
        <v>123</v>
      </c>
      <c r="AH1828" s="37"/>
    </row>
    <row r="1829" spans="1:34">
      <c r="A1829" s="5" t="s">
        <v>5602</v>
      </c>
      <c r="B1829" s="5"/>
      <c r="C1829" s="19" t="s">
        <v>77</v>
      </c>
      <c r="D1829" s="19" t="s">
        <v>24</v>
      </c>
      <c r="E1829" s="5" t="s">
        <v>2721</v>
      </c>
      <c r="F1829" s="5" t="s">
        <v>5603</v>
      </c>
      <c r="G1829" s="5">
        <v>5246941</v>
      </c>
      <c r="H1829" s="5" t="s">
        <v>41</v>
      </c>
      <c r="J1829" s="5" t="s">
        <v>1100</v>
      </c>
      <c r="K1829" s="5" t="s">
        <v>29</v>
      </c>
      <c r="L1829" s="5" t="s">
        <v>35</v>
      </c>
      <c r="N1829" s="5" t="s">
        <v>123</v>
      </c>
      <c r="AH1829" s="37"/>
    </row>
    <row r="1830" spans="1:34">
      <c r="A1830" s="5" t="s">
        <v>5604</v>
      </c>
      <c r="B1830" s="5"/>
      <c r="C1830" s="19" t="s">
        <v>77</v>
      </c>
      <c r="D1830" s="19" t="s">
        <v>24</v>
      </c>
      <c r="E1830" s="5" t="s">
        <v>2721</v>
      </c>
      <c r="F1830" s="5" t="s">
        <v>5603</v>
      </c>
      <c r="G1830" s="5">
        <v>5247367</v>
      </c>
      <c r="H1830" s="5" t="s">
        <v>41</v>
      </c>
      <c r="J1830" s="5" t="s">
        <v>1100</v>
      </c>
      <c r="K1830" s="5" t="s">
        <v>29</v>
      </c>
      <c r="L1830" s="5" t="s">
        <v>35</v>
      </c>
      <c r="N1830" s="5" t="s">
        <v>123</v>
      </c>
      <c r="AH1830" s="37"/>
    </row>
    <row r="1831" spans="1:34">
      <c r="A1831" s="5" t="s">
        <v>5605</v>
      </c>
      <c r="B1831" s="5"/>
      <c r="C1831" s="19" t="s">
        <v>77</v>
      </c>
      <c r="D1831" s="19" t="s">
        <v>24</v>
      </c>
      <c r="E1831" s="14" t="s">
        <v>78</v>
      </c>
      <c r="F1831" s="8" t="s">
        <v>5606</v>
      </c>
      <c r="G1831" s="5" t="s">
        <v>5607</v>
      </c>
      <c r="H1831" s="5" t="s">
        <v>287</v>
      </c>
      <c r="I1831" s="10" t="s">
        <v>5608</v>
      </c>
      <c r="J1831" s="47"/>
      <c r="K1831" s="5" t="s">
        <v>197</v>
      </c>
      <c r="L1831" s="5" t="s">
        <v>2107</v>
      </c>
      <c r="M1831" s="6"/>
      <c r="N1831" s="10" t="s">
        <v>36</v>
      </c>
      <c r="O1831" s="47"/>
      <c r="P1831" s="47"/>
      <c r="Q1831" s="47"/>
      <c r="R1831" s="47"/>
      <c r="S1831" s="47"/>
      <c r="AH1831" s="37"/>
    </row>
    <row r="1832" spans="1:34">
      <c r="A1832" s="51"/>
      <c r="B1832" s="61"/>
      <c r="C1832" s="61"/>
      <c r="D1832" s="61"/>
      <c r="E1832" s="64"/>
      <c r="F1832" s="64"/>
      <c r="G1832" s="52"/>
      <c r="H1832" s="52"/>
      <c r="I1832" s="52"/>
      <c r="J1832" s="52"/>
      <c r="K1832" s="52"/>
      <c r="L1832" s="52"/>
      <c r="M1832" s="52"/>
      <c r="N1832" s="52"/>
      <c r="O1832" s="62"/>
      <c r="P1832" s="52"/>
      <c r="Q1832" s="52"/>
      <c r="R1832" s="52"/>
      <c r="S1832" s="52"/>
      <c r="T1832" s="52"/>
      <c r="U1832" s="53"/>
    </row>
    <row r="1833" spans="1:34">
      <c r="A1833" s="41"/>
      <c r="B1833" s="43"/>
      <c r="E1833" s="12"/>
      <c r="F1833" s="12"/>
      <c r="G1833" s="40"/>
      <c r="H1833" s="40"/>
      <c r="I1833" s="40"/>
      <c r="J1833" s="40"/>
      <c r="K1833" s="40"/>
      <c r="L1833" s="40"/>
      <c r="M1833" s="40"/>
      <c r="N1833" s="40"/>
      <c r="O1833" s="45"/>
      <c r="P1833" s="40"/>
      <c r="Q1833" s="40"/>
      <c r="R1833" s="40"/>
      <c r="S1833" s="40"/>
      <c r="T1833" s="40"/>
      <c r="U1833" s="42"/>
    </row>
    <row r="1834" spans="1:34">
      <c r="A1834" s="41"/>
      <c r="B1834" s="43"/>
      <c r="E1834" s="12"/>
      <c r="F1834" s="12"/>
      <c r="G1834" s="40"/>
      <c r="H1834" s="40"/>
      <c r="I1834" s="40"/>
      <c r="J1834" s="40"/>
      <c r="K1834" s="40"/>
      <c r="L1834" s="40"/>
      <c r="M1834" s="40"/>
      <c r="N1834" s="40"/>
      <c r="O1834" s="45"/>
      <c r="P1834" s="40"/>
      <c r="Q1834" s="40"/>
      <c r="R1834" s="40"/>
      <c r="S1834" s="40"/>
      <c r="T1834" s="40"/>
      <c r="U1834" s="42"/>
    </row>
    <row r="1835" spans="1:34">
      <c r="A1835" s="11" t="s">
        <v>78</v>
      </c>
      <c r="B1835" s="11">
        <f>COUNTIF(E3:E1832, "HP")</f>
        <v>1318</v>
      </c>
      <c r="C1835" s="15">
        <f>COUNTIF(C3:C1832, "Copier")</f>
        <v>112</v>
      </c>
      <c r="D1835" s="20" t="s">
        <v>1290</v>
      </c>
    </row>
    <row r="1836" spans="1:34">
      <c r="A1836" s="11" t="s">
        <v>1291</v>
      </c>
      <c r="B1836" s="11">
        <f>COUNTIF(E3:E1832,"Xerox")</f>
        <v>179</v>
      </c>
      <c r="C1836" s="15">
        <f>COUNTIF(C3:C1832, "MFP")</f>
        <v>126</v>
      </c>
      <c r="D1836" s="20" t="s">
        <v>256</v>
      </c>
    </row>
    <row r="1837" spans="1:34">
      <c r="A1837" s="11" t="s">
        <v>5609</v>
      </c>
      <c r="B1837" s="11">
        <f>COUNTIF(E3:E1832, "Zebra")</f>
        <v>69</v>
      </c>
      <c r="C1837" s="15">
        <f>COUNTIF(C3:C1832,"Printer")</f>
        <v>1406</v>
      </c>
      <c r="D1837" s="20" t="s">
        <v>77</v>
      </c>
      <c r="F1837" s="5" t="s">
        <v>5610</v>
      </c>
    </row>
    <row r="1838" spans="1:34">
      <c r="A1838" s="11" t="s">
        <v>5611</v>
      </c>
      <c r="B1838" s="11">
        <f>COUNTIF(E3:E1584, "Oki Data")</f>
        <v>53</v>
      </c>
      <c r="C1838" s="15">
        <f>COUNTIF(C3:C1832, "Fax")</f>
        <v>143</v>
      </c>
      <c r="D1838" s="20" t="s">
        <v>23</v>
      </c>
    </row>
    <row r="1839" spans="1:34">
      <c r="A1839" s="11" t="s">
        <v>4459</v>
      </c>
      <c r="B1839" s="11">
        <f>COUNTIF(E3:E1832, "Lexmark")</f>
        <v>50</v>
      </c>
    </row>
    <row r="1840" spans="1:34">
      <c r="A1840" s="11" t="s">
        <v>4588</v>
      </c>
      <c r="B1840" s="11">
        <f>COUNTIF(E3:E1832, "Muratec")</f>
        <v>36</v>
      </c>
    </row>
    <row r="1841" spans="1:2">
      <c r="A1841" s="11" t="s">
        <v>25</v>
      </c>
      <c r="B1841" s="11">
        <f>COUNTIF(E3:E1832, "Brother")</f>
        <v>51</v>
      </c>
    </row>
    <row r="1842" spans="1:2">
      <c r="A1842" s="11" t="s">
        <v>251</v>
      </c>
      <c r="B1842" s="11">
        <f>COUNTIF(E3:E1832, "Epson")</f>
        <v>9</v>
      </c>
    </row>
    <row r="1843" spans="1:2">
      <c r="A1843" s="11" t="s">
        <v>230</v>
      </c>
      <c r="B1843" s="11">
        <f>COUNTIF(E3:E1832, "Dell")</f>
        <v>4</v>
      </c>
    </row>
    <row r="1844" spans="1:2">
      <c r="B1844" s="11">
        <f>SUM(B1835:B1843)</f>
        <v>1769</v>
      </c>
    </row>
  </sheetData>
  <dataConsolidate/>
  <conditionalFormatting sqref="O1524:S1533 O1516:S1516 O1505:S1507 O1490:S1495 O1584:O1594 O1625:O1635 O1649:O1652 O1546:S1583 O1638:O1641 O1642:S1648 O1828:O1830 O3:S1251">
    <cfRule type="cellIs" dxfId="428" priority="539" operator="equal">
      <formula>"Rx"</formula>
    </cfRule>
  </conditionalFormatting>
  <conditionalFormatting sqref="E1452:H1453 H1483:I1486 M1422:S1427 M1524:S1533 N1412:N1413 O1584:O1594 I639:I649 J1454:L1454 J1452:J1453 J1482:L1482 J1455:J1481 L1455:L1456 L1452:L1453 M1429:S1433 M1428 O1428:S1428 M1434 O1434:S1434 M1508 O1508:S1508 M1512:S1512 M1511 O1511:S1511 M1515:S1519 B1631 B1634 I1631 I1634 E1455:H1476 E1454 E1480:H1481 E1477:E1479 G1477:H1479 E1482 G1482:H1482 O1625:O1635 O1649:O1652 M1546:S1583 M1509:S1510 M1250:M1421 M1435:S1507 M1513:M1514 O1513:S1514 I1487:I1583 O1638:O1641 M1642:S1648 I1642:I1648 A1642:B1648 O1828:O1830 I3:I637 A3:B693 I651:I1482 A695:B1583 M3:S1251 L1458:L1481">
    <cfRule type="cellIs" dxfId="427" priority="537" operator="equal">
      <formula>0</formula>
    </cfRule>
  </conditionalFormatting>
  <conditionalFormatting sqref="O1416:S1419 O1421:S1421 O1399:R1399 O1524:S1533 O1516:S1516 O1505:S1507 O1490:S1495 O1584:O1594 O1625:O1635 O1649:O1652 O1400:S1414 O1546:S1583 O1638:O1641 O1642:S1648 O1828:O1830 O3:S1398">
    <cfRule type="cellIs" dxfId="426" priority="528" operator="equal">
      <formula>"Manual"</formula>
    </cfRule>
  </conditionalFormatting>
  <conditionalFormatting sqref="B1835:B1844 A2:B2 A1475:B1482 A1845:B1048576 A1584:B1594">
    <cfRule type="duplicateValues" dxfId="425" priority="485"/>
  </conditionalFormatting>
  <conditionalFormatting sqref="A694:B694">
    <cfRule type="duplicateValues" dxfId="424" priority="471"/>
  </conditionalFormatting>
  <conditionalFormatting sqref="I495">
    <cfRule type="duplicateValues" dxfId="423" priority="470"/>
  </conditionalFormatting>
  <conditionalFormatting sqref="I650">
    <cfRule type="duplicateValues" dxfId="422" priority="469"/>
  </conditionalFormatting>
  <conditionalFormatting sqref="B1835:B1844 A1845:B1048576 A1649:B1651 A1638:B1641 A2:B1635">
    <cfRule type="duplicateValues" dxfId="421" priority="456"/>
  </conditionalFormatting>
  <conditionalFormatting sqref="G1483">
    <cfRule type="duplicateValues" dxfId="420" priority="455"/>
  </conditionalFormatting>
  <conditionalFormatting sqref="G1483">
    <cfRule type="duplicateValues" dxfId="419" priority="454"/>
  </conditionalFormatting>
  <conditionalFormatting sqref="G1484">
    <cfRule type="duplicateValues" dxfId="418" priority="453"/>
  </conditionalFormatting>
  <conditionalFormatting sqref="G1484">
    <cfRule type="duplicateValues" dxfId="417" priority="452"/>
  </conditionalFormatting>
  <conditionalFormatting sqref="G1485">
    <cfRule type="duplicateValues" dxfId="416" priority="451"/>
  </conditionalFormatting>
  <conditionalFormatting sqref="G1485">
    <cfRule type="duplicateValues" dxfId="415" priority="450"/>
  </conditionalFormatting>
  <conditionalFormatting sqref="G1486">
    <cfRule type="duplicateValues" dxfId="414" priority="449"/>
  </conditionalFormatting>
  <conditionalFormatting sqref="G1486">
    <cfRule type="duplicateValues" dxfId="413" priority="448"/>
  </conditionalFormatting>
  <conditionalFormatting sqref="G1546:G1547">
    <cfRule type="duplicateValues" dxfId="412" priority="436"/>
  </conditionalFormatting>
  <conditionalFormatting sqref="G1546:G1547">
    <cfRule type="duplicateValues" dxfId="411" priority="435"/>
  </conditionalFormatting>
  <conditionalFormatting sqref="I1546:I1547">
    <cfRule type="duplicateValues" dxfId="410" priority="440"/>
  </conditionalFormatting>
  <conditionalFormatting sqref="G1545">
    <cfRule type="duplicateValues" dxfId="409" priority="432"/>
  </conditionalFormatting>
  <conditionalFormatting sqref="G1545">
    <cfRule type="duplicateValues" dxfId="408" priority="431"/>
  </conditionalFormatting>
  <conditionalFormatting sqref="I1545">
    <cfRule type="duplicateValues" dxfId="407" priority="434"/>
  </conditionalFormatting>
  <conditionalFormatting sqref="I1544">
    <cfRule type="duplicateValues" dxfId="406" priority="430"/>
  </conditionalFormatting>
  <conditionalFormatting sqref="I1543">
    <cfRule type="duplicateValues" dxfId="405" priority="426"/>
  </conditionalFormatting>
  <conditionalFormatting sqref="G1542">
    <cfRule type="duplicateValues" dxfId="404" priority="420"/>
  </conditionalFormatting>
  <conditionalFormatting sqref="G1542">
    <cfRule type="duplicateValues" dxfId="403" priority="419"/>
  </conditionalFormatting>
  <conditionalFormatting sqref="I1542">
    <cfRule type="duplicateValues" dxfId="402" priority="422"/>
  </conditionalFormatting>
  <conditionalFormatting sqref="G1541">
    <cfRule type="duplicateValues" dxfId="401" priority="416"/>
  </conditionalFormatting>
  <conditionalFormatting sqref="G1541">
    <cfRule type="duplicateValues" dxfId="400" priority="415"/>
  </conditionalFormatting>
  <conditionalFormatting sqref="I1540:I1541">
    <cfRule type="duplicateValues" dxfId="399" priority="418"/>
  </conditionalFormatting>
  <conditionalFormatting sqref="G1539">
    <cfRule type="duplicateValues" dxfId="398" priority="412"/>
  </conditionalFormatting>
  <conditionalFormatting sqref="G1539">
    <cfRule type="duplicateValues" dxfId="397" priority="411"/>
  </conditionalFormatting>
  <conditionalFormatting sqref="I1539">
    <cfRule type="duplicateValues" dxfId="396" priority="414"/>
  </conditionalFormatting>
  <conditionalFormatting sqref="I1537">
    <cfRule type="duplicateValues" dxfId="395" priority="410"/>
  </conditionalFormatting>
  <conditionalFormatting sqref="G1538">
    <cfRule type="duplicateValues" dxfId="394" priority="404"/>
  </conditionalFormatting>
  <conditionalFormatting sqref="G1538">
    <cfRule type="duplicateValues" dxfId="393" priority="403"/>
  </conditionalFormatting>
  <conditionalFormatting sqref="I1538">
    <cfRule type="duplicateValues" dxfId="392" priority="406"/>
  </conditionalFormatting>
  <conditionalFormatting sqref="G1536">
    <cfRule type="duplicateValues" dxfId="391" priority="400"/>
  </conditionalFormatting>
  <conditionalFormatting sqref="G1536">
    <cfRule type="duplicateValues" dxfId="390" priority="399"/>
  </conditionalFormatting>
  <conditionalFormatting sqref="I1536">
    <cfRule type="duplicateValues" dxfId="389" priority="402"/>
  </conditionalFormatting>
  <conditionalFormatting sqref="G1535">
    <cfRule type="duplicateValues" dxfId="388" priority="396"/>
  </conditionalFormatting>
  <conditionalFormatting sqref="G1535">
    <cfRule type="duplicateValues" dxfId="387" priority="395"/>
  </conditionalFormatting>
  <conditionalFormatting sqref="I1535">
    <cfRule type="duplicateValues" dxfId="386" priority="398"/>
  </conditionalFormatting>
  <conditionalFormatting sqref="G1534">
    <cfRule type="duplicateValues" dxfId="385" priority="392"/>
  </conditionalFormatting>
  <conditionalFormatting sqref="G1534">
    <cfRule type="duplicateValues" dxfId="384" priority="391"/>
  </conditionalFormatting>
  <conditionalFormatting sqref="I1534">
    <cfRule type="duplicateValues" dxfId="383" priority="394"/>
  </conditionalFormatting>
  <conditionalFormatting sqref="G1533">
    <cfRule type="duplicateValues" dxfId="382" priority="386"/>
  </conditionalFormatting>
  <conditionalFormatting sqref="G1533">
    <cfRule type="duplicateValues" dxfId="381" priority="385"/>
  </conditionalFormatting>
  <conditionalFormatting sqref="I1533">
    <cfRule type="duplicateValues" dxfId="380" priority="390"/>
  </conditionalFormatting>
  <conditionalFormatting sqref="I1532">
    <cfRule type="duplicateValues" dxfId="379" priority="384"/>
  </conditionalFormatting>
  <conditionalFormatting sqref="G1531">
    <cfRule type="duplicateValues" dxfId="378" priority="374"/>
  </conditionalFormatting>
  <conditionalFormatting sqref="G1531">
    <cfRule type="duplicateValues" dxfId="377" priority="373"/>
  </conditionalFormatting>
  <conditionalFormatting sqref="I1531">
    <cfRule type="duplicateValues" dxfId="376" priority="378"/>
  </conditionalFormatting>
  <conditionalFormatting sqref="G1529:G1530">
    <cfRule type="duplicateValues" dxfId="375" priority="368"/>
  </conditionalFormatting>
  <conditionalFormatting sqref="G1529:G1530">
    <cfRule type="duplicateValues" dxfId="374" priority="367"/>
  </conditionalFormatting>
  <conditionalFormatting sqref="I1529:I1530">
    <cfRule type="duplicateValues" dxfId="373" priority="372"/>
  </conditionalFormatting>
  <conditionalFormatting sqref="G1528">
    <cfRule type="duplicateValues" dxfId="372" priority="362"/>
  </conditionalFormatting>
  <conditionalFormatting sqref="G1528">
    <cfRule type="duplicateValues" dxfId="371" priority="361"/>
  </conditionalFormatting>
  <conditionalFormatting sqref="I1528">
    <cfRule type="duplicateValues" dxfId="370" priority="366"/>
  </conditionalFormatting>
  <conditionalFormatting sqref="G1527">
    <cfRule type="duplicateValues" dxfId="369" priority="356"/>
  </conditionalFormatting>
  <conditionalFormatting sqref="G1527">
    <cfRule type="duplicateValues" dxfId="368" priority="355"/>
  </conditionalFormatting>
  <conditionalFormatting sqref="I1527">
    <cfRule type="duplicateValues" dxfId="367" priority="360"/>
  </conditionalFormatting>
  <conditionalFormatting sqref="G1526">
    <cfRule type="duplicateValues" dxfId="366" priority="350"/>
  </conditionalFormatting>
  <conditionalFormatting sqref="G1526">
    <cfRule type="duplicateValues" dxfId="365" priority="349"/>
  </conditionalFormatting>
  <conditionalFormatting sqref="I1526">
    <cfRule type="duplicateValues" dxfId="364" priority="354"/>
  </conditionalFormatting>
  <conditionalFormatting sqref="G1524:G1525">
    <cfRule type="duplicateValues" dxfId="363" priority="344"/>
  </conditionalFormatting>
  <conditionalFormatting sqref="G1524:G1525">
    <cfRule type="duplicateValues" dxfId="362" priority="343"/>
  </conditionalFormatting>
  <conditionalFormatting sqref="I1524:I1525">
    <cfRule type="duplicateValues" dxfId="361" priority="348"/>
  </conditionalFormatting>
  <conditionalFormatting sqref="G1523">
    <cfRule type="duplicateValues" dxfId="360" priority="340"/>
  </conditionalFormatting>
  <conditionalFormatting sqref="G1523">
    <cfRule type="duplicateValues" dxfId="359" priority="339"/>
  </conditionalFormatting>
  <conditionalFormatting sqref="I1523">
    <cfRule type="duplicateValues" dxfId="358" priority="342"/>
  </conditionalFormatting>
  <conditionalFormatting sqref="G1522">
    <cfRule type="duplicateValues" dxfId="357" priority="336"/>
  </conditionalFormatting>
  <conditionalFormatting sqref="G1522">
    <cfRule type="duplicateValues" dxfId="356" priority="335"/>
  </conditionalFormatting>
  <conditionalFormatting sqref="I1522">
    <cfRule type="duplicateValues" dxfId="355" priority="338"/>
  </conditionalFormatting>
  <conditionalFormatting sqref="I1521">
    <cfRule type="duplicateValues" dxfId="354" priority="334"/>
  </conditionalFormatting>
  <conditionalFormatting sqref="G1520">
    <cfRule type="duplicateValues" dxfId="353" priority="328"/>
  </conditionalFormatting>
  <conditionalFormatting sqref="G1520">
    <cfRule type="duplicateValues" dxfId="352" priority="327"/>
  </conditionalFormatting>
  <conditionalFormatting sqref="I1520">
    <cfRule type="duplicateValues" dxfId="351" priority="330"/>
  </conditionalFormatting>
  <conditionalFormatting sqref="I1519">
    <cfRule type="duplicateValues" dxfId="350" priority="326"/>
  </conditionalFormatting>
  <conditionalFormatting sqref="G1518">
    <cfRule type="duplicateValues" dxfId="349" priority="320"/>
  </conditionalFormatting>
  <conditionalFormatting sqref="G1518">
    <cfRule type="duplicateValues" dxfId="348" priority="319"/>
  </conditionalFormatting>
  <conditionalFormatting sqref="I1518">
    <cfRule type="duplicateValues" dxfId="347" priority="322"/>
  </conditionalFormatting>
  <conditionalFormatting sqref="I1517">
    <cfRule type="duplicateValues" dxfId="346" priority="318"/>
  </conditionalFormatting>
  <conditionalFormatting sqref="G1516">
    <cfRule type="duplicateValues" dxfId="345" priority="310"/>
  </conditionalFormatting>
  <conditionalFormatting sqref="G1516">
    <cfRule type="duplicateValues" dxfId="344" priority="309"/>
  </conditionalFormatting>
  <conditionalFormatting sqref="I1516">
    <cfRule type="duplicateValues" dxfId="343" priority="314"/>
  </conditionalFormatting>
  <conditionalFormatting sqref="G1515">
    <cfRule type="duplicateValues" dxfId="342" priority="306"/>
  </conditionalFormatting>
  <conditionalFormatting sqref="G1515">
    <cfRule type="duplicateValues" dxfId="341" priority="305"/>
  </conditionalFormatting>
  <conditionalFormatting sqref="I1515">
    <cfRule type="duplicateValues" dxfId="340" priority="308"/>
  </conditionalFormatting>
  <conditionalFormatting sqref="G1514">
    <cfRule type="duplicateValues" dxfId="339" priority="302"/>
  </conditionalFormatting>
  <conditionalFormatting sqref="G1514">
    <cfRule type="duplicateValues" dxfId="338" priority="301"/>
  </conditionalFormatting>
  <conditionalFormatting sqref="I1514">
    <cfRule type="duplicateValues" dxfId="337" priority="304"/>
  </conditionalFormatting>
  <conditionalFormatting sqref="G1513">
    <cfRule type="duplicateValues" dxfId="336" priority="298"/>
  </conditionalFormatting>
  <conditionalFormatting sqref="G1513">
    <cfRule type="duplicateValues" dxfId="335" priority="297"/>
  </conditionalFormatting>
  <conditionalFormatting sqref="I1513">
    <cfRule type="duplicateValues" dxfId="334" priority="300"/>
  </conditionalFormatting>
  <conditionalFormatting sqref="G1512">
    <cfRule type="duplicateValues" dxfId="333" priority="290"/>
  </conditionalFormatting>
  <conditionalFormatting sqref="G1512">
    <cfRule type="duplicateValues" dxfId="332" priority="289"/>
  </conditionalFormatting>
  <conditionalFormatting sqref="I1512">
    <cfRule type="duplicateValues" dxfId="331" priority="292"/>
  </conditionalFormatting>
  <conditionalFormatting sqref="I1511">
    <cfRule type="duplicateValues" dxfId="330" priority="288"/>
  </conditionalFormatting>
  <conditionalFormatting sqref="G1510">
    <cfRule type="duplicateValues" dxfId="329" priority="278"/>
  </conditionalFormatting>
  <conditionalFormatting sqref="G1510">
    <cfRule type="duplicateValues" dxfId="328" priority="277"/>
  </conditionalFormatting>
  <conditionalFormatting sqref="I1510">
    <cfRule type="duplicateValues" dxfId="327" priority="280"/>
  </conditionalFormatting>
  <conditionalFormatting sqref="I1509">
    <cfRule type="duplicateValues" dxfId="326" priority="276"/>
  </conditionalFormatting>
  <conditionalFormatting sqref="I1508">
    <cfRule type="duplicateValues" dxfId="325" priority="264"/>
  </conditionalFormatting>
  <conditionalFormatting sqref="G1507">
    <cfRule type="duplicateValues" dxfId="324" priority="256"/>
  </conditionalFormatting>
  <conditionalFormatting sqref="G1507">
    <cfRule type="duplicateValues" dxfId="323" priority="255"/>
  </conditionalFormatting>
  <conditionalFormatting sqref="I1507">
    <cfRule type="duplicateValues" dxfId="322" priority="260"/>
  </conditionalFormatting>
  <conditionalFormatting sqref="I1506">
    <cfRule type="duplicateValues" dxfId="321" priority="254"/>
  </conditionalFormatting>
  <conditionalFormatting sqref="G1505">
    <cfRule type="duplicateValues" dxfId="320" priority="244"/>
  </conditionalFormatting>
  <conditionalFormatting sqref="G1505">
    <cfRule type="duplicateValues" dxfId="319" priority="243"/>
  </conditionalFormatting>
  <conditionalFormatting sqref="I1505">
    <cfRule type="duplicateValues" dxfId="318" priority="248"/>
  </conditionalFormatting>
  <conditionalFormatting sqref="G1504">
    <cfRule type="duplicateValues" dxfId="317" priority="240"/>
  </conditionalFormatting>
  <conditionalFormatting sqref="G1504">
    <cfRule type="duplicateValues" dxfId="316" priority="239"/>
  </conditionalFormatting>
  <conditionalFormatting sqref="I1504">
    <cfRule type="duplicateValues" dxfId="315" priority="242"/>
  </conditionalFormatting>
  <conditionalFormatting sqref="G1502:G1503">
    <cfRule type="duplicateValues" dxfId="314" priority="236"/>
  </conditionalFormatting>
  <conditionalFormatting sqref="G1502:G1503">
    <cfRule type="duplicateValues" dxfId="313" priority="235"/>
  </conditionalFormatting>
  <conditionalFormatting sqref="I1502:I1503">
    <cfRule type="duplicateValues" dxfId="312" priority="238"/>
  </conditionalFormatting>
  <conditionalFormatting sqref="G1499:G1501">
    <cfRule type="duplicateValues" dxfId="311" priority="232"/>
  </conditionalFormatting>
  <conditionalFormatting sqref="G1499:G1501">
    <cfRule type="duplicateValues" dxfId="310" priority="231"/>
  </conditionalFormatting>
  <conditionalFormatting sqref="I1499:I1501">
    <cfRule type="duplicateValues" dxfId="309" priority="234"/>
  </conditionalFormatting>
  <conditionalFormatting sqref="G1498">
    <cfRule type="duplicateValues" dxfId="308" priority="228"/>
  </conditionalFormatting>
  <conditionalFormatting sqref="G1498">
    <cfRule type="duplicateValues" dxfId="307" priority="227"/>
  </conditionalFormatting>
  <conditionalFormatting sqref="I1498">
    <cfRule type="duplicateValues" dxfId="306" priority="230"/>
  </conditionalFormatting>
  <conditionalFormatting sqref="G1497">
    <cfRule type="duplicateValues" dxfId="305" priority="224"/>
  </conditionalFormatting>
  <conditionalFormatting sqref="G1497">
    <cfRule type="duplicateValues" dxfId="304" priority="223"/>
  </conditionalFormatting>
  <conditionalFormatting sqref="I1497">
    <cfRule type="duplicateValues" dxfId="303" priority="226"/>
  </conditionalFormatting>
  <conditionalFormatting sqref="G1496">
    <cfRule type="duplicateValues" dxfId="302" priority="220"/>
  </conditionalFormatting>
  <conditionalFormatting sqref="G1496">
    <cfRule type="duplicateValues" dxfId="301" priority="219"/>
  </conditionalFormatting>
  <conditionalFormatting sqref="I1496">
    <cfRule type="duplicateValues" dxfId="300" priority="222"/>
  </conditionalFormatting>
  <conditionalFormatting sqref="G1495">
    <cfRule type="duplicateValues" dxfId="299" priority="214"/>
  </conditionalFormatting>
  <conditionalFormatting sqref="G1495">
    <cfRule type="duplicateValues" dxfId="298" priority="213"/>
  </conditionalFormatting>
  <conditionalFormatting sqref="I1495">
    <cfRule type="duplicateValues" dxfId="297" priority="218"/>
  </conditionalFormatting>
  <conditionalFormatting sqref="G1494">
    <cfRule type="duplicateValues" dxfId="296" priority="208"/>
  </conditionalFormatting>
  <conditionalFormatting sqref="G1494">
    <cfRule type="duplicateValues" dxfId="295" priority="207"/>
  </conditionalFormatting>
  <conditionalFormatting sqref="I1494">
    <cfRule type="duplicateValues" dxfId="294" priority="212"/>
  </conditionalFormatting>
  <conditionalFormatting sqref="G1492:G1493">
    <cfRule type="duplicateValues" dxfId="293" priority="198"/>
  </conditionalFormatting>
  <conditionalFormatting sqref="G1492:G1493">
    <cfRule type="duplicateValues" dxfId="292" priority="197"/>
  </conditionalFormatting>
  <conditionalFormatting sqref="I1492:I1493">
    <cfRule type="duplicateValues" dxfId="291" priority="202"/>
  </conditionalFormatting>
  <conditionalFormatting sqref="G1491">
    <cfRule type="duplicateValues" dxfId="290" priority="192"/>
  </conditionalFormatting>
  <conditionalFormatting sqref="G1491">
    <cfRule type="duplicateValues" dxfId="289" priority="191"/>
  </conditionalFormatting>
  <conditionalFormatting sqref="I1491">
    <cfRule type="duplicateValues" dxfId="288" priority="196"/>
  </conditionalFormatting>
  <conditionalFormatting sqref="G1490">
    <cfRule type="duplicateValues" dxfId="287" priority="186"/>
  </conditionalFormatting>
  <conditionalFormatting sqref="G1490">
    <cfRule type="duplicateValues" dxfId="286" priority="185"/>
  </conditionalFormatting>
  <conditionalFormatting sqref="I1490">
    <cfRule type="duplicateValues" dxfId="285" priority="190"/>
  </conditionalFormatting>
  <conditionalFormatting sqref="G1489">
    <cfRule type="duplicateValues" dxfId="284" priority="182"/>
  </conditionalFormatting>
  <conditionalFormatting sqref="G1489">
    <cfRule type="duplicateValues" dxfId="283" priority="181"/>
  </conditionalFormatting>
  <conditionalFormatting sqref="I1489">
    <cfRule type="duplicateValues" dxfId="282" priority="184"/>
  </conditionalFormatting>
  <conditionalFormatting sqref="G1488">
    <cfRule type="duplicateValues" dxfId="281" priority="178"/>
  </conditionalFormatting>
  <conditionalFormatting sqref="G1488">
    <cfRule type="duplicateValues" dxfId="280" priority="177"/>
  </conditionalFormatting>
  <conditionalFormatting sqref="I1488">
    <cfRule type="duplicateValues" dxfId="279" priority="180"/>
  </conditionalFormatting>
  <conditionalFormatting sqref="G1487">
    <cfRule type="duplicateValues" dxfId="278" priority="170"/>
  </conditionalFormatting>
  <conditionalFormatting sqref="G1487">
    <cfRule type="duplicateValues" dxfId="277" priority="169"/>
  </conditionalFormatting>
  <conditionalFormatting sqref="I1487">
    <cfRule type="duplicateValues" dxfId="276" priority="172"/>
  </conditionalFormatting>
  <conditionalFormatting sqref="M1517:S1519 M1422:S1427 M1496:S1504 M1429:S1433 M1428 O1428:S1428 M1434 O1434:S1434 M1508 O1508:S1508 M1512:S1512 M1511 O1511:S1511 M1515:S1515 M1513:M1514 O1513:S1514 M1509:S1510 M1435:S1489">
    <cfRule type="duplicateValues" dxfId="275" priority="2654"/>
  </conditionalFormatting>
  <conditionalFormatting sqref="I1517 I1511 I1506 I639:I649 I1508:I1509 I1519 I1521 I1532 I1537 I1540 I1543:I1544 I651:I1482 I3:I637">
    <cfRule type="duplicateValues" dxfId="274" priority="2690"/>
  </conditionalFormatting>
  <conditionalFormatting sqref="O1831:O1834">
    <cfRule type="cellIs" dxfId="273" priority="109" operator="equal">
      <formula>"Rx"</formula>
    </cfRule>
  </conditionalFormatting>
  <conditionalFormatting sqref="O1831:O1834">
    <cfRule type="cellIs" dxfId="272" priority="108" operator="equal">
      <formula>0</formula>
    </cfRule>
  </conditionalFormatting>
  <conditionalFormatting sqref="O1831:O1834">
    <cfRule type="cellIs" dxfId="271" priority="107" operator="equal">
      <formula>"Manual"</formula>
    </cfRule>
  </conditionalFormatting>
  <conditionalFormatting sqref="G1828:G1830 G1652 G1635 G1638:G1640">
    <cfRule type="duplicateValues" dxfId="270" priority="104"/>
  </conditionalFormatting>
  <conditionalFormatting sqref="O1616:O1624">
    <cfRule type="cellIs" dxfId="269" priority="91" operator="equal">
      <formula>"Rx"</formula>
    </cfRule>
  </conditionalFormatting>
  <conditionalFormatting sqref="O1616:O1624">
    <cfRule type="cellIs" dxfId="268" priority="90" operator="equal">
      <formula>0</formula>
    </cfRule>
  </conditionalFormatting>
  <conditionalFormatting sqref="O1616:O1624">
    <cfRule type="cellIs" dxfId="267" priority="89" operator="equal">
      <formula>"Manual"</formula>
    </cfRule>
  </conditionalFormatting>
  <conditionalFormatting sqref="A1616:B1624">
    <cfRule type="duplicateValues" dxfId="266" priority="88"/>
  </conditionalFormatting>
  <conditionalFormatting sqref="A1616:B1624">
    <cfRule type="duplicateValues" dxfId="265" priority="87"/>
  </conditionalFormatting>
  <conditionalFormatting sqref="G1616:G1619 G1622:G1624">
    <cfRule type="duplicateValues" dxfId="264" priority="92"/>
  </conditionalFormatting>
  <conditionalFormatting sqref="O1604:O1615">
    <cfRule type="cellIs" dxfId="263" priority="85" operator="equal">
      <formula>"Rx"</formula>
    </cfRule>
  </conditionalFormatting>
  <conditionalFormatting sqref="O1604:O1615">
    <cfRule type="cellIs" dxfId="262" priority="84" operator="equal">
      <formula>0</formula>
    </cfRule>
  </conditionalFormatting>
  <conditionalFormatting sqref="O1604:O1615">
    <cfRule type="cellIs" dxfId="261" priority="83" operator="equal">
      <formula>"Manual"</formula>
    </cfRule>
  </conditionalFormatting>
  <conditionalFormatting sqref="A1604:B1615">
    <cfRule type="duplicateValues" dxfId="260" priority="82"/>
  </conditionalFormatting>
  <conditionalFormatting sqref="A1604:B1615">
    <cfRule type="duplicateValues" dxfId="259" priority="81"/>
  </conditionalFormatting>
  <conditionalFormatting sqref="G1604:G1615">
    <cfRule type="duplicateValues" dxfId="258" priority="86"/>
  </conditionalFormatting>
  <conditionalFormatting sqref="O1595:O1603">
    <cfRule type="cellIs" dxfId="257" priority="79" operator="equal">
      <formula>"Rx"</formula>
    </cfRule>
  </conditionalFormatting>
  <conditionalFormatting sqref="O1595:O1603">
    <cfRule type="cellIs" dxfId="256" priority="78" operator="equal">
      <formula>0</formula>
    </cfRule>
  </conditionalFormatting>
  <conditionalFormatting sqref="O1595:O1603">
    <cfRule type="cellIs" dxfId="255" priority="77" operator="equal">
      <formula>"Manual"</formula>
    </cfRule>
  </conditionalFormatting>
  <conditionalFormatting sqref="A1595:B1603">
    <cfRule type="duplicateValues" dxfId="254" priority="76"/>
  </conditionalFormatting>
  <conditionalFormatting sqref="A1595:B1603">
    <cfRule type="duplicateValues" dxfId="253" priority="75"/>
  </conditionalFormatting>
  <conditionalFormatting sqref="G1595:G1603">
    <cfRule type="duplicateValues" dxfId="252" priority="80"/>
  </conditionalFormatting>
  <conditionalFormatting sqref="G1835:G1048576 G1584:G1594 G2 G888:G1186 G1188:G1451">
    <cfRule type="duplicateValues" dxfId="251" priority="3240"/>
  </conditionalFormatting>
  <conditionalFormatting sqref="A1831:B1834">
    <cfRule type="duplicateValues" dxfId="250" priority="3246"/>
  </conditionalFormatting>
  <conditionalFormatting sqref="A1831:B1834">
    <cfRule type="duplicateValues" dxfId="249" priority="3247"/>
  </conditionalFormatting>
  <conditionalFormatting sqref="G1831:G1834">
    <cfRule type="duplicateValues" dxfId="248" priority="3248"/>
  </conditionalFormatting>
  <conditionalFormatting sqref="G1548:G1583">
    <cfRule type="duplicateValues" dxfId="247" priority="3320"/>
  </conditionalFormatting>
  <conditionalFormatting sqref="G1548:G1583">
    <cfRule type="duplicateValues" dxfId="246" priority="3322"/>
  </conditionalFormatting>
  <conditionalFormatting sqref="I1631 I1634 I1548:I1583">
    <cfRule type="duplicateValues" dxfId="245" priority="3324"/>
  </conditionalFormatting>
  <conditionalFormatting sqref="B1631 B1634 A1483:B1583">
    <cfRule type="duplicateValues" dxfId="244" priority="3326"/>
  </conditionalFormatting>
  <conditionalFormatting sqref="T1633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{F0FC399B-9F2D-4BB2-BCEE-2A07327BED68}</x14:id>
        </ext>
      </extLst>
    </cfRule>
  </conditionalFormatting>
  <conditionalFormatting sqref="A1625:B1634">
    <cfRule type="duplicateValues" dxfId="243" priority="3350"/>
  </conditionalFormatting>
  <conditionalFormatting sqref="A1625:B1634">
    <cfRule type="duplicateValues" dxfId="242" priority="3351"/>
  </conditionalFormatting>
  <conditionalFormatting sqref="G1625:G1626 G1628:G1634">
    <cfRule type="duplicateValues" dxfId="241" priority="3352"/>
  </conditionalFormatting>
  <conditionalFormatting sqref="G1627 G1543:G1544 G1540 G1537 G1532 G1521 G1519 G1517 G1511 G1508:G1509 G1506 G1454">
    <cfRule type="duplicateValues" dxfId="240" priority="73"/>
  </conditionalFormatting>
  <conditionalFormatting sqref="A1627 A1543:A1544 A1540 A1537 A1532 A1521 A1519 A1517 A1511 A1508:A1509 A1506 A1454">
    <cfRule type="duplicateValues" dxfId="239" priority="72" stopIfTrue="1"/>
  </conditionalFormatting>
  <conditionalFormatting sqref="A1627">
    <cfRule type="cellIs" dxfId="238" priority="71" operator="equal">
      <formula>0</formula>
    </cfRule>
  </conditionalFormatting>
  <conditionalFormatting sqref="A1828:B1830 A1649:B1652 A1635:B1635 A1638:B1641">
    <cfRule type="duplicateValues" dxfId="237" priority="3365"/>
  </conditionalFormatting>
  <conditionalFormatting sqref="A1828:B1830 A1649:B1652 A1635:B1635 A1638:B1641">
    <cfRule type="duplicateValues" dxfId="236" priority="3367"/>
  </conditionalFormatting>
  <conditionalFormatting sqref="A1828:A1048576 A1638:A1652 A1:A1635">
    <cfRule type="duplicateValues" dxfId="235" priority="56"/>
  </conditionalFormatting>
  <conditionalFormatting sqref="G7">
    <cfRule type="duplicateValues" dxfId="234" priority="46"/>
  </conditionalFormatting>
  <conditionalFormatting sqref="G1187">
    <cfRule type="duplicateValues" dxfId="233" priority="34"/>
  </conditionalFormatting>
  <conditionalFormatting sqref="G12">
    <cfRule type="duplicateValues" dxfId="232" priority="32"/>
  </conditionalFormatting>
  <conditionalFormatting sqref="G8">
    <cfRule type="duplicateValues" dxfId="231" priority="31"/>
  </conditionalFormatting>
  <conditionalFormatting sqref="O1637:S1637">
    <cfRule type="cellIs" dxfId="230" priority="19" operator="equal">
      <formula>"Rx"</formula>
    </cfRule>
  </conditionalFormatting>
  <conditionalFormatting sqref="I1637 A1637:B1637 M1637:S1637">
    <cfRule type="cellIs" dxfId="229" priority="18" operator="equal">
      <formula>0</formula>
    </cfRule>
  </conditionalFormatting>
  <conditionalFormatting sqref="O1637:S1637">
    <cfRule type="cellIs" dxfId="228" priority="17" operator="equal">
      <formula>"Manual"</formula>
    </cfRule>
  </conditionalFormatting>
  <conditionalFormatting sqref="A1637:B1637">
    <cfRule type="duplicateValues" dxfId="227" priority="16"/>
  </conditionalFormatting>
  <conditionalFormatting sqref="I1637">
    <cfRule type="duplicateValues" dxfId="226" priority="20"/>
  </conditionalFormatting>
  <conditionalFormatting sqref="G1637">
    <cfRule type="duplicateValues" dxfId="225" priority="21"/>
  </conditionalFormatting>
  <conditionalFormatting sqref="A1637">
    <cfRule type="duplicateValues" dxfId="224" priority="15"/>
  </conditionalFormatting>
  <conditionalFormatting sqref="A1637:B1637">
    <cfRule type="duplicateValues" dxfId="223" priority="22" stopIfTrue="1"/>
  </conditionalFormatting>
  <conditionalFormatting sqref="O1636:S1636">
    <cfRule type="cellIs" dxfId="222" priority="12" operator="equal">
      <formula>"Rx"</formula>
    </cfRule>
  </conditionalFormatting>
  <conditionalFormatting sqref="A1636:B1636 M1636:S1636 I1636">
    <cfRule type="cellIs" dxfId="221" priority="11" operator="equal">
      <formula>0</formula>
    </cfRule>
  </conditionalFormatting>
  <conditionalFormatting sqref="O1636:S1636">
    <cfRule type="cellIs" dxfId="220" priority="10" operator="equal">
      <formula>"Manual"</formula>
    </cfRule>
  </conditionalFormatting>
  <conditionalFormatting sqref="A1636:B1636">
    <cfRule type="duplicateValues" dxfId="219" priority="9"/>
  </conditionalFormatting>
  <conditionalFormatting sqref="I1636">
    <cfRule type="duplicateValues" dxfId="218" priority="13"/>
  </conditionalFormatting>
  <conditionalFormatting sqref="A1636">
    <cfRule type="duplicateValues" dxfId="217" priority="8"/>
  </conditionalFormatting>
  <conditionalFormatting sqref="A1636:B1636">
    <cfRule type="duplicateValues" dxfId="216" priority="14" stopIfTrue="1"/>
  </conditionalFormatting>
  <conditionalFormatting sqref="G1636">
    <cfRule type="duplicateValues" dxfId="215" priority="7"/>
  </conditionalFormatting>
  <conditionalFormatting sqref="A1828:A1048576 A1:A1652">
    <cfRule type="duplicateValues" dxfId="214" priority="6"/>
  </conditionalFormatting>
  <conditionalFormatting sqref="A1642:B1648">
    <cfRule type="duplicateValues" dxfId="213" priority="3802"/>
  </conditionalFormatting>
  <conditionalFormatting sqref="A1642:B1648">
    <cfRule type="duplicateValues" dxfId="212" priority="3804" stopIfTrue="1"/>
  </conditionalFormatting>
  <conditionalFormatting sqref="I1642:I1648">
    <cfRule type="duplicateValues" dxfId="211" priority="3806"/>
  </conditionalFormatting>
  <conditionalFormatting sqref="G1642:G1648">
    <cfRule type="duplicateValues" dxfId="210" priority="3808"/>
  </conditionalFormatting>
  <conditionalFormatting sqref="I1827">
    <cfRule type="duplicateValues" dxfId="209" priority="5"/>
  </conditionalFormatting>
  <conditionalFormatting sqref="A1:A1048576">
    <cfRule type="duplicateValues" dxfId="208" priority="1"/>
  </conditionalFormatting>
  <conditionalFormatting sqref="G1653:H1686 G1688:H1827">
    <cfRule type="duplicateValues" dxfId="207" priority="10747"/>
  </conditionalFormatting>
  <conditionalFormatting sqref="J1770:J1827">
    <cfRule type="duplicateValues" dxfId="206" priority="10750"/>
  </conditionalFormatting>
  <conditionalFormatting sqref="I1770:I1827">
    <cfRule type="duplicateValues" dxfId="205" priority="10752"/>
  </conditionalFormatting>
  <conditionalFormatting sqref="G882">
    <cfRule type="duplicateValues" dxfId="204" priority="13606"/>
  </conditionalFormatting>
  <conditionalFormatting sqref="G883:G887 G6 G9:G11 G13:G881">
    <cfRule type="duplicateValues" dxfId="203" priority="13822"/>
  </conditionalFormatting>
  <conditionalFormatting sqref="G3:G5">
    <cfRule type="duplicateValues" dxfId="202" priority="16434"/>
  </conditionalFormatting>
  <conditionalFormatting sqref="A695:B1451 A3:B693">
    <cfRule type="duplicateValues" dxfId="201" priority="16636" stopIfTrue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FC399B-9F2D-4BB2-BCEE-2A07327BED6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T1633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3"/>
  <sheetViews>
    <sheetView workbookViewId="0" xr3:uid="{958C4451-9541-5A59-BF78-D2F731DF1C81}">
      <selection activeCell="A23" sqref="A23"/>
    </sheetView>
  </sheetViews>
  <sheetFormatPr defaultColWidth="11.42578125" defaultRowHeight="15"/>
  <sheetData>
    <row r="1" spans="1:21" s="5" customFormat="1">
      <c r="A1" s="30" t="s">
        <v>5612</v>
      </c>
      <c r="B1" s="11"/>
      <c r="C1" s="15"/>
      <c r="D1" s="15"/>
    </row>
    <row r="2" spans="1:21" s="5" customFormat="1">
      <c r="A2" s="15" t="s">
        <v>1</v>
      </c>
      <c r="B2" s="15" t="s">
        <v>2</v>
      </c>
      <c r="C2" s="20" t="s">
        <v>3</v>
      </c>
      <c r="D2" s="20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37" t="s">
        <v>21</v>
      </c>
    </row>
    <row r="3" spans="1:21" s="5" customFormat="1">
      <c r="A3" s="5" t="s">
        <v>5613</v>
      </c>
      <c r="C3" s="19" t="s">
        <v>23</v>
      </c>
      <c r="D3" s="19" t="s">
        <v>24</v>
      </c>
      <c r="E3" s="5" t="s">
        <v>4668</v>
      </c>
      <c r="F3" s="5" t="s">
        <v>5614</v>
      </c>
      <c r="G3" s="5" t="s">
        <v>5615</v>
      </c>
      <c r="J3" s="5" t="s">
        <v>4692</v>
      </c>
      <c r="K3" s="5" t="s">
        <v>29</v>
      </c>
      <c r="L3" s="5" t="s">
        <v>213</v>
      </c>
      <c r="M3" s="6"/>
      <c r="N3" s="5" t="s">
        <v>36</v>
      </c>
    </row>
    <row r="4" spans="1:21" s="5" customFormat="1">
      <c r="A4" s="5" t="s">
        <v>5616</v>
      </c>
      <c r="C4" s="19" t="s">
        <v>77</v>
      </c>
      <c r="D4" s="19" t="s">
        <v>257</v>
      </c>
      <c r="E4" s="8" t="s">
        <v>78</v>
      </c>
      <c r="F4" s="8" t="s">
        <v>3504</v>
      </c>
      <c r="G4" s="5" t="s">
        <v>5617</v>
      </c>
      <c r="J4" s="5" t="s">
        <v>2615</v>
      </c>
      <c r="K4" s="5" t="s">
        <v>29</v>
      </c>
      <c r="L4" s="5" t="s">
        <v>62</v>
      </c>
      <c r="N4" s="5" t="s">
        <v>36</v>
      </c>
      <c r="O4" s="5" t="s">
        <v>82</v>
      </c>
      <c r="P4" s="5" t="s">
        <v>83</v>
      </c>
    </row>
    <row r="5" spans="1:21" s="5" customFormat="1">
      <c r="A5" s="5" t="s">
        <v>5618</v>
      </c>
      <c r="C5" s="19" t="s">
        <v>256</v>
      </c>
      <c r="D5" s="19" t="s">
        <v>257</v>
      </c>
      <c r="E5" s="8" t="s">
        <v>251</v>
      </c>
      <c r="F5" s="8" t="s">
        <v>258</v>
      </c>
      <c r="G5" s="5" t="s">
        <v>5619</v>
      </c>
      <c r="J5" s="5" t="s">
        <v>271</v>
      </c>
      <c r="K5" s="40" t="s">
        <v>49</v>
      </c>
      <c r="L5" s="5" t="s">
        <v>274</v>
      </c>
      <c r="N5" s="5" t="s">
        <v>36</v>
      </c>
    </row>
    <row r="6" spans="1:21" s="5" customFormat="1">
      <c r="A6" s="5" t="s">
        <v>5620</v>
      </c>
      <c r="C6" s="19" t="s">
        <v>77</v>
      </c>
      <c r="D6" s="19" t="s">
        <v>24</v>
      </c>
      <c r="E6" s="5" t="s">
        <v>230</v>
      </c>
      <c r="F6" s="5" t="s">
        <v>5621</v>
      </c>
      <c r="G6" s="5" t="s">
        <v>5622</v>
      </c>
      <c r="J6" s="5" t="s">
        <v>244</v>
      </c>
      <c r="K6" s="5" t="s">
        <v>29</v>
      </c>
      <c r="L6" s="5" t="s">
        <v>180</v>
      </c>
      <c r="M6" s="6"/>
      <c r="N6" s="5" t="s">
        <v>36</v>
      </c>
    </row>
    <row r="7" spans="1:21" s="5" customFormat="1">
      <c r="A7" s="5" t="s">
        <v>5623</v>
      </c>
      <c r="C7" s="19" t="s">
        <v>77</v>
      </c>
      <c r="D7" s="19" t="s">
        <v>24</v>
      </c>
      <c r="E7" s="8" t="s">
        <v>78</v>
      </c>
      <c r="F7" s="8" t="s">
        <v>887</v>
      </c>
      <c r="G7" s="5" t="s">
        <v>5624</v>
      </c>
      <c r="H7" s="5" t="s">
        <v>652</v>
      </c>
      <c r="J7" s="5" t="s">
        <v>5625</v>
      </c>
      <c r="K7" s="40" t="s">
        <v>49</v>
      </c>
      <c r="L7" s="5" t="s">
        <v>779</v>
      </c>
      <c r="N7" s="5" t="s">
        <v>36</v>
      </c>
    </row>
    <row r="8" spans="1:21" s="5" customFormat="1">
      <c r="A8" s="5" t="s">
        <v>5626</v>
      </c>
      <c r="C8" s="19" t="s">
        <v>77</v>
      </c>
      <c r="D8" s="19" t="s">
        <v>24</v>
      </c>
      <c r="E8" s="8" t="s">
        <v>78</v>
      </c>
      <c r="F8" s="16" t="s">
        <v>5627</v>
      </c>
      <c r="G8" s="5" t="s">
        <v>5628</v>
      </c>
      <c r="H8" s="5" t="s">
        <v>41</v>
      </c>
      <c r="J8" s="5" t="s">
        <v>3106</v>
      </c>
      <c r="K8" s="5" t="s">
        <v>29</v>
      </c>
      <c r="L8" s="5" t="s">
        <v>573</v>
      </c>
      <c r="N8" s="5" t="s">
        <v>123</v>
      </c>
    </row>
    <row r="9" spans="1:21" s="5" customFormat="1">
      <c r="A9" s="5" t="s">
        <v>5629</v>
      </c>
      <c r="C9" s="19" t="s">
        <v>77</v>
      </c>
      <c r="D9" s="19" t="s">
        <v>24</v>
      </c>
      <c r="E9" s="5" t="s">
        <v>78</v>
      </c>
      <c r="F9" s="8" t="s">
        <v>604</v>
      </c>
      <c r="G9" s="5" t="s">
        <v>5630</v>
      </c>
      <c r="H9" s="5" t="s">
        <v>40</v>
      </c>
      <c r="I9" s="5" t="s">
        <v>27</v>
      </c>
      <c r="J9" s="5" t="s">
        <v>3626</v>
      </c>
      <c r="K9" s="5" t="s">
        <v>29</v>
      </c>
      <c r="L9" s="5" t="s">
        <v>2805</v>
      </c>
      <c r="N9" s="5" t="s">
        <v>36</v>
      </c>
    </row>
    <row r="10" spans="1:21" s="5" customFormat="1">
      <c r="A10" s="5" t="s">
        <v>5631</v>
      </c>
      <c r="C10" s="19" t="s">
        <v>77</v>
      </c>
      <c r="D10" s="19" t="s">
        <v>24</v>
      </c>
      <c r="E10" s="8" t="s">
        <v>78</v>
      </c>
      <c r="F10" s="8" t="s">
        <v>1113</v>
      </c>
      <c r="G10" s="5" t="s">
        <v>5632</v>
      </c>
      <c r="T10" s="5" t="s">
        <v>5633</v>
      </c>
      <c r="U10" s="24">
        <v>42991</v>
      </c>
    </row>
    <row r="11" spans="1:21" s="5" customFormat="1">
      <c r="A11" s="5" t="s">
        <v>5634</v>
      </c>
      <c r="C11" s="19" t="s">
        <v>77</v>
      </c>
      <c r="D11" s="20" t="s">
        <v>257</v>
      </c>
      <c r="E11" s="15" t="s">
        <v>78</v>
      </c>
      <c r="F11" s="15" t="s">
        <v>899</v>
      </c>
      <c r="G11" s="15" t="s">
        <v>5635</v>
      </c>
      <c r="H11" s="15" t="s">
        <v>287</v>
      </c>
      <c r="I11" s="15" t="s">
        <v>5636</v>
      </c>
      <c r="J11" s="15" t="s">
        <v>798</v>
      </c>
      <c r="K11" s="40" t="s">
        <v>49</v>
      </c>
      <c r="L11" s="15" t="s">
        <v>360</v>
      </c>
      <c r="M11" s="15"/>
      <c r="N11" s="15"/>
      <c r="O11" s="15"/>
      <c r="P11" s="15"/>
      <c r="Q11" s="15"/>
      <c r="R11" s="15"/>
      <c r="S11" s="15"/>
      <c r="T11" s="5">
        <v>42654</v>
      </c>
      <c r="U11" s="5" t="s">
        <v>69</v>
      </c>
    </row>
    <row r="12" spans="1:21" s="5" customFormat="1">
      <c r="A12" s="5" t="s">
        <v>5637</v>
      </c>
      <c r="C12" s="19" t="s">
        <v>77</v>
      </c>
      <c r="D12" s="19" t="s">
        <v>24</v>
      </c>
      <c r="E12" s="8" t="s">
        <v>78</v>
      </c>
      <c r="F12" s="8" t="s">
        <v>5638</v>
      </c>
      <c r="G12" s="5" t="s">
        <v>5639</v>
      </c>
      <c r="H12" s="5" t="s">
        <v>287</v>
      </c>
      <c r="I12" s="5" t="s">
        <v>5640</v>
      </c>
      <c r="J12" s="5" t="s">
        <v>1014</v>
      </c>
      <c r="K12" s="5" t="s">
        <v>29</v>
      </c>
      <c r="L12" s="5" t="s">
        <v>206</v>
      </c>
      <c r="N12" s="5" t="s">
        <v>36</v>
      </c>
      <c r="O12" s="5" t="s">
        <v>82</v>
      </c>
      <c r="P12" s="5" t="s">
        <v>83</v>
      </c>
    </row>
    <row r="13" spans="1:21" s="5" customFormat="1">
      <c r="A13" s="5" t="s">
        <v>5641</v>
      </c>
      <c r="C13" s="19" t="s">
        <v>77</v>
      </c>
      <c r="D13" s="19" t="s">
        <v>24</v>
      </c>
      <c r="E13" s="8" t="s">
        <v>78</v>
      </c>
      <c r="F13" s="8" t="s">
        <v>3809</v>
      </c>
      <c r="G13" s="5" t="s">
        <v>5642</v>
      </c>
      <c r="H13" s="5" t="s">
        <v>41</v>
      </c>
      <c r="J13" s="5" t="s">
        <v>527</v>
      </c>
      <c r="K13" s="5" t="s">
        <v>29</v>
      </c>
      <c r="L13" s="5" t="s">
        <v>35</v>
      </c>
      <c r="N13" s="5" t="s">
        <v>123</v>
      </c>
    </row>
    <row r="14" spans="1:21" s="5" customFormat="1">
      <c r="A14" s="5" t="s">
        <v>5643</v>
      </c>
      <c r="C14" s="19" t="s">
        <v>23</v>
      </c>
      <c r="D14" s="19" t="s">
        <v>24</v>
      </c>
      <c r="E14" s="8" t="s">
        <v>4668</v>
      </c>
      <c r="F14" s="8" t="s">
        <v>4721</v>
      </c>
      <c r="G14" s="5" t="s">
        <v>5644</v>
      </c>
      <c r="J14" s="5" t="s">
        <v>2984</v>
      </c>
      <c r="K14" s="5" t="s">
        <v>29</v>
      </c>
      <c r="L14" s="5" t="s">
        <v>213</v>
      </c>
      <c r="M14" s="6"/>
      <c r="N14" s="5" t="s">
        <v>36</v>
      </c>
    </row>
    <row r="15" spans="1:21" s="5" customFormat="1">
      <c r="A15" s="5" t="s">
        <v>5645</v>
      </c>
      <c r="C15" s="19" t="s">
        <v>77</v>
      </c>
      <c r="D15" s="19" t="s">
        <v>24</v>
      </c>
      <c r="E15" s="8" t="s">
        <v>78</v>
      </c>
      <c r="F15" s="8" t="s">
        <v>3267</v>
      </c>
      <c r="G15" s="5" t="s">
        <v>5646</v>
      </c>
      <c r="J15" s="5" t="s">
        <v>2621</v>
      </c>
      <c r="K15" s="5" t="s">
        <v>29</v>
      </c>
      <c r="L15" s="5" t="s">
        <v>2622</v>
      </c>
      <c r="N15" s="5" t="s">
        <v>36</v>
      </c>
    </row>
    <row r="16" spans="1:21" s="5" customFormat="1">
      <c r="A16" s="5" t="s">
        <v>5647</v>
      </c>
      <c r="C16" s="19" t="s">
        <v>77</v>
      </c>
      <c r="D16" s="19" t="s">
        <v>24</v>
      </c>
      <c r="E16" s="5" t="s">
        <v>78</v>
      </c>
      <c r="F16" s="5" t="s">
        <v>4230</v>
      </c>
      <c r="G16" s="5" t="s">
        <v>5648</v>
      </c>
      <c r="J16" s="5" t="s">
        <v>160</v>
      </c>
      <c r="K16" s="5" t="s">
        <v>29</v>
      </c>
      <c r="L16" s="5" t="s">
        <v>161</v>
      </c>
      <c r="N16" s="5" t="s">
        <v>36</v>
      </c>
    </row>
    <row r="17" spans="1:14" s="5" customFormat="1">
      <c r="A17" s="5" t="s">
        <v>5649</v>
      </c>
      <c r="C17" s="19" t="s">
        <v>23</v>
      </c>
      <c r="D17" s="19" t="s">
        <v>24</v>
      </c>
      <c r="E17" s="8" t="s">
        <v>4668</v>
      </c>
      <c r="F17" s="8" t="s">
        <v>4698</v>
      </c>
      <c r="G17" s="5" t="s">
        <v>5650</v>
      </c>
      <c r="J17" s="5" t="s">
        <v>4692</v>
      </c>
      <c r="K17" s="5" t="s">
        <v>29</v>
      </c>
      <c r="L17" s="5" t="s">
        <v>213</v>
      </c>
      <c r="N17" s="5" t="s">
        <v>36</v>
      </c>
    </row>
    <row r="18" spans="1:14" s="5" customFormat="1">
      <c r="A18" s="5" t="s">
        <v>5651</v>
      </c>
      <c r="C18" s="19" t="s">
        <v>77</v>
      </c>
      <c r="D18" s="19" t="s">
        <v>24</v>
      </c>
      <c r="E18" s="8" t="s">
        <v>78</v>
      </c>
      <c r="F18" s="8" t="s">
        <v>3035</v>
      </c>
      <c r="G18" s="5" t="s">
        <v>5652</v>
      </c>
      <c r="J18" s="5" t="s">
        <v>5653</v>
      </c>
      <c r="K18" s="40" t="s">
        <v>49</v>
      </c>
      <c r="L18" s="5" t="s">
        <v>716</v>
      </c>
      <c r="N18" s="5" t="s">
        <v>36</v>
      </c>
    </row>
    <row r="19" spans="1:14" s="5" customFormat="1">
      <c r="A19" s="5" t="s">
        <v>5654</v>
      </c>
      <c r="C19" s="19" t="s">
        <v>77</v>
      </c>
      <c r="D19" s="19" t="s">
        <v>257</v>
      </c>
      <c r="E19" s="8" t="s">
        <v>78</v>
      </c>
      <c r="F19" s="8" t="s">
        <v>756</v>
      </c>
      <c r="G19" s="5" t="s">
        <v>5655</v>
      </c>
      <c r="J19" s="5" t="s">
        <v>2938</v>
      </c>
      <c r="K19" s="5" t="s">
        <v>29</v>
      </c>
      <c r="L19" s="5" t="s">
        <v>653</v>
      </c>
      <c r="N19" s="5" t="s">
        <v>36</v>
      </c>
    </row>
    <row r="20" spans="1:14" s="5" customFormat="1">
      <c r="A20" s="5" t="s">
        <v>5656</v>
      </c>
      <c r="C20" s="19" t="s">
        <v>77</v>
      </c>
      <c r="D20" s="19" t="s">
        <v>24</v>
      </c>
      <c r="E20" s="8" t="s">
        <v>78</v>
      </c>
      <c r="F20" s="8" t="s">
        <v>5657</v>
      </c>
      <c r="G20" s="5" t="s">
        <v>5658</v>
      </c>
      <c r="J20" s="5" t="s">
        <v>2068</v>
      </c>
      <c r="K20" s="5" t="s">
        <v>29</v>
      </c>
      <c r="L20" s="5" t="s">
        <v>488</v>
      </c>
      <c r="N20" s="5" t="s">
        <v>36</v>
      </c>
    </row>
    <row r="21" spans="1:14" s="5" customFormat="1">
      <c r="A21" s="5" t="s">
        <v>5659</v>
      </c>
      <c r="C21" s="19" t="s">
        <v>77</v>
      </c>
      <c r="D21" s="19" t="s">
        <v>257</v>
      </c>
      <c r="E21" s="8" t="s">
        <v>78</v>
      </c>
      <c r="F21" s="8" t="s">
        <v>618</v>
      </c>
      <c r="G21" s="5" t="s">
        <v>5660</v>
      </c>
      <c r="J21" s="5" t="s">
        <v>5661</v>
      </c>
      <c r="K21" s="5" t="s">
        <v>29</v>
      </c>
      <c r="L21" s="5" t="s">
        <v>161</v>
      </c>
      <c r="N21" s="5" t="s">
        <v>36</v>
      </c>
    </row>
    <row r="22" spans="1:14" s="5" customFormat="1">
      <c r="A22" s="5" t="s">
        <v>5662</v>
      </c>
      <c r="C22" s="19" t="s">
        <v>77</v>
      </c>
      <c r="D22" s="19" t="s">
        <v>257</v>
      </c>
      <c r="E22" s="8" t="s">
        <v>78</v>
      </c>
      <c r="F22" s="8" t="s">
        <v>756</v>
      </c>
      <c r="G22" s="5" t="s">
        <v>5663</v>
      </c>
      <c r="J22" s="5" t="s">
        <v>2568</v>
      </c>
      <c r="K22" s="5" t="s">
        <v>29</v>
      </c>
      <c r="L22" s="5" t="s">
        <v>404</v>
      </c>
      <c r="N22" s="5" t="s">
        <v>36</v>
      </c>
    </row>
    <row r="23" spans="1:14" s="5" customFormat="1">
      <c r="A23" s="5" t="s">
        <v>5664</v>
      </c>
      <c r="C23" s="19" t="s">
        <v>77</v>
      </c>
      <c r="D23" s="19" t="s">
        <v>24</v>
      </c>
      <c r="E23" s="8" t="s">
        <v>78</v>
      </c>
      <c r="F23" s="8" t="s">
        <v>679</v>
      </c>
      <c r="G23" s="5" t="s">
        <v>5665</v>
      </c>
      <c r="J23" s="5" t="s">
        <v>2878</v>
      </c>
      <c r="K23" s="5" t="s">
        <v>29</v>
      </c>
      <c r="L23" s="5" t="s">
        <v>213</v>
      </c>
      <c r="N23" s="5" t="s">
        <v>36</v>
      </c>
    </row>
  </sheetData>
  <conditionalFormatting sqref="A1">
    <cfRule type="duplicateValues" dxfId="177" priority="172"/>
  </conditionalFormatting>
  <conditionalFormatting sqref="A2:B2">
    <cfRule type="duplicateValues" dxfId="176" priority="166"/>
  </conditionalFormatting>
  <conditionalFormatting sqref="A2:B2">
    <cfRule type="duplicateValues" dxfId="175" priority="165"/>
  </conditionalFormatting>
  <conditionalFormatting sqref="G2">
    <cfRule type="duplicateValues" dxfId="174" priority="167"/>
  </conditionalFormatting>
  <conditionalFormatting sqref="A2">
    <cfRule type="duplicateValues" dxfId="173" priority="164"/>
  </conditionalFormatting>
  <conditionalFormatting sqref="M3:S3 I3 A3:B3">
    <cfRule type="cellIs" dxfId="172" priority="159" operator="equal">
      <formula>0</formula>
    </cfRule>
  </conditionalFormatting>
  <conditionalFormatting sqref="A3:B3">
    <cfRule type="duplicateValues" dxfId="171" priority="158"/>
  </conditionalFormatting>
  <conditionalFormatting sqref="M3:S3">
    <cfRule type="duplicateValues" dxfId="170" priority="160"/>
  </conditionalFormatting>
  <conditionalFormatting sqref="I3">
    <cfRule type="duplicateValues" dxfId="169" priority="161"/>
  </conditionalFormatting>
  <conditionalFormatting sqref="G3">
    <cfRule type="duplicateValues" dxfId="168" priority="162"/>
  </conditionalFormatting>
  <conditionalFormatting sqref="A3">
    <cfRule type="duplicateValues" dxfId="167" priority="157"/>
  </conditionalFormatting>
  <conditionalFormatting sqref="A3:B3">
    <cfRule type="duplicateValues" dxfId="166" priority="163" stopIfTrue="1"/>
  </conditionalFormatting>
  <conditionalFormatting sqref="M4 I4 A4:B4">
    <cfRule type="cellIs" dxfId="165" priority="153" operator="equal">
      <formula>0</formula>
    </cfRule>
  </conditionalFormatting>
  <conditionalFormatting sqref="O4:S4">
    <cfRule type="cellIs" dxfId="164" priority="152" operator="equal">
      <formula>"Manual"</formula>
    </cfRule>
  </conditionalFormatting>
  <conditionalFormatting sqref="A4:B4">
    <cfRule type="duplicateValues" dxfId="163" priority="151"/>
  </conditionalFormatting>
  <conditionalFormatting sqref="I4">
    <cfRule type="duplicateValues" dxfId="162" priority="154"/>
  </conditionalFormatting>
  <conditionalFormatting sqref="G4">
    <cfRule type="duplicateValues" dxfId="161" priority="155"/>
  </conditionalFormatting>
  <conditionalFormatting sqref="A4">
    <cfRule type="duplicateValues" dxfId="160" priority="150"/>
  </conditionalFormatting>
  <conditionalFormatting sqref="A4:B4">
    <cfRule type="duplicateValues" dxfId="159" priority="156" stopIfTrue="1"/>
  </conditionalFormatting>
  <conditionalFormatting sqref="O5:S5">
    <cfRule type="cellIs" dxfId="158" priority="146" operator="equal">
      <formula>"Rx"</formula>
    </cfRule>
  </conditionalFormatting>
  <conditionalFormatting sqref="I5 A5:B5 M5:S5">
    <cfRule type="cellIs" dxfId="157" priority="145" operator="equal">
      <formula>0</formula>
    </cfRule>
  </conditionalFormatting>
  <conditionalFormatting sqref="O5:S5">
    <cfRule type="cellIs" dxfId="156" priority="144" operator="equal">
      <formula>"Manual"</formula>
    </cfRule>
  </conditionalFormatting>
  <conditionalFormatting sqref="A5:B5">
    <cfRule type="duplicateValues" dxfId="155" priority="143"/>
  </conditionalFormatting>
  <conditionalFormatting sqref="I5">
    <cfRule type="duplicateValues" dxfId="154" priority="147"/>
  </conditionalFormatting>
  <conditionalFormatting sqref="G5">
    <cfRule type="duplicateValues" dxfId="153" priority="148"/>
  </conditionalFormatting>
  <conditionalFormatting sqref="A5">
    <cfRule type="duplicateValues" dxfId="152" priority="142"/>
  </conditionalFormatting>
  <conditionalFormatting sqref="A5:B5">
    <cfRule type="duplicateValues" dxfId="151" priority="149" stopIfTrue="1"/>
  </conditionalFormatting>
  <conditionalFormatting sqref="O6:S6">
    <cfRule type="cellIs" dxfId="150" priority="137" operator="equal">
      <formula>"Rx"</formula>
    </cfRule>
  </conditionalFormatting>
  <conditionalFormatting sqref="M6:S6 I6 A6:B6">
    <cfRule type="cellIs" dxfId="149" priority="136" operator="equal">
      <formula>0</formula>
    </cfRule>
  </conditionalFormatting>
  <conditionalFormatting sqref="O6:S6">
    <cfRule type="cellIs" dxfId="148" priority="135" operator="equal">
      <formula>"Manual"</formula>
    </cfRule>
  </conditionalFormatting>
  <conditionalFormatting sqref="A6:B6">
    <cfRule type="duplicateValues" dxfId="147" priority="134"/>
  </conditionalFormatting>
  <conditionalFormatting sqref="G6">
    <cfRule type="duplicateValues" dxfId="146" priority="138"/>
  </conditionalFormatting>
  <conditionalFormatting sqref="G6">
    <cfRule type="duplicateValues" dxfId="145" priority="139"/>
  </conditionalFormatting>
  <conditionalFormatting sqref="I6">
    <cfRule type="duplicateValues" dxfId="144" priority="140"/>
  </conditionalFormatting>
  <conditionalFormatting sqref="A6:B6">
    <cfRule type="duplicateValues" dxfId="143" priority="141"/>
  </conditionalFormatting>
  <conditionalFormatting sqref="A6">
    <cfRule type="duplicateValues" dxfId="142" priority="133"/>
  </conditionalFormatting>
  <conditionalFormatting sqref="O7:S7">
    <cfRule type="cellIs" dxfId="141" priority="129" operator="equal">
      <formula>"Rx"</formula>
    </cfRule>
  </conditionalFormatting>
  <conditionalFormatting sqref="M7:S7 A7:B7 I7">
    <cfRule type="cellIs" dxfId="140" priority="128" operator="equal">
      <formula>0</formula>
    </cfRule>
  </conditionalFormatting>
  <conditionalFormatting sqref="O7:S7">
    <cfRule type="cellIs" dxfId="139" priority="127" operator="equal">
      <formula>"Manual"</formula>
    </cfRule>
  </conditionalFormatting>
  <conditionalFormatting sqref="A7:B7">
    <cfRule type="duplicateValues" dxfId="138" priority="126"/>
  </conditionalFormatting>
  <conditionalFormatting sqref="I7">
    <cfRule type="duplicateValues" dxfId="137" priority="130"/>
  </conditionalFormatting>
  <conditionalFormatting sqref="G7">
    <cfRule type="duplicateValues" dxfId="136" priority="131"/>
  </conditionalFormatting>
  <conditionalFormatting sqref="A7">
    <cfRule type="duplicateValues" dxfId="135" priority="125"/>
  </conditionalFormatting>
  <conditionalFormatting sqref="A7:B7">
    <cfRule type="duplicateValues" dxfId="134" priority="132" stopIfTrue="1"/>
  </conditionalFormatting>
  <conditionalFormatting sqref="A8:B8 I8 M8">
    <cfRule type="cellIs" dxfId="133" priority="121" operator="equal">
      <formula>0</formula>
    </cfRule>
  </conditionalFormatting>
  <conditionalFormatting sqref="O8:S8">
    <cfRule type="cellIs" dxfId="132" priority="120" operator="equal">
      <formula>"Manual"</formula>
    </cfRule>
  </conditionalFormatting>
  <conditionalFormatting sqref="A8:B8">
    <cfRule type="duplicateValues" dxfId="131" priority="119"/>
  </conditionalFormatting>
  <conditionalFormatting sqref="I8">
    <cfRule type="duplicateValues" dxfId="130" priority="122"/>
  </conditionalFormatting>
  <conditionalFormatting sqref="G8">
    <cfRule type="duplicateValues" dxfId="129" priority="123"/>
  </conditionalFormatting>
  <conditionalFormatting sqref="A8">
    <cfRule type="duplicateValues" dxfId="128" priority="118"/>
  </conditionalFormatting>
  <conditionalFormatting sqref="A8:B8">
    <cfRule type="duplicateValues" dxfId="127" priority="124" stopIfTrue="1"/>
  </conditionalFormatting>
  <conditionalFormatting sqref="M9:S9 A9:B9 I9">
    <cfRule type="cellIs" dxfId="126" priority="114" operator="equal">
      <formula>0</formula>
    </cfRule>
  </conditionalFormatting>
  <conditionalFormatting sqref="A9:B9">
    <cfRule type="duplicateValues" dxfId="125" priority="113"/>
  </conditionalFormatting>
  <conditionalFormatting sqref="I9">
    <cfRule type="duplicateValues" dxfId="124" priority="112"/>
  </conditionalFormatting>
  <conditionalFormatting sqref="M9:S9">
    <cfRule type="duplicateValues" dxfId="123" priority="115"/>
  </conditionalFormatting>
  <conditionalFormatting sqref="I9">
    <cfRule type="duplicateValues" dxfId="122" priority="116"/>
  </conditionalFormatting>
  <conditionalFormatting sqref="A9:B9">
    <cfRule type="duplicateValues" dxfId="121" priority="117"/>
  </conditionalFormatting>
  <conditionalFormatting sqref="G9">
    <cfRule type="duplicateValues" dxfId="120" priority="111"/>
  </conditionalFormatting>
  <conditionalFormatting sqref="A9">
    <cfRule type="duplicateValues" dxfId="119" priority="110" stopIfTrue="1"/>
  </conditionalFormatting>
  <conditionalFormatting sqref="A9">
    <cfRule type="duplicateValues" dxfId="118" priority="109"/>
  </conditionalFormatting>
  <conditionalFormatting sqref="O10:S10">
    <cfRule type="cellIs" dxfId="117" priority="105" operator="equal">
      <formula>"Rx"</formula>
    </cfRule>
  </conditionalFormatting>
  <conditionalFormatting sqref="M10:S10 I10 A10:B10">
    <cfRule type="cellIs" dxfId="116" priority="104" operator="equal">
      <formula>0</formula>
    </cfRule>
  </conditionalFormatting>
  <conditionalFormatting sqref="O10:S10">
    <cfRule type="cellIs" dxfId="115" priority="103" operator="equal">
      <formula>"Manual"</formula>
    </cfRule>
  </conditionalFormatting>
  <conditionalFormatting sqref="A10:B10">
    <cfRule type="duplicateValues" dxfId="114" priority="102"/>
  </conditionalFormatting>
  <conditionalFormatting sqref="A10:B10">
    <cfRule type="duplicateValues" dxfId="113" priority="106" stopIfTrue="1"/>
  </conditionalFormatting>
  <conditionalFormatting sqref="I10">
    <cfRule type="duplicateValues" dxfId="112" priority="107"/>
  </conditionalFormatting>
  <conditionalFormatting sqref="G10">
    <cfRule type="duplicateValues" dxfId="111" priority="108"/>
  </conditionalFormatting>
  <conditionalFormatting sqref="A10">
    <cfRule type="duplicateValues" dxfId="110" priority="101"/>
  </conditionalFormatting>
  <conditionalFormatting sqref="O11:S11">
    <cfRule type="cellIs" dxfId="109" priority="97" operator="equal">
      <formula>"Rx"</formula>
    </cfRule>
  </conditionalFormatting>
  <conditionalFormatting sqref="I11 A11:B11 M11:S11">
    <cfRule type="cellIs" dxfId="108" priority="96" operator="equal">
      <formula>0</formula>
    </cfRule>
  </conditionalFormatting>
  <conditionalFormatting sqref="O11:S11">
    <cfRule type="cellIs" dxfId="107" priority="95" operator="equal">
      <formula>"Manual"</formula>
    </cfRule>
  </conditionalFormatting>
  <conditionalFormatting sqref="A11:B11">
    <cfRule type="duplicateValues" dxfId="106" priority="94"/>
  </conditionalFormatting>
  <conditionalFormatting sqref="I11">
    <cfRule type="duplicateValues" dxfId="105" priority="98"/>
  </conditionalFormatting>
  <conditionalFormatting sqref="G11">
    <cfRule type="duplicateValues" dxfId="104" priority="99"/>
  </conditionalFormatting>
  <conditionalFormatting sqref="A11">
    <cfRule type="duplicateValues" dxfId="103" priority="93"/>
  </conditionalFormatting>
  <conditionalFormatting sqref="A11:B11">
    <cfRule type="duplicateValues" dxfId="102" priority="100" stopIfTrue="1"/>
  </conditionalFormatting>
  <conditionalFormatting sqref="O12:S12">
    <cfRule type="cellIs" dxfId="101" priority="89" operator="equal">
      <formula>"Rx"</formula>
    </cfRule>
  </conditionalFormatting>
  <conditionalFormatting sqref="M12:S12 A12:B12 I12">
    <cfRule type="cellIs" dxfId="100" priority="88" operator="equal">
      <formula>0</formula>
    </cfRule>
  </conditionalFormatting>
  <conditionalFormatting sqref="O12:S12">
    <cfRule type="cellIs" dxfId="99" priority="87" operator="equal">
      <formula>"Manual"</formula>
    </cfRule>
  </conditionalFormatting>
  <conditionalFormatting sqref="A12:B12">
    <cfRule type="duplicateValues" dxfId="98" priority="86"/>
  </conditionalFormatting>
  <conditionalFormatting sqref="I12">
    <cfRule type="duplicateValues" dxfId="97" priority="90"/>
  </conditionalFormatting>
  <conditionalFormatting sqref="G12">
    <cfRule type="duplicateValues" dxfId="96" priority="91"/>
  </conditionalFormatting>
  <conditionalFormatting sqref="A12">
    <cfRule type="duplicateValues" dxfId="95" priority="85"/>
  </conditionalFormatting>
  <conditionalFormatting sqref="A12:B12">
    <cfRule type="duplicateValues" dxfId="94" priority="92" stopIfTrue="1"/>
  </conditionalFormatting>
  <conditionalFormatting sqref="M13 I13 A13:B13">
    <cfRule type="cellIs" dxfId="93" priority="81" operator="equal">
      <formula>0</formula>
    </cfRule>
  </conditionalFormatting>
  <conditionalFormatting sqref="O13:S13">
    <cfRule type="cellIs" dxfId="92" priority="80" operator="equal">
      <formula>"Manual"</formula>
    </cfRule>
  </conditionalFormatting>
  <conditionalFormatting sqref="A13:B13">
    <cfRule type="duplicateValues" dxfId="91" priority="79"/>
  </conditionalFormatting>
  <conditionalFormatting sqref="I13">
    <cfRule type="duplicateValues" dxfId="90" priority="82"/>
  </conditionalFormatting>
  <conditionalFormatting sqref="G13">
    <cfRule type="duplicateValues" dxfId="89" priority="83"/>
  </conditionalFormatting>
  <conditionalFormatting sqref="A13">
    <cfRule type="duplicateValues" dxfId="88" priority="78"/>
  </conditionalFormatting>
  <conditionalFormatting sqref="A13:B13">
    <cfRule type="duplicateValues" dxfId="87" priority="84" stopIfTrue="1"/>
  </conditionalFormatting>
  <conditionalFormatting sqref="A14:B14 I14 M14">
    <cfRule type="cellIs" dxfId="86" priority="74" operator="equal">
      <formula>0</formula>
    </cfRule>
  </conditionalFormatting>
  <conditionalFormatting sqref="O14:S14">
    <cfRule type="cellIs" dxfId="85" priority="73" operator="equal">
      <formula>"Manual"</formula>
    </cfRule>
  </conditionalFormatting>
  <conditionalFormatting sqref="A14:B14">
    <cfRule type="duplicateValues" dxfId="84" priority="72"/>
  </conditionalFormatting>
  <conditionalFormatting sqref="I14">
    <cfRule type="duplicateValues" dxfId="83" priority="75"/>
  </conditionalFormatting>
  <conditionalFormatting sqref="G14">
    <cfRule type="duplicateValues" dxfId="82" priority="76"/>
  </conditionalFormatting>
  <conditionalFormatting sqref="A14">
    <cfRule type="duplicateValues" dxfId="81" priority="71"/>
  </conditionalFormatting>
  <conditionalFormatting sqref="A14:B14">
    <cfRule type="duplicateValues" dxfId="80" priority="77" stopIfTrue="1"/>
  </conditionalFormatting>
  <conditionalFormatting sqref="O15:S15">
    <cfRule type="cellIs" dxfId="79" priority="67" operator="equal">
      <formula>"Rx"</formula>
    </cfRule>
  </conditionalFormatting>
  <conditionalFormatting sqref="M15:S15 I15 A15:B15">
    <cfRule type="cellIs" dxfId="78" priority="66" operator="equal">
      <formula>0</formula>
    </cfRule>
  </conditionalFormatting>
  <conditionalFormatting sqref="O15:S15">
    <cfRule type="cellIs" dxfId="77" priority="65" operator="equal">
      <formula>"Manual"</formula>
    </cfRule>
  </conditionalFormatting>
  <conditionalFormatting sqref="A15:B15">
    <cfRule type="duplicateValues" dxfId="76" priority="64"/>
  </conditionalFormatting>
  <conditionalFormatting sqref="I15">
    <cfRule type="duplicateValues" dxfId="75" priority="68"/>
  </conditionalFormatting>
  <conditionalFormatting sqref="G15">
    <cfRule type="duplicateValues" dxfId="74" priority="69"/>
  </conditionalFormatting>
  <conditionalFormatting sqref="A15">
    <cfRule type="duplicateValues" dxfId="73" priority="63"/>
  </conditionalFormatting>
  <conditionalFormatting sqref="A15:B15">
    <cfRule type="duplicateValues" dxfId="72" priority="70" stopIfTrue="1"/>
  </conditionalFormatting>
  <conditionalFormatting sqref="E16:J16 L16:S16 A16:B16">
    <cfRule type="cellIs" dxfId="71" priority="60" operator="equal">
      <formula>0</formula>
    </cfRule>
  </conditionalFormatting>
  <conditionalFormatting sqref="A16:B16">
    <cfRule type="duplicateValues" dxfId="70" priority="59"/>
  </conditionalFormatting>
  <conditionalFormatting sqref="M16:S16">
    <cfRule type="duplicateValues" dxfId="69" priority="61"/>
  </conditionalFormatting>
  <conditionalFormatting sqref="I16">
    <cfRule type="duplicateValues" dxfId="68" priority="62"/>
  </conditionalFormatting>
  <conditionalFormatting sqref="A16">
    <cfRule type="duplicateValues" dxfId="67" priority="58"/>
  </conditionalFormatting>
  <conditionalFormatting sqref="O17:S17">
    <cfRule type="cellIs" dxfId="66" priority="54" operator="equal">
      <formula>"Rx"</formula>
    </cfRule>
  </conditionalFormatting>
  <conditionalFormatting sqref="I17 A17:B17 M17:S17">
    <cfRule type="cellIs" dxfId="65" priority="53" operator="equal">
      <formula>0</formula>
    </cfRule>
  </conditionalFormatting>
  <conditionalFormatting sqref="O17:S17">
    <cfRule type="cellIs" dxfId="64" priority="52" operator="equal">
      <formula>"Manual"</formula>
    </cfRule>
  </conditionalFormatting>
  <conditionalFormatting sqref="A17:B17">
    <cfRule type="duplicateValues" dxfId="63" priority="51"/>
  </conditionalFormatting>
  <conditionalFormatting sqref="I17">
    <cfRule type="duplicateValues" dxfId="62" priority="55"/>
  </conditionalFormatting>
  <conditionalFormatting sqref="G17">
    <cfRule type="duplicateValues" dxfId="61" priority="56"/>
  </conditionalFormatting>
  <conditionalFormatting sqref="A17">
    <cfRule type="duplicateValues" dxfId="60" priority="50"/>
  </conditionalFormatting>
  <conditionalFormatting sqref="A17:B17">
    <cfRule type="duplicateValues" dxfId="59" priority="57" stopIfTrue="1"/>
  </conditionalFormatting>
  <conditionalFormatting sqref="O18:S18">
    <cfRule type="cellIs" dxfId="58" priority="46" operator="equal">
      <formula>"Rx"</formula>
    </cfRule>
  </conditionalFormatting>
  <conditionalFormatting sqref="M18:S18 A18:B18 I18">
    <cfRule type="cellIs" dxfId="57" priority="45" operator="equal">
      <formula>0</formula>
    </cfRule>
  </conditionalFormatting>
  <conditionalFormatting sqref="O18:S18">
    <cfRule type="cellIs" dxfId="56" priority="44" operator="equal">
      <formula>"Manual"</formula>
    </cfRule>
  </conditionalFormatting>
  <conditionalFormatting sqref="A18:B18">
    <cfRule type="duplicateValues" dxfId="55" priority="43"/>
  </conditionalFormatting>
  <conditionalFormatting sqref="I18">
    <cfRule type="duplicateValues" dxfId="54" priority="47"/>
  </conditionalFormatting>
  <conditionalFormatting sqref="G18">
    <cfRule type="duplicateValues" dxfId="53" priority="48"/>
  </conditionalFormatting>
  <conditionalFormatting sqref="A18">
    <cfRule type="duplicateValues" dxfId="52" priority="42"/>
  </conditionalFormatting>
  <conditionalFormatting sqref="A18:B18">
    <cfRule type="duplicateValues" dxfId="51" priority="49" stopIfTrue="1"/>
  </conditionalFormatting>
  <conditionalFormatting sqref="O19:S19">
    <cfRule type="cellIs" dxfId="50" priority="38" operator="equal">
      <formula>"Rx"</formula>
    </cfRule>
  </conditionalFormatting>
  <conditionalFormatting sqref="I19 A19:B19 M19:S19">
    <cfRule type="cellIs" dxfId="49" priority="37" operator="equal">
      <formula>0</formula>
    </cfRule>
  </conditionalFormatting>
  <conditionalFormatting sqref="O19:S19">
    <cfRule type="cellIs" dxfId="48" priority="36" operator="equal">
      <formula>"Manual"</formula>
    </cfRule>
  </conditionalFormatting>
  <conditionalFormatting sqref="A19:B19">
    <cfRule type="duplicateValues" dxfId="47" priority="35"/>
  </conditionalFormatting>
  <conditionalFormatting sqref="I19">
    <cfRule type="duplicateValues" dxfId="46" priority="39"/>
  </conditionalFormatting>
  <conditionalFormatting sqref="G19">
    <cfRule type="duplicateValues" dxfId="45" priority="40"/>
  </conditionalFormatting>
  <conditionalFormatting sqref="A19">
    <cfRule type="duplicateValues" dxfId="44" priority="34"/>
  </conditionalFormatting>
  <conditionalFormatting sqref="A19:B19">
    <cfRule type="duplicateValues" dxfId="43" priority="41" stopIfTrue="1"/>
  </conditionalFormatting>
  <conditionalFormatting sqref="O20:S20">
    <cfRule type="cellIs" dxfId="42" priority="30" operator="equal">
      <formula>"Rx"</formula>
    </cfRule>
  </conditionalFormatting>
  <conditionalFormatting sqref="M20:S20 A20:B20 I20">
    <cfRule type="cellIs" dxfId="41" priority="29" operator="equal">
      <formula>0</formula>
    </cfRule>
  </conditionalFormatting>
  <conditionalFormatting sqref="O20:S20">
    <cfRule type="cellIs" dxfId="40" priority="28" operator="equal">
      <formula>"Manual"</formula>
    </cfRule>
  </conditionalFormatting>
  <conditionalFormatting sqref="A20:B20">
    <cfRule type="duplicateValues" dxfId="39" priority="27"/>
  </conditionalFormatting>
  <conditionalFormatting sqref="I20">
    <cfRule type="duplicateValues" dxfId="38" priority="31"/>
  </conditionalFormatting>
  <conditionalFormatting sqref="G20">
    <cfRule type="duplicateValues" dxfId="37" priority="32"/>
  </conditionalFormatting>
  <conditionalFormatting sqref="A20">
    <cfRule type="duplicateValues" dxfId="36" priority="26"/>
  </conditionalFormatting>
  <conditionalFormatting sqref="A20:B20">
    <cfRule type="duplicateValues" dxfId="35" priority="33" stopIfTrue="1"/>
  </conditionalFormatting>
  <conditionalFormatting sqref="O21:S21">
    <cfRule type="cellIs" dxfId="34" priority="22" operator="equal">
      <formula>"Rx"</formula>
    </cfRule>
  </conditionalFormatting>
  <conditionalFormatting sqref="I21 A21:B21 M21:S21">
    <cfRule type="cellIs" dxfId="33" priority="21" operator="equal">
      <formula>0</formula>
    </cfRule>
  </conditionalFormatting>
  <conditionalFormatting sqref="O21:S21">
    <cfRule type="cellIs" dxfId="32" priority="20" operator="equal">
      <formula>"Manual"</formula>
    </cfRule>
  </conditionalFormatting>
  <conditionalFormatting sqref="A21:B21">
    <cfRule type="duplicateValues" dxfId="31" priority="19"/>
  </conditionalFormatting>
  <conditionalFormatting sqref="I21">
    <cfRule type="duplicateValues" dxfId="30" priority="23"/>
  </conditionalFormatting>
  <conditionalFormatting sqref="G21">
    <cfRule type="duplicateValues" dxfId="29" priority="24"/>
  </conditionalFormatting>
  <conditionalFormatting sqref="A21">
    <cfRule type="duplicateValues" dxfId="28" priority="18"/>
  </conditionalFormatting>
  <conditionalFormatting sqref="A21:B21">
    <cfRule type="duplicateValues" dxfId="27" priority="25" stopIfTrue="1"/>
  </conditionalFormatting>
  <conditionalFormatting sqref="O22:S22">
    <cfRule type="cellIs" dxfId="26" priority="14" operator="equal">
      <formula>"Rx"</formula>
    </cfRule>
  </conditionalFormatting>
  <conditionalFormatting sqref="M22:S22 A22:B22 I22">
    <cfRule type="cellIs" dxfId="25" priority="13" operator="equal">
      <formula>0</formula>
    </cfRule>
  </conditionalFormatting>
  <conditionalFormatting sqref="O22:S22">
    <cfRule type="cellIs" dxfId="24" priority="12" operator="equal">
      <formula>"Manual"</formula>
    </cfRule>
  </conditionalFormatting>
  <conditionalFormatting sqref="A22:B22">
    <cfRule type="duplicateValues" dxfId="23" priority="11"/>
  </conditionalFormatting>
  <conditionalFormatting sqref="I22">
    <cfRule type="duplicateValues" dxfId="22" priority="15"/>
  </conditionalFormatting>
  <conditionalFormatting sqref="G22">
    <cfRule type="duplicateValues" dxfId="21" priority="16"/>
  </conditionalFormatting>
  <conditionalFormatting sqref="A22">
    <cfRule type="duplicateValues" dxfId="20" priority="10"/>
  </conditionalFormatting>
  <conditionalFormatting sqref="A22:B22">
    <cfRule type="duplicateValues" dxfId="19" priority="17" stopIfTrue="1"/>
  </conditionalFormatting>
  <conditionalFormatting sqref="O23:S23">
    <cfRule type="cellIs" dxfId="18" priority="7" operator="equal">
      <formula>"Rx"</formula>
    </cfRule>
  </conditionalFormatting>
  <conditionalFormatting sqref="A23:B23 I23 M23:S23">
    <cfRule type="cellIs" dxfId="17" priority="6" operator="equal">
      <formula>0</formula>
    </cfRule>
  </conditionalFormatting>
  <conditionalFormatting sqref="O23:S23">
    <cfRule type="cellIs" dxfId="16" priority="5" operator="equal">
      <formula>"Manual"</formula>
    </cfRule>
  </conditionalFormatting>
  <conditionalFormatting sqref="A23:B23">
    <cfRule type="duplicateValues" dxfId="15" priority="4"/>
  </conditionalFormatting>
  <conditionalFormatting sqref="I23">
    <cfRule type="duplicateValues" dxfId="14" priority="8"/>
  </conditionalFormatting>
  <conditionalFormatting sqref="A23">
    <cfRule type="duplicateValues" dxfId="13" priority="3"/>
  </conditionalFormatting>
  <conditionalFormatting sqref="G23">
    <cfRule type="duplicateValues" dxfId="12" priority="2"/>
  </conditionalFormatting>
  <conditionalFormatting sqref="A23">
    <cfRule type="duplicateValues" dxfId="11" priority="1"/>
  </conditionalFormatting>
  <conditionalFormatting sqref="A23:B23">
    <cfRule type="duplicateValues" dxfId="10" priority="9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168"/>
  <sheetViews>
    <sheetView topLeftCell="A152" workbookViewId="0" xr3:uid="{842E5F09-E766-5B8D-85AF-A39847EA96FD}">
      <selection activeCell="J169" sqref="J169"/>
    </sheetView>
  </sheetViews>
  <sheetFormatPr defaultColWidth="8.85546875" defaultRowHeight="15"/>
  <cols>
    <col min="1" max="1" width="12.7109375" bestFit="1" customWidth="1"/>
    <col min="2" max="2" width="8.42578125" bestFit="1" customWidth="1"/>
    <col min="3" max="3" width="29.28515625" bestFit="1" customWidth="1"/>
    <col min="4" max="4" width="18" customWidth="1"/>
    <col min="5" max="5" width="21.42578125" bestFit="1" customWidth="1"/>
    <col min="6" max="6" width="33.7109375" bestFit="1" customWidth="1"/>
    <col min="7" max="7" width="25.140625" bestFit="1" customWidth="1"/>
    <col min="8" max="8" width="8" bestFit="1" customWidth="1"/>
    <col min="9" max="10" width="9.7109375" bestFit="1" customWidth="1"/>
  </cols>
  <sheetData>
    <row r="1" spans="1:10">
      <c r="A1" t="s">
        <v>5666</v>
      </c>
      <c r="B1" t="s">
        <v>5</v>
      </c>
      <c r="C1" t="s">
        <v>6</v>
      </c>
      <c r="D1" t="s">
        <v>7</v>
      </c>
      <c r="E1" t="s">
        <v>5667</v>
      </c>
      <c r="F1" t="s">
        <v>5668</v>
      </c>
      <c r="G1" t="s">
        <v>12</v>
      </c>
      <c r="H1" t="s">
        <v>5669</v>
      </c>
      <c r="I1" t="s">
        <v>5670</v>
      </c>
      <c r="J1" t="s">
        <v>5671</v>
      </c>
    </row>
    <row r="2" spans="1:10">
      <c r="A2" t="s">
        <v>5672</v>
      </c>
      <c r="B2" t="s">
        <v>78</v>
      </c>
      <c r="C2" s="16" t="s">
        <v>5673</v>
      </c>
      <c r="D2" t="s">
        <v>5674</v>
      </c>
      <c r="E2" s="16" t="s">
        <v>5675</v>
      </c>
      <c r="F2" t="s">
        <v>5676</v>
      </c>
      <c r="G2" t="s">
        <v>5677</v>
      </c>
      <c r="H2" t="s">
        <v>5678</v>
      </c>
    </row>
    <row r="3" spans="1:10">
      <c r="A3" t="s">
        <v>5679</v>
      </c>
      <c r="B3" t="s">
        <v>78</v>
      </c>
      <c r="C3" s="16" t="s">
        <v>5673</v>
      </c>
      <c r="D3" t="s">
        <v>5680</v>
      </c>
      <c r="E3" s="16" t="s">
        <v>5681</v>
      </c>
      <c r="F3" t="s">
        <v>5676</v>
      </c>
      <c r="G3" t="s">
        <v>5677</v>
      </c>
      <c r="H3" t="s">
        <v>5678</v>
      </c>
    </row>
    <row r="4" spans="1:10">
      <c r="A4" t="s">
        <v>5682</v>
      </c>
      <c r="B4" t="s">
        <v>78</v>
      </c>
      <c r="C4" s="16" t="s">
        <v>5673</v>
      </c>
      <c r="D4" t="s">
        <v>5683</v>
      </c>
      <c r="E4" s="16" t="s">
        <v>5684</v>
      </c>
      <c r="F4" t="s">
        <v>5676</v>
      </c>
      <c r="G4" t="s">
        <v>5677</v>
      </c>
      <c r="H4" t="s">
        <v>5678</v>
      </c>
    </row>
    <row r="5" spans="1:10">
      <c r="A5" t="s">
        <v>5685</v>
      </c>
      <c r="B5" t="s">
        <v>78</v>
      </c>
      <c r="C5" s="16" t="s">
        <v>5673</v>
      </c>
      <c r="D5" t="s">
        <v>5686</v>
      </c>
      <c r="E5" s="16" t="s">
        <v>2256</v>
      </c>
      <c r="F5" t="s">
        <v>5676</v>
      </c>
      <c r="G5" t="s">
        <v>5677</v>
      </c>
      <c r="H5" t="s">
        <v>5678</v>
      </c>
    </row>
    <row r="6" spans="1:10">
      <c r="A6" t="s">
        <v>5687</v>
      </c>
      <c r="B6" t="s">
        <v>78</v>
      </c>
      <c r="C6" s="16" t="s">
        <v>5673</v>
      </c>
      <c r="D6" t="s">
        <v>5688</v>
      </c>
      <c r="E6" s="16" t="s">
        <v>5689</v>
      </c>
      <c r="F6" t="s">
        <v>5690</v>
      </c>
      <c r="G6" t="s">
        <v>5677</v>
      </c>
      <c r="H6" t="s">
        <v>5678</v>
      </c>
    </row>
    <row r="7" spans="1:10">
      <c r="A7" t="s">
        <v>2271</v>
      </c>
      <c r="B7" t="s">
        <v>78</v>
      </c>
      <c r="C7" s="16" t="s">
        <v>5673</v>
      </c>
      <c r="D7" t="s">
        <v>5691</v>
      </c>
      <c r="E7" s="16" t="s">
        <v>5675</v>
      </c>
      <c r="F7" t="s">
        <v>5692</v>
      </c>
      <c r="G7" t="s">
        <v>5677</v>
      </c>
      <c r="H7" t="s">
        <v>5678</v>
      </c>
    </row>
    <row r="8" spans="1:10">
      <c r="A8" t="s">
        <v>5693</v>
      </c>
      <c r="B8" t="s">
        <v>78</v>
      </c>
      <c r="C8" s="16" t="s">
        <v>5673</v>
      </c>
      <c r="D8" t="s">
        <v>5694</v>
      </c>
      <c r="E8" s="16" t="s">
        <v>5695</v>
      </c>
      <c r="F8" t="s">
        <v>5692</v>
      </c>
      <c r="G8" t="s">
        <v>5677</v>
      </c>
      <c r="H8" t="s">
        <v>5678</v>
      </c>
    </row>
    <row r="9" spans="1:10">
      <c r="A9" t="s">
        <v>5696</v>
      </c>
      <c r="B9" t="s">
        <v>78</v>
      </c>
      <c r="C9" s="16" t="s">
        <v>5673</v>
      </c>
      <c r="D9" t="s">
        <v>5697</v>
      </c>
      <c r="E9" s="16" t="s">
        <v>5681</v>
      </c>
      <c r="F9" t="s">
        <v>5692</v>
      </c>
      <c r="G9" t="s">
        <v>5677</v>
      </c>
      <c r="H9" t="s">
        <v>5678</v>
      </c>
    </row>
    <row r="10" spans="1:10">
      <c r="A10" t="s">
        <v>5698</v>
      </c>
      <c r="B10" t="s">
        <v>78</v>
      </c>
      <c r="C10" s="16" t="s">
        <v>5673</v>
      </c>
      <c r="D10" t="s">
        <v>5699</v>
      </c>
      <c r="E10" s="16" t="s">
        <v>5684</v>
      </c>
      <c r="F10" t="s">
        <v>5692</v>
      </c>
      <c r="G10" t="s">
        <v>5677</v>
      </c>
      <c r="H10" t="s">
        <v>5678</v>
      </c>
    </row>
    <row r="11" spans="1:10">
      <c r="A11" t="s">
        <v>5700</v>
      </c>
      <c r="B11" t="s">
        <v>78</v>
      </c>
      <c r="C11" s="16" t="s">
        <v>5673</v>
      </c>
      <c r="D11" t="s">
        <v>5701</v>
      </c>
      <c r="E11" s="16" t="s">
        <v>5702</v>
      </c>
      <c r="F11" t="s">
        <v>5703</v>
      </c>
      <c r="G11" t="s">
        <v>5677</v>
      </c>
      <c r="H11" t="s">
        <v>5678</v>
      </c>
    </row>
    <row r="12" spans="1:10">
      <c r="A12" t="s">
        <v>5704</v>
      </c>
      <c r="B12" t="s">
        <v>78</v>
      </c>
      <c r="C12" s="16" t="s">
        <v>5673</v>
      </c>
      <c r="D12" t="s">
        <v>5705</v>
      </c>
      <c r="E12" s="16" t="s">
        <v>5684</v>
      </c>
      <c r="F12" t="s">
        <v>5703</v>
      </c>
      <c r="G12" t="s">
        <v>5677</v>
      </c>
      <c r="H12" t="s">
        <v>5678</v>
      </c>
    </row>
    <row r="13" spans="1:10">
      <c r="A13" t="s">
        <v>5706</v>
      </c>
      <c r="B13" t="s">
        <v>78</v>
      </c>
      <c r="C13" s="16" t="s">
        <v>5673</v>
      </c>
      <c r="D13" t="s">
        <v>5707</v>
      </c>
      <c r="E13" s="16" t="s">
        <v>5681</v>
      </c>
      <c r="F13" t="s">
        <v>5703</v>
      </c>
      <c r="G13" t="s">
        <v>5677</v>
      </c>
      <c r="H13" t="s">
        <v>5678</v>
      </c>
    </row>
    <row r="14" spans="1:10">
      <c r="A14" t="s">
        <v>5708</v>
      </c>
      <c r="B14" t="s">
        <v>78</v>
      </c>
      <c r="C14" s="16" t="s">
        <v>5673</v>
      </c>
      <c r="D14" t="s">
        <v>5709</v>
      </c>
      <c r="E14" s="16" t="s">
        <v>5675</v>
      </c>
      <c r="F14" t="s">
        <v>5703</v>
      </c>
      <c r="G14" t="s">
        <v>5677</v>
      </c>
      <c r="H14" t="s">
        <v>5678</v>
      </c>
    </row>
    <row r="15" spans="1:10">
      <c r="A15" t="s">
        <v>5710</v>
      </c>
      <c r="B15" t="s">
        <v>78</v>
      </c>
      <c r="C15" s="16" t="s">
        <v>5673</v>
      </c>
      <c r="D15" t="s">
        <v>5711</v>
      </c>
      <c r="E15" s="16" t="s">
        <v>5712</v>
      </c>
      <c r="F15" t="s">
        <v>5703</v>
      </c>
      <c r="G15" t="s">
        <v>5677</v>
      </c>
      <c r="H15" t="s">
        <v>5678</v>
      </c>
    </row>
    <row r="16" spans="1:10">
      <c r="A16" t="s">
        <v>5713</v>
      </c>
      <c r="B16" t="s">
        <v>78</v>
      </c>
      <c r="C16" s="16" t="s">
        <v>5673</v>
      </c>
      <c r="D16" t="s">
        <v>5714</v>
      </c>
      <c r="E16" s="16" t="s">
        <v>5715</v>
      </c>
      <c r="F16" t="s">
        <v>5703</v>
      </c>
      <c r="G16" t="s">
        <v>5677</v>
      </c>
      <c r="H16" t="s">
        <v>5678</v>
      </c>
    </row>
    <row r="17" spans="1:8">
      <c r="A17" t="s">
        <v>5716</v>
      </c>
      <c r="B17" t="s">
        <v>78</v>
      </c>
      <c r="C17" s="16" t="s">
        <v>5673</v>
      </c>
      <c r="D17" t="s">
        <v>5717</v>
      </c>
      <c r="E17" s="16" t="s">
        <v>5689</v>
      </c>
      <c r="F17" t="s">
        <v>5718</v>
      </c>
      <c r="G17" t="s">
        <v>5677</v>
      </c>
      <c r="H17" t="s">
        <v>5678</v>
      </c>
    </row>
    <row r="18" spans="1:8">
      <c r="A18" t="s">
        <v>5719</v>
      </c>
      <c r="B18" t="s">
        <v>78</v>
      </c>
      <c r="C18" s="16" t="s">
        <v>5673</v>
      </c>
      <c r="D18" t="s">
        <v>5720</v>
      </c>
      <c r="E18" s="16" t="s">
        <v>5689</v>
      </c>
      <c r="F18" t="s">
        <v>5718</v>
      </c>
      <c r="G18" t="s">
        <v>5677</v>
      </c>
      <c r="H18" t="s">
        <v>5678</v>
      </c>
    </row>
    <row r="19" spans="1:8">
      <c r="A19" t="s">
        <v>5721</v>
      </c>
      <c r="B19" t="s">
        <v>78</v>
      </c>
      <c r="C19" s="16" t="s">
        <v>5673</v>
      </c>
      <c r="D19" t="s">
        <v>5722</v>
      </c>
      <c r="E19" s="16" t="s">
        <v>5689</v>
      </c>
      <c r="F19" t="s">
        <v>5718</v>
      </c>
      <c r="G19" t="s">
        <v>5677</v>
      </c>
      <c r="H19" t="s">
        <v>5678</v>
      </c>
    </row>
    <row r="20" spans="1:8">
      <c r="A20" t="s">
        <v>2216</v>
      </c>
      <c r="B20" t="s">
        <v>78</v>
      </c>
      <c r="C20" s="16" t="s">
        <v>5673</v>
      </c>
      <c r="D20" t="s">
        <v>5717</v>
      </c>
      <c r="E20" s="16" t="s">
        <v>5689</v>
      </c>
      <c r="F20" t="s">
        <v>5718</v>
      </c>
      <c r="G20" t="s">
        <v>5677</v>
      </c>
      <c r="H20" t="s">
        <v>5678</v>
      </c>
    </row>
    <row r="21" spans="1:8">
      <c r="A21" t="s">
        <v>5723</v>
      </c>
      <c r="B21" t="s">
        <v>78</v>
      </c>
      <c r="C21" s="16" t="s">
        <v>5673</v>
      </c>
      <c r="D21" t="s">
        <v>5724</v>
      </c>
      <c r="E21" s="16" t="s">
        <v>5725</v>
      </c>
      <c r="F21" t="s">
        <v>5726</v>
      </c>
      <c r="G21" t="s">
        <v>5677</v>
      </c>
      <c r="H21" t="s">
        <v>5678</v>
      </c>
    </row>
    <row r="22" spans="1:8">
      <c r="A22" t="s">
        <v>5727</v>
      </c>
      <c r="B22" t="s">
        <v>78</v>
      </c>
      <c r="C22" s="16" t="s">
        <v>5673</v>
      </c>
      <c r="D22" t="s">
        <v>5728</v>
      </c>
      <c r="E22" s="16" t="s">
        <v>5729</v>
      </c>
      <c r="F22" t="s">
        <v>5726</v>
      </c>
      <c r="G22" t="s">
        <v>5677</v>
      </c>
      <c r="H22" t="s">
        <v>5678</v>
      </c>
    </row>
    <row r="23" spans="1:8">
      <c r="A23" t="s">
        <v>5730</v>
      </c>
      <c r="B23" t="s">
        <v>78</v>
      </c>
      <c r="C23" s="16" t="s">
        <v>5673</v>
      </c>
      <c r="D23" t="s">
        <v>5731</v>
      </c>
      <c r="E23" s="16" t="s">
        <v>5732</v>
      </c>
      <c r="F23" t="s">
        <v>5726</v>
      </c>
      <c r="G23" t="s">
        <v>5677</v>
      </c>
      <c r="H23" t="s">
        <v>5678</v>
      </c>
    </row>
    <row r="24" spans="1:8">
      <c r="A24" t="s">
        <v>5733</v>
      </c>
      <c r="B24" t="s">
        <v>78</v>
      </c>
      <c r="C24" s="16" t="s">
        <v>5673</v>
      </c>
      <c r="D24" t="s">
        <v>5734</v>
      </c>
      <c r="E24" s="16" t="s">
        <v>5675</v>
      </c>
      <c r="F24" t="s">
        <v>5726</v>
      </c>
      <c r="G24" t="s">
        <v>5677</v>
      </c>
      <c r="H24" t="s">
        <v>5678</v>
      </c>
    </row>
    <row r="25" spans="1:8">
      <c r="A25" t="s">
        <v>5735</v>
      </c>
      <c r="B25" t="s">
        <v>78</v>
      </c>
      <c r="C25" s="16" t="s">
        <v>5673</v>
      </c>
      <c r="D25" t="s">
        <v>5736</v>
      </c>
      <c r="E25" s="16" t="s">
        <v>5681</v>
      </c>
      <c r="F25" t="s">
        <v>5726</v>
      </c>
      <c r="G25" t="s">
        <v>5677</v>
      </c>
      <c r="H25" t="s">
        <v>5678</v>
      </c>
    </row>
    <row r="26" spans="1:8">
      <c r="A26" t="s">
        <v>5687</v>
      </c>
      <c r="B26" t="s">
        <v>78</v>
      </c>
      <c r="C26" s="16" t="s">
        <v>5673</v>
      </c>
      <c r="D26" t="s">
        <v>5737</v>
      </c>
      <c r="E26" s="16" t="s">
        <v>5712</v>
      </c>
      <c r="F26" t="s">
        <v>5726</v>
      </c>
      <c r="G26" t="s">
        <v>5677</v>
      </c>
      <c r="H26" t="s">
        <v>5678</v>
      </c>
    </row>
    <row r="27" spans="1:8">
      <c r="A27" t="s">
        <v>5738</v>
      </c>
      <c r="B27" t="s">
        <v>78</v>
      </c>
      <c r="C27" s="16" t="s">
        <v>5673</v>
      </c>
      <c r="D27" t="s">
        <v>5739</v>
      </c>
      <c r="E27" s="16" t="s">
        <v>5715</v>
      </c>
      <c r="F27" t="s">
        <v>5726</v>
      </c>
      <c r="G27" t="s">
        <v>5677</v>
      </c>
      <c r="H27" t="s">
        <v>5678</v>
      </c>
    </row>
    <row r="28" spans="1:8">
      <c r="A28" t="s">
        <v>5740</v>
      </c>
      <c r="B28" t="s">
        <v>78</v>
      </c>
      <c r="C28" s="16" t="s">
        <v>5673</v>
      </c>
      <c r="D28" t="s">
        <v>5741</v>
      </c>
      <c r="E28" s="16" t="s">
        <v>5702</v>
      </c>
      <c r="F28" t="s">
        <v>5726</v>
      </c>
      <c r="G28" t="s">
        <v>5677</v>
      </c>
      <c r="H28" t="s">
        <v>5678</v>
      </c>
    </row>
    <row r="29" spans="1:8">
      <c r="A29" t="s">
        <v>5742</v>
      </c>
      <c r="B29" t="s">
        <v>78</v>
      </c>
      <c r="C29" s="16" t="s">
        <v>5673</v>
      </c>
      <c r="D29" t="s">
        <v>5743</v>
      </c>
      <c r="E29" s="16" t="s">
        <v>5744</v>
      </c>
      <c r="F29" t="s">
        <v>5726</v>
      </c>
      <c r="G29" t="s">
        <v>5677</v>
      </c>
      <c r="H29" t="s">
        <v>5678</v>
      </c>
    </row>
    <row r="30" spans="1:8">
      <c r="A30" t="s">
        <v>5745</v>
      </c>
      <c r="B30" t="s">
        <v>78</v>
      </c>
      <c r="C30" s="16" t="s">
        <v>5673</v>
      </c>
      <c r="D30" t="s">
        <v>5746</v>
      </c>
      <c r="E30" s="16" t="s">
        <v>5684</v>
      </c>
      <c r="F30" t="s">
        <v>5726</v>
      </c>
      <c r="G30" t="s">
        <v>5677</v>
      </c>
      <c r="H30" t="s">
        <v>5678</v>
      </c>
    </row>
    <row r="31" spans="1:8">
      <c r="A31" t="s">
        <v>5747</v>
      </c>
      <c r="B31" t="s">
        <v>78</v>
      </c>
      <c r="C31" s="16" t="s">
        <v>5673</v>
      </c>
      <c r="D31" t="s">
        <v>5748</v>
      </c>
      <c r="E31" s="16" t="s">
        <v>4389</v>
      </c>
      <c r="F31" t="s">
        <v>5749</v>
      </c>
      <c r="G31" t="s">
        <v>5677</v>
      </c>
      <c r="H31" t="s">
        <v>5678</v>
      </c>
    </row>
    <row r="32" spans="1:8">
      <c r="A32" t="s">
        <v>5750</v>
      </c>
      <c r="B32" t="s">
        <v>78</v>
      </c>
      <c r="C32" s="16" t="s">
        <v>5673</v>
      </c>
      <c r="D32" t="s">
        <v>5751</v>
      </c>
      <c r="E32" s="16" t="s">
        <v>5752</v>
      </c>
      <c r="F32" t="s">
        <v>5749</v>
      </c>
      <c r="G32" t="s">
        <v>5677</v>
      </c>
      <c r="H32" t="s">
        <v>5678</v>
      </c>
    </row>
    <row r="33" spans="1:8">
      <c r="A33" t="s">
        <v>5753</v>
      </c>
      <c r="B33" t="s">
        <v>78</v>
      </c>
      <c r="C33" s="16" t="s">
        <v>5673</v>
      </c>
      <c r="D33" t="s">
        <v>5754</v>
      </c>
      <c r="E33" s="16" t="s">
        <v>5752</v>
      </c>
      <c r="F33" t="s">
        <v>5749</v>
      </c>
      <c r="G33" t="s">
        <v>5677</v>
      </c>
      <c r="H33" t="s">
        <v>5678</v>
      </c>
    </row>
    <row r="34" spans="1:8">
      <c r="A34" t="s">
        <v>5755</v>
      </c>
      <c r="B34" t="s">
        <v>78</v>
      </c>
      <c r="C34" s="16" t="s">
        <v>5673</v>
      </c>
      <c r="D34" t="s">
        <v>5756</v>
      </c>
      <c r="E34" s="16" t="s">
        <v>5752</v>
      </c>
      <c r="F34" t="s">
        <v>5749</v>
      </c>
      <c r="G34" t="s">
        <v>5677</v>
      </c>
      <c r="H34" t="s">
        <v>5678</v>
      </c>
    </row>
    <row r="35" spans="1:8">
      <c r="A35" t="s">
        <v>5757</v>
      </c>
      <c r="B35" t="s">
        <v>78</v>
      </c>
      <c r="C35" s="16" t="s">
        <v>5673</v>
      </c>
      <c r="D35" t="s">
        <v>5758</v>
      </c>
      <c r="E35" s="16" t="s">
        <v>5675</v>
      </c>
      <c r="F35" t="s">
        <v>5749</v>
      </c>
      <c r="G35" t="s">
        <v>5677</v>
      </c>
      <c r="H35" t="s">
        <v>5678</v>
      </c>
    </row>
    <row r="36" spans="1:8">
      <c r="A36" t="s">
        <v>5759</v>
      </c>
      <c r="B36" t="s">
        <v>78</v>
      </c>
      <c r="C36" s="16" t="s">
        <v>5673</v>
      </c>
      <c r="D36" t="s">
        <v>5760</v>
      </c>
      <c r="E36" s="16" t="s">
        <v>5681</v>
      </c>
      <c r="F36" t="s">
        <v>5749</v>
      </c>
      <c r="G36" t="s">
        <v>5677</v>
      </c>
      <c r="H36" t="s">
        <v>5678</v>
      </c>
    </row>
    <row r="37" spans="1:8">
      <c r="A37" t="s">
        <v>5721</v>
      </c>
      <c r="B37" t="s">
        <v>78</v>
      </c>
      <c r="C37" s="16" t="s">
        <v>5673</v>
      </c>
      <c r="D37" t="s">
        <v>5761</v>
      </c>
      <c r="E37" s="16" t="s">
        <v>5684</v>
      </c>
      <c r="F37" t="s">
        <v>5762</v>
      </c>
      <c r="G37" t="s">
        <v>5677</v>
      </c>
      <c r="H37" t="s">
        <v>5678</v>
      </c>
    </row>
    <row r="38" spans="1:8">
      <c r="A38" t="s">
        <v>5763</v>
      </c>
      <c r="B38" t="s">
        <v>78</v>
      </c>
      <c r="C38" s="16" t="s">
        <v>5673</v>
      </c>
      <c r="D38" t="s">
        <v>5764</v>
      </c>
      <c r="E38" s="16" t="s">
        <v>5681</v>
      </c>
      <c r="F38" t="s">
        <v>5762</v>
      </c>
      <c r="G38" t="s">
        <v>5677</v>
      </c>
      <c r="H38" t="s">
        <v>5678</v>
      </c>
    </row>
    <row r="39" spans="1:8">
      <c r="A39" t="s">
        <v>5765</v>
      </c>
      <c r="B39" t="s">
        <v>78</v>
      </c>
      <c r="C39" s="16" t="s">
        <v>5673</v>
      </c>
      <c r="D39" t="s">
        <v>5766</v>
      </c>
      <c r="E39" s="16" t="s">
        <v>5675</v>
      </c>
      <c r="F39" t="s">
        <v>5762</v>
      </c>
      <c r="G39" t="s">
        <v>5677</v>
      </c>
      <c r="H39" t="s">
        <v>5678</v>
      </c>
    </row>
    <row r="40" spans="1:8">
      <c r="A40" t="s">
        <v>5767</v>
      </c>
      <c r="B40" t="s">
        <v>78</v>
      </c>
      <c r="C40" s="16" t="s">
        <v>5673</v>
      </c>
      <c r="D40" t="s">
        <v>5768</v>
      </c>
      <c r="E40" s="16" t="s">
        <v>5712</v>
      </c>
      <c r="F40" t="s">
        <v>5762</v>
      </c>
      <c r="G40" t="s">
        <v>5677</v>
      </c>
      <c r="H40" t="s">
        <v>5678</v>
      </c>
    </row>
    <row r="41" spans="1:8">
      <c r="A41" t="s">
        <v>5769</v>
      </c>
      <c r="B41" t="s">
        <v>78</v>
      </c>
      <c r="C41" s="16" t="s">
        <v>5673</v>
      </c>
      <c r="D41" t="s">
        <v>5770</v>
      </c>
      <c r="E41" s="16" t="s">
        <v>5715</v>
      </c>
      <c r="F41" t="s">
        <v>5762</v>
      </c>
      <c r="G41" t="s">
        <v>5677</v>
      </c>
      <c r="H41" t="s">
        <v>5678</v>
      </c>
    </row>
    <row r="42" spans="1:8">
      <c r="A42" t="s">
        <v>5771</v>
      </c>
      <c r="B42" t="s">
        <v>78</v>
      </c>
      <c r="C42" s="16" t="s">
        <v>5673</v>
      </c>
      <c r="D42" t="s">
        <v>5772</v>
      </c>
      <c r="E42" s="16" t="s">
        <v>5773</v>
      </c>
      <c r="F42" t="s">
        <v>5774</v>
      </c>
      <c r="G42" t="s">
        <v>5677</v>
      </c>
      <c r="H42" t="s">
        <v>5678</v>
      </c>
    </row>
    <row r="43" spans="1:8">
      <c r="A43" t="s">
        <v>5775</v>
      </c>
      <c r="B43" t="s">
        <v>78</v>
      </c>
      <c r="C43" s="16" t="s">
        <v>5673</v>
      </c>
      <c r="D43" t="s">
        <v>5776</v>
      </c>
      <c r="E43" s="16" t="s">
        <v>5702</v>
      </c>
      <c r="F43" t="s">
        <v>5774</v>
      </c>
      <c r="G43" t="s">
        <v>5677</v>
      </c>
      <c r="H43" t="s">
        <v>5678</v>
      </c>
    </row>
    <row r="44" spans="1:8">
      <c r="A44" t="s">
        <v>5777</v>
      </c>
      <c r="B44" t="s">
        <v>78</v>
      </c>
      <c r="C44" s="16" t="s">
        <v>5673</v>
      </c>
      <c r="D44" t="s">
        <v>5778</v>
      </c>
      <c r="E44" s="16" t="s">
        <v>5715</v>
      </c>
      <c r="F44" t="s">
        <v>5774</v>
      </c>
      <c r="G44" t="s">
        <v>5677</v>
      </c>
      <c r="H44" t="s">
        <v>5678</v>
      </c>
    </row>
    <row r="45" spans="1:8">
      <c r="A45" t="s">
        <v>5779</v>
      </c>
      <c r="B45" t="s">
        <v>78</v>
      </c>
      <c r="C45" s="16" t="s">
        <v>5673</v>
      </c>
      <c r="D45" t="s">
        <v>5780</v>
      </c>
      <c r="E45" s="16" t="s">
        <v>5712</v>
      </c>
      <c r="F45" t="s">
        <v>5774</v>
      </c>
      <c r="G45" t="s">
        <v>5677</v>
      </c>
      <c r="H45" t="s">
        <v>5678</v>
      </c>
    </row>
    <row r="46" spans="1:8">
      <c r="A46" t="s">
        <v>5781</v>
      </c>
      <c r="B46" t="s">
        <v>78</v>
      </c>
      <c r="C46" s="16" t="s">
        <v>5673</v>
      </c>
      <c r="D46" t="s">
        <v>5782</v>
      </c>
      <c r="E46" s="16" t="s">
        <v>5675</v>
      </c>
      <c r="F46" t="s">
        <v>5774</v>
      </c>
      <c r="G46" t="s">
        <v>5677</v>
      </c>
      <c r="H46" t="s">
        <v>5678</v>
      </c>
    </row>
    <row r="47" spans="1:8">
      <c r="A47" t="s">
        <v>5783</v>
      </c>
      <c r="B47" t="s">
        <v>78</v>
      </c>
      <c r="C47" s="16" t="s">
        <v>5673</v>
      </c>
      <c r="D47" t="s">
        <v>5784</v>
      </c>
      <c r="E47" s="16" t="s">
        <v>5681</v>
      </c>
      <c r="F47" t="s">
        <v>5774</v>
      </c>
      <c r="G47" t="s">
        <v>5677</v>
      </c>
      <c r="H47" t="s">
        <v>5678</v>
      </c>
    </row>
    <row r="48" spans="1:8">
      <c r="A48" t="s">
        <v>5785</v>
      </c>
      <c r="B48" t="s">
        <v>78</v>
      </c>
      <c r="C48" s="16" t="s">
        <v>5673</v>
      </c>
      <c r="D48" t="s">
        <v>5786</v>
      </c>
      <c r="E48" s="16" t="s">
        <v>5684</v>
      </c>
      <c r="F48" t="s">
        <v>5774</v>
      </c>
      <c r="G48" t="s">
        <v>5677</v>
      </c>
      <c r="H48" t="s">
        <v>5678</v>
      </c>
    </row>
    <row r="49" spans="1:8">
      <c r="A49" t="s">
        <v>5787</v>
      </c>
      <c r="B49" t="s">
        <v>78</v>
      </c>
      <c r="C49" s="16" t="s">
        <v>5673</v>
      </c>
      <c r="D49" t="s">
        <v>5786</v>
      </c>
      <c r="E49" s="16" t="s">
        <v>5788</v>
      </c>
      <c r="F49" t="s">
        <v>5774</v>
      </c>
      <c r="G49" t="s">
        <v>5677</v>
      </c>
      <c r="H49" t="s">
        <v>5678</v>
      </c>
    </row>
    <row r="50" spans="1:8">
      <c r="A50" t="s">
        <v>5789</v>
      </c>
      <c r="B50" t="s">
        <v>78</v>
      </c>
      <c r="C50" s="16" t="s">
        <v>5673</v>
      </c>
      <c r="D50" t="s">
        <v>5790</v>
      </c>
      <c r="E50" s="16" t="s">
        <v>5791</v>
      </c>
      <c r="F50" t="s">
        <v>2199</v>
      </c>
      <c r="G50" t="s">
        <v>5677</v>
      </c>
      <c r="H50" t="s">
        <v>5678</v>
      </c>
    </row>
    <row r="51" spans="1:8">
      <c r="A51" t="s">
        <v>5792</v>
      </c>
      <c r="B51" t="s">
        <v>78</v>
      </c>
      <c r="C51" s="16" t="s">
        <v>5673</v>
      </c>
      <c r="D51" t="s">
        <v>5793</v>
      </c>
      <c r="E51" s="16" t="s">
        <v>5791</v>
      </c>
      <c r="F51" t="s">
        <v>2199</v>
      </c>
      <c r="G51" t="s">
        <v>5677</v>
      </c>
      <c r="H51" t="s">
        <v>5678</v>
      </c>
    </row>
    <row r="52" spans="1:8">
      <c r="A52" t="s">
        <v>5794</v>
      </c>
      <c r="B52" t="s">
        <v>78</v>
      </c>
      <c r="C52" s="16" t="s">
        <v>5673</v>
      </c>
      <c r="D52" t="s">
        <v>5795</v>
      </c>
      <c r="E52" s="16" t="s">
        <v>2766</v>
      </c>
      <c r="F52" t="s">
        <v>2199</v>
      </c>
      <c r="G52" t="s">
        <v>5677</v>
      </c>
      <c r="H52" t="s">
        <v>5678</v>
      </c>
    </row>
    <row r="53" spans="1:8">
      <c r="A53" t="s">
        <v>5796</v>
      </c>
      <c r="B53" t="s">
        <v>78</v>
      </c>
      <c r="C53" s="16" t="s">
        <v>5673</v>
      </c>
      <c r="D53" t="s">
        <v>5797</v>
      </c>
      <c r="E53" s="16" t="s">
        <v>2766</v>
      </c>
      <c r="F53" t="s">
        <v>2199</v>
      </c>
      <c r="G53" t="s">
        <v>5677</v>
      </c>
      <c r="H53" t="s">
        <v>5678</v>
      </c>
    </row>
    <row r="54" spans="1:8">
      <c r="A54" t="s">
        <v>5798</v>
      </c>
      <c r="B54" t="s">
        <v>78</v>
      </c>
      <c r="C54" s="16" t="s">
        <v>5673</v>
      </c>
      <c r="D54" t="s">
        <v>5799</v>
      </c>
      <c r="E54" s="16" t="s">
        <v>2766</v>
      </c>
      <c r="F54" t="s">
        <v>2199</v>
      </c>
      <c r="G54" t="s">
        <v>5677</v>
      </c>
      <c r="H54" t="s">
        <v>5678</v>
      </c>
    </row>
    <row r="55" spans="1:8">
      <c r="A55" t="s">
        <v>5798</v>
      </c>
      <c r="B55" t="s">
        <v>78</v>
      </c>
      <c r="C55" s="16" t="s">
        <v>5673</v>
      </c>
      <c r="D55" t="s">
        <v>5800</v>
      </c>
      <c r="E55" s="16" t="s">
        <v>2766</v>
      </c>
      <c r="F55" t="s">
        <v>2199</v>
      </c>
      <c r="G55" t="s">
        <v>5677</v>
      </c>
      <c r="H55" t="s">
        <v>5678</v>
      </c>
    </row>
    <row r="56" spans="1:8">
      <c r="A56" t="s">
        <v>5801</v>
      </c>
      <c r="B56" t="s">
        <v>78</v>
      </c>
      <c r="C56" s="16" t="s">
        <v>5673</v>
      </c>
      <c r="D56" t="s">
        <v>5802</v>
      </c>
      <c r="E56" s="16" t="s">
        <v>5803</v>
      </c>
      <c r="F56" t="s">
        <v>2199</v>
      </c>
      <c r="G56" t="s">
        <v>5677</v>
      </c>
      <c r="H56" t="s">
        <v>5678</v>
      </c>
    </row>
    <row r="57" spans="1:8">
      <c r="A57" t="s">
        <v>5804</v>
      </c>
      <c r="B57" t="s">
        <v>78</v>
      </c>
      <c r="C57" s="16" t="s">
        <v>5673</v>
      </c>
      <c r="D57" t="s">
        <v>5805</v>
      </c>
      <c r="E57" s="16" t="s">
        <v>5675</v>
      </c>
      <c r="F57" t="s">
        <v>5806</v>
      </c>
      <c r="G57" t="s">
        <v>5677</v>
      </c>
      <c r="H57" t="s">
        <v>5678</v>
      </c>
    </row>
    <row r="58" spans="1:8">
      <c r="A58" t="s">
        <v>5807</v>
      </c>
      <c r="B58" t="s">
        <v>78</v>
      </c>
      <c r="C58" s="16" t="s">
        <v>5673</v>
      </c>
      <c r="D58" t="s">
        <v>5808</v>
      </c>
      <c r="E58" s="16" t="s">
        <v>5684</v>
      </c>
      <c r="F58" t="s">
        <v>5806</v>
      </c>
      <c r="G58" t="s">
        <v>5677</v>
      </c>
      <c r="H58" t="s">
        <v>5678</v>
      </c>
    </row>
    <row r="59" spans="1:8">
      <c r="A59" t="s">
        <v>5809</v>
      </c>
      <c r="B59" t="s">
        <v>78</v>
      </c>
      <c r="C59" s="16" t="s">
        <v>5673</v>
      </c>
      <c r="D59" t="s">
        <v>5810</v>
      </c>
      <c r="E59" s="16" t="s">
        <v>5681</v>
      </c>
      <c r="F59" t="s">
        <v>5806</v>
      </c>
      <c r="G59" t="s">
        <v>5677</v>
      </c>
      <c r="H59" t="s">
        <v>5678</v>
      </c>
    </row>
    <row r="60" spans="1:8">
      <c r="A60" t="s">
        <v>5811</v>
      </c>
      <c r="B60" t="s">
        <v>78</v>
      </c>
      <c r="C60" s="16" t="s">
        <v>5673</v>
      </c>
      <c r="D60" t="s">
        <v>5812</v>
      </c>
      <c r="E60" s="16" t="s">
        <v>5362</v>
      </c>
      <c r="F60" t="s">
        <v>5806</v>
      </c>
      <c r="G60" t="s">
        <v>5677</v>
      </c>
      <c r="H60" t="s">
        <v>5678</v>
      </c>
    </row>
    <row r="61" spans="1:8">
      <c r="A61" t="s">
        <v>5813</v>
      </c>
      <c r="B61" t="s">
        <v>78</v>
      </c>
      <c r="C61" s="16" t="s">
        <v>5673</v>
      </c>
      <c r="D61" t="s">
        <v>5814</v>
      </c>
      <c r="E61" s="16" t="s">
        <v>5712</v>
      </c>
      <c r="F61" t="s">
        <v>5806</v>
      </c>
      <c r="G61" t="s">
        <v>5677</v>
      </c>
      <c r="H61" t="s">
        <v>5678</v>
      </c>
    </row>
    <row r="62" spans="1:8">
      <c r="A62" t="s">
        <v>5815</v>
      </c>
      <c r="B62" t="s">
        <v>5816</v>
      </c>
      <c r="C62" s="16" t="s">
        <v>5817</v>
      </c>
      <c r="D62" s="16">
        <v>121057</v>
      </c>
      <c r="E62" s="16">
        <v>105</v>
      </c>
      <c r="F62" t="s">
        <v>5818</v>
      </c>
      <c r="G62" t="s">
        <v>35</v>
      </c>
    </row>
    <row r="63" spans="1:8">
      <c r="A63" t="s">
        <v>5819</v>
      </c>
      <c r="B63" t="s">
        <v>5816</v>
      </c>
      <c r="C63" s="16" t="s">
        <v>5817</v>
      </c>
      <c r="D63" s="16">
        <v>125918</v>
      </c>
      <c r="E63" s="16" t="s">
        <v>249</v>
      </c>
      <c r="F63" t="s">
        <v>5820</v>
      </c>
      <c r="G63" t="s">
        <v>35</v>
      </c>
    </row>
    <row r="64" spans="1:8">
      <c r="A64" t="s">
        <v>5821</v>
      </c>
      <c r="B64" t="s">
        <v>5816</v>
      </c>
      <c r="C64" s="16" t="s">
        <v>5817</v>
      </c>
      <c r="D64" s="16">
        <v>132369</v>
      </c>
      <c r="E64" s="16" t="s">
        <v>249</v>
      </c>
      <c r="F64" t="s">
        <v>5820</v>
      </c>
      <c r="G64" t="s">
        <v>35</v>
      </c>
    </row>
    <row r="65" spans="1:7">
      <c r="A65" s="46" t="s">
        <v>5822</v>
      </c>
      <c r="B65" s="6" t="s">
        <v>78</v>
      </c>
      <c r="C65" s="46" t="s">
        <v>5823</v>
      </c>
      <c r="D65" s="45" t="s">
        <v>5824</v>
      </c>
      <c r="E65" s="45" t="s">
        <v>5825</v>
      </c>
      <c r="F65" s="45" t="s">
        <v>53</v>
      </c>
      <c r="G65" s="45" t="s">
        <v>573</v>
      </c>
    </row>
    <row r="66" spans="1:7">
      <c r="A66" s="46" t="s">
        <v>5826</v>
      </c>
      <c r="B66" s="6" t="s">
        <v>78</v>
      </c>
      <c r="C66" s="46" t="s">
        <v>5827</v>
      </c>
      <c r="D66" s="45" t="s">
        <v>5828</v>
      </c>
      <c r="E66" s="45" t="s">
        <v>515</v>
      </c>
      <c r="F66" s="45" t="s">
        <v>53</v>
      </c>
      <c r="G66" s="45" t="s">
        <v>62</v>
      </c>
    </row>
    <row r="67" spans="1:7">
      <c r="A67" s="46" t="s">
        <v>5829</v>
      </c>
      <c r="B67" s="6" t="s">
        <v>78</v>
      </c>
      <c r="C67" s="46" t="s">
        <v>5827</v>
      </c>
      <c r="D67" s="45" t="s">
        <v>5830</v>
      </c>
      <c r="E67" s="45" t="s">
        <v>254</v>
      </c>
      <c r="F67" s="45" t="s">
        <v>53</v>
      </c>
      <c r="G67" s="45" t="s">
        <v>180</v>
      </c>
    </row>
    <row r="68" spans="1:7">
      <c r="A68" s="46" t="s">
        <v>5831</v>
      </c>
      <c r="B68" s="6" t="s">
        <v>78</v>
      </c>
      <c r="C68" s="46" t="s">
        <v>5832</v>
      </c>
      <c r="D68" s="45" t="s">
        <v>5833</v>
      </c>
      <c r="E68" s="45" t="s">
        <v>5834</v>
      </c>
      <c r="F68" s="45" t="s">
        <v>53</v>
      </c>
      <c r="G68" s="45" t="s">
        <v>234</v>
      </c>
    </row>
    <row r="69" spans="1:7">
      <c r="A69" s="46" t="s">
        <v>5835</v>
      </c>
      <c r="B69" s="6" t="s">
        <v>78</v>
      </c>
      <c r="C69" s="46" t="s">
        <v>5836</v>
      </c>
      <c r="D69" s="45" t="s">
        <v>5837</v>
      </c>
      <c r="E69" s="45" t="s">
        <v>5838</v>
      </c>
      <c r="F69" s="45" t="s">
        <v>53</v>
      </c>
      <c r="G69" s="45" t="s">
        <v>2305</v>
      </c>
    </row>
    <row r="70" spans="1:7">
      <c r="A70" s="46" t="s">
        <v>5839</v>
      </c>
      <c r="B70" s="6" t="s">
        <v>78</v>
      </c>
      <c r="C70" s="46" t="s">
        <v>5840</v>
      </c>
      <c r="D70" s="45" t="s">
        <v>5841</v>
      </c>
      <c r="E70" s="45">
        <v>203</v>
      </c>
      <c r="F70" s="45" t="s">
        <v>5842</v>
      </c>
      <c r="G70" s="45" t="s">
        <v>240</v>
      </c>
    </row>
    <row r="71" spans="1:7">
      <c r="A71" s="46" t="s">
        <v>5843</v>
      </c>
      <c r="B71" s="6" t="s">
        <v>78</v>
      </c>
      <c r="C71" s="46" t="s">
        <v>5840</v>
      </c>
      <c r="D71" s="45" t="s">
        <v>5844</v>
      </c>
      <c r="E71" s="45" t="s">
        <v>5845</v>
      </c>
      <c r="F71" s="45" t="s">
        <v>53</v>
      </c>
      <c r="G71" s="45" t="s">
        <v>5846</v>
      </c>
    </row>
    <row r="72" spans="1:7">
      <c r="A72" s="46" t="s">
        <v>5847</v>
      </c>
      <c r="B72" s="6" t="s">
        <v>78</v>
      </c>
      <c r="C72" s="46" t="s">
        <v>5848</v>
      </c>
      <c r="D72" s="45" t="s">
        <v>5849</v>
      </c>
      <c r="E72" s="45" t="s">
        <v>1624</v>
      </c>
      <c r="F72" s="45" t="s">
        <v>53</v>
      </c>
      <c r="G72" s="45" t="s">
        <v>5846</v>
      </c>
    </row>
    <row r="73" spans="1:7">
      <c r="A73" s="46" t="s">
        <v>5850</v>
      </c>
      <c r="B73" s="6" t="s">
        <v>78</v>
      </c>
      <c r="C73" s="46" t="s">
        <v>5840</v>
      </c>
      <c r="D73" s="45" t="s">
        <v>5851</v>
      </c>
      <c r="E73" s="45" t="s">
        <v>1352</v>
      </c>
      <c r="F73" s="45" t="s">
        <v>53</v>
      </c>
      <c r="G73" s="45" t="s">
        <v>5846</v>
      </c>
    </row>
    <row r="74" spans="1:7">
      <c r="A74" s="46" t="s">
        <v>5852</v>
      </c>
      <c r="B74" s="6" t="s">
        <v>78</v>
      </c>
      <c r="C74" s="46" t="s">
        <v>5840</v>
      </c>
      <c r="D74" s="45" t="s">
        <v>5853</v>
      </c>
      <c r="E74" s="45" t="s">
        <v>5854</v>
      </c>
      <c r="F74" s="45" t="s">
        <v>53</v>
      </c>
      <c r="G74" s="45" t="s">
        <v>5846</v>
      </c>
    </row>
    <row r="75" spans="1:7">
      <c r="A75" s="46" t="s">
        <v>5855</v>
      </c>
      <c r="B75" s="6" t="s">
        <v>78</v>
      </c>
      <c r="C75" s="46" t="s">
        <v>5840</v>
      </c>
      <c r="D75" s="45" t="s">
        <v>5856</v>
      </c>
      <c r="E75" s="45" t="s">
        <v>1793</v>
      </c>
      <c r="F75" s="45" t="s">
        <v>53</v>
      </c>
      <c r="G75" s="45" t="s">
        <v>5846</v>
      </c>
    </row>
    <row r="76" spans="1:7">
      <c r="A76" s="46" t="s">
        <v>5857</v>
      </c>
      <c r="B76" s="6" t="s">
        <v>78</v>
      </c>
      <c r="C76" s="46" t="s">
        <v>5840</v>
      </c>
      <c r="D76" s="45" t="s">
        <v>5858</v>
      </c>
      <c r="E76" s="45" t="s">
        <v>4152</v>
      </c>
      <c r="F76" s="45" t="s">
        <v>53</v>
      </c>
      <c r="G76" s="45" t="s">
        <v>5846</v>
      </c>
    </row>
    <row r="77" spans="1:7">
      <c r="A77" s="46" t="s">
        <v>5859</v>
      </c>
      <c r="B77" s="6" t="s">
        <v>78</v>
      </c>
      <c r="C77" s="46" t="s">
        <v>5840</v>
      </c>
      <c r="D77" s="45" t="s">
        <v>5860</v>
      </c>
      <c r="E77" s="45" t="s">
        <v>2467</v>
      </c>
      <c r="F77" s="45" t="s">
        <v>53</v>
      </c>
      <c r="G77" s="45" t="s">
        <v>5846</v>
      </c>
    </row>
    <row r="78" spans="1:7">
      <c r="A78" s="46" t="s">
        <v>5861</v>
      </c>
      <c r="B78" s="6" t="s">
        <v>78</v>
      </c>
      <c r="C78" s="46" t="s">
        <v>5840</v>
      </c>
      <c r="D78" s="45" t="s">
        <v>5862</v>
      </c>
      <c r="E78" s="45" t="s">
        <v>808</v>
      </c>
      <c r="F78" s="45" t="s">
        <v>53</v>
      </c>
      <c r="G78" s="45" t="s">
        <v>808</v>
      </c>
    </row>
    <row r="79" spans="1:7">
      <c r="A79" s="46" t="s">
        <v>5863</v>
      </c>
      <c r="B79" s="6" t="s">
        <v>78</v>
      </c>
      <c r="C79" s="46" t="s">
        <v>5840</v>
      </c>
      <c r="D79" s="45" t="s">
        <v>5864</v>
      </c>
      <c r="E79" s="45" t="s">
        <v>2476</v>
      </c>
      <c r="F79" s="45" t="s">
        <v>53</v>
      </c>
      <c r="G79" s="45" t="s">
        <v>5846</v>
      </c>
    </row>
    <row r="80" spans="1:7">
      <c r="A80" s="46" t="s">
        <v>5865</v>
      </c>
      <c r="B80" s="6" t="s">
        <v>78</v>
      </c>
      <c r="C80" s="46" t="s">
        <v>5840</v>
      </c>
      <c r="D80" s="45" t="s">
        <v>5866</v>
      </c>
      <c r="E80" s="45" t="s">
        <v>3498</v>
      </c>
      <c r="F80" s="45" t="s">
        <v>53</v>
      </c>
      <c r="G80" s="45" t="s">
        <v>5846</v>
      </c>
    </row>
    <row r="81" spans="1:7">
      <c r="A81" s="46" t="s">
        <v>5867</v>
      </c>
      <c r="B81" s="6" t="s">
        <v>78</v>
      </c>
      <c r="C81" s="46" t="s">
        <v>5840</v>
      </c>
      <c r="D81" s="45" t="s">
        <v>5868</v>
      </c>
      <c r="E81" s="45" t="s">
        <v>5869</v>
      </c>
      <c r="F81" s="45" t="s">
        <v>53</v>
      </c>
      <c r="G81" s="45" t="s">
        <v>5846</v>
      </c>
    </row>
    <row r="82" spans="1:7">
      <c r="A82" s="46" t="s">
        <v>5870</v>
      </c>
      <c r="B82" s="6" t="s">
        <v>78</v>
      </c>
      <c r="C82" s="46" t="s">
        <v>5871</v>
      </c>
      <c r="D82" s="45" t="s">
        <v>5872</v>
      </c>
      <c r="E82" s="45" t="s">
        <v>773</v>
      </c>
      <c r="F82" s="45" t="s">
        <v>53</v>
      </c>
      <c r="G82" s="45" t="s">
        <v>62</v>
      </c>
    </row>
    <row r="83" spans="1:7">
      <c r="A83" s="46" t="s">
        <v>5873</v>
      </c>
      <c r="B83" s="6" t="s">
        <v>78</v>
      </c>
      <c r="C83" s="46" t="s">
        <v>5848</v>
      </c>
      <c r="D83" s="45" t="s">
        <v>5874</v>
      </c>
      <c r="E83" s="45" t="s">
        <v>2467</v>
      </c>
      <c r="F83" s="45" t="s">
        <v>53</v>
      </c>
      <c r="G83" s="45" t="s">
        <v>5846</v>
      </c>
    </row>
    <row r="84" spans="1:7">
      <c r="A84" s="46" t="s">
        <v>5875</v>
      </c>
      <c r="B84" s="6" t="s">
        <v>78</v>
      </c>
      <c r="C84" s="46" t="s">
        <v>5840</v>
      </c>
      <c r="D84" s="45" t="s">
        <v>5876</v>
      </c>
      <c r="E84" s="45" t="s">
        <v>4035</v>
      </c>
      <c r="F84" s="45" t="s">
        <v>53</v>
      </c>
      <c r="G84" s="45" t="s">
        <v>161</v>
      </c>
    </row>
    <row r="85" spans="1:7">
      <c r="A85" s="46" t="s">
        <v>5877</v>
      </c>
      <c r="B85" s="6" t="s">
        <v>78</v>
      </c>
      <c r="C85" s="46" t="s">
        <v>5878</v>
      </c>
      <c r="D85" s="45" t="s">
        <v>5879</v>
      </c>
      <c r="E85" s="45" t="s">
        <v>657</v>
      </c>
      <c r="F85" s="45" t="s">
        <v>53</v>
      </c>
      <c r="G85" s="45" t="s">
        <v>193</v>
      </c>
    </row>
    <row r="86" spans="1:7">
      <c r="A86" s="46" t="s">
        <v>5880</v>
      </c>
      <c r="B86" s="6" t="s">
        <v>78</v>
      </c>
      <c r="C86" s="46" t="s">
        <v>5878</v>
      </c>
      <c r="D86" s="45" t="s">
        <v>5881</v>
      </c>
      <c r="E86" s="45" t="s">
        <v>2523</v>
      </c>
      <c r="F86" s="45" t="s">
        <v>5842</v>
      </c>
      <c r="G86" s="45" t="s">
        <v>2536</v>
      </c>
    </row>
    <row r="87" spans="1:7">
      <c r="A87" s="46" t="s">
        <v>5882</v>
      </c>
      <c r="B87" s="6" t="s">
        <v>78</v>
      </c>
      <c r="C87" s="46" t="s">
        <v>5883</v>
      </c>
      <c r="D87" s="45" t="s">
        <v>5884</v>
      </c>
      <c r="E87" s="45" t="s">
        <v>1680</v>
      </c>
      <c r="F87" s="45" t="s">
        <v>53</v>
      </c>
      <c r="G87" s="45" t="s">
        <v>648</v>
      </c>
    </row>
    <row r="88" spans="1:7">
      <c r="A88" s="46" t="s">
        <v>5885</v>
      </c>
      <c r="B88" s="6" t="s">
        <v>78</v>
      </c>
      <c r="C88" s="46" t="s">
        <v>5886</v>
      </c>
      <c r="D88" s="45" t="s">
        <v>5887</v>
      </c>
      <c r="E88" s="45" t="s">
        <v>848</v>
      </c>
      <c r="F88" s="45" t="s">
        <v>53</v>
      </c>
      <c r="G88" s="45" t="s">
        <v>234</v>
      </c>
    </row>
    <row r="89" spans="1:7">
      <c r="A89" s="46" t="s">
        <v>5888</v>
      </c>
      <c r="B89" s="6" t="s">
        <v>78</v>
      </c>
      <c r="C89" s="46" t="s">
        <v>5889</v>
      </c>
      <c r="D89" s="45" t="s">
        <v>5890</v>
      </c>
      <c r="E89" s="45">
        <v>106</v>
      </c>
      <c r="F89" s="45" t="s">
        <v>5842</v>
      </c>
      <c r="G89" s="45" t="s">
        <v>62</v>
      </c>
    </row>
    <row r="90" spans="1:7">
      <c r="A90" s="46" t="s">
        <v>5891</v>
      </c>
      <c r="B90" s="6" t="s">
        <v>78</v>
      </c>
      <c r="C90" s="46" t="s">
        <v>5892</v>
      </c>
      <c r="D90" s="45" t="s">
        <v>5893</v>
      </c>
      <c r="E90" s="45" t="s">
        <v>5894</v>
      </c>
      <c r="F90" s="45" t="s">
        <v>5842</v>
      </c>
      <c r="G90" s="45" t="s">
        <v>2107</v>
      </c>
    </row>
    <row r="91" spans="1:7">
      <c r="A91" s="46" t="s">
        <v>5895</v>
      </c>
      <c r="B91" s="6" t="s">
        <v>78</v>
      </c>
      <c r="C91" s="46" t="s">
        <v>5896</v>
      </c>
      <c r="D91" s="45" t="s">
        <v>5897</v>
      </c>
      <c r="E91" s="45" t="s">
        <v>5898</v>
      </c>
      <c r="F91" s="45" t="s">
        <v>53</v>
      </c>
      <c r="G91" s="45" t="s">
        <v>5846</v>
      </c>
    </row>
    <row r="92" spans="1:7">
      <c r="A92" s="46" t="s">
        <v>5899</v>
      </c>
      <c r="B92" s="6" t="s">
        <v>78</v>
      </c>
      <c r="C92" s="46" t="s">
        <v>5896</v>
      </c>
      <c r="D92" s="45" t="s">
        <v>5900</v>
      </c>
      <c r="E92" s="45" t="s">
        <v>3916</v>
      </c>
      <c r="F92" s="45" t="s">
        <v>53</v>
      </c>
      <c r="G92" s="45" t="s">
        <v>5846</v>
      </c>
    </row>
    <row r="93" spans="1:7">
      <c r="A93" s="46" t="s">
        <v>5901</v>
      </c>
      <c r="B93" s="6" t="s">
        <v>78</v>
      </c>
      <c r="C93" s="46" t="s">
        <v>5902</v>
      </c>
      <c r="D93" s="45" t="s">
        <v>5903</v>
      </c>
      <c r="E93" s="45" t="s">
        <v>5904</v>
      </c>
      <c r="F93" s="45" t="s">
        <v>53</v>
      </c>
      <c r="G93" s="45" t="s">
        <v>5846</v>
      </c>
    </row>
    <row r="94" spans="1:7">
      <c r="A94" s="46" t="s">
        <v>5905</v>
      </c>
      <c r="B94" s="6" t="s">
        <v>78</v>
      </c>
      <c r="C94" s="46" t="s">
        <v>5906</v>
      </c>
      <c r="D94" s="45" t="s">
        <v>5683</v>
      </c>
      <c r="E94" s="45"/>
      <c r="F94" s="45" t="s">
        <v>5907</v>
      </c>
      <c r="G94" s="45" t="s">
        <v>2544</v>
      </c>
    </row>
    <row r="95" spans="1:7">
      <c r="A95" s="46" t="s">
        <v>5908</v>
      </c>
      <c r="B95" s="6" t="s">
        <v>78</v>
      </c>
      <c r="C95" s="46" t="s">
        <v>5906</v>
      </c>
      <c r="D95" s="45" t="s">
        <v>5686</v>
      </c>
      <c r="E95" s="45"/>
      <c r="F95" s="45" t="s">
        <v>5907</v>
      </c>
      <c r="G95" s="45" t="s">
        <v>2544</v>
      </c>
    </row>
    <row r="96" spans="1:7">
      <c r="A96" s="46" t="s">
        <v>5909</v>
      </c>
      <c r="B96" s="6" t="s">
        <v>78</v>
      </c>
      <c r="C96" s="46" t="s">
        <v>5906</v>
      </c>
      <c r="D96" s="45" t="s">
        <v>5910</v>
      </c>
      <c r="E96" s="45" t="s">
        <v>5911</v>
      </c>
      <c r="F96" s="45" t="s">
        <v>53</v>
      </c>
      <c r="G96" s="45" t="s">
        <v>35</v>
      </c>
    </row>
    <row r="97" spans="1:7">
      <c r="A97" s="46" t="s">
        <v>5912</v>
      </c>
      <c r="B97" s="6" t="s">
        <v>78</v>
      </c>
      <c r="C97" s="46" t="s">
        <v>5906</v>
      </c>
      <c r="D97" s="45" t="s">
        <v>5913</v>
      </c>
      <c r="E97" s="45" t="s">
        <v>5911</v>
      </c>
      <c r="F97" s="45" t="s">
        <v>53</v>
      </c>
      <c r="G97" s="45" t="s">
        <v>35</v>
      </c>
    </row>
    <row r="98" spans="1:7">
      <c r="A98" s="46" t="s">
        <v>5914</v>
      </c>
      <c r="B98" s="6" t="s">
        <v>78</v>
      </c>
      <c r="C98" s="46" t="s">
        <v>5906</v>
      </c>
      <c r="D98" s="45" t="s">
        <v>5915</v>
      </c>
      <c r="E98" s="45" t="s">
        <v>249</v>
      </c>
      <c r="F98" s="45" t="s">
        <v>53</v>
      </c>
      <c r="G98" s="45" t="s">
        <v>35</v>
      </c>
    </row>
    <row r="99" spans="1:7">
      <c r="A99" s="46" t="s">
        <v>5916</v>
      </c>
      <c r="B99" s="6" t="s">
        <v>78</v>
      </c>
      <c r="C99" s="46" t="s">
        <v>5906</v>
      </c>
      <c r="D99" s="45" t="s">
        <v>5917</v>
      </c>
      <c r="E99" s="45" t="s">
        <v>183</v>
      </c>
      <c r="F99" s="45" t="s">
        <v>53</v>
      </c>
      <c r="G99" s="45" t="s">
        <v>240</v>
      </c>
    </row>
    <row r="100" spans="1:7">
      <c r="A100" s="46" t="s">
        <v>5918</v>
      </c>
      <c r="B100" s="6" t="s">
        <v>78</v>
      </c>
      <c r="C100" s="46" t="s">
        <v>5906</v>
      </c>
      <c r="D100" s="45" t="s">
        <v>5800</v>
      </c>
      <c r="E100" s="45"/>
      <c r="F100" s="45" t="s">
        <v>2199</v>
      </c>
      <c r="G100" s="45" t="s">
        <v>447</v>
      </c>
    </row>
    <row r="101" spans="1:7">
      <c r="A101" s="46" t="s">
        <v>5919</v>
      </c>
      <c r="B101" s="6" t="s">
        <v>78</v>
      </c>
      <c r="C101" s="46" t="s">
        <v>5906</v>
      </c>
      <c r="D101" s="45" t="s">
        <v>5920</v>
      </c>
      <c r="E101" s="45"/>
      <c r="F101" s="45" t="s">
        <v>2199</v>
      </c>
      <c r="G101" s="45" t="s">
        <v>2544</v>
      </c>
    </row>
    <row r="102" spans="1:7">
      <c r="A102" s="46" t="s">
        <v>5921</v>
      </c>
      <c r="B102" s="6" t="s">
        <v>78</v>
      </c>
      <c r="C102" s="46" t="s">
        <v>5906</v>
      </c>
      <c r="D102" s="45" t="s">
        <v>5694</v>
      </c>
      <c r="E102" s="45"/>
      <c r="F102" s="45" t="s">
        <v>5922</v>
      </c>
      <c r="G102" s="45" t="s">
        <v>2544</v>
      </c>
    </row>
    <row r="103" spans="1:7">
      <c r="A103" s="46" t="s">
        <v>5923</v>
      </c>
      <c r="B103" s="6" t="s">
        <v>78</v>
      </c>
      <c r="C103" s="46" t="s">
        <v>5906</v>
      </c>
      <c r="D103" s="45" t="s">
        <v>2252</v>
      </c>
      <c r="E103" s="45"/>
      <c r="F103" s="45" t="s">
        <v>5924</v>
      </c>
      <c r="G103" s="45" t="s">
        <v>2544</v>
      </c>
    </row>
    <row r="104" spans="1:7">
      <c r="A104" s="46" t="s">
        <v>5925</v>
      </c>
      <c r="B104" s="6" t="s">
        <v>78</v>
      </c>
      <c r="C104" s="46" t="s">
        <v>5906</v>
      </c>
      <c r="D104" s="45" t="s">
        <v>5926</v>
      </c>
      <c r="E104" s="45"/>
      <c r="F104" s="45" t="s">
        <v>5924</v>
      </c>
      <c r="G104" s="45" t="s">
        <v>2544</v>
      </c>
    </row>
    <row r="105" spans="1:7">
      <c r="A105" s="46" t="s">
        <v>5927</v>
      </c>
      <c r="B105" s="6" t="s">
        <v>78</v>
      </c>
      <c r="C105" s="46" t="s">
        <v>5906</v>
      </c>
      <c r="D105" s="45" t="s">
        <v>5928</v>
      </c>
      <c r="E105" s="45" t="s">
        <v>5929</v>
      </c>
      <c r="F105" s="45" t="s">
        <v>558</v>
      </c>
      <c r="G105" s="45" t="s">
        <v>198</v>
      </c>
    </row>
    <row r="106" spans="1:7">
      <c r="A106" s="46" t="s">
        <v>5930</v>
      </c>
      <c r="B106" s="6" t="s">
        <v>78</v>
      </c>
      <c r="C106" s="46" t="s">
        <v>5906</v>
      </c>
      <c r="D106" s="45" t="s">
        <v>5931</v>
      </c>
      <c r="E106" s="45" t="s">
        <v>5932</v>
      </c>
      <c r="F106" s="45" t="s">
        <v>5842</v>
      </c>
      <c r="G106" s="45" t="s">
        <v>2024</v>
      </c>
    </row>
    <row r="107" spans="1:7">
      <c r="A107" s="43" t="s">
        <v>5933</v>
      </c>
      <c r="B107" s="6" t="s">
        <v>78</v>
      </c>
      <c r="C107" s="46" t="s">
        <v>5906</v>
      </c>
      <c r="D107" s="47" t="s">
        <v>5934</v>
      </c>
      <c r="E107" s="47"/>
      <c r="F107" s="47" t="s">
        <v>5935</v>
      </c>
      <c r="G107" s="47" t="s">
        <v>198</v>
      </c>
    </row>
    <row r="108" spans="1:7">
      <c r="A108" s="46" t="s">
        <v>5936</v>
      </c>
      <c r="B108" s="6" t="s">
        <v>78</v>
      </c>
      <c r="C108" s="46" t="s">
        <v>5906</v>
      </c>
      <c r="D108" s="45" t="s">
        <v>5937</v>
      </c>
      <c r="E108" s="45" t="s">
        <v>753</v>
      </c>
      <c r="F108" s="45" t="s">
        <v>53</v>
      </c>
      <c r="G108" s="45" t="s">
        <v>240</v>
      </c>
    </row>
    <row r="109" spans="1:7">
      <c r="A109" s="46" t="s">
        <v>5938</v>
      </c>
      <c r="B109" s="6" t="s">
        <v>78</v>
      </c>
      <c r="C109" s="46" t="s">
        <v>5906</v>
      </c>
      <c r="D109" s="45" t="s">
        <v>5939</v>
      </c>
      <c r="E109" s="45" t="s">
        <v>5940</v>
      </c>
      <c r="F109" s="45" t="s">
        <v>2804</v>
      </c>
      <c r="G109" s="45" t="s">
        <v>240</v>
      </c>
    </row>
    <row r="110" spans="1:7">
      <c r="A110" s="46" t="s">
        <v>5941</v>
      </c>
      <c r="B110" s="6" t="s">
        <v>78</v>
      </c>
      <c r="C110" s="46" t="s">
        <v>5906</v>
      </c>
      <c r="D110" s="45" t="s">
        <v>5942</v>
      </c>
      <c r="E110" s="45" t="s">
        <v>183</v>
      </c>
      <c r="F110" s="45" t="s">
        <v>53</v>
      </c>
      <c r="G110" s="45" t="s">
        <v>240</v>
      </c>
    </row>
    <row r="111" spans="1:7">
      <c r="A111" s="46" t="s">
        <v>5943</v>
      </c>
      <c r="B111" s="6" t="s">
        <v>78</v>
      </c>
      <c r="C111" s="46" t="s">
        <v>5906</v>
      </c>
      <c r="D111" s="45" t="s">
        <v>5944</v>
      </c>
      <c r="E111" s="45" t="s">
        <v>183</v>
      </c>
      <c r="F111" s="45" t="s">
        <v>53</v>
      </c>
      <c r="G111" s="45" t="s">
        <v>240</v>
      </c>
    </row>
    <row r="112" spans="1:7">
      <c r="A112" s="46" t="s">
        <v>5945</v>
      </c>
      <c r="B112" s="6" t="s">
        <v>78</v>
      </c>
      <c r="C112" s="46" t="s">
        <v>5906</v>
      </c>
      <c r="D112" s="45" t="s">
        <v>5946</v>
      </c>
      <c r="E112" s="45" t="s">
        <v>183</v>
      </c>
      <c r="F112" s="45" t="s">
        <v>53</v>
      </c>
      <c r="G112" s="45" t="s">
        <v>240</v>
      </c>
    </row>
    <row r="113" spans="1:7">
      <c r="A113" s="46" t="s">
        <v>5947</v>
      </c>
      <c r="B113" s="6" t="s">
        <v>78</v>
      </c>
      <c r="C113" s="46" t="s">
        <v>5906</v>
      </c>
      <c r="D113" s="45" t="s">
        <v>5948</v>
      </c>
      <c r="E113" s="45" t="s">
        <v>183</v>
      </c>
      <c r="F113" s="45" t="s">
        <v>53</v>
      </c>
      <c r="G113" s="45" t="s">
        <v>240</v>
      </c>
    </row>
    <row r="114" spans="1:7">
      <c r="A114" s="46" t="s">
        <v>5949</v>
      </c>
      <c r="B114" s="6" t="s">
        <v>78</v>
      </c>
      <c r="C114" s="46" t="s">
        <v>5906</v>
      </c>
      <c r="D114" s="45" t="s">
        <v>5950</v>
      </c>
      <c r="E114" s="45" t="s">
        <v>183</v>
      </c>
      <c r="F114" s="45" t="s">
        <v>53</v>
      </c>
      <c r="G114" s="45" t="s">
        <v>240</v>
      </c>
    </row>
    <row r="115" spans="1:7">
      <c r="A115" s="46" t="s">
        <v>5951</v>
      </c>
      <c r="B115" s="6" t="s">
        <v>78</v>
      </c>
      <c r="C115" s="46" t="s">
        <v>5906</v>
      </c>
      <c r="D115" s="45" t="s">
        <v>5952</v>
      </c>
      <c r="E115" s="45" t="s">
        <v>183</v>
      </c>
      <c r="F115" s="45" t="s">
        <v>53</v>
      </c>
      <c r="G115" s="45" t="s">
        <v>240</v>
      </c>
    </row>
    <row r="116" spans="1:7">
      <c r="A116" s="46" t="s">
        <v>5953</v>
      </c>
      <c r="B116" s="6" t="s">
        <v>78</v>
      </c>
      <c r="C116" s="46" t="s">
        <v>5906</v>
      </c>
      <c r="D116" s="45" t="s">
        <v>5954</v>
      </c>
      <c r="E116" s="45" t="s">
        <v>1086</v>
      </c>
      <c r="F116" s="45" t="s">
        <v>53</v>
      </c>
      <c r="G116" s="45" t="s">
        <v>221</v>
      </c>
    </row>
    <row r="117" spans="1:7">
      <c r="A117" s="46" t="s">
        <v>5955</v>
      </c>
      <c r="B117" s="6" t="s">
        <v>78</v>
      </c>
      <c r="C117" s="46" t="s">
        <v>5906</v>
      </c>
      <c r="D117" s="45" t="s">
        <v>5956</v>
      </c>
      <c r="E117" s="45" t="s">
        <v>817</v>
      </c>
      <c r="F117" s="45" t="s">
        <v>53</v>
      </c>
      <c r="G117" s="45" t="s">
        <v>221</v>
      </c>
    </row>
    <row r="118" spans="1:7">
      <c r="A118" s="46" t="s">
        <v>5957</v>
      </c>
      <c r="B118" s="6" t="s">
        <v>78</v>
      </c>
      <c r="C118" s="46" t="s">
        <v>5906</v>
      </c>
      <c r="D118" s="45" t="s">
        <v>5958</v>
      </c>
      <c r="E118" s="45" t="s">
        <v>1086</v>
      </c>
      <c r="F118" s="45" t="s">
        <v>53</v>
      </c>
      <c r="G118" s="45" t="s">
        <v>221</v>
      </c>
    </row>
    <row r="119" spans="1:7">
      <c r="A119" s="46" t="s">
        <v>5959</v>
      </c>
      <c r="B119" s="6" t="s">
        <v>78</v>
      </c>
      <c r="C119" s="46" t="s">
        <v>5906</v>
      </c>
      <c r="D119" s="45" t="s">
        <v>5960</v>
      </c>
      <c r="E119" s="45" t="s">
        <v>1086</v>
      </c>
      <c r="F119" s="45" t="s">
        <v>53</v>
      </c>
      <c r="G119" s="45" t="s">
        <v>221</v>
      </c>
    </row>
    <row r="120" spans="1:7">
      <c r="A120" s="46" t="s">
        <v>5961</v>
      </c>
      <c r="B120" s="6" t="s">
        <v>78</v>
      </c>
      <c r="C120" s="46" t="s">
        <v>5906</v>
      </c>
      <c r="D120" s="45" t="s">
        <v>5962</v>
      </c>
      <c r="E120" s="45" t="s">
        <v>3690</v>
      </c>
      <c r="F120" s="45" t="s">
        <v>53</v>
      </c>
      <c r="G120" s="45" t="s">
        <v>221</v>
      </c>
    </row>
    <row r="121" spans="1:7">
      <c r="A121" s="46" t="s">
        <v>5963</v>
      </c>
      <c r="B121" s="6" t="s">
        <v>78</v>
      </c>
      <c r="C121" s="46" t="s">
        <v>5906</v>
      </c>
      <c r="D121" s="45" t="s">
        <v>5964</v>
      </c>
      <c r="E121" s="45" t="s">
        <v>1086</v>
      </c>
      <c r="F121" s="45" t="s">
        <v>53</v>
      </c>
      <c r="G121" s="45" t="s">
        <v>221</v>
      </c>
    </row>
    <row r="122" spans="1:7">
      <c r="A122" s="46" t="s">
        <v>5965</v>
      </c>
      <c r="B122" s="6" t="s">
        <v>78</v>
      </c>
      <c r="C122" s="46" t="s">
        <v>5906</v>
      </c>
      <c r="D122" s="45" t="s">
        <v>5966</v>
      </c>
      <c r="E122" s="45" t="s">
        <v>817</v>
      </c>
      <c r="F122" s="45" t="s">
        <v>53</v>
      </c>
      <c r="G122" s="45" t="s">
        <v>221</v>
      </c>
    </row>
    <row r="123" spans="1:7">
      <c r="A123" s="46" t="s">
        <v>5967</v>
      </c>
      <c r="B123" s="6" t="s">
        <v>78</v>
      </c>
      <c r="C123" s="46" t="s">
        <v>5906</v>
      </c>
      <c r="D123" s="45" t="s">
        <v>5968</v>
      </c>
      <c r="E123" s="45" t="s">
        <v>5929</v>
      </c>
      <c r="F123" s="45" t="s">
        <v>558</v>
      </c>
      <c r="G123" s="45" t="s">
        <v>198</v>
      </c>
    </row>
    <row r="124" spans="1:7">
      <c r="A124" s="46" t="s">
        <v>5969</v>
      </c>
      <c r="B124" s="6" t="s">
        <v>78</v>
      </c>
      <c r="C124" s="46" t="s">
        <v>5906</v>
      </c>
      <c r="D124" s="45" t="s">
        <v>5970</v>
      </c>
      <c r="E124" s="45"/>
      <c r="F124" s="45" t="s">
        <v>5929</v>
      </c>
      <c r="G124" s="45" t="s">
        <v>198</v>
      </c>
    </row>
    <row r="125" spans="1:7">
      <c r="A125" s="46" t="s">
        <v>5971</v>
      </c>
      <c r="B125" s="6" t="s">
        <v>78</v>
      </c>
      <c r="C125" s="46" t="s">
        <v>5906</v>
      </c>
      <c r="D125" s="45" t="s">
        <v>5972</v>
      </c>
      <c r="E125" s="45" t="s">
        <v>1844</v>
      </c>
      <c r="F125" s="45" t="s">
        <v>5842</v>
      </c>
      <c r="G125" s="45" t="s">
        <v>2024</v>
      </c>
    </row>
    <row r="126" spans="1:7">
      <c r="A126" s="46" t="s">
        <v>5973</v>
      </c>
      <c r="B126" s="6" t="s">
        <v>78</v>
      </c>
      <c r="C126" s="46" t="s">
        <v>5906</v>
      </c>
      <c r="D126" s="45" t="s">
        <v>5974</v>
      </c>
      <c r="E126" s="45" t="s">
        <v>1844</v>
      </c>
      <c r="F126" s="45" t="s">
        <v>5842</v>
      </c>
      <c r="G126" s="45" t="s">
        <v>2024</v>
      </c>
    </row>
    <row r="127" spans="1:7">
      <c r="A127" s="46" t="s">
        <v>5975</v>
      </c>
      <c r="B127" s="6" t="s">
        <v>78</v>
      </c>
      <c r="C127" s="46" t="s">
        <v>5906</v>
      </c>
      <c r="D127" s="45" t="s">
        <v>5976</v>
      </c>
      <c r="E127" s="45" t="s">
        <v>542</v>
      </c>
      <c r="F127" s="45" t="s">
        <v>53</v>
      </c>
      <c r="G127" s="45" t="s">
        <v>5977</v>
      </c>
    </row>
    <row r="128" spans="1:7">
      <c r="A128" s="46" t="s">
        <v>5978</v>
      </c>
      <c r="B128" s="6" t="s">
        <v>78</v>
      </c>
      <c r="C128" s="46" t="s">
        <v>5906</v>
      </c>
      <c r="D128" s="45" t="s">
        <v>5979</v>
      </c>
      <c r="E128" s="45" t="s">
        <v>1690</v>
      </c>
      <c r="F128" s="45" t="s">
        <v>53</v>
      </c>
      <c r="G128" s="45" t="s">
        <v>68</v>
      </c>
    </row>
    <row r="129" spans="1:7">
      <c r="A129" s="46" t="s">
        <v>5980</v>
      </c>
      <c r="B129" s="6" t="s">
        <v>78</v>
      </c>
      <c r="C129" s="46" t="s">
        <v>5906</v>
      </c>
      <c r="D129" s="45" t="s">
        <v>5981</v>
      </c>
      <c r="E129" s="45" t="s">
        <v>1690</v>
      </c>
      <c r="F129" s="45" t="s">
        <v>53</v>
      </c>
      <c r="G129" s="45" t="s">
        <v>68</v>
      </c>
    </row>
    <row r="130" spans="1:7">
      <c r="A130" s="46" t="s">
        <v>5982</v>
      </c>
      <c r="B130" s="6" t="s">
        <v>78</v>
      </c>
      <c r="C130" s="46" t="s">
        <v>5906</v>
      </c>
      <c r="D130" s="45" t="s">
        <v>5983</v>
      </c>
      <c r="E130" s="45" t="s">
        <v>1690</v>
      </c>
      <c r="F130" s="45" t="s">
        <v>53</v>
      </c>
      <c r="G130" s="45" t="s">
        <v>68</v>
      </c>
    </row>
    <row r="131" spans="1:7">
      <c r="A131" s="46" t="s">
        <v>5984</v>
      </c>
      <c r="B131" s="6" t="s">
        <v>78</v>
      </c>
      <c r="C131" s="46" t="s">
        <v>5906</v>
      </c>
      <c r="D131" s="45" t="s">
        <v>5985</v>
      </c>
      <c r="E131" s="45" t="s">
        <v>5986</v>
      </c>
      <c r="F131" s="45" t="s">
        <v>53</v>
      </c>
      <c r="G131" s="45" t="s">
        <v>1353</v>
      </c>
    </row>
    <row r="132" spans="1:7">
      <c r="A132" s="46" t="s">
        <v>5987</v>
      </c>
      <c r="B132" s="6" t="s">
        <v>78</v>
      </c>
      <c r="C132" s="46" t="s">
        <v>5906</v>
      </c>
      <c r="D132" s="45" t="s">
        <v>5988</v>
      </c>
      <c r="E132" s="45" t="s">
        <v>5274</v>
      </c>
      <c r="F132" s="45" t="s">
        <v>53</v>
      </c>
      <c r="G132" s="45" t="s">
        <v>1630</v>
      </c>
    </row>
    <row r="133" spans="1:7">
      <c r="A133" s="46" t="s">
        <v>5989</v>
      </c>
      <c r="B133" s="6" t="s">
        <v>78</v>
      </c>
      <c r="C133" s="46" t="s">
        <v>5906</v>
      </c>
      <c r="D133" s="45" t="s">
        <v>5990</v>
      </c>
      <c r="E133" s="45" t="s">
        <v>4152</v>
      </c>
      <c r="F133" s="45" t="s">
        <v>53</v>
      </c>
      <c r="G133" s="45" t="s">
        <v>5991</v>
      </c>
    </row>
    <row r="134" spans="1:7">
      <c r="A134" s="5" t="s">
        <v>5992</v>
      </c>
      <c r="B134" s="15" t="s">
        <v>78</v>
      </c>
      <c r="C134" s="46" t="s">
        <v>5906</v>
      </c>
      <c r="D134" s="15" t="s">
        <v>5993</v>
      </c>
      <c r="E134" s="15" t="s">
        <v>5994</v>
      </c>
      <c r="F134" s="15" t="s">
        <v>5820</v>
      </c>
      <c r="G134" s="15" t="s">
        <v>5995</v>
      </c>
    </row>
    <row r="135" spans="1:7">
      <c r="A135" s="5" t="s">
        <v>5996</v>
      </c>
      <c r="B135" s="15" t="s">
        <v>78</v>
      </c>
      <c r="C135" s="46" t="s">
        <v>5906</v>
      </c>
      <c r="D135" s="15" t="s">
        <v>5997</v>
      </c>
      <c r="E135" s="15" t="s">
        <v>1793</v>
      </c>
      <c r="F135" s="15" t="s">
        <v>5820</v>
      </c>
      <c r="G135" s="15" t="s">
        <v>5998</v>
      </c>
    </row>
    <row r="136" spans="1:7">
      <c r="A136" s="46" t="s">
        <v>5999</v>
      </c>
      <c r="B136" s="6" t="s">
        <v>78</v>
      </c>
      <c r="C136" s="46" t="s">
        <v>5906</v>
      </c>
      <c r="D136" s="45" t="s">
        <v>6000</v>
      </c>
      <c r="E136" s="45" t="s">
        <v>1844</v>
      </c>
      <c r="F136" s="45" t="s">
        <v>5842</v>
      </c>
      <c r="G136" s="45" t="s">
        <v>2024</v>
      </c>
    </row>
    <row r="137" spans="1:7">
      <c r="A137" s="46" t="s">
        <v>6001</v>
      </c>
      <c r="B137" s="6" t="s">
        <v>78</v>
      </c>
      <c r="C137" s="46" t="s">
        <v>5906</v>
      </c>
      <c r="D137" s="45" t="s">
        <v>6002</v>
      </c>
      <c r="E137" s="45" t="s">
        <v>1844</v>
      </c>
      <c r="F137" s="45" t="s">
        <v>5842</v>
      </c>
      <c r="G137" s="45" t="s">
        <v>2024</v>
      </c>
    </row>
    <row r="138" spans="1:7">
      <c r="A138" s="46" t="s">
        <v>6003</v>
      </c>
      <c r="B138" s="6" t="s">
        <v>78</v>
      </c>
      <c r="C138" s="46" t="s">
        <v>5906</v>
      </c>
      <c r="D138" s="45" t="s">
        <v>6004</v>
      </c>
      <c r="E138" s="45" t="s">
        <v>1844</v>
      </c>
      <c r="F138" s="45" t="s">
        <v>5842</v>
      </c>
      <c r="G138" s="45" t="s">
        <v>2024</v>
      </c>
    </row>
    <row r="139" spans="1:7">
      <c r="A139" s="46" t="s">
        <v>6005</v>
      </c>
      <c r="B139" s="6" t="s">
        <v>78</v>
      </c>
      <c r="C139" s="46" t="s">
        <v>5906</v>
      </c>
      <c r="D139" s="45" t="s">
        <v>6006</v>
      </c>
      <c r="E139" s="45" t="s">
        <v>2467</v>
      </c>
      <c r="F139" s="45" t="s">
        <v>53</v>
      </c>
      <c r="G139" s="45" t="s">
        <v>808</v>
      </c>
    </row>
    <row r="140" spans="1:7">
      <c r="A140" s="46" t="s">
        <v>6007</v>
      </c>
      <c r="B140" s="6" t="s">
        <v>78</v>
      </c>
      <c r="C140" s="46" t="s">
        <v>5906</v>
      </c>
      <c r="D140" s="45" t="s">
        <v>6008</v>
      </c>
      <c r="E140" s="45" t="s">
        <v>3506</v>
      </c>
      <c r="F140" s="45" t="s">
        <v>53</v>
      </c>
      <c r="G140" s="45" t="s">
        <v>5050</v>
      </c>
    </row>
    <row r="141" spans="1:7">
      <c r="A141" s="46" t="s">
        <v>6009</v>
      </c>
      <c r="B141" s="6" t="s">
        <v>78</v>
      </c>
      <c r="C141" s="46" t="s">
        <v>5906</v>
      </c>
      <c r="D141" s="45" t="s">
        <v>6010</v>
      </c>
      <c r="E141" s="45" t="s">
        <v>1624</v>
      </c>
      <c r="F141" s="45" t="s">
        <v>53</v>
      </c>
      <c r="G141" s="45" t="s">
        <v>808</v>
      </c>
    </row>
    <row r="142" spans="1:7">
      <c r="A142" s="5" t="s">
        <v>6011</v>
      </c>
      <c r="B142" s="6" t="s">
        <v>78</v>
      </c>
      <c r="C142" s="46" t="s">
        <v>5906</v>
      </c>
      <c r="D142" s="5" t="s">
        <v>6012</v>
      </c>
      <c r="E142" s="5" t="s">
        <v>306</v>
      </c>
      <c r="F142" s="5" t="s">
        <v>5690</v>
      </c>
      <c r="G142" s="19"/>
    </row>
    <row r="143" spans="1:7">
      <c r="A143" s="5" t="s">
        <v>6013</v>
      </c>
      <c r="B143" s="6" t="s">
        <v>78</v>
      </c>
      <c r="C143" s="46" t="s">
        <v>5906</v>
      </c>
      <c r="D143" s="5" t="s">
        <v>6014</v>
      </c>
      <c r="E143" s="5" t="s">
        <v>306</v>
      </c>
      <c r="F143" s="5" t="s">
        <v>5690</v>
      </c>
      <c r="G143" s="19"/>
    </row>
    <row r="144" spans="1:7">
      <c r="A144" s="5" t="s">
        <v>6015</v>
      </c>
      <c r="B144" s="6" t="s">
        <v>78</v>
      </c>
      <c r="C144" s="46" t="s">
        <v>5906</v>
      </c>
      <c r="D144" s="5" t="s">
        <v>6016</v>
      </c>
      <c r="E144" s="5" t="s">
        <v>306</v>
      </c>
      <c r="F144" s="5" t="s">
        <v>5690</v>
      </c>
      <c r="G144" s="19"/>
    </row>
    <row r="145" spans="1:10">
      <c r="A145" s="5" t="s">
        <v>6017</v>
      </c>
      <c r="B145" s="6" t="s">
        <v>78</v>
      </c>
      <c r="C145" s="46" t="s">
        <v>5906</v>
      </c>
      <c r="D145" s="5" t="s">
        <v>6018</v>
      </c>
      <c r="E145" s="5" t="s">
        <v>306</v>
      </c>
      <c r="F145" s="5" t="s">
        <v>5690</v>
      </c>
      <c r="G145" s="19"/>
    </row>
    <row r="146" spans="1:10">
      <c r="A146" s="46" t="s">
        <v>6019</v>
      </c>
      <c r="B146" s="6" t="s">
        <v>78</v>
      </c>
      <c r="C146" s="46" t="s">
        <v>5906</v>
      </c>
      <c r="D146" s="45" t="s">
        <v>6020</v>
      </c>
      <c r="E146" s="45" t="s">
        <v>6021</v>
      </c>
      <c r="F146" s="45" t="s">
        <v>558</v>
      </c>
      <c r="G146" s="45" t="s">
        <v>221</v>
      </c>
    </row>
    <row r="147" spans="1:10">
      <c r="A147" s="46" t="s">
        <v>6022</v>
      </c>
      <c r="B147" s="6" t="s">
        <v>78</v>
      </c>
      <c r="C147" s="46" t="s">
        <v>5906</v>
      </c>
      <c r="D147" s="45" t="s">
        <v>6023</v>
      </c>
      <c r="E147" s="45"/>
      <c r="F147" s="45" t="s">
        <v>6024</v>
      </c>
      <c r="G147" s="45" t="s">
        <v>240</v>
      </c>
    </row>
    <row r="148" spans="1:10">
      <c r="A148" s="46" t="s">
        <v>6025</v>
      </c>
      <c r="B148" s="6" t="s">
        <v>78</v>
      </c>
      <c r="C148" s="46" t="s">
        <v>5906</v>
      </c>
      <c r="D148" s="45" t="s">
        <v>6026</v>
      </c>
      <c r="E148" s="45"/>
      <c r="F148" s="45" t="s">
        <v>183</v>
      </c>
      <c r="G148" s="45" t="s">
        <v>240</v>
      </c>
    </row>
    <row r="149" spans="1:10">
      <c r="A149" s="43" t="s">
        <v>6027</v>
      </c>
      <c r="B149" s="6" t="s">
        <v>78</v>
      </c>
      <c r="C149" s="43" t="s">
        <v>6028</v>
      </c>
      <c r="D149" s="47" t="s">
        <v>6029</v>
      </c>
      <c r="E149" s="47" t="s">
        <v>3029</v>
      </c>
      <c r="F149" s="47" t="s">
        <v>53</v>
      </c>
      <c r="G149" s="47" t="s">
        <v>520</v>
      </c>
    </row>
    <row r="150" spans="1:10">
      <c r="A150" s="23" t="s">
        <v>6030</v>
      </c>
      <c r="B150" s="23" t="s">
        <v>5816</v>
      </c>
      <c r="C150" s="23" t="s">
        <v>6031</v>
      </c>
      <c r="D150" s="23" t="s">
        <v>6032</v>
      </c>
      <c r="E150" s="23" t="s">
        <v>2540</v>
      </c>
      <c r="F150" s="23" t="s">
        <v>5842</v>
      </c>
      <c r="G150" s="23" t="s">
        <v>2024</v>
      </c>
    </row>
    <row r="151" spans="1:10">
      <c r="A151" s="27" t="s">
        <v>6033</v>
      </c>
      <c r="B151" s="27" t="s">
        <v>5816</v>
      </c>
      <c r="C151" s="27" t="s">
        <v>6034</v>
      </c>
      <c r="D151" s="27" t="s">
        <v>6035</v>
      </c>
      <c r="E151" s="27">
        <v>100</v>
      </c>
      <c r="F151" s="27" t="s">
        <v>197</v>
      </c>
      <c r="G151" s="27" t="s">
        <v>81</v>
      </c>
    </row>
    <row r="152" spans="1:10">
      <c r="A152" s="26" t="s">
        <v>6036</v>
      </c>
      <c r="B152" s="26" t="s">
        <v>5816</v>
      </c>
      <c r="C152" s="26" t="s">
        <v>6034</v>
      </c>
      <c r="D152" s="26" t="s">
        <v>6037</v>
      </c>
      <c r="E152" s="26">
        <v>100</v>
      </c>
      <c r="F152" s="26" t="s">
        <v>197</v>
      </c>
      <c r="G152" s="26" t="s">
        <v>81</v>
      </c>
    </row>
    <row r="153" spans="1:10">
      <c r="A153" s="27" t="s">
        <v>6038</v>
      </c>
      <c r="B153" s="27" t="s">
        <v>5816</v>
      </c>
      <c r="C153" s="27" t="s">
        <v>6034</v>
      </c>
      <c r="D153" s="27" t="s">
        <v>6039</v>
      </c>
      <c r="E153" s="27" t="s">
        <v>1014</v>
      </c>
      <c r="F153" s="27" t="s">
        <v>53</v>
      </c>
      <c r="G153" s="27" t="s">
        <v>2107</v>
      </c>
    </row>
    <row r="154" spans="1:10">
      <c r="A154" s="26" t="s">
        <v>6040</v>
      </c>
      <c r="B154" s="26" t="s">
        <v>5816</v>
      </c>
      <c r="C154" s="26" t="s">
        <v>6034</v>
      </c>
      <c r="D154" s="26" t="s">
        <v>6041</v>
      </c>
      <c r="E154" s="26" t="s">
        <v>6042</v>
      </c>
      <c r="F154" s="26" t="s">
        <v>6043</v>
      </c>
      <c r="G154" s="26" t="s">
        <v>2107</v>
      </c>
    </row>
    <row r="155" spans="1:10">
      <c r="A155" s="28" t="s">
        <v>6044</v>
      </c>
      <c r="B155" s="27" t="s">
        <v>5816</v>
      </c>
      <c r="C155" s="27" t="s">
        <v>6034</v>
      </c>
      <c r="D155" s="27" t="s">
        <v>6045</v>
      </c>
      <c r="E155" s="27" t="s">
        <v>2523</v>
      </c>
      <c r="F155" s="27" t="s">
        <v>5842</v>
      </c>
      <c r="G155" s="27" t="s">
        <v>2107</v>
      </c>
      <c r="H155" s="29"/>
    </row>
    <row r="156" spans="1:10">
      <c r="A156" s="29" t="s">
        <v>6046</v>
      </c>
      <c r="B156" s="29" t="s">
        <v>5816</v>
      </c>
      <c r="C156" s="39" t="s">
        <v>6047</v>
      </c>
      <c r="D156" s="29" t="s">
        <v>6048</v>
      </c>
      <c r="E156" s="39">
        <v>102</v>
      </c>
      <c r="F156" s="29" t="s">
        <v>197</v>
      </c>
      <c r="G156" s="39" t="s">
        <v>2107</v>
      </c>
      <c r="H156" s="29"/>
      <c r="I156" s="31">
        <v>42825</v>
      </c>
      <c r="J156" t="s">
        <v>69</v>
      </c>
    </row>
    <row r="157" spans="1:10">
      <c r="A157" s="29" t="s">
        <v>6049</v>
      </c>
      <c r="B157" s="29" t="s">
        <v>5816</v>
      </c>
      <c r="C157" s="39" t="s">
        <v>6047</v>
      </c>
      <c r="D157" s="29" t="s">
        <v>6050</v>
      </c>
      <c r="E157" s="39">
        <v>102</v>
      </c>
      <c r="F157" s="29" t="s">
        <v>197</v>
      </c>
      <c r="G157" s="39" t="s">
        <v>2107</v>
      </c>
      <c r="H157" s="29"/>
      <c r="I157" s="31">
        <v>42825</v>
      </c>
      <c r="J157" t="s">
        <v>69</v>
      </c>
    </row>
    <row r="158" spans="1:10">
      <c r="A158" s="29" t="s">
        <v>6051</v>
      </c>
      <c r="B158" s="29" t="s">
        <v>5816</v>
      </c>
      <c r="C158" s="39" t="s">
        <v>6047</v>
      </c>
      <c r="D158" s="29" t="s">
        <v>6052</v>
      </c>
      <c r="E158" s="39">
        <v>102</v>
      </c>
      <c r="F158" s="29" t="s">
        <v>197</v>
      </c>
      <c r="G158" s="39" t="s">
        <v>2107</v>
      </c>
      <c r="H158" s="29"/>
      <c r="I158" s="31">
        <v>42825</v>
      </c>
      <c r="J158" t="s">
        <v>69</v>
      </c>
    </row>
    <row r="159" spans="1:10">
      <c r="A159" s="29" t="s">
        <v>6053</v>
      </c>
      <c r="B159" s="29" t="s">
        <v>5816</v>
      </c>
      <c r="C159" s="39" t="s">
        <v>6047</v>
      </c>
      <c r="D159" s="29" t="s">
        <v>6054</v>
      </c>
      <c r="E159" s="39">
        <v>102</v>
      </c>
      <c r="F159" s="29" t="s">
        <v>197</v>
      </c>
      <c r="G159" s="39" t="s">
        <v>2107</v>
      </c>
      <c r="H159" s="29"/>
      <c r="I159" s="31">
        <v>42825</v>
      </c>
      <c r="J159" t="s">
        <v>69</v>
      </c>
    </row>
    <row r="160" spans="1:10">
      <c r="A160" s="29" t="s">
        <v>6055</v>
      </c>
      <c r="B160" s="29" t="s">
        <v>5816</v>
      </c>
      <c r="C160" s="39" t="s">
        <v>6047</v>
      </c>
      <c r="D160" s="29" t="s">
        <v>6056</v>
      </c>
      <c r="E160" s="39">
        <v>102</v>
      </c>
      <c r="F160" s="29" t="s">
        <v>197</v>
      </c>
      <c r="G160" s="39" t="s">
        <v>2107</v>
      </c>
      <c r="H160" s="29"/>
      <c r="I160" s="31">
        <v>42825</v>
      </c>
      <c r="J160" t="s">
        <v>69</v>
      </c>
    </row>
    <row r="161" spans="1:10">
      <c r="A161" s="29" t="s">
        <v>6057</v>
      </c>
      <c r="B161" s="29" t="s">
        <v>5816</v>
      </c>
      <c r="C161" s="39" t="s">
        <v>6047</v>
      </c>
      <c r="D161" s="29" t="s">
        <v>6058</v>
      </c>
      <c r="E161" s="16"/>
      <c r="F161" t="s">
        <v>325</v>
      </c>
      <c r="G161" s="16" t="s">
        <v>6059</v>
      </c>
      <c r="I161" t="s">
        <v>301</v>
      </c>
      <c r="J161" s="31">
        <v>42943</v>
      </c>
    </row>
    <row r="162" spans="1:10">
      <c r="A162" s="29" t="s">
        <v>6060</v>
      </c>
      <c r="B162" s="29" t="s">
        <v>5816</v>
      </c>
      <c r="C162" s="39" t="s">
        <v>6047</v>
      </c>
      <c r="D162" s="29" t="s">
        <v>6061</v>
      </c>
      <c r="E162" s="16"/>
      <c r="F162" t="s">
        <v>325</v>
      </c>
      <c r="G162" s="16" t="s">
        <v>6059</v>
      </c>
      <c r="I162" t="s">
        <v>301</v>
      </c>
      <c r="J162" s="31">
        <v>42943</v>
      </c>
    </row>
    <row r="163" spans="1:10">
      <c r="A163" s="29" t="s">
        <v>6062</v>
      </c>
      <c r="B163" s="29" t="s">
        <v>5816</v>
      </c>
      <c r="C163" s="39" t="s">
        <v>6047</v>
      </c>
      <c r="D163" s="29" t="s">
        <v>6063</v>
      </c>
      <c r="E163" s="16"/>
      <c r="F163" t="s">
        <v>325</v>
      </c>
      <c r="G163" s="16" t="s">
        <v>6059</v>
      </c>
      <c r="I163" t="s">
        <v>301</v>
      </c>
      <c r="J163" s="31">
        <v>42943</v>
      </c>
    </row>
    <row r="164" spans="1:10" ht="15" customHeight="1">
      <c r="A164" s="29" t="s">
        <v>6064</v>
      </c>
      <c r="B164" s="29" t="s">
        <v>5816</v>
      </c>
      <c r="C164" s="39" t="s">
        <v>6047</v>
      </c>
      <c r="D164" s="29" t="s">
        <v>6065</v>
      </c>
      <c r="E164" s="16"/>
      <c r="F164" t="s">
        <v>325</v>
      </c>
      <c r="G164" s="16" t="s">
        <v>6059</v>
      </c>
      <c r="I164" t="s">
        <v>301</v>
      </c>
      <c r="J164" s="31">
        <v>42943</v>
      </c>
    </row>
    <row r="165" spans="1:10">
      <c r="A165" t="s">
        <v>6066</v>
      </c>
      <c r="B165" t="s">
        <v>5816</v>
      </c>
      <c r="C165" s="16" t="s">
        <v>6067</v>
      </c>
      <c r="D165" t="s">
        <v>6068</v>
      </c>
      <c r="E165" s="16">
        <v>100</v>
      </c>
      <c r="F165" t="s">
        <v>197</v>
      </c>
      <c r="G165" t="s">
        <v>81</v>
      </c>
      <c r="I165" s="31">
        <v>42985</v>
      </c>
      <c r="J165" t="s">
        <v>69</v>
      </c>
    </row>
    <row r="166" spans="1:10">
      <c r="A166" t="s">
        <v>6069</v>
      </c>
      <c r="B166" t="s">
        <v>78</v>
      </c>
      <c r="C166" s="16" t="s">
        <v>6070</v>
      </c>
      <c r="E166" s="16" t="s">
        <v>2448</v>
      </c>
      <c r="F166" t="s">
        <v>5463</v>
      </c>
      <c r="G166" t="s">
        <v>6071</v>
      </c>
      <c r="I166" s="31">
        <v>43137</v>
      </c>
      <c r="J166" t="s">
        <v>69</v>
      </c>
    </row>
    <row r="167" spans="1:10">
      <c r="A167" t="s">
        <v>6072</v>
      </c>
      <c r="B167" t="s">
        <v>78</v>
      </c>
      <c r="C167" s="16" t="s">
        <v>6070</v>
      </c>
      <c r="E167" s="16" t="s">
        <v>2448</v>
      </c>
      <c r="F167" t="s">
        <v>5463</v>
      </c>
      <c r="G167" t="s">
        <v>6071</v>
      </c>
      <c r="I167" s="31">
        <v>43137</v>
      </c>
      <c r="J167" t="s">
        <v>69</v>
      </c>
    </row>
    <row r="168" spans="1:10">
      <c r="A168" t="s">
        <v>6073</v>
      </c>
      <c r="B168" t="s">
        <v>78</v>
      </c>
      <c r="C168" s="16" t="s">
        <v>6070</v>
      </c>
      <c r="E168" s="16" t="s">
        <v>2448</v>
      </c>
      <c r="F168" t="s">
        <v>5463</v>
      </c>
      <c r="G168" t="s">
        <v>6071</v>
      </c>
      <c r="I168" s="31">
        <v>43137</v>
      </c>
      <c r="J168" t="s">
        <v>69</v>
      </c>
    </row>
  </sheetData>
  <conditionalFormatting sqref="A65:A155">
    <cfRule type="cellIs" dxfId="9" priority="9" operator="equal">
      <formula>0</formula>
    </cfRule>
  </conditionalFormatting>
  <conditionalFormatting sqref="A1:A1048576">
    <cfRule type="duplicateValues" dxfId="8" priority="1"/>
  </conditionalFormatting>
  <conditionalFormatting sqref="A65:A149">
    <cfRule type="duplicateValues" dxfId="7" priority="2428"/>
  </conditionalFormatting>
  <conditionalFormatting sqref="D65:D149">
    <cfRule type="duplicateValues" dxfId="6" priority="2430"/>
  </conditionalFormatting>
  <conditionalFormatting sqref="D65:D149">
    <cfRule type="duplicateValues" dxfId="5" priority="2432"/>
  </conditionalFormatting>
  <conditionalFormatting sqref="A150:A155">
    <cfRule type="duplicateValues" dxfId="4" priority="2435"/>
  </conditionalFormatting>
  <conditionalFormatting sqref="D150:D155">
    <cfRule type="duplicateValues" dxfId="3" priority="2437"/>
  </conditionalFormatting>
  <conditionalFormatting sqref="D150:D155">
    <cfRule type="duplicateValues" dxfId="2" priority="2439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R5"/>
  <sheetViews>
    <sheetView workbookViewId="0" xr3:uid="{51F8DEE0-4D01-5F28-A812-FC0BD7CAC4A5}">
      <selection activeCell="T5" sqref="T5"/>
    </sheetView>
  </sheetViews>
  <sheetFormatPr defaultColWidth="8.85546875" defaultRowHeight="15"/>
  <sheetData>
    <row r="1" spans="1:18">
      <c r="A1" t="s">
        <v>6074</v>
      </c>
    </row>
    <row r="2" spans="1:18">
      <c r="A2" t="s">
        <v>6075</v>
      </c>
    </row>
    <row r="3" spans="1:18">
      <c r="A3" t="s">
        <v>6076</v>
      </c>
    </row>
    <row r="5" spans="1:18" ht="409.5" customHeight="1">
      <c r="A5" s="60" t="s">
        <v>6077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</row>
  </sheetData>
  <mergeCells count="1">
    <mergeCell ref="A5:R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B4"/>
  <sheetViews>
    <sheetView workbookViewId="0" xr3:uid="{F9CF3CF3-643B-5BE6-8B46-32C596A47465}">
      <selection activeCell="B4" sqref="B4"/>
    </sheetView>
  </sheetViews>
  <sheetFormatPr defaultColWidth="8.85546875" defaultRowHeight="15"/>
  <cols>
    <col min="2" max="2" width="10.28515625" bestFit="1" customWidth="1"/>
  </cols>
  <sheetData>
    <row r="1" spans="1:2">
      <c r="A1" s="1"/>
      <c r="B1" t="s">
        <v>6078</v>
      </c>
    </row>
    <row r="2" spans="1:2">
      <c r="A2" s="2"/>
      <c r="B2" t="s">
        <v>6079</v>
      </c>
    </row>
    <row r="3" spans="1:2">
      <c r="A3" s="3"/>
      <c r="B3" t="s">
        <v>6080</v>
      </c>
    </row>
    <row r="4" spans="1:2">
      <c r="A4" s="4"/>
      <c r="B4" t="s">
        <v>6081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D2F2F07047A24E90BECADFF9B9DCB3" ma:contentTypeVersion="6" ma:contentTypeDescription="Create a new document." ma:contentTypeScope="" ma:versionID="286fa668dbf817e0ece2ebf322c042e6">
  <xsd:schema xmlns:xsd="http://www.w3.org/2001/XMLSchema" xmlns:xs="http://www.w3.org/2001/XMLSchema" xmlns:p="http://schemas.microsoft.com/office/2006/metadata/properties" xmlns:ns1="http://schemas.microsoft.com/sharepoint/v3" xmlns:ns2="d5eb47c7-34f5-42e5-94b4-5cda15c2f63d" xmlns:ns3="77a5e032-07c6-4654-aae4-ad6c629b06ac" targetNamespace="http://schemas.microsoft.com/office/2006/metadata/properties" ma:root="true" ma:fieldsID="5afcd5e289007c2d72ebc97470fa21e9" ns1:_="" ns2:_="" ns3:_="">
    <xsd:import namespace="http://schemas.microsoft.com/sharepoint/v3"/>
    <xsd:import namespace="d5eb47c7-34f5-42e5-94b4-5cda15c2f63d"/>
    <xsd:import namespace="77a5e032-07c6-4654-aae4-ad6c629b06ac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SharedWithUsers" minOccurs="0"/>
                <xsd:element ref="ns3:MediaServiceMetadata" minOccurs="0"/>
                <xsd:element ref="ns3:MediaServiceFastMetadata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eb47c7-34f5-42e5-94b4-5cda15c2f6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a5e032-07c6-4654-aae4-ad6c629b06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http://schemas.microsoft.com/sharepoint/v3" xsi:nil="true"/>
    <_ip_UnifiedCompliancePolicyUIAction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59FFA97-4E4E-4568-B340-46DB2C2BAE62}"/>
</file>

<file path=customXml/itemProps2.xml><?xml version="1.0" encoding="utf-8"?>
<ds:datastoreItem xmlns:ds="http://schemas.openxmlformats.org/officeDocument/2006/customXml" ds:itemID="{4235DF51-67DD-4DD0-8EED-11970B284553}"/>
</file>

<file path=customXml/itemProps3.xml><?xml version="1.0" encoding="utf-8"?>
<ds:datastoreItem xmlns:ds="http://schemas.openxmlformats.org/officeDocument/2006/customXml" ds:itemID="{63BE3D6F-557A-4A14-81BE-9FBEDADF12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Sullivan, Jason Randall</dc:creator>
  <cp:keywords/>
  <dc:description/>
  <cp:lastModifiedBy/>
  <cp:revision/>
  <dcterms:created xsi:type="dcterms:W3CDTF">2016-09-21T23:45:15Z</dcterms:created>
  <dcterms:modified xsi:type="dcterms:W3CDTF">2018-04-24T22:37:18Z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0x0101003AD2F2F07047A24E90BECADFF9B9DCB3</vt:lpwstr>
  </property>
</Properties>
</file>