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lva\Projects\Data Analyst\Portfolio\Data Projects\Wikipedia Web Scraping\"/>
    </mc:Choice>
  </mc:AlternateContent>
  <xr:revisionPtr revIDLastSave="0" documentId="13_ncr:9_{44F120D1-6386-4223-AD31-9481E7634F97}" xr6:coauthVersionLast="47" xr6:coauthVersionMax="47" xr10:uidLastSave="{00000000-0000-0000-0000-000000000000}"/>
  <bookViews>
    <workbookView xWindow="-120" yWindow="-120" windowWidth="29040" windowHeight="15840" activeTab="1" xr2:uid="{FAD1F921-392C-46CD-8C7B-78D6E5218743}"/>
  </bookViews>
  <sheets>
    <sheet name="Best_Selling_Book_Series" sheetId="1" r:id="rId1"/>
    <sheet name="Book_Series_Table" sheetId="2" r:id="rId2"/>
  </sheets>
  <calcPr calcId="0"/>
</workbook>
</file>

<file path=xl/calcChain.xml><?xml version="1.0" encoding="utf-8"?>
<calcChain xmlns="http://schemas.openxmlformats.org/spreadsheetml/2006/main">
  <c r="G2" i="2" l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G4" i="2"/>
  <c r="G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</calcChain>
</file>

<file path=xl/sharedStrings.xml><?xml version="1.0" encoding="utf-8"?>
<sst xmlns="http://schemas.openxmlformats.org/spreadsheetml/2006/main" count="1736" uniqueCount="656">
  <si>
    <t>Book series</t>
  </si>
  <si>
    <t>Author(s)</t>
  </si>
  <si>
    <t>Original language</t>
  </si>
  <si>
    <t>No. of installments</t>
  </si>
  <si>
    <t>Years of Publication</t>
  </si>
  <si>
    <t>Approximate sales</t>
  </si>
  <si>
    <t>Harry Potter</t>
  </si>
  <si>
    <t>J. K. Rowling</t>
  </si>
  <si>
    <t>English</t>
  </si>
  <si>
    <t>7 + 3 companion books + 4 scripts</t>
  </si>
  <si>
    <t>1997â€“2007</t>
  </si>
  <si>
    <t>600 million[13][192][193]</t>
  </si>
  <si>
    <t>Goosebumps</t>
  </si>
  <si>
    <t>R. L. Stine</t>
  </si>
  <si>
    <t>62 + spin-off series</t>
  </si>
  <si>
    <t>1992â€“present</t>
  </si>
  <si>
    <t>400 million[194]</t>
  </si>
  <si>
    <t>Perry Mason</t>
  </si>
  <si>
    <t>Erle Stanley Gardner</t>
  </si>
  <si>
    <t>82 + 4 short stories</t>
  </si>
  <si>
    <t>1933â€“1973</t>
  </si>
  <si>
    <t>300 million[195]</t>
  </si>
  <si>
    <t>Diary of a Wimpy Kid</t>
  </si>
  <si>
    <t>Jeff Kinney</t>
  </si>
  <si>
    <t>19 + 5 spin-offs</t>
  </si>
  <si>
    <t>2007â€“present</t>
  </si>
  <si>
    <t>290 million[196]</t>
  </si>
  <si>
    <t>Berenstain Bears</t>
  </si>
  <si>
    <t>Stan and Jan Berenstain</t>
  </si>
  <si>
    <t>1962â€“present</t>
  </si>
  <si>
    <t>260 million[197]</t>
  </si>
  <si>
    <t>Choose Your Own Adventure</t>
  </si>
  <si>
    <t>Various authors</t>
  </si>
  <si>
    <t>185+</t>
  </si>
  <si>
    <t>1979â€“present</t>
  </si>
  <si>
    <t>250 million[198]</t>
  </si>
  <si>
    <t>Sweet Valley High</t>
  </si>
  <si>
    <t>Francine Pascal and ghostwriters</t>
  </si>
  <si>
    <t>1983â€“2003</t>
  </si>
  <si>
    <t>250 million[199]</t>
  </si>
  <si>
    <t>The Railway Series</t>
  </si>
  <si>
    <t>Rev. W. Awdry, Christopher Awdry</t>
  </si>
  <si>
    <t>1945â€“2011</t>
  </si>
  <si>
    <t>201 million[200]</t>
  </si>
  <si>
    <t>Noddy</t>
  </si>
  <si>
    <t>Enid Blyton</t>
  </si>
  <si>
    <t>1949â€“present</t>
  </si>
  <si>
    <t>200 million[201]</t>
  </si>
  <si>
    <t>Nancy Drew</t>
  </si>
  <si>
    <t>Various authors as Carolyn Keene</t>
  </si>
  <si>
    <t>1930â€“present</t>
  </si>
  <si>
    <t>200 million[202]</t>
  </si>
  <si>
    <t>San-Antonio</t>
  </si>
  <si>
    <t>FrÃ©dÃ©ric Dard</t>
  </si>
  <si>
    <t>French</t>
  </si>
  <si>
    <t>1949â€“2001</t>
  </si>
  <si>
    <t>200 million[203]</t>
  </si>
  <si>
    <t>Robert Langdon</t>
  </si>
  <si>
    <t>Dan Brown</t>
  </si>
  <si>
    <t>2000â€“present</t>
  </si>
  <si>
    <t>200 million[204]</t>
  </si>
  <si>
    <t>Geronimo Stilton</t>
  </si>
  <si>
    <t>Elisabetta Dami</t>
  </si>
  <si>
    <t>Italian</t>
  </si>
  <si>
    <t>200+</t>
  </si>
  <si>
    <t>1997â€“present</t>
  </si>
  <si>
    <t>180 million[205]</t>
  </si>
  <si>
    <t>Percy Jackson &amp; the Olympians</t>
  </si>
  <si>
    <t>Rick Riordan</t>
  </si>
  <si>
    <t>7 + 5 companion books + 4 spin-off series</t>
  </si>
  <si>
    <t>2005â€“present</t>
  </si>
  <si>
    <t>180 million[206]</t>
  </si>
  <si>
    <t>The Baby-sitters Club</t>
  </si>
  <si>
    <t>Ann Martin</t>
  </si>
  <si>
    <t>1986â€“present</t>
  </si>
  <si>
    <t>172 million[207]</t>
  </si>
  <si>
    <t>Twilight</t>
  </si>
  <si>
    <t>Stephenie Meyer</t>
  </si>
  <si>
    <t>4 + 2 companion books + 1 novella</t>
  </si>
  <si>
    <t>2005â€“2020</t>
  </si>
  <si>
    <t>160 million[208]</t>
  </si>
  <si>
    <t>Star Wars</t>
  </si>
  <si>
    <t>over 300</t>
  </si>
  <si>
    <t>1977â€“present</t>
  </si>
  <si>
    <t>160 million[209]</t>
  </si>
  <si>
    <t>Little Critter</t>
  </si>
  <si>
    <t>Mercer Mayer</t>
  </si>
  <si>
    <t>over 200</t>
  </si>
  <si>
    <t>1975â€“present</t>
  </si>
  <si>
    <t>150 million[210]</t>
  </si>
  <si>
    <t>Peter Rabbit</t>
  </si>
  <si>
    <t>Beatrix Potter</t>
  </si>
  <si>
    <t>1902â€“1930</t>
  </si>
  <si>
    <t>150 million[211]</t>
  </si>
  <si>
    <t>Fifty Shades</t>
  </si>
  <si>
    <t>E. L. James</t>
  </si>
  <si>
    <t>2011â€“2015</t>
  </si>
  <si>
    <t>150 million[212]</t>
  </si>
  <si>
    <t>American Girl</t>
  </si>
  <si>
    <t>141 + spin-off series</t>
  </si>
  <si>
    <t>160 million[213]</t>
  </si>
  <si>
    <t>Chicken Soup for the Soul</t>
  </si>
  <si>
    <t>Jack Canfield, Mark Victor Hansen</t>
  </si>
  <si>
    <t>130 million[214]</t>
  </si>
  <si>
    <t>Clifford the Big Red Dog</t>
  </si>
  <si>
    <t>Norman Bridwell</t>
  </si>
  <si>
    <t>over 80[215]</t>
  </si>
  <si>
    <t>1963â€“2014</t>
  </si>
  <si>
    <t>129 million[216]</t>
  </si>
  <si>
    <t>Frank Merriwell</t>
  </si>
  <si>
    <t>Gilbert Patten</t>
  </si>
  <si>
    <t>1896â€“1936</t>
  </si>
  <si>
    <t>125 million[217]</t>
  </si>
  <si>
    <t>Dirk Pitt</t>
  </si>
  <si>
    <t>Clive Cussler</t>
  </si>
  <si>
    <t>1973â€“present</t>
  </si>
  <si>
    <t>120 million[218]</t>
  </si>
  <si>
    <t>å®®æœ¬æ­¦è”µ (Musashi)</t>
  </si>
  <si>
    <t>Eiji Yoshikawa</t>
  </si>
  <si>
    <t>Japanese</t>
  </si>
  <si>
    <t>1935â€“1939</t>
  </si>
  <si>
    <t>120 million[219]</t>
  </si>
  <si>
    <t>The Chronicles of Narnia</t>
  </si>
  <si>
    <t>C. S. Lewis</t>
  </si>
  <si>
    <t>1950â€“1956</t>
  </si>
  <si>
    <t>120 million[220]</t>
  </si>
  <si>
    <t>Mr. Men</t>
  </si>
  <si>
    <t>Roger Hargreaves, Adam Hargreaves</t>
  </si>
  <si>
    <t>1971â€“present</t>
  </si>
  <si>
    <t>120 million[221]</t>
  </si>
  <si>
    <t>SAS</t>
  </si>
  <si>
    <t>GÃ©rard de Villiers</t>
  </si>
  <si>
    <t>1965â€“2013</t>
  </si>
  <si>
    <t>120 million[222][223]</t>
  </si>
  <si>
    <t>The Hunger Games</t>
  </si>
  <si>
    <t>Suzanne Collins</t>
  </si>
  <si>
    <t>2008â€“present</t>
  </si>
  <si>
    <t>100 million[224]</t>
  </si>
  <si>
    <t>James Bond</t>
  </si>
  <si>
    <t>Ian Fleming</t>
  </si>
  <si>
    <t>1953â€“1966</t>
  </si>
  <si>
    <t>100 million[225]</t>
  </si>
  <si>
    <t>Martine</t>
  </si>
  <si>
    <t>Gilbert Delahaye, Marcel Marlier</t>
  </si>
  <si>
    <t>1954â€“2014</t>
  </si>
  <si>
    <t>100 million[226]</t>
  </si>
  <si>
    <t>Millennium</t>
  </si>
  <si>
    <t>Stieg Larsson, David Lagercrantz</t>
  </si>
  <si>
    <t>Swedish</t>
  </si>
  <si>
    <t>100 million[227]</t>
  </si>
  <si>
    <t>A Song of Ice and Fire</t>
  </si>
  <si>
    <t>George R. R. Martin</t>
  </si>
  <si>
    <t>5 + 3 novellas + 1 guide</t>
  </si>
  <si>
    <t>1996â€“present</t>
  </si>
  <si>
    <t>90 million[228]</t>
  </si>
  <si>
    <t>The Wheel of Time</t>
  </si>
  <si>
    <t>Robert Jordan, Brandon Sanderson</t>
  </si>
  <si>
    <t>1990â€“2013</t>
  </si>
  <si>
    <t>100 million[229]</t>
  </si>
  <si>
    <t>Discworld</t>
  </si>
  <si>
    <t>Terry Pratchett</t>
  </si>
  <si>
    <t>1983â€“2015</t>
  </si>
  <si>
    <t>90 million[230]</t>
  </si>
  <si>
    <t>Nijntje (Miffy)</t>
  </si>
  <si>
    <t>Dick Bruna</t>
  </si>
  <si>
    <t>Dutch</t>
  </si>
  <si>
    <t>1955â€“present</t>
  </si>
  <si>
    <t>85 million[231]</t>
  </si>
  <si>
    <t>Alex Cross</t>
  </si>
  <si>
    <t>James Patterson</t>
  </si>
  <si>
    <t>1993â€“present</t>
  </si>
  <si>
    <t>81 million[232]</t>
  </si>
  <si>
    <t>Anpanman (ã‚¢ãƒ³ãƒ‘ãƒ³ãƒžãƒ³)</t>
  </si>
  <si>
    <t>Takashi Yanase</t>
  </si>
  <si>
    <t>150 picture books</t>
  </si>
  <si>
    <t>1973â€“2013</t>
  </si>
  <si>
    <t>80 million[233]</t>
  </si>
  <si>
    <t>Captain Underpants</t>
  </si>
  <si>
    <t>Dav Pilkey</t>
  </si>
  <si>
    <t>12 plus spinoffs</t>
  </si>
  <si>
    <t>1997â€“2015</t>
  </si>
  <si>
    <t>80 million[234]</t>
  </si>
  <si>
    <t>Fear Street</t>
  </si>
  <si>
    <t>1989â€“present</t>
  </si>
  <si>
    <t>80 million[235]</t>
  </si>
  <si>
    <t>Pippi LÃ¥ngstrump (Pippi Longstocking)</t>
  </si>
  <si>
    <t>Astrid Lindgren</t>
  </si>
  <si>
    <t>3 + 3 picture books</t>
  </si>
  <si>
    <t>1945â€“2001</t>
  </si>
  <si>
    <t>80 million[236]</t>
  </si>
  <si>
    <t>The Vampire Chronicles</t>
  </si>
  <si>
    <t>Anne Rice</t>
  </si>
  <si>
    <t>1976â€“2021</t>
  </si>
  <si>
    <t>80 million[237]</t>
  </si>
  <si>
    <t>OSS 117</t>
  </si>
  <si>
    <t>Jean Bruce</t>
  </si>
  <si>
    <t>1949â€“1992</t>
  </si>
  <si>
    <t>75 million[238]</t>
  </si>
  <si>
    <t>Winnie-the-Pooh</t>
  </si>
  <si>
    <t>A. A. Milne; illustrated by E. H. Shepard</t>
  </si>
  <si>
    <t>1926â€“1928</t>
  </si>
  <si>
    <t>70 million[239]</t>
  </si>
  <si>
    <t>Magic Tree House series</t>
  </si>
  <si>
    <t>Mary Pope Osborne</t>
  </si>
  <si>
    <t>56[240]</t>
  </si>
  <si>
    <t>70 million[241]</t>
  </si>
  <si>
    <t>Left Behind</t>
  </si>
  <si>
    <t>Tim LaHaye, Jerry B. Jenkins</t>
  </si>
  <si>
    <t>1996â€“2007</t>
  </si>
  <si>
    <t>65 million[242]</t>
  </si>
  <si>
    <t>A Series of Unfortunate Events</t>
  </si>
  <si>
    <t>Lemony Snicket aka Daniel Handler</t>
  </si>
  <si>
    <t>1999â€“2006</t>
  </si>
  <si>
    <t>65 million[243]</t>
  </si>
  <si>
    <t>Little House on the Prairie</t>
  </si>
  <si>
    <t>Laura Ingalls Wilder</t>
  </si>
  <si>
    <t>1932â€“2006</t>
  </si>
  <si>
    <t>60 million[244]</t>
  </si>
  <si>
    <t>All Creatures Great and Small</t>
  </si>
  <si>
    <t>Alf Wight, as James Herriot</t>
  </si>
  <si>
    <t>1970â€“1992</t>
  </si>
  <si>
    <t>60 million[245]</t>
  </si>
  <si>
    <t>Jack Reacher</t>
  </si>
  <si>
    <t>Lee Child</t>
  </si>
  <si>
    <t>22 Novels + 11 Short Stories</t>
  </si>
  <si>
    <t>60 million[246]</t>
  </si>
  <si>
    <t>The Magic School Bus</t>
  </si>
  <si>
    <t>Joanna Cole, illustrated by Bruce Degen</t>
  </si>
  <si>
    <t>1986â€“2010</t>
  </si>
  <si>
    <t>58 million[247]</t>
  </si>
  <si>
    <t>Where's Wally?[248]</t>
  </si>
  <si>
    <t>Martin Handford</t>
  </si>
  <si>
    <t>1987â€“present</t>
  </si>
  <si>
    <t>55 million[249]</t>
  </si>
  <si>
    <t>Men Are from Mars, Women Are from Venus</t>
  </si>
  <si>
    <t>John Gray</t>
  </si>
  <si>
    <t>50 million[250]</t>
  </si>
  <si>
    <t>The Hardy Boys</t>
  </si>
  <si>
    <t>Various authors as Franklin W. Dixon</t>
  </si>
  <si>
    <t>1927â€“present</t>
  </si>
  <si>
    <t>50 million[251]</t>
  </si>
  <si>
    <t>The Bobbsey Twins</t>
  </si>
  <si>
    <t>Various authors as Laura Lee Hope</t>
  </si>
  <si>
    <t>1904â€“1979</t>
  </si>
  <si>
    <t>50 million[252]</t>
  </si>
  <si>
    <t>Tarzan</t>
  </si>
  <si>
    <t>Edgar Rice Burroughs</t>
  </si>
  <si>
    <t>1914â€“1995</t>
  </si>
  <si>
    <t>50 million[253]</t>
  </si>
  <si>
    <t>The Shadowhunter Chronicles</t>
  </si>
  <si>
    <t>Cassandra Clare</t>
  </si>
  <si>
    <t>14 + 8 companion books</t>
  </si>
  <si>
    <t>50 million[254]</t>
  </si>
  <si>
    <t>Earth's Children</t>
  </si>
  <si>
    <t>Jean M. Auel</t>
  </si>
  <si>
    <t>1980â€“2011</t>
  </si>
  <si>
    <t>45 million[255]</t>
  </si>
  <si>
    <t>A Child's First Library of Learning</t>
  </si>
  <si>
    <t>1980â€“</t>
  </si>
  <si>
    <t>45 million[256]</t>
  </si>
  <si>
    <t>Junie B. Jones</t>
  </si>
  <si>
    <t>Barbara Park</t>
  </si>
  <si>
    <t>1992â€“2013</t>
  </si>
  <si>
    <t>44 million[257]</t>
  </si>
  <si>
    <t>Harry Bosch</t>
  </si>
  <si>
    <t>Michael Connelly</t>
  </si>
  <si>
    <t>1992â€“</t>
  </si>
  <si>
    <t>42 million[258]</t>
  </si>
  <si>
    <t>Harry Hole</t>
  </si>
  <si>
    <t>Jo NesbÃ¸</t>
  </si>
  <si>
    <t>Norwegian</t>
  </si>
  <si>
    <t>40 million[259]</t>
  </si>
  <si>
    <t>Warriors</t>
  </si>
  <si>
    <t>Erin Hunter</t>
  </si>
  <si>
    <t>2003â€“present</t>
  </si>
  <si>
    <t>40 million[260]</t>
  </si>
  <si>
    <t>è¿žçŽ¯ç”» é“é“æ¸¸å‡»é˜Ÿ (Picture-and-story book Railway Guerilla)</t>
  </si>
  <si>
    <t>original author: Liu ZhixiaÂ [zh]</t>
  </si>
  <si>
    <t>Chinese</t>
  </si>
  <si>
    <t>1955â€“1962</t>
  </si>
  <si>
    <t>36.52 million[261]</t>
  </si>
  <si>
    <t>ã‹ã„ã‘ã¤ã‚¾ãƒ­ãƒª (Kaiketsu Zorori)</t>
  </si>
  <si>
    <t>Yutaka Hara</t>
  </si>
  <si>
    <t>35 million[262]</t>
  </si>
  <si>
    <t>Paddington Bear</t>
  </si>
  <si>
    <t>Michael Bond</t>
  </si>
  <si>
    <t>1958â€“present</t>
  </si>
  <si>
    <t>35 million[263]</t>
  </si>
  <si>
    <t>Animorphs</t>
  </si>
  <si>
    <t>K A Applegate and ghostwriters</t>
  </si>
  <si>
    <t>1996-2001</t>
  </si>
  <si>
    <t>35 million[264]</t>
  </si>
  <si>
    <t>Divergent trilogy</t>
  </si>
  <si>
    <t>Veronica Roth</t>
  </si>
  <si>
    <t>3 + 1 companion book</t>
  </si>
  <si>
    <t>2011â€“2013</t>
  </si>
  <si>
    <t>35 million[265]</t>
  </si>
  <si>
    <t>ãƒŽãƒ³ã‚¿ãƒ³ (Nontan)</t>
  </si>
  <si>
    <t>Sachiko Kiyono</t>
  </si>
  <si>
    <t>1976â€“2016</t>
  </si>
  <si>
    <t>33.6 million[266]</t>
  </si>
  <si>
    <t>ã‚°ã‚¤ãƒ³ãƒ»ã‚µãƒ¼ã‚¬ (Guin Saga)</t>
  </si>
  <si>
    <t>Kaoru Kurimoto, Yu Godai</t>
  </si>
  <si>
    <t>1979â€“2024</t>
  </si>
  <si>
    <t>33 million[267]</t>
  </si>
  <si>
    <t>The Inheritance Cycle</t>
  </si>
  <si>
    <t>Christopher Paolini</t>
  </si>
  <si>
    <t>5 + 1 companion book</t>
  </si>
  <si>
    <t>2002â€“2023</t>
  </si>
  <si>
    <t>33 million[268]</t>
  </si>
  <si>
    <t>Rich Dad, Poor Dad</t>
  </si>
  <si>
    <t>Robert Kiyosaki, Sharon Lechter</t>
  </si>
  <si>
    <t>1997â€“</t>
  </si>
  <si>
    <t>32 million[269]</t>
  </si>
  <si>
    <t>ã¨ã‚ã‚‹é­”è¡“ã®ç¦æ›¸ç›®éŒ² (Toaru Majutsu no Index)</t>
  </si>
  <si>
    <t>Kazuma Kamachi</t>
  </si>
  <si>
    <t>2004â€“</t>
  </si>
  <si>
    <t>30 million[270]</t>
  </si>
  <si>
    <t>å¾³å·å®¶åº·Â [ja] (Tokugawa Ieyasu)</t>
  </si>
  <si>
    <t>SÅhachi Yamaoka</t>
  </si>
  <si>
    <t>1950â€“1967</t>
  </si>
  <si>
    <t>30 million[271]</t>
  </si>
  <si>
    <t>Ramona</t>
  </si>
  <si>
    <t>Beverly Cleary</t>
  </si>
  <si>
    <t>1955â€“1999</t>
  </si>
  <si>
    <t>30 million[272]</t>
  </si>
  <si>
    <t>The Dark Tower</t>
  </si>
  <si>
    <t>Stephen King</t>
  </si>
  <si>
    <t>1982â€“2012</t>
  </si>
  <si>
    <t>30 million[273]</t>
  </si>
  <si>
    <t>Dork Diaries</t>
  </si>
  <si>
    <t>Rachel RenÃ©e Russell</t>
  </si>
  <si>
    <t>2009â€“2018</t>
  </si>
  <si>
    <t>30 million[274]</t>
  </si>
  <si>
    <t>The Destroyer</t>
  </si>
  <si>
    <t>Warren Murphy and Richard Sapir, various authors</t>
  </si>
  <si>
    <t>30 million[275]</t>
  </si>
  <si>
    <t>åœ°çƒå¾€äº‹ (Remembrance of Earth's Past)</t>
  </si>
  <si>
    <t>Liu Cixin</t>
  </si>
  <si>
    <t>2008â€“2010</t>
  </si>
  <si>
    <t>29 million[276]</t>
  </si>
  <si>
    <t>ä¸‰æ¯›çŒ«ãƒ›ãƒ¼ãƒ ã‚ºã‚·ãƒªãƒ¼ã‚ºÂ [ja] (Calico Cat Holmes series)</t>
  </si>
  <si>
    <t>JirÅ Akagawa</t>
  </si>
  <si>
    <t>1978â€“present</t>
  </si>
  <si>
    <t>28 million[277]</t>
  </si>
  <si>
    <t>Curious George</t>
  </si>
  <si>
    <t>Hans Augusto Rey and Margret Rey</t>
  </si>
  <si>
    <t>1941â€“present</t>
  </si>
  <si>
    <t>27 million[278]</t>
  </si>
  <si>
    <t>Shannara</t>
  </si>
  <si>
    <t>Terry Brooks</t>
  </si>
  <si>
    <t>26 million[279]</t>
  </si>
  <si>
    <t>Kurt Wallander</t>
  </si>
  <si>
    <t>Henning Mankell</t>
  </si>
  <si>
    <t>1991â€“2002</t>
  </si>
  <si>
    <t>25 million[280]</t>
  </si>
  <si>
    <t>Sagan om Isfolket (The Legend of the Ice People)</t>
  </si>
  <si>
    <t>Margit Sandemo</t>
  </si>
  <si>
    <t>1982â€“1989</t>
  </si>
  <si>
    <t>25 million[281]</t>
  </si>
  <si>
    <t>The Sword of Truth</t>
  </si>
  <si>
    <t>Terry Goodkind</t>
  </si>
  <si>
    <t>1998â€“present</t>
  </si>
  <si>
    <t>25 million[282]</t>
  </si>
  <si>
    <t>Outlander</t>
  </si>
  <si>
    <t>Diana Gabaldon</t>
  </si>
  <si>
    <t>1991â€“present</t>
  </si>
  <si>
    <t>25 million[283]</t>
  </si>
  <si>
    <t>ã‚ºãƒƒã‚³ã‚±ä¸‰äººçµ„Â [ja] (Zukkoke Sanningumi)</t>
  </si>
  <si>
    <t>Masamoto Nasu</t>
  </si>
  <si>
    <t>1978â€“2004</t>
  </si>
  <si>
    <t>25 million[284]</t>
  </si>
  <si>
    <t>é¬¼å¹³çŠ¯ç§‘å¸³ (Onihei HankachÅ)</t>
  </si>
  <si>
    <t>ShÅtarÅ Ikenami</t>
  </si>
  <si>
    <t>1968â€“1990</t>
  </si>
  <si>
    <t>24.4 million, only bunkobon[285]</t>
  </si>
  <si>
    <t>Brain Quest</t>
  </si>
  <si>
    <t>23.7 million[286]</t>
  </si>
  <si>
    <t>South Beach Diet</t>
  </si>
  <si>
    <t>Arthur Agatston</t>
  </si>
  <si>
    <t>22 million[287]</t>
  </si>
  <si>
    <t>ã‚½ãƒ¼ãƒ‰ã‚¢ãƒ¼ãƒˆãƒ»ã‚ªãƒ³ãƒ©ã‚¤ãƒ³ (Sword Art Online)</t>
  </si>
  <si>
    <t>Reki Kawahara</t>
  </si>
  <si>
    <t>2009â€“present</t>
  </si>
  <si>
    <t>30 million[288]</t>
  </si>
  <si>
    <t>ç«œé¦¬ãŒã‚†ãÂ [ja] (Ryoma ga Yuku)</t>
  </si>
  <si>
    <t>RyÅtarÅ Shiba</t>
  </si>
  <si>
    <t>1963â€“1966</t>
  </si>
  <si>
    <t>21.5 million[289]</t>
  </si>
  <si>
    <t>Artemis Fowl</t>
  </si>
  <si>
    <t>Eoin Colfer</t>
  </si>
  <si>
    <t>8 + 1 companion book</t>
  </si>
  <si>
    <t>2001â€“2012</t>
  </si>
  <si>
    <t>21 million[290]</t>
  </si>
  <si>
    <t>The Cosmere</t>
  </si>
  <si>
    <t>Brandon Sanderson</t>
  </si>
  <si>
    <t>30+[291]</t>
  </si>
  <si>
    <t>21 Million [292]</t>
  </si>
  <si>
    <t>Dune series</t>
  </si>
  <si>
    <t>Frank Herbert</t>
  </si>
  <si>
    <t>30+</t>
  </si>
  <si>
    <t>20 million[121]</t>
  </si>
  <si>
    <t>I Survived</t>
  </si>
  <si>
    <t>Lauren Tarshis</t>
  </si>
  <si>
    <t>2010â€“2020</t>
  </si>
  <si>
    <t>more than 20 million[293][294]</t>
  </si>
  <si>
    <t>DÃ©couvertes Gallimard</t>
  </si>
  <si>
    <t>more than 700</t>
  </si>
  <si>
    <t>more than 20 million[295][296]</t>
  </si>
  <si>
    <t>Redwall</t>
  </si>
  <si>
    <t>Brian Jacques</t>
  </si>
  <si>
    <t>1986â€“2011</t>
  </si>
  <si>
    <t>20 million[297]</t>
  </si>
  <si>
    <t>Maisy</t>
  </si>
  <si>
    <t>Lucy Cousins</t>
  </si>
  <si>
    <t>1990â€“present</t>
  </si>
  <si>
    <t>20 million[135]</t>
  </si>
  <si>
    <t>Dragonlance</t>
  </si>
  <si>
    <t>more than 150</t>
  </si>
  <si>
    <t>1984â€“present</t>
  </si>
  <si>
    <t>20 million[298]</t>
  </si>
  <si>
    <t>å¹»é­”å¤§æˆ¦ (Genma Taisen)</t>
  </si>
  <si>
    <t>Kazumasa Hirai</t>
  </si>
  <si>
    <t>1979â€“1983</t>
  </si>
  <si>
    <t>20 million[299]</t>
  </si>
  <si>
    <t>é’æ˜¥ã®é–€ (The Gate of Youth)</t>
  </si>
  <si>
    <t>Hiroyuki Itsuki</t>
  </si>
  <si>
    <t>1970â€“present</t>
  </si>
  <si>
    <t>20 million[300]</t>
  </si>
  <si>
    <t>ã‚¹ãƒ¬ã‚¤ãƒ¤ãƒ¼ã‚º (Slayers)</t>
  </si>
  <si>
    <t>Hajime Kanzaka</t>
  </si>
  <si>
    <t>20 million[301]</t>
  </si>
  <si>
    <t>The Foundation Trilogy</t>
  </si>
  <si>
    <t>Isaac Asimov</t>
  </si>
  <si>
    <t>3[302]</t>
  </si>
  <si>
    <t>1950â€“1953</t>
  </si>
  <si>
    <t>20 million[303]</t>
  </si>
  <si>
    <t>Horrible Histories</t>
  </si>
  <si>
    <t>Terry Deary</t>
  </si>
  <si>
    <t>20 million[304]</t>
  </si>
  <si>
    <t>Rainbow Magic</t>
  </si>
  <si>
    <t>Daisy Meadows</t>
  </si>
  <si>
    <t>80+</t>
  </si>
  <si>
    <t>20 million[305]</t>
  </si>
  <si>
    <t>Morgan Kane</t>
  </si>
  <si>
    <t>Louis Masterson</t>
  </si>
  <si>
    <t>1966â€“</t>
  </si>
  <si>
    <t>20 million[306]</t>
  </si>
  <si>
    <t>The Southern Vampire Mysteries</t>
  </si>
  <si>
    <t>Charlaine Harris</t>
  </si>
  <si>
    <t>2001â€“2013</t>
  </si>
  <si>
    <t>20 million[307]</t>
  </si>
  <si>
    <t>Doc Savage</t>
  </si>
  <si>
    <t>Lester Dent, various authors</t>
  </si>
  <si>
    <t>1933â€“present</t>
  </si>
  <si>
    <t>20 million[308]</t>
  </si>
  <si>
    <t>æ¶¼å®®ãƒãƒ«ãƒ’ã‚·ãƒªãƒ¼ã‚º (Haruhi Suzumiya Series)</t>
  </si>
  <si>
    <t>Nagaru Tanigawa</t>
  </si>
  <si>
    <t>20 million[309]</t>
  </si>
  <si>
    <t>ä¸€å„„äººã®æ˜­å’Œå² (1-oku nin no ShÅwa shi / ShÅwa History of 100 million people)</t>
  </si>
  <si>
    <t>Tomiyasu Takahara, Various authors</t>
  </si>
  <si>
    <t>1975-1980</t>
  </si>
  <si>
    <t>19 million[310]</t>
  </si>
  <si>
    <t>ç§‘å­¦ã®ã‚¢ãƒ«ãƒãƒ  (Kagaku no album / Science's Album)</t>
  </si>
  <si>
    <t>19 million[311]</t>
  </si>
  <si>
    <t>å‰£å®¢å•†å£² (Kenkaku ShÅbai)</t>
  </si>
  <si>
    <t>Shotaro Ikenami</t>
  </si>
  <si>
    <t>1972â€“1989</t>
  </si>
  <si>
    <t>18 million[312]</t>
  </si>
  <si>
    <t>Erast Fandorin series</t>
  </si>
  <si>
    <t>Boris Akunin</t>
  </si>
  <si>
    <t>Russian</t>
  </si>
  <si>
    <t>18 million[313]</t>
  </si>
  <si>
    <t>Dragonriders of Pern</t>
  </si>
  <si>
    <t>Anne McCaffrey</t>
  </si>
  <si>
    <t>1967â€“present</t>
  </si>
  <si>
    <t>18 million[314]</t>
  </si>
  <si>
    <t>å¸è¡€é¬¼ãƒãƒ³ã‚¿ãƒ¼D (Vampire Hunter D)</t>
  </si>
  <si>
    <t>Hideyuki Kikuchi</t>
  </si>
  <si>
    <t>1983â€“present</t>
  </si>
  <si>
    <t>17 million[315]</t>
  </si>
  <si>
    <t>The Hitchhiker's Guide to the Galaxy</t>
  </si>
  <si>
    <t>Douglas Adams, plus a final book by Eoin Colfer</t>
  </si>
  <si>
    <t>1979â€“2008</t>
  </si>
  <si>
    <t>16 million[316][317]</t>
  </si>
  <si>
    <t>ã¼ãã‚‰ã‚·ãƒªãƒ¼ã‚ºÂ [ja] (Bokura series)</t>
  </si>
  <si>
    <t>Osamu Soda</t>
  </si>
  <si>
    <t>1985â€“present</t>
  </si>
  <si>
    <t>15 million[318]</t>
  </si>
  <si>
    <t>Bridget Jones</t>
  </si>
  <si>
    <t>Helen Fielding</t>
  </si>
  <si>
    <t>15 million[319]</t>
  </si>
  <si>
    <t>His Dark Materials</t>
  </si>
  <si>
    <t>Philip Pullman</t>
  </si>
  <si>
    <t>1995â€“2000</t>
  </si>
  <si>
    <t>15 million[320]</t>
  </si>
  <si>
    <t>éŠ€æ²³è‹±é›„ä¼èª¬ (Legend of the Galactic Heroes)</t>
  </si>
  <si>
    <t>Yoshiki Tanaka</t>
  </si>
  <si>
    <t>15 million[321]</t>
  </si>
  <si>
    <t>The No. 1 Ladies Detective Agency</t>
  </si>
  <si>
    <t>Alexander McCall Smith</t>
  </si>
  <si>
    <t>1999â€“present</t>
  </si>
  <si>
    <t>15 million[322]</t>
  </si>
  <si>
    <t>Der Regenbogenfisch (Rainbow Fish)</t>
  </si>
  <si>
    <t>Marcus Pfister</t>
  </si>
  <si>
    <t>German</t>
  </si>
  <si>
    <t>15 million[323]</t>
  </si>
  <si>
    <t>The Riftwar Cycle</t>
  </si>
  <si>
    <t>Raymond E. Feist</t>
  </si>
  <si>
    <t>1982â€“present</t>
  </si>
  <si>
    <t>15 million[324]</t>
  </si>
  <si>
    <t>The Thrawn trilogy</t>
  </si>
  <si>
    <t>Timothy Zahn</t>
  </si>
  <si>
    <t>1991â€“93</t>
  </si>
  <si>
    <t>15 million[325]</t>
  </si>
  <si>
    <t>WiedÅºmin (The Witcher)</t>
  </si>
  <si>
    <t>Andrzej Sapkowski</t>
  </si>
  <si>
    <t>Polish</t>
  </si>
  <si>
    <t>15 million[326]</t>
  </si>
  <si>
    <t>14ã²ãã®ã‚·ãƒªãƒ¼ã‚ºÂ [ja] (The family of fourteen)</t>
  </si>
  <si>
    <t>Kazuo IwamuraÂ [ja]</t>
  </si>
  <si>
    <t>1983-present</t>
  </si>
  <si>
    <t>15 million[327]</t>
  </si>
  <si>
    <t>Years of Publication v1</t>
  </si>
  <si>
    <t>Approximate Sales v1</t>
  </si>
  <si>
    <t>600 million</t>
  </si>
  <si>
    <t>400 million</t>
  </si>
  <si>
    <t>300 million</t>
  </si>
  <si>
    <t>290 million</t>
  </si>
  <si>
    <t>260 million</t>
  </si>
  <si>
    <t>250 million</t>
  </si>
  <si>
    <t>201 million</t>
  </si>
  <si>
    <t>200 million</t>
  </si>
  <si>
    <t>180 million</t>
  </si>
  <si>
    <t>172 million</t>
  </si>
  <si>
    <t>160 million</t>
  </si>
  <si>
    <t>150 million</t>
  </si>
  <si>
    <t>130 million</t>
  </si>
  <si>
    <t>129 million</t>
  </si>
  <si>
    <t>125 million</t>
  </si>
  <si>
    <t>120 million</t>
  </si>
  <si>
    <t>100 million</t>
  </si>
  <si>
    <t>90 million</t>
  </si>
  <si>
    <t>85 million</t>
  </si>
  <si>
    <t>81 million</t>
  </si>
  <si>
    <t>80 million</t>
  </si>
  <si>
    <t>75 million</t>
  </si>
  <si>
    <t>70 million</t>
  </si>
  <si>
    <t>65 million</t>
  </si>
  <si>
    <t>60 million</t>
  </si>
  <si>
    <t>58 million</t>
  </si>
  <si>
    <t>55 million</t>
  </si>
  <si>
    <t>50 million</t>
  </si>
  <si>
    <t>45 million</t>
  </si>
  <si>
    <t>44 million</t>
  </si>
  <si>
    <t>42 million</t>
  </si>
  <si>
    <t>40 million</t>
  </si>
  <si>
    <t>36.52 million</t>
  </si>
  <si>
    <t>35 million</t>
  </si>
  <si>
    <t>33.6 million</t>
  </si>
  <si>
    <t>33 million</t>
  </si>
  <si>
    <t>32 million</t>
  </si>
  <si>
    <t>30 million</t>
  </si>
  <si>
    <t>29 million</t>
  </si>
  <si>
    <t>28 million</t>
  </si>
  <si>
    <t>27 million</t>
  </si>
  <si>
    <t>26 million</t>
  </si>
  <si>
    <t>25 million</t>
  </si>
  <si>
    <t>23.7 million</t>
  </si>
  <si>
    <t>22 million</t>
  </si>
  <si>
    <t>21.5 million</t>
  </si>
  <si>
    <t>21 million</t>
  </si>
  <si>
    <t xml:space="preserve">21 Million </t>
  </si>
  <si>
    <t>20 million</t>
  </si>
  <si>
    <t>more than 20 million</t>
  </si>
  <si>
    <t>19 million</t>
  </si>
  <si>
    <t>18 million</t>
  </si>
  <si>
    <t>17 million</t>
  </si>
  <si>
    <t>16 million</t>
  </si>
  <si>
    <t>15 million</t>
  </si>
  <si>
    <t>24.4 million</t>
  </si>
  <si>
    <t>Author(s) Cleaned</t>
  </si>
  <si>
    <t>Years of Publication Cleaned</t>
  </si>
  <si>
    <t>Approximate Sales Cleaned</t>
  </si>
  <si>
    <t>Gerard de Villiers</t>
  </si>
  <si>
    <t>Rachel Renee Russell</t>
  </si>
  <si>
    <t>Decouvertes Gallimard</t>
  </si>
  <si>
    <t>Frederic Dard</t>
  </si>
  <si>
    <t>Jo Nesbo</t>
  </si>
  <si>
    <t>Liu Zhixia</t>
  </si>
  <si>
    <t>Jiro Akagawa</t>
  </si>
  <si>
    <t>Shotaro Ikenami</t>
  </si>
  <si>
    <t>Ryotaro Shiba</t>
  </si>
  <si>
    <t>Sohachi Yamaoka</t>
  </si>
  <si>
    <t>o®®æœ¬æ­¦è”µ (Musashi)</t>
  </si>
  <si>
    <t>è¿žçŽ¯ç”» é“é“æ¸¸o‡»é˜Ÿ (Picture-and-story book Railway Guerilla)</t>
  </si>
  <si>
    <t>o¾³o·o®¶oº·Â [ja] (Tokugawa Ieyasu)</t>
  </si>
  <si>
    <t>oœ°çƒo¾€äº‹ (Remembrance of Earth's Past)</t>
  </si>
  <si>
    <t>é¬¼o¹³çŠ¯ç§‘o¸³ (Onihei Hankacho)</t>
  </si>
  <si>
    <t>o¹»é­”o¤§æˆ¦ (Genma Taisen)</t>
  </si>
  <si>
    <t>æ¶¼o®®ãƒãƒ«ãƒ’ã‚·ãƒªãƒ¼ã‚º (Haruhi Suzumiya Series)</t>
  </si>
  <si>
    <t>ä¸€o„„äººã®æ˜­o’Œo² (1-oku nin no Showa shi / Showa History of 100 million people)</t>
  </si>
  <si>
    <t>ç§‘o­¦ã®ã‚¢ãƒ«ãƒãƒ  (Kagaku no album / Science's Album)</t>
  </si>
  <si>
    <t>o‰£o®¢o•†o£² (Kenkaku Shobai)</t>
  </si>
  <si>
    <t>o¸è¡€é¬¼ãƒãƒ³ã‚¿ãƒ¼D (Vampire Hunter D)</t>
  </si>
  <si>
    <t>Wiedoºmin (The Witcher)</t>
  </si>
  <si>
    <t>Jiro Akagawa</t>
  </si>
  <si>
    <t>Kazuo Iwamura</t>
  </si>
  <si>
    <t>A. A. Milne</t>
  </si>
  <si>
    <t>Joanna Cole</t>
  </si>
  <si>
    <t>Kaoru Kurimoto</t>
  </si>
  <si>
    <t>Robert Kiyosaki</t>
  </si>
  <si>
    <t>Warren Murphy and Richard Sapir</t>
  </si>
  <si>
    <t>Lester Dent</t>
  </si>
  <si>
    <t>Tomiyasu Takahara</t>
  </si>
  <si>
    <t>Douglas Adams</t>
  </si>
  <si>
    <t>Rev. W. Awdry</t>
  </si>
  <si>
    <t>Jack Canfield</t>
  </si>
  <si>
    <t>Roger Hargreaves</t>
  </si>
  <si>
    <t>Gilbert Delahaye</t>
  </si>
  <si>
    <t>Stieg Larsson</t>
  </si>
  <si>
    <t>Robert Jordan</t>
  </si>
  <si>
    <t>Tim LaHaye</t>
  </si>
  <si>
    <t>Alf Wight</t>
  </si>
  <si>
    <t>Book Series Cleaned</t>
  </si>
  <si>
    <t>Anpanman</t>
  </si>
  <si>
    <t>Musashi</t>
  </si>
  <si>
    <t>Miffy</t>
  </si>
  <si>
    <t>Pippi Longstocking</t>
  </si>
  <si>
    <t>Picture-and-story book Railway Guerilla</t>
  </si>
  <si>
    <t>Kaiketsu Zorori</t>
  </si>
  <si>
    <t>Nontan</t>
  </si>
  <si>
    <t>Guin Saga</t>
  </si>
  <si>
    <t>Toaru Majutsu no Index</t>
  </si>
  <si>
    <t>Tokugawa Ieyasu</t>
  </si>
  <si>
    <t>Remembrance of Earth's Past</t>
  </si>
  <si>
    <t>Calico Cat Holmes series</t>
  </si>
  <si>
    <t>The Legend of the Ice People</t>
  </si>
  <si>
    <t>Zukkoke Sanningumi</t>
  </si>
  <si>
    <t>Onihei Hankacho</t>
  </si>
  <si>
    <t>Sword Art Online</t>
  </si>
  <si>
    <t>Ryoma ga Yuku</t>
  </si>
  <si>
    <t>Genma Taisen</t>
  </si>
  <si>
    <t>The Gate of Youth</t>
  </si>
  <si>
    <t>Slayers</t>
  </si>
  <si>
    <t>Haruhi Suzumiya Series</t>
  </si>
  <si>
    <t>Kenkaku Shobai</t>
  </si>
  <si>
    <t>Vampire Hunter D</t>
  </si>
  <si>
    <t>Bokura series</t>
  </si>
  <si>
    <t>Legend of the Galactic Heroes</t>
  </si>
  <si>
    <t>Rainbow Fish</t>
  </si>
  <si>
    <t>The Witcher</t>
  </si>
  <si>
    <t>The family of fourteen</t>
  </si>
  <si>
    <t>Where's Wally?</t>
  </si>
  <si>
    <t>Showa History of 100 million people</t>
  </si>
  <si>
    <t>Science's Album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</si>
</sst>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29F263-5560-459D-BE17-205B3E516C92}" name="Table2" displayName="Table2" ref="A1:L129" totalsRowShown="0">
  <autoFilter ref="A1:L129" xr:uid="{9F29F263-5560-459D-BE17-205B3E516C92}"/>
  <tableColumns count="12">
    <tableColumn id="1" xr3:uid="{A1F72981-2C6A-4600-B602-C3D4E701BE6E}" name="Book series"/>
    <tableColumn id="2" xr3:uid="{5E281343-C5A1-4D8E-AD6A-F5C47C87BE0E}" name="Author(s)"/>
    <tableColumn id="3" xr3:uid="{8E722FE4-A05B-491B-9643-BA6AC2F01239}" name="Original language"/>
    <tableColumn id="4" xr3:uid="{A79AD0E4-BEB2-4978-9477-65F7F7B72788}" name="No. of installments"/>
    <tableColumn id="5" xr3:uid="{14FA09D8-131A-431D-8D4A-55A7A80CCF49}" name="Years of Publication"/>
    <tableColumn id="6" xr3:uid="{8438449F-DFCF-4C82-91F7-E4664AFB3F74}" name="Approximate sales"/>
    <tableColumn id="8" xr3:uid="{4BF88290-3111-4FF4-8B81-C0F7371BBEFC}" name="Approximate Sales v1" dataDxfId="5">
      <calculatedColumnFormula>TRIM(LEFT(Table2[[#This Row],[Approximate sales]],FIND("[",Table2[[#This Row],[Approximate sales]])-1))</calculatedColumnFormula>
    </tableColumn>
    <tableColumn id="11" xr3:uid="{5C3A596D-43FC-4746-90F3-560AF8B0CC8D}" name="Approximate Sales Cleaned" dataDxfId="3"/>
    <tableColumn id="9" xr3:uid="{7677DFBA-5671-487C-8A07-90B03520C825}" name="Years of Publication v1" dataDxfId="4">
      <calculatedColumnFormula xml:space="preserve"> TRIM(SUBSTITUTE(Table2[[#This Row],[Years of Publication]], "â€“", "-"))</calculatedColumnFormula>
    </tableColumn>
    <tableColumn id="10" xr3:uid="{6C27A98C-5F05-4889-A2EC-D7500E935320}" name="Years of Publication Cleaned" dataDxfId="2">
      <calculatedColumnFormula xml:space="preserve"> TRIM(IF(RIGHT(Table2[[#This Row],[Years of Publication]], 3) = "â€“", SUBSTITUTE(Table2[[#This Row],[Years of Publication]], "â€“", ""), SUBSTITUTE(Table2[[#This Row],[Years of Publication]], "â€“", "-")))</calculatedColumnFormula>
    </tableColumn>
    <tableColumn id="12" xr3:uid="{A6C77F7D-5E39-4995-BD16-F7DA33993D03}" name="Author(s) Cleaned" dataDxfId="1"/>
    <tableColumn id="13" xr3:uid="{DE7FA564-EAAD-418D-B8FA-D860AB7CCE06}" name="Book Series Cleaned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D9F4-FFE8-4DF6-9D0E-2D0525D19947}">
  <dimension ref="A1:F129"/>
  <sheetViews>
    <sheetView topLeftCell="A93" workbookViewId="0">
      <selection activeCell="A108" sqref="A108"/>
    </sheetView>
  </sheetViews>
  <sheetFormatPr defaultRowHeight="15" x14ac:dyDescent="0.25"/>
  <cols>
    <col min="1" max="1" width="78.140625" bestFit="1" customWidth="1"/>
    <col min="2" max="2" width="46.7109375" bestFit="1" customWidth="1"/>
    <col min="3" max="3" width="16.85546875" bestFit="1" customWidth="1"/>
    <col min="4" max="4" width="38.140625" bestFit="1" customWidth="1"/>
    <col min="5" max="5" width="18.85546875" bestFit="1" customWidth="1"/>
    <col min="6" max="6" width="30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12</v>
      </c>
      <c r="B3" t="s">
        <v>13</v>
      </c>
      <c r="C3" t="s">
        <v>8</v>
      </c>
      <c r="D3" t="s">
        <v>14</v>
      </c>
      <c r="E3" t="s">
        <v>15</v>
      </c>
      <c r="F3" t="s">
        <v>16</v>
      </c>
    </row>
    <row r="4" spans="1:6" x14ac:dyDescent="0.25">
      <c r="A4" t="s">
        <v>17</v>
      </c>
      <c r="B4" t="s">
        <v>18</v>
      </c>
      <c r="C4" t="s">
        <v>8</v>
      </c>
      <c r="D4" t="s">
        <v>19</v>
      </c>
      <c r="E4" t="s">
        <v>20</v>
      </c>
      <c r="F4" t="s">
        <v>21</v>
      </c>
    </row>
    <row r="5" spans="1:6" x14ac:dyDescent="0.25">
      <c r="A5" t="s">
        <v>22</v>
      </c>
      <c r="B5" t="s">
        <v>23</v>
      </c>
      <c r="C5" t="s">
        <v>8</v>
      </c>
      <c r="D5" t="s">
        <v>24</v>
      </c>
      <c r="E5" t="s">
        <v>25</v>
      </c>
      <c r="F5" t="s">
        <v>26</v>
      </c>
    </row>
    <row r="6" spans="1:6" x14ac:dyDescent="0.25">
      <c r="A6" t="s">
        <v>27</v>
      </c>
      <c r="B6" t="s">
        <v>28</v>
      </c>
      <c r="C6" t="s">
        <v>8</v>
      </c>
      <c r="D6">
        <v>428</v>
      </c>
      <c r="E6" t="s">
        <v>29</v>
      </c>
      <c r="F6" t="s">
        <v>30</v>
      </c>
    </row>
    <row r="7" spans="1:6" x14ac:dyDescent="0.25">
      <c r="A7" t="s">
        <v>31</v>
      </c>
      <c r="B7" t="s">
        <v>32</v>
      </c>
      <c r="C7" t="s">
        <v>8</v>
      </c>
      <c r="D7" t="s">
        <v>33</v>
      </c>
      <c r="E7" t="s">
        <v>34</v>
      </c>
      <c r="F7" t="s">
        <v>35</v>
      </c>
    </row>
    <row r="8" spans="1:6" x14ac:dyDescent="0.25">
      <c r="A8" t="s">
        <v>36</v>
      </c>
      <c r="B8" t="s">
        <v>37</v>
      </c>
      <c r="C8" t="s">
        <v>8</v>
      </c>
      <c r="D8">
        <v>400</v>
      </c>
      <c r="E8" t="s">
        <v>38</v>
      </c>
      <c r="F8" t="s">
        <v>39</v>
      </c>
    </row>
    <row r="9" spans="1:6" x14ac:dyDescent="0.25">
      <c r="A9" t="s">
        <v>40</v>
      </c>
      <c r="B9" t="s">
        <v>41</v>
      </c>
      <c r="C9" t="s">
        <v>8</v>
      </c>
      <c r="D9">
        <v>42</v>
      </c>
      <c r="E9" t="s">
        <v>42</v>
      </c>
      <c r="F9" t="s">
        <v>43</v>
      </c>
    </row>
    <row r="10" spans="1:6" x14ac:dyDescent="0.25">
      <c r="A10" t="s">
        <v>44</v>
      </c>
      <c r="B10" t="s">
        <v>45</v>
      </c>
      <c r="C10" t="s">
        <v>8</v>
      </c>
      <c r="D10">
        <v>24</v>
      </c>
      <c r="E10" t="s">
        <v>46</v>
      </c>
      <c r="F10" t="s">
        <v>47</v>
      </c>
    </row>
    <row r="11" spans="1:6" x14ac:dyDescent="0.25">
      <c r="A11" t="s">
        <v>48</v>
      </c>
      <c r="B11" t="s">
        <v>49</v>
      </c>
      <c r="C11" t="s">
        <v>8</v>
      </c>
      <c r="D11">
        <v>175</v>
      </c>
      <c r="E11" t="s">
        <v>50</v>
      </c>
      <c r="F11" t="s">
        <v>51</v>
      </c>
    </row>
    <row r="12" spans="1:6" x14ac:dyDescent="0.25">
      <c r="A12" t="s">
        <v>52</v>
      </c>
      <c r="B12" t="s">
        <v>53</v>
      </c>
      <c r="C12" t="s">
        <v>54</v>
      </c>
      <c r="D12">
        <v>173</v>
      </c>
      <c r="E12" t="s">
        <v>55</v>
      </c>
      <c r="F12" t="s">
        <v>56</v>
      </c>
    </row>
    <row r="13" spans="1:6" x14ac:dyDescent="0.25">
      <c r="A13" t="s">
        <v>57</v>
      </c>
      <c r="B13" t="s">
        <v>58</v>
      </c>
      <c r="C13" t="s">
        <v>8</v>
      </c>
      <c r="D13">
        <v>5</v>
      </c>
      <c r="E13" t="s">
        <v>59</v>
      </c>
      <c r="F13" t="s">
        <v>60</v>
      </c>
    </row>
    <row r="14" spans="1:6" x14ac:dyDescent="0.25">
      <c r="A14" t="s">
        <v>61</v>
      </c>
      <c r="B14" t="s">
        <v>62</v>
      </c>
      <c r="C14" t="s">
        <v>63</v>
      </c>
      <c r="D14" t="s">
        <v>64</v>
      </c>
      <c r="E14" t="s">
        <v>65</v>
      </c>
      <c r="F14" t="s">
        <v>66</v>
      </c>
    </row>
    <row r="15" spans="1:6" x14ac:dyDescent="0.25">
      <c r="A15" t="s">
        <v>67</v>
      </c>
      <c r="B15" t="s">
        <v>68</v>
      </c>
      <c r="C15" t="s">
        <v>8</v>
      </c>
      <c r="D15" t="s">
        <v>69</v>
      </c>
      <c r="E15" t="s">
        <v>70</v>
      </c>
      <c r="F15" t="s">
        <v>71</v>
      </c>
    </row>
    <row r="16" spans="1:6" x14ac:dyDescent="0.25">
      <c r="A16" t="s">
        <v>72</v>
      </c>
      <c r="B16" t="s">
        <v>73</v>
      </c>
      <c r="C16" t="s">
        <v>8</v>
      </c>
      <c r="D16">
        <v>335</v>
      </c>
      <c r="E16" t="s">
        <v>74</v>
      </c>
      <c r="F16" t="s">
        <v>75</v>
      </c>
    </row>
    <row r="17" spans="1:6" x14ac:dyDescent="0.25">
      <c r="A17" t="s">
        <v>76</v>
      </c>
      <c r="B17" t="s">
        <v>77</v>
      </c>
      <c r="C17" t="s">
        <v>8</v>
      </c>
      <c r="D17" t="s">
        <v>78</v>
      </c>
      <c r="E17" t="s">
        <v>79</v>
      </c>
      <c r="F17" t="s">
        <v>80</v>
      </c>
    </row>
    <row r="18" spans="1:6" x14ac:dyDescent="0.25">
      <c r="A18" t="s">
        <v>81</v>
      </c>
      <c r="B18" t="s">
        <v>32</v>
      </c>
      <c r="C18" t="s">
        <v>8</v>
      </c>
      <c r="D18" t="s">
        <v>82</v>
      </c>
      <c r="E18" t="s">
        <v>83</v>
      </c>
      <c r="F18" t="s">
        <v>84</v>
      </c>
    </row>
    <row r="19" spans="1:6" x14ac:dyDescent="0.25">
      <c r="A19" t="s">
        <v>85</v>
      </c>
      <c r="B19" t="s">
        <v>86</v>
      </c>
      <c r="C19" t="s">
        <v>8</v>
      </c>
      <c r="D19" t="s">
        <v>87</v>
      </c>
      <c r="E19" t="s">
        <v>88</v>
      </c>
      <c r="F19" t="s">
        <v>89</v>
      </c>
    </row>
    <row r="20" spans="1:6" x14ac:dyDescent="0.25">
      <c r="A20" t="s">
        <v>90</v>
      </c>
      <c r="B20" t="s">
        <v>91</v>
      </c>
      <c r="C20" t="s">
        <v>8</v>
      </c>
      <c r="D20">
        <v>6</v>
      </c>
      <c r="E20" t="s">
        <v>92</v>
      </c>
      <c r="F20" t="s">
        <v>93</v>
      </c>
    </row>
    <row r="21" spans="1:6" x14ac:dyDescent="0.25">
      <c r="A21" t="s">
        <v>94</v>
      </c>
      <c r="B21" t="s">
        <v>95</v>
      </c>
      <c r="C21" t="s">
        <v>8</v>
      </c>
      <c r="D21">
        <v>3</v>
      </c>
      <c r="E21" t="s">
        <v>96</v>
      </c>
      <c r="F21" t="s">
        <v>97</v>
      </c>
    </row>
    <row r="22" spans="1:6" x14ac:dyDescent="0.25">
      <c r="A22" t="s">
        <v>98</v>
      </c>
      <c r="B22" t="s">
        <v>32</v>
      </c>
      <c r="C22" t="s">
        <v>8</v>
      </c>
      <c r="D22" t="s">
        <v>99</v>
      </c>
      <c r="E22" t="s">
        <v>74</v>
      </c>
      <c r="F22" t="s">
        <v>100</v>
      </c>
    </row>
    <row r="23" spans="1:6" x14ac:dyDescent="0.25">
      <c r="A23" t="s">
        <v>101</v>
      </c>
      <c r="B23" t="s">
        <v>102</v>
      </c>
      <c r="C23" t="s">
        <v>8</v>
      </c>
      <c r="D23">
        <v>105</v>
      </c>
      <c r="E23" t="s">
        <v>65</v>
      </c>
      <c r="F23" t="s">
        <v>103</v>
      </c>
    </row>
    <row r="24" spans="1:6" x14ac:dyDescent="0.25">
      <c r="A24" t="s">
        <v>104</v>
      </c>
      <c r="B24" t="s">
        <v>105</v>
      </c>
      <c r="C24" t="s">
        <v>8</v>
      </c>
      <c r="D24" t="s">
        <v>106</v>
      </c>
      <c r="E24" t="s">
        <v>107</v>
      </c>
      <c r="F24" t="s">
        <v>108</v>
      </c>
    </row>
    <row r="25" spans="1:6" x14ac:dyDescent="0.25">
      <c r="A25" t="s">
        <v>109</v>
      </c>
      <c r="B25" t="s">
        <v>110</v>
      </c>
      <c r="C25" t="s">
        <v>8</v>
      </c>
      <c r="D25">
        <v>209</v>
      </c>
      <c r="E25" t="s">
        <v>111</v>
      </c>
      <c r="F25" t="s">
        <v>112</v>
      </c>
    </row>
    <row r="26" spans="1:6" x14ac:dyDescent="0.25">
      <c r="A26" t="s">
        <v>113</v>
      </c>
      <c r="B26" t="s">
        <v>114</v>
      </c>
      <c r="C26" t="s">
        <v>8</v>
      </c>
      <c r="D26">
        <v>24</v>
      </c>
      <c r="E26" t="s">
        <v>115</v>
      </c>
      <c r="F26" t="s">
        <v>116</v>
      </c>
    </row>
    <row r="27" spans="1:6" x14ac:dyDescent="0.25">
      <c r="A27" t="s">
        <v>117</v>
      </c>
      <c r="B27" t="s">
        <v>118</v>
      </c>
      <c r="C27" t="s">
        <v>119</v>
      </c>
      <c r="D27">
        <v>7</v>
      </c>
      <c r="E27" t="s">
        <v>120</v>
      </c>
      <c r="F27" t="s">
        <v>121</v>
      </c>
    </row>
    <row r="28" spans="1:6" x14ac:dyDescent="0.25">
      <c r="A28" t="s">
        <v>122</v>
      </c>
      <c r="B28" t="s">
        <v>123</v>
      </c>
      <c r="C28" t="s">
        <v>8</v>
      </c>
      <c r="D28">
        <v>7</v>
      </c>
      <c r="E28" t="s">
        <v>124</v>
      </c>
      <c r="F28" t="s">
        <v>125</v>
      </c>
    </row>
    <row r="29" spans="1:6" x14ac:dyDescent="0.25">
      <c r="A29" t="s">
        <v>126</v>
      </c>
      <c r="B29" t="s">
        <v>127</v>
      </c>
      <c r="C29" t="s">
        <v>8</v>
      </c>
      <c r="D29">
        <v>43</v>
      </c>
      <c r="E29" t="s">
        <v>128</v>
      </c>
      <c r="F29" t="s">
        <v>129</v>
      </c>
    </row>
    <row r="30" spans="1:6" x14ac:dyDescent="0.25">
      <c r="A30" t="s">
        <v>130</v>
      </c>
      <c r="B30" t="s">
        <v>131</v>
      </c>
      <c r="C30" t="s">
        <v>54</v>
      </c>
      <c r="D30">
        <v>200</v>
      </c>
      <c r="E30" t="s">
        <v>132</v>
      </c>
      <c r="F30" t="s">
        <v>133</v>
      </c>
    </row>
    <row r="31" spans="1:6" x14ac:dyDescent="0.25">
      <c r="A31" t="s">
        <v>134</v>
      </c>
      <c r="B31" t="s">
        <v>135</v>
      </c>
      <c r="C31" t="s">
        <v>8</v>
      </c>
      <c r="D31">
        <v>4</v>
      </c>
      <c r="E31" t="s">
        <v>136</v>
      </c>
      <c r="F31" t="s">
        <v>137</v>
      </c>
    </row>
    <row r="32" spans="1:6" x14ac:dyDescent="0.25">
      <c r="A32" t="s">
        <v>138</v>
      </c>
      <c r="B32" t="s">
        <v>139</v>
      </c>
      <c r="C32" t="s">
        <v>8</v>
      </c>
      <c r="D32">
        <v>14</v>
      </c>
      <c r="E32" t="s">
        <v>140</v>
      </c>
      <c r="F32" t="s">
        <v>141</v>
      </c>
    </row>
    <row r="33" spans="1:6" x14ac:dyDescent="0.25">
      <c r="A33" t="s">
        <v>142</v>
      </c>
      <c r="B33" t="s">
        <v>143</v>
      </c>
      <c r="C33" t="s">
        <v>54</v>
      </c>
      <c r="D33">
        <v>60</v>
      </c>
      <c r="E33" t="s">
        <v>144</v>
      </c>
      <c r="F33" t="s">
        <v>145</v>
      </c>
    </row>
    <row r="34" spans="1:6" x14ac:dyDescent="0.25">
      <c r="A34" t="s">
        <v>146</v>
      </c>
      <c r="B34" t="s">
        <v>147</v>
      </c>
      <c r="C34" t="s">
        <v>148</v>
      </c>
      <c r="D34">
        <v>6</v>
      </c>
      <c r="E34" t="s">
        <v>70</v>
      </c>
      <c r="F34" t="s">
        <v>149</v>
      </c>
    </row>
    <row r="35" spans="1:6" x14ac:dyDescent="0.25">
      <c r="A35" t="s">
        <v>150</v>
      </c>
      <c r="B35" t="s">
        <v>151</v>
      </c>
      <c r="C35" t="s">
        <v>8</v>
      </c>
      <c r="D35" t="s">
        <v>152</v>
      </c>
      <c r="E35" t="s">
        <v>153</v>
      </c>
      <c r="F35" t="s">
        <v>154</v>
      </c>
    </row>
    <row r="36" spans="1:6" x14ac:dyDescent="0.25">
      <c r="A36" t="s">
        <v>155</v>
      </c>
      <c r="B36" t="s">
        <v>156</v>
      </c>
      <c r="C36" t="s">
        <v>8</v>
      </c>
      <c r="D36">
        <v>15</v>
      </c>
      <c r="E36" t="s">
        <v>157</v>
      </c>
      <c r="F36" t="s">
        <v>158</v>
      </c>
    </row>
    <row r="37" spans="1:6" x14ac:dyDescent="0.25">
      <c r="A37" t="s">
        <v>159</v>
      </c>
      <c r="B37" t="s">
        <v>160</v>
      </c>
      <c r="C37" t="s">
        <v>8</v>
      </c>
      <c r="D37">
        <v>42</v>
      </c>
      <c r="E37" t="s">
        <v>161</v>
      </c>
      <c r="F37" t="s">
        <v>162</v>
      </c>
    </row>
    <row r="38" spans="1:6" x14ac:dyDescent="0.25">
      <c r="A38" t="s">
        <v>163</v>
      </c>
      <c r="B38" t="s">
        <v>164</v>
      </c>
      <c r="C38" t="s">
        <v>165</v>
      </c>
      <c r="D38">
        <v>119</v>
      </c>
      <c r="E38" t="s">
        <v>166</v>
      </c>
      <c r="F38" t="s">
        <v>167</v>
      </c>
    </row>
    <row r="39" spans="1:6" x14ac:dyDescent="0.25">
      <c r="A39" t="s">
        <v>168</v>
      </c>
      <c r="B39" t="s">
        <v>169</v>
      </c>
      <c r="C39" t="s">
        <v>8</v>
      </c>
      <c r="D39">
        <v>21</v>
      </c>
      <c r="E39" t="s">
        <v>170</v>
      </c>
      <c r="F39" t="s">
        <v>171</v>
      </c>
    </row>
    <row r="40" spans="1:6" x14ac:dyDescent="0.25">
      <c r="A40" t="s">
        <v>172</v>
      </c>
      <c r="B40" t="s">
        <v>173</v>
      </c>
      <c r="C40" t="s">
        <v>119</v>
      </c>
      <c r="D40" t="s">
        <v>174</v>
      </c>
      <c r="E40" t="s">
        <v>175</v>
      </c>
      <c r="F40" t="s">
        <v>176</v>
      </c>
    </row>
    <row r="41" spans="1:6" x14ac:dyDescent="0.25">
      <c r="A41" t="s">
        <v>177</v>
      </c>
      <c r="B41" t="s">
        <v>178</v>
      </c>
      <c r="C41" t="s">
        <v>8</v>
      </c>
      <c r="D41" t="s">
        <v>179</v>
      </c>
      <c r="E41" t="s">
        <v>180</v>
      </c>
      <c r="F41" t="s">
        <v>181</v>
      </c>
    </row>
    <row r="42" spans="1:6" x14ac:dyDescent="0.25">
      <c r="A42" t="s">
        <v>182</v>
      </c>
      <c r="B42" t="s">
        <v>13</v>
      </c>
      <c r="C42" t="s">
        <v>8</v>
      </c>
      <c r="D42">
        <v>114</v>
      </c>
      <c r="E42" t="s">
        <v>183</v>
      </c>
      <c r="F42" t="s">
        <v>184</v>
      </c>
    </row>
    <row r="43" spans="1:6" x14ac:dyDescent="0.25">
      <c r="A43" t="s">
        <v>185</v>
      </c>
      <c r="B43" t="s">
        <v>186</v>
      </c>
      <c r="C43" t="s">
        <v>148</v>
      </c>
      <c r="D43" t="s">
        <v>187</v>
      </c>
      <c r="E43" t="s">
        <v>188</v>
      </c>
      <c r="F43" t="s">
        <v>189</v>
      </c>
    </row>
    <row r="44" spans="1:6" x14ac:dyDescent="0.25">
      <c r="A44" t="s">
        <v>190</v>
      </c>
      <c r="B44" t="s">
        <v>191</v>
      </c>
      <c r="C44" t="s">
        <v>8</v>
      </c>
      <c r="D44">
        <v>13</v>
      </c>
      <c r="E44" t="s">
        <v>192</v>
      </c>
      <c r="F44" t="s">
        <v>193</v>
      </c>
    </row>
    <row r="45" spans="1:6" x14ac:dyDescent="0.25">
      <c r="A45" t="s">
        <v>194</v>
      </c>
      <c r="B45" t="s">
        <v>195</v>
      </c>
      <c r="C45" t="s">
        <v>54</v>
      </c>
      <c r="D45">
        <v>265</v>
      </c>
      <c r="E45" t="s">
        <v>196</v>
      </c>
      <c r="F45" t="s">
        <v>197</v>
      </c>
    </row>
    <row r="46" spans="1:6" x14ac:dyDescent="0.25">
      <c r="A46" t="s">
        <v>198</v>
      </c>
      <c r="B46" t="s">
        <v>199</v>
      </c>
      <c r="C46" t="s">
        <v>8</v>
      </c>
      <c r="D46">
        <v>2</v>
      </c>
      <c r="E46" t="s">
        <v>200</v>
      </c>
      <c r="F46" t="s">
        <v>201</v>
      </c>
    </row>
    <row r="47" spans="1:6" x14ac:dyDescent="0.25">
      <c r="A47" t="s">
        <v>202</v>
      </c>
      <c r="B47" t="s">
        <v>203</v>
      </c>
      <c r="C47" t="s">
        <v>8</v>
      </c>
      <c r="D47" t="s">
        <v>204</v>
      </c>
      <c r="E47" t="s">
        <v>15</v>
      </c>
      <c r="F47" t="s">
        <v>205</v>
      </c>
    </row>
    <row r="48" spans="1:6" x14ac:dyDescent="0.25">
      <c r="A48" t="s">
        <v>206</v>
      </c>
      <c r="B48" t="s">
        <v>207</v>
      </c>
      <c r="C48" t="s">
        <v>8</v>
      </c>
      <c r="D48">
        <v>16</v>
      </c>
      <c r="E48" t="s">
        <v>208</v>
      </c>
      <c r="F48" t="s">
        <v>209</v>
      </c>
    </row>
    <row r="49" spans="1:6" x14ac:dyDescent="0.25">
      <c r="A49" t="s">
        <v>210</v>
      </c>
      <c r="B49" t="s">
        <v>211</v>
      </c>
      <c r="C49" t="s">
        <v>8</v>
      </c>
      <c r="D49">
        <v>13</v>
      </c>
      <c r="E49" t="s">
        <v>212</v>
      </c>
      <c r="F49" t="s">
        <v>213</v>
      </c>
    </row>
    <row r="50" spans="1:6" x14ac:dyDescent="0.25">
      <c r="A50" t="s">
        <v>214</v>
      </c>
      <c r="B50" t="s">
        <v>215</v>
      </c>
      <c r="C50" t="s">
        <v>8</v>
      </c>
      <c r="D50">
        <v>12</v>
      </c>
      <c r="E50" t="s">
        <v>216</v>
      </c>
      <c r="F50" t="s">
        <v>217</v>
      </c>
    </row>
    <row r="51" spans="1:6" x14ac:dyDescent="0.25">
      <c r="A51" t="s">
        <v>218</v>
      </c>
      <c r="B51" t="s">
        <v>219</v>
      </c>
      <c r="C51" t="s">
        <v>8</v>
      </c>
      <c r="D51">
        <v>8</v>
      </c>
      <c r="E51" t="s">
        <v>220</v>
      </c>
      <c r="F51" t="s">
        <v>221</v>
      </c>
    </row>
    <row r="52" spans="1:6" x14ac:dyDescent="0.25">
      <c r="A52" t="s">
        <v>222</v>
      </c>
      <c r="B52" t="s">
        <v>223</v>
      </c>
      <c r="C52" t="s">
        <v>8</v>
      </c>
      <c r="D52" t="s">
        <v>224</v>
      </c>
      <c r="E52" t="s">
        <v>65</v>
      </c>
      <c r="F52" t="s">
        <v>225</v>
      </c>
    </row>
    <row r="53" spans="1:6" x14ac:dyDescent="0.25">
      <c r="A53" t="s">
        <v>226</v>
      </c>
      <c r="B53" t="s">
        <v>227</v>
      </c>
      <c r="C53" t="s">
        <v>8</v>
      </c>
      <c r="D53">
        <v>131</v>
      </c>
      <c r="E53" t="s">
        <v>228</v>
      </c>
      <c r="F53" t="s">
        <v>229</v>
      </c>
    </row>
    <row r="54" spans="1:6" x14ac:dyDescent="0.25">
      <c r="A54" t="s">
        <v>230</v>
      </c>
      <c r="B54" t="s">
        <v>231</v>
      </c>
      <c r="C54" t="s">
        <v>8</v>
      </c>
      <c r="D54">
        <v>13</v>
      </c>
      <c r="E54" t="s">
        <v>232</v>
      </c>
      <c r="F54" t="s">
        <v>233</v>
      </c>
    </row>
    <row r="55" spans="1:6" x14ac:dyDescent="0.25">
      <c r="A55" t="s">
        <v>234</v>
      </c>
      <c r="B55" t="s">
        <v>235</v>
      </c>
      <c r="C55" t="s">
        <v>8</v>
      </c>
      <c r="D55">
        <v>15</v>
      </c>
      <c r="E55" t="s">
        <v>15</v>
      </c>
      <c r="F55" t="s">
        <v>236</v>
      </c>
    </row>
    <row r="56" spans="1:6" x14ac:dyDescent="0.25">
      <c r="A56" t="s">
        <v>237</v>
      </c>
      <c r="B56" t="s">
        <v>238</v>
      </c>
      <c r="C56" t="s">
        <v>8</v>
      </c>
      <c r="D56">
        <v>190</v>
      </c>
      <c r="E56" t="s">
        <v>239</v>
      </c>
      <c r="F56" t="s">
        <v>240</v>
      </c>
    </row>
    <row r="57" spans="1:6" x14ac:dyDescent="0.25">
      <c r="A57" t="s">
        <v>241</v>
      </c>
      <c r="B57" t="s">
        <v>242</v>
      </c>
      <c r="C57" t="s">
        <v>8</v>
      </c>
      <c r="D57">
        <v>72</v>
      </c>
      <c r="E57" t="s">
        <v>243</v>
      </c>
      <c r="F57" t="s">
        <v>244</v>
      </c>
    </row>
    <row r="58" spans="1:6" x14ac:dyDescent="0.25">
      <c r="A58" t="s">
        <v>245</v>
      </c>
      <c r="B58" t="s">
        <v>246</v>
      </c>
      <c r="C58" t="s">
        <v>8</v>
      </c>
      <c r="D58">
        <v>26</v>
      </c>
      <c r="E58" t="s">
        <v>247</v>
      </c>
      <c r="F58" t="s">
        <v>248</v>
      </c>
    </row>
    <row r="59" spans="1:6" x14ac:dyDescent="0.25">
      <c r="A59" t="s">
        <v>249</v>
      </c>
      <c r="B59" t="s">
        <v>250</v>
      </c>
      <c r="C59" t="s">
        <v>8</v>
      </c>
      <c r="D59" t="s">
        <v>251</v>
      </c>
      <c r="E59" t="s">
        <v>25</v>
      </c>
      <c r="F59" t="s">
        <v>252</v>
      </c>
    </row>
    <row r="60" spans="1:6" x14ac:dyDescent="0.25">
      <c r="A60" t="s">
        <v>253</v>
      </c>
      <c r="B60" t="s">
        <v>254</v>
      </c>
      <c r="C60" t="s">
        <v>8</v>
      </c>
      <c r="D60">
        <v>6</v>
      </c>
      <c r="E60" t="s">
        <v>255</v>
      </c>
      <c r="F60" t="s">
        <v>256</v>
      </c>
    </row>
    <row r="61" spans="1:6" x14ac:dyDescent="0.25">
      <c r="A61" t="s">
        <v>257</v>
      </c>
      <c r="B61" t="s">
        <v>32</v>
      </c>
      <c r="C61" t="s">
        <v>8</v>
      </c>
      <c r="D61">
        <v>29</v>
      </c>
      <c r="E61" t="s">
        <v>258</v>
      </c>
      <c r="F61" t="s">
        <v>259</v>
      </c>
    </row>
    <row r="62" spans="1:6" x14ac:dyDescent="0.25">
      <c r="A62" t="s">
        <v>260</v>
      </c>
      <c r="B62" t="s">
        <v>261</v>
      </c>
      <c r="C62" t="s">
        <v>8</v>
      </c>
      <c r="D62">
        <v>30</v>
      </c>
      <c r="E62" t="s">
        <v>262</v>
      </c>
      <c r="F62" t="s">
        <v>263</v>
      </c>
    </row>
    <row r="63" spans="1:6" x14ac:dyDescent="0.25">
      <c r="A63" t="s">
        <v>264</v>
      </c>
      <c r="B63" t="s">
        <v>265</v>
      </c>
      <c r="C63" t="s">
        <v>8</v>
      </c>
      <c r="D63">
        <v>15</v>
      </c>
      <c r="E63" t="s">
        <v>266</v>
      </c>
      <c r="F63" t="s">
        <v>267</v>
      </c>
    </row>
    <row r="64" spans="1:6" x14ac:dyDescent="0.25">
      <c r="A64" t="s">
        <v>268</v>
      </c>
      <c r="B64" t="s">
        <v>269</v>
      </c>
      <c r="C64" t="s">
        <v>270</v>
      </c>
      <c r="D64">
        <v>9</v>
      </c>
      <c r="E64" t="s">
        <v>65</v>
      </c>
      <c r="F64" t="s">
        <v>271</v>
      </c>
    </row>
    <row r="65" spans="1:6" x14ac:dyDescent="0.25">
      <c r="A65" t="s">
        <v>272</v>
      </c>
      <c r="B65" t="s">
        <v>273</v>
      </c>
      <c r="C65" t="s">
        <v>8</v>
      </c>
      <c r="D65">
        <v>78</v>
      </c>
      <c r="E65" t="s">
        <v>274</v>
      </c>
      <c r="F65" t="s">
        <v>275</v>
      </c>
    </row>
    <row r="66" spans="1:6" x14ac:dyDescent="0.25">
      <c r="A66" t="s">
        <v>276</v>
      </c>
      <c r="B66" t="s">
        <v>277</v>
      </c>
      <c r="C66" t="s">
        <v>278</v>
      </c>
      <c r="D66">
        <v>10</v>
      </c>
      <c r="E66" t="s">
        <v>279</v>
      </c>
      <c r="F66" t="s">
        <v>280</v>
      </c>
    </row>
    <row r="67" spans="1:6" x14ac:dyDescent="0.25">
      <c r="A67" t="s">
        <v>281</v>
      </c>
      <c r="B67" t="s">
        <v>282</v>
      </c>
      <c r="C67" t="s">
        <v>119</v>
      </c>
      <c r="D67">
        <v>60</v>
      </c>
      <c r="E67" t="s">
        <v>232</v>
      </c>
      <c r="F67" t="s">
        <v>283</v>
      </c>
    </row>
    <row r="68" spans="1:6" x14ac:dyDescent="0.25">
      <c r="A68" t="s">
        <v>284</v>
      </c>
      <c r="B68" t="s">
        <v>285</v>
      </c>
      <c r="C68" t="s">
        <v>8</v>
      </c>
      <c r="D68">
        <v>70</v>
      </c>
      <c r="E68" t="s">
        <v>286</v>
      </c>
      <c r="F68" t="s">
        <v>287</v>
      </c>
    </row>
    <row r="69" spans="1:6" x14ac:dyDescent="0.25">
      <c r="A69" t="s">
        <v>288</v>
      </c>
      <c r="B69" t="s">
        <v>289</v>
      </c>
      <c r="C69" t="s">
        <v>8</v>
      </c>
      <c r="D69">
        <v>54</v>
      </c>
      <c r="E69" t="s">
        <v>290</v>
      </c>
      <c r="F69" t="s">
        <v>291</v>
      </c>
    </row>
    <row r="70" spans="1:6" x14ac:dyDescent="0.25">
      <c r="A70" t="s">
        <v>292</v>
      </c>
      <c r="B70" t="s">
        <v>293</v>
      </c>
      <c r="C70" t="s">
        <v>8</v>
      </c>
      <c r="D70" t="s">
        <v>294</v>
      </c>
      <c r="E70" t="s">
        <v>295</v>
      </c>
      <c r="F70" t="s">
        <v>296</v>
      </c>
    </row>
    <row r="71" spans="1:6" x14ac:dyDescent="0.25">
      <c r="A71" t="s">
        <v>297</v>
      </c>
      <c r="B71" t="s">
        <v>298</v>
      </c>
      <c r="C71" t="s">
        <v>119</v>
      </c>
      <c r="D71">
        <v>40</v>
      </c>
      <c r="E71" t="s">
        <v>299</v>
      </c>
      <c r="F71" t="s">
        <v>300</v>
      </c>
    </row>
    <row r="72" spans="1:6" x14ac:dyDescent="0.25">
      <c r="A72" t="s">
        <v>301</v>
      </c>
      <c r="B72" t="s">
        <v>302</v>
      </c>
      <c r="C72" t="s">
        <v>119</v>
      </c>
      <c r="D72">
        <v>149</v>
      </c>
      <c r="E72" t="s">
        <v>303</v>
      </c>
      <c r="F72" t="s">
        <v>304</v>
      </c>
    </row>
    <row r="73" spans="1:6" x14ac:dyDescent="0.25">
      <c r="A73" t="s">
        <v>305</v>
      </c>
      <c r="B73" t="s">
        <v>306</v>
      </c>
      <c r="C73" t="s">
        <v>8</v>
      </c>
      <c r="D73" t="s">
        <v>307</v>
      </c>
      <c r="E73" t="s">
        <v>308</v>
      </c>
      <c r="F73" t="s">
        <v>309</v>
      </c>
    </row>
    <row r="74" spans="1:6" x14ac:dyDescent="0.25">
      <c r="A74" t="s">
        <v>310</v>
      </c>
      <c r="B74" t="s">
        <v>311</v>
      </c>
      <c r="C74" t="s">
        <v>8</v>
      </c>
      <c r="D74">
        <v>18</v>
      </c>
      <c r="E74" t="s">
        <v>312</v>
      </c>
      <c r="F74" t="s">
        <v>313</v>
      </c>
    </row>
    <row r="75" spans="1:6" x14ac:dyDescent="0.25">
      <c r="A75" t="s">
        <v>314</v>
      </c>
      <c r="B75" t="s">
        <v>315</v>
      </c>
      <c r="C75" t="s">
        <v>119</v>
      </c>
      <c r="D75">
        <v>46</v>
      </c>
      <c r="E75" t="s">
        <v>316</v>
      </c>
      <c r="F75" t="s">
        <v>317</v>
      </c>
    </row>
    <row r="76" spans="1:6" x14ac:dyDescent="0.25">
      <c r="A76" t="s">
        <v>318</v>
      </c>
      <c r="B76" t="s">
        <v>319</v>
      </c>
      <c r="C76" t="s">
        <v>119</v>
      </c>
      <c r="D76">
        <v>26</v>
      </c>
      <c r="E76" t="s">
        <v>320</v>
      </c>
      <c r="F76" t="s">
        <v>321</v>
      </c>
    </row>
    <row r="77" spans="1:6" x14ac:dyDescent="0.25">
      <c r="A77" t="s">
        <v>322</v>
      </c>
      <c r="B77" t="s">
        <v>323</v>
      </c>
      <c r="C77" t="s">
        <v>8</v>
      </c>
      <c r="D77">
        <v>8</v>
      </c>
      <c r="E77" t="s">
        <v>324</v>
      </c>
      <c r="F77" t="s">
        <v>325</v>
      </c>
    </row>
    <row r="78" spans="1:6" x14ac:dyDescent="0.25">
      <c r="A78" t="s">
        <v>326</v>
      </c>
      <c r="B78" t="s">
        <v>327</v>
      </c>
      <c r="C78" t="s">
        <v>8</v>
      </c>
      <c r="D78">
        <v>8</v>
      </c>
      <c r="E78" t="s">
        <v>328</v>
      </c>
      <c r="F78" t="s">
        <v>329</v>
      </c>
    </row>
    <row r="79" spans="1:6" x14ac:dyDescent="0.25">
      <c r="A79" t="s">
        <v>330</v>
      </c>
      <c r="B79" t="s">
        <v>331</v>
      </c>
      <c r="C79" t="s">
        <v>8</v>
      </c>
      <c r="D79">
        <v>15</v>
      </c>
      <c r="E79" t="s">
        <v>332</v>
      </c>
      <c r="F79" t="s">
        <v>333</v>
      </c>
    </row>
    <row r="80" spans="1:6" x14ac:dyDescent="0.25">
      <c r="A80" t="s">
        <v>334</v>
      </c>
      <c r="B80" t="s">
        <v>335</v>
      </c>
      <c r="C80" t="s">
        <v>8</v>
      </c>
      <c r="D80">
        <v>150</v>
      </c>
      <c r="E80" t="s">
        <v>128</v>
      </c>
      <c r="F80" t="s">
        <v>336</v>
      </c>
    </row>
    <row r="81" spans="1:6" x14ac:dyDescent="0.25">
      <c r="A81" t="s">
        <v>337</v>
      </c>
      <c r="B81" t="s">
        <v>338</v>
      </c>
      <c r="C81" t="s">
        <v>278</v>
      </c>
      <c r="D81">
        <v>3</v>
      </c>
      <c r="E81" t="s">
        <v>339</v>
      </c>
      <c r="F81" t="s">
        <v>340</v>
      </c>
    </row>
    <row r="82" spans="1:6" x14ac:dyDescent="0.25">
      <c r="A82" t="s">
        <v>341</v>
      </c>
      <c r="B82" t="s">
        <v>342</v>
      </c>
      <c r="C82" t="s">
        <v>119</v>
      </c>
      <c r="D82">
        <v>43</v>
      </c>
      <c r="E82" t="s">
        <v>343</v>
      </c>
      <c r="F82" t="s">
        <v>344</v>
      </c>
    </row>
    <row r="83" spans="1:6" x14ac:dyDescent="0.25">
      <c r="A83" t="s">
        <v>345</v>
      </c>
      <c r="B83" t="s">
        <v>346</v>
      </c>
      <c r="C83" t="s">
        <v>8</v>
      </c>
      <c r="D83">
        <v>58</v>
      </c>
      <c r="E83" t="s">
        <v>347</v>
      </c>
      <c r="F83" t="s">
        <v>348</v>
      </c>
    </row>
    <row r="84" spans="1:6" x14ac:dyDescent="0.25">
      <c r="A84" t="s">
        <v>349</v>
      </c>
      <c r="B84" t="s">
        <v>350</v>
      </c>
      <c r="C84" t="s">
        <v>8</v>
      </c>
      <c r="D84">
        <v>20</v>
      </c>
      <c r="E84" t="s">
        <v>83</v>
      </c>
      <c r="F84" t="s">
        <v>351</v>
      </c>
    </row>
    <row r="85" spans="1:6" x14ac:dyDescent="0.25">
      <c r="A85" t="s">
        <v>352</v>
      </c>
      <c r="B85" t="s">
        <v>353</v>
      </c>
      <c r="C85" t="s">
        <v>148</v>
      </c>
      <c r="D85">
        <v>10</v>
      </c>
      <c r="E85" t="s">
        <v>354</v>
      </c>
      <c r="F85" t="s">
        <v>355</v>
      </c>
    </row>
    <row r="86" spans="1:6" x14ac:dyDescent="0.25">
      <c r="A86" t="s">
        <v>356</v>
      </c>
      <c r="B86" t="s">
        <v>357</v>
      </c>
      <c r="C86" t="s">
        <v>148</v>
      </c>
      <c r="D86">
        <v>47</v>
      </c>
      <c r="E86" t="s">
        <v>358</v>
      </c>
      <c r="F86" t="s">
        <v>359</v>
      </c>
    </row>
    <row r="87" spans="1:6" x14ac:dyDescent="0.25">
      <c r="A87" t="s">
        <v>360</v>
      </c>
      <c r="B87" t="s">
        <v>361</v>
      </c>
      <c r="C87" t="s">
        <v>8</v>
      </c>
      <c r="D87">
        <v>21</v>
      </c>
      <c r="E87" t="s">
        <v>362</v>
      </c>
      <c r="F87" t="s">
        <v>363</v>
      </c>
    </row>
    <row r="88" spans="1:6" x14ac:dyDescent="0.25">
      <c r="A88" t="s">
        <v>364</v>
      </c>
      <c r="B88" t="s">
        <v>365</v>
      </c>
      <c r="C88" t="s">
        <v>8</v>
      </c>
      <c r="D88">
        <v>8</v>
      </c>
      <c r="E88" t="s">
        <v>366</v>
      </c>
      <c r="F88" t="s">
        <v>367</v>
      </c>
    </row>
    <row r="89" spans="1:6" x14ac:dyDescent="0.25">
      <c r="A89" t="s">
        <v>368</v>
      </c>
      <c r="B89" t="s">
        <v>369</v>
      </c>
      <c r="C89" t="s">
        <v>119</v>
      </c>
      <c r="D89">
        <v>50</v>
      </c>
      <c r="E89" t="s">
        <v>370</v>
      </c>
      <c r="F89" t="s">
        <v>371</v>
      </c>
    </row>
    <row r="90" spans="1:6" x14ac:dyDescent="0.25">
      <c r="A90" t="s">
        <v>372</v>
      </c>
      <c r="B90" t="s">
        <v>373</v>
      </c>
      <c r="C90" t="s">
        <v>119</v>
      </c>
      <c r="D90">
        <v>24</v>
      </c>
      <c r="E90" t="s">
        <v>374</v>
      </c>
      <c r="F90" t="s">
        <v>375</v>
      </c>
    </row>
    <row r="91" spans="1:6" x14ac:dyDescent="0.25">
      <c r="A91" t="s">
        <v>376</v>
      </c>
      <c r="B91" t="s">
        <v>32</v>
      </c>
      <c r="C91" t="s">
        <v>8</v>
      </c>
      <c r="E91" t="s">
        <v>15</v>
      </c>
      <c r="F91" t="s">
        <v>377</v>
      </c>
    </row>
    <row r="92" spans="1:6" x14ac:dyDescent="0.25">
      <c r="A92" t="s">
        <v>378</v>
      </c>
      <c r="B92" t="s">
        <v>379</v>
      </c>
      <c r="C92" t="s">
        <v>8</v>
      </c>
      <c r="D92">
        <v>6</v>
      </c>
      <c r="E92" t="s">
        <v>274</v>
      </c>
      <c r="F92" t="s">
        <v>380</v>
      </c>
    </row>
    <row r="93" spans="1:6" x14ac:dyDescent="0.25">
      <c r="A93" t="s">
        <v>381</v>
      </c>
      <c r="B93" t="s">
        <v>382</v>
      </c>
      <c r="C93" t="s">
        <v>119</v>
      </c>
      <c r="D93">
        <v>27</v>
      </c>
      <c r="E93" t="s">
        <v>383</v>
      </c>
      <c r="F93" t="s">
        <v>384</v>
      </c>
    </row>
    <row r="94" spans="1:6" x14ac:dyDescent="0.25">
      <c r="A94" t="s">
        <v>385</v>
      </c>
      <c r="B94" t="s">
        <v>386</v>
      </c>
      <c r="C94" t="s">
        <v>119</v>
      </c>
      <c r="D94">
        <v>5</v>
      </c>
      <c r="E94" t="s">
        <v>387</v>
      </c>
      <c r="F94" t="s">
        <v>388</v>
      </c>
    </row>
    <row r="95" spans="1:6" x14ac:dyDescent="0.25">
      <c r="A95" t="s">
        <v>389</v>
      </c>
      <c r="B95" t="s">
        <v>390</v>
      </c>
      <c r="C95" t="s">
        <v>8</v>
      </c>
      <c r="D95" t="s">
        <v>391</v>
      </c>
      <c r="E95" t="s">
        <v>392</v>
      </c>
      <c r="F95" t="s">
        <v>393</v>
      </c>
    </row>
    <row r="96" spans="1:6" x14ac:dyDescent="0.25">
      <c r="A96" t="s">
        <v>394</v>
      </c>
      <c r="B96" t="s">
        <v>395</v>
      </c>
      <c r="C96" t="s">
        <v>8</v>
      </c>
      <c r="D96" t="s">
        <v>396</v>
      </c>
      <c r="E96" t="s">
        <v>70</v>
      </c>
      <c r="F96" t="s">
        <v>397</v>
      </c>
    </row>
    <row r="97" spans="1:6" x14ac:dyDescent="0.25">
      <c r="A97" t="s">
        <v>398</v>
      </c>
      <c r="B97" t="s">
        <v>399</v>
      </c>
      <c r="C97" t="s">
        <v>8</v>
      </c>
      <c r="D97" t="s">
        <v>400</v>
      </c>
      <c r="E97">
        <v>1965</v>
      </c>
      <c r="F97" t="s">
        <v>401</v>
      </c>
    </row>
    <row r="98" spans="1:6" x14ac:dyDescent="0.25">
      <c r="A98" t="s">
        <v>402</v>
      </c>
      <c r="B98" t="s">
        <v>403</v>
      </c>
      <c r="C98" t="s">
        <v>8</v>
      </c>
      <c r="D98">
        <v>25</v>
      </c>
      <c r="E98" t="s">
        <v>404</v>
      </c>
      <c r="F98" t="s">
        <v>405</v>
      </c>
    </row>
    <row r="99" spans="1:6" x14ac:dyDescent="0.25">
      <c r="A99" t="s">
        <v>406</v>
      </c>
      <c r="B99" t="s">
        <v>32</v>
      </c>
      <c r="C99" t="s">
        <v>54</v>
      </c>
      <c r="D99" t="s">
        <v>407</v>
      </c>
      <c r="E99" t="s">
        <v>74</v>
      </c>
      <c r="F99" t="s">
        <v>408</v>
      </c>
    </row>
    <row r="100" spans="1:6" x14ac:dyDescent="0.25">
      <c r="A100" t="s">
        <v>409</v>
      </c>
      <c r="B100" t="s">
        <v>410</v>
      </c>
      <c r="C100" t="s">
        <v>8</v>
      </c>
      <c r="D100">
        <v>22</v>
      </c>
      <c r="E100" t="s">
        <v>411</v>
      </c>
      <c r="F100" t="s">
        <v>412</v>
      </c>
    </row>
    <row r="101" spans="1:6" x14ac:dyDescent="0.25">
      <c r="A101" t="s">
        <v>413</v>
      </c>
      <c r="B101" t="s">
        <v>414</v>
      </c>
      <c r="C101" t="s">
        <v>8</v>
      </c>
      <c r="D101">
        <v>23</v>
      </c>
      <c r="E101" t="s">
        <v>415</v>
      </c>
      <c r="F101" t="s">
        <v>416</v>
      </c>
    </row>
    <row r="102" spans="1:6" x14ac:dyDescent="0.25">
      <c r="A102" t="s">
        <v>417</v>
      </c>
      <c r="B102" t="s">
        <v>32</v>
      </c>
      <c r="C102" t="s">
        <v>8</v>
      </c>
      <c r="D102" t="s">
        <v>418</v>
      </c>
      <c r="E102" t="s">
        <v>419</v>
      </c>
      <c r="F102" t="s">
        <v>420</v>
      </c>
    </row>
    <row r="103" spans="1:6" x14ac:dyDescent="0.25">
      <c r="A103" t="s">
        <v>421</v>
      </c>
      <c r="B103" t="s">
        <v>422</v>
      </c>
      <c r="C103" t="s">
        <v>119</v>
      </c>
      <c r="D103">
        <v>20</v>
      </c>
      <c r="E103" t="s">
        <v>423</v>
      </c>
      <c r="F103" t="s">
        <v>424</v>
      </c>
    </row>
    <row r="104" spans="1:6" x14ac:dyDescent="0.25">
      <c r="A104" t="s">
        <v>425</v>
      </c>
      <c r="B104" t="s">
        <v>426</v>
      </c>
      <c r="C104" t="s">
        <v>119</v>
      </c>
      <c r="E104" t="s">
        <v>427</v>
      </c>
      <c r="F104" t="s">
        <v>428</v>
      </c>
    </row>
    <row r="105" spans="1:6" x14ac:dyDescent="0.25">
      <c r="A105" t="s">
        <v>429</v>
      </c>
      <c r="B105" t="s">
        <v>430</v>
      </c>
      <c r="C105" t="s">
        <v>119</v>
      </c>
      <c r="D105">
        <v>50</v>
      </c>
      <c r="E105" t="s">
        <v>183</v>
      </c>
      <c r="F105" t="s">
        <v>431</v>
      </c>
    </row>
    <row r="106" spans="1:6" x14ac:dyDescent="0.25">
      <c r="A106" t="s">
        <v>432</v>
      </c>
      <c r="B106" t="s">
        <v>433</v>
      </c>
      <c r="C106" t="s">
        <v>8</v>
      </c>
      <c r="D106" t="s">
        <v>434</v>
      </c>
      <c r="E106" t="s">
        <v>435</v>
      </c>
      <c r="F106" t="s">
        <v>436</v>
      </c>
    </row>
    <row r="107" spans="1:6" x14ac:dyDescent="0.25">
      <c r="A107" t="s">
        <v>437</v>
      </c>
      <c r="B107" t="s">
        <v>438</v>
      </c>
      <c r="C107" t="s">
        <v>8</v>
      </c>
      <c r="D107">
        <v>24</v>
      </c>
      <c r="E107" t="s">
        <v>170</v>
      </c>
      <c r="F107" t="s">
        <v>439</v>
      </c>
    </row>
    <row r="108" spans="1:6" x14ac:dyDescent="0.25">
      <c r="A108" t="s">
        <v>440</v>
      </c>
      <c r="B108" t="s">
        <v>441</v>
      </c>
      <c r="C108" t="s">
        <v>8</v>
      </c>
      <c r="D108" t="s">
        <v>442</v>
      </c>
      <c r="E108" t="s">
        <v>274</v>
      </c>
      <c r="F108" t="s">
        <v>443</v>
      </c>
    </row>
    <row r="109" spans="1:6" x14ac:dyDescent="0.25">
      <c r="A109" t="s">
        <v>444</v>
      </c>
      <c r="B109" t="s">
        <v>445</v>
      </c>
      <c r="C109" t="s">
        <v>270</v>
      </c>
      <c r="D109">
        <v>90</v>
      </c>
      <c r="E109" t="s">
        <v>446</v>
      </c>
      <c r="F109" t="s">
        <v>447</v>
      </c>
    </row>
    <row r="110" spans="1:6" x14ac:dyDescent="0.25">
      <c r="A110" t="s">
        <v>448</v>
      </c>
      <c r="B110" t="s">
        <v>449</v>
      </c>
      <c r="C110" t="s">
        <v>8</v>
      </c>
      <c r="D110">
        <v>13</v>
      </c>
      <c r="E110" t="s">
        <v>450</v>
      </c>
      <c r="F110" t="s">
        <v>451</v>
      </c>
    </row>
    <row r="111" spans="1:6" x14ac:dyDescent="0.25">
      <c r="A111" t="s">
        <v>452</v>
      </c>
      <c r="B111" t="s">
        <v>453</v>
      </c>
      <c r="C111" t="s">
        <v>8</v>
      </c>
      <c r="D111">
        <v>203</v>
      </c>
      <c r="E111" t="s">
        <v>454</v>
      </c>
      <c r="F111" t="s">
        <v>455</v>
      </c>
    </row>
    <row r="112" spans="1:6" x14ac:dyDescent="0.25">
      <c r="A112" t="s">
        <v>456</v>
      </c>
      <c r="B112" t="s">
        <v>457</v>
      </c>
      <c r="C112" t="s">
        <v>119</v>
      </c>
      <c r="D112">
        <v>11</v>
      </c>
      <c r="E112" t="s">
        <v>274</v>
      </c>
      <c r="F112" t="s">
        <v>458</v>
      </c>
    </row>
    <row r="113" spans="1:6" x14ac:dyDescent="0.25">
      <c r="A113" t="s">
        <v>459</v>
      </c>
      <c r="B113" t="s">
        <v>460</v>
      </c>
      <c r="C113" t="s">
        <v>119</v>
      </c>
      <c r="D113">
        <v>95</v>
      </c>
      <c r="E113" t="s">
        <v>461</v>
      </c>
      <c r="F113" t="s">
        <v>462</v>
      </c>
    </row>
    <row r="114" spans="1:6" x14ac:dyDescent="0.25">
      <c r="A114" t="s">
        <v>463</v>
      </c>
      <c r="B114" t="s">
        <v>32</v>
      </c>
      <c r="C114" t="s">
        <v>119</v>
      </c>
      <c r="E114" t="s">
        <v>427</v>
      </c>
      <c r="F114" t="s">
        <v>464</v>
      </c>
    </row>
    <row r="115" spans="1:6" x14ac:dyDescent="0.25">
      <c r="A115" t="s">
        <v>465</v>
      </c>
      <c r="B115" t="s">
        <v>466</v>
      </c>
      <c r="C115" t="s">
        <v>119</v>
      </c>
      <c r="D115">
        <v>18</v>
      </c>
      <c r="E115" t="s">
        <v>467</v>
      </c>
      <c r="F115" t="s">
        <v>468</v>
      </c>
    </row>
    <row r="116" spans="1:6" x14ac:dyDescent="0.25">
      <c r="A116" t="s">
        <v>469</v>
      </c>
      <c r="B116" t="s">
        <v>470</v>
      </c>
      <c r="C116" t="s">
        <v>471</v>
      </c>
      <c r="D116">
        <v>12</v>
      </c>
      <c r="E116" t="s">
        <v>362</v>
      </c>
      <c r="F116" t="s">
        <v>472</v>
      </c>
    </row>
    <row r="117" spans="1:6" x14ac:dyDescent="0.25">
      <c r="A117" t="s">
        <v>473</v>
      </c>
      <c r="B117" t="s">
        <v>474</v>
      </c>
      <c r="C117" t="s">
        <v>8</v>
      </c>
      <c r="D117">
        <v>23</v>
      </c>
      <c r="E117" t="s">
        <v>475</v>
      </c>
      <c r="F117" t="s">
        <v>476</v>
      </c>
    </row>
    <row r="118" spans="1:6" x14ac:dyDescent="0.25">
      <c r="A118" t="s">
        <v>477</v>
      </c>
      <c r="B118" t="s">
        <v>478</v>
      </c>
      <c r="C118" t="s">
        <v>119</v>
      </c>
      <c r="D118">
        <v>39</v>
      </c>
      <c r="E118" t="s">
        <v>479</v>
      </c>
      <c r="F118" t="s">
        <v>480</v>
      </c>
    </row>
    <row r="119" spans="1:6" x14ac:dyDescent="0.25">
      <c r="A119" t="s">
        <v>481</v>
      </c>
      <c r="B119" t="s">
        <v>482</v>
      </c>
      <c r="C119" t="s">
        <v>8</v>
      </c>
      <c r="D119">
        <v>6</v>
      </c>
      <c r="E119" t="s">
        <v>483</v>
      </c>
      <c r="F119" t="s">
        <v>484</v>
      </c>
    </row>
    <row r="120" spans="1:6" x14ac:dyDescent="0.25">
      <c r="A120" t="s">
        <v>485</v>
      </c>
      <c r="B120" t="s">
        <v>486</v>
      </c>
      <c r="C120" t="s">
        <v>119</v>
      </c>
      <c r="D120">
        <v>36</v>
      </c>
      <c r="E120" t="s">
        <v>487</v>
      </c>
      <c r="F120" t="s">
        <v>488</v>
      </c>
    </row>
    <row r="121" spans="1:6" x14ac:dyDescent="0.25">
      <c r="A121" t="s">
        <v>489</v>
      </c>
      <c r="B121" t="s">
        <v>490</v>
      </c>
      <c r="C121" t="s">
        <v>8</v>
      </c>
      <c r="D121">
        <v>3</v>
      </c>
      <c r="E121" t="s">
        <v>153</v>
      </c>
      <c r="F121" t="s">
        <v>491</v>
      </c>
    </row>
    <row r="122" spans="1:6" x14ac:dyDescent="0.25">
      <c r="A122" t="s">
        <v>492</v>
      </c>
      <c r="B122" t="s">
        <v>493</v>
      </c>
      <c r="C122" t="s">
        <v>8</v>
      </c>
      <c r="D122">
        <v>3</v>
      </c>
      <c r="E122" t="s">
        <v>494</v>
      </c>
      <c r="F122" t="s">
        <v>495</v>
      </c>
    </row>
    <row r="123" spans="1:6" x14ac:dyDescent="0.25">
      <c r="A123" t="s">
        <v>496</v>
      </c>
      <c r="B123" t="s">
        <v>497</v>
      </c>
      <c r="C123" t="s">
        <v>119</v>
      </c>
      <c r="D123">
        <v>14</v>
      </c>
      <c r="E123" t="s">
        <v>358</v>
      </c>
      <c r="F123" t="s">
        <v>498</v>
      </c>
    </row>
    <row r="124" spans="1:6" x14ac:dyDescent="0.25">
      <c r="A124" t="s">
        <v>499</v>
      </c>
      <c r="B124" t="s">
        <v>500</v>
      </c>
      <c r="C124" t="s">
        <v>8</v>
      </c>
      <c r="D124">
        <v>23</v>
      </c>
      <c r="E124" t="s">
        <v>501</v>
      </c>
      <c r="F124" t="s">
        <v>502</v>
      </c>
    </row>
    <row r="125" spans="1:6" x14ac:dyDescent="0.25">
      <c r="A125" t="s">
        <v>503</v>
      </c>
      <c r="B125" t="s">
        <v>504</v>
      </c>
      <c r="C125" t="s">
        <v>505</v>
      </c>
      <c r="E125" t="s">
        <v>15</v>
      </c>
      <c r="F125" t="s">
        <v>506</v>
      </c>
    </row>
    <row r="126" spans="1:6" x14ac:dyDescent="0.25">
      <c r="A126" t="s">
        <v>507</v>
      </c>
      <c r="B126" t="s">
        <v>508</v>
      </c>
      <c r="C126" t="s">
        <v>8</v>
      </c>
      <c r="D126">
        <v>25</v>
      </c>
      <c r="E126" t="s">
        <v>509</v>
      </c>
      <c r="F126" t="s">
        <v>510</v>
      </c>
    </row>
    <row r="127" spans="1:6" x14ac:dyDescent="0.25">
      <c r="A127" t="s">
        <v>511</v>
      </c>
      <c r="B127" t="s">
        <v>512</v>
      </c>
      <c r="C127" t="s">
        <v>8</v>
      </c>
      <c r="D127">
        <v>3</v>
      </c>
      <c r="E127" t="s">
        <v>513</v>
      </c>
      <c r="F127" t="s">
        <v>514</v>
      </c>
    </row>
    <row r="128" spans="1:6" x14ac:dyDescent="0.25">
      <c r="A128" t="s">
        <v>515</v>
      </c>
      <c r="B128" t="s">
        <v>516</v>
      </c>
      <c r="C128" t="s">
        <v>517</v>
      </c>
      <c r="D128">
        <v>9</v>
      </c>
      <c r="E128" t="s">
        <v>157</v>
      </c>
      <c r="F128" t="s">
        <v>518</v>
      </c>
    </row>
    <row r="129" spans="1:6" x14ac:dyDescent="0.25">
      <c r="A129" t="s">
        <v>519</v>
      </c>
      <c r="B129" t="s">
        <v>520</v>
      </c>
      <c r="C129" t="s">
        <v>119</v>
      </c>
      <c r="E129" t="s">
        <v>521</v>
      </c>
      <c r="F129" t="s">
        <v>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7EF3-518D-4242-AE01-A91694AF0A23}">
  <dimension ref="A1:L129"/>
  <sheetViews>
    <sheetView tabSelected="1" workbookViewId="0">
      <selection activeCell="L115" sqref="L115"/>
    </sheetView>
  </sheetViews>
  <sheetFormatPr defaultRowHeight="15" x14ac:dyDescent="0.25"/>
  <cols>
    <col min="1" max="1" width="78.140625" bestFit="1" customWidth="1"/>
    <col min="2" max="2" width="46.7109375" bestFit="1" customWidth="1"/>
    <col min="3" max="3" width="18.5703125" customWidth="1"/>
    <col min="4" max="4" width="38.140625" bestFit="1" customWidth="1"/>
    <col min="5" max="5" width="21" customWidth="1"/>
    <col min="6" max="6" width="30.28515625" bestFit="1" customWidth="1"/>
    <col min="7" max="7" width="26" bestFit="1" customWidth="1"/>
    <col min="8" max="9" width="26.85546875" bestFit="1" customWidth="1"/>
    <col min="10" max="10" width="29.7109375" bestFit="1" customWidth="1"/>
    <col min="11" max="11" width="46.7109375" bestFit="1" customWidth="1"/>
    <col min="12" max="12" width="78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524</v>
      </c>
      <c r="H1" t="s">
        <v>583</v>
      </c>
      <c r="I1" t="s">
        <v>523</v>
      </c>
      <c r="J1" t="s">
        <v>582</v>
      </c>
      <c r="K1" t="s">
        <v>581</v>
      </c>
      <c r="L1" t="s">
        <v>624</v>
      </c>
    </row>
    <row r="2" spans="1:12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tr">
        <f>TRIM(LEFT(Table2[[#This Row],[Approximate sales]],FIND("[",Table2[[#This Row],[Approximate sales]])-1))</f>
        <v>600 million</v>
      </c>
      <c r="H2" t="s">
        <v>525</v>
      </c>
      <c r="I2" t="str">
        <f xml:space="preserve"> TRIM(SUBSTITUTE(Table2[[#This Row],[Years of Publication]], "â€“", "-"))</f>
        <v>1997-2007</v>
      </c>
      <c r="J2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1997-2007</v>
      </c>
      <c r="K2" t="s">
        <v>7</v>
      </c>
      <c r="L2" s="1" t="s">
        <v>6</v>
      </c>
    </row>
    <row r="3" spans="1:12" x14ac:dyDescent="0.25">
      <c r="A3" t="s">
        <v>12</v>
      </c>
      <c r="B3" t="s">
        <v>13</v>
      </c>
      <c r="C3" t="s">
        <v>8</v>
      </c>
      <c r="D3" t="s">
        <v>14</v>
      </c>
      <c r="E3" t="s">
        <v>15</v>
      </c>
      <c r="F3" t="s">
        <v>16</v>
      </c>
      <c r="G3" t="str">
        <f>TRIM(LEFT(Table2[[#This Row],[Approximate sales]],FIND("[",Table2[[#This Row],[Approximate sales]])-1))</f>
        <v>400 million</v>
      </c>
      <c r="H3" t="s">
        <v>526</v>
      </c>
      <c r="I3" t="str">
        <f xml:space="preserve"> TRIM(SUBSTITUTE(Table2[[#This Row],[Years of Publication]], "â€“", "-"))</f>
        <v>1992-present</v>
      </c>
      <c r="J3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1992-present</v>
      </c>
      <c r="K3" t="s">
        <v>13</v>
      </c>
      <c r="L3" s="1" t="s">
        <v>12</v>
      </c>
    </row>
    <row r="4" spans="1:12" x14ac:dyDescent="0.25">
      <c r="A4" t="s">
        <v>17</v>
      </c>
      <c r="B4" t="s">
        <v>18</v>
      </c>
      <c r="C4" t="s">
        <v>8</v>
      </c>
      <c r="D4" t="s">
        <v>19</v>
      </c>
      <c r="E4" t="s">
        <v>20</v>
      </c>
      <c r="F4" t="s">
        <v>21</v>
      </c>
      <c r="G4" t="str">
        <f>TRIM(LEFT(Table2[[#This Row],[Approximate sales]],FIND("[",Table2[[#This Row],[Approximate sales]])-1))</f>
        <v>300 million</v>
      </c>
      <c r="H4" t="s">
        <v>527</v>
      </c>
      <c r="I4" t="str">
        <f xml:space="preserve"> TRIM(SUBSTITUTE(Table2[[#This Row],[Years of Publication]], "â€“", "-"))</f>
        <v>1933-1973</v>
      </c>
      <c r="J4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1933-1973</v>
      </c>
      <c r="K4" t="s">
        <v>18</v>
      </c>
      <c r="L4" s="1" t="s">
        <v>17</v>
      </c>
    </row>
    <row r="5" spans="1:12" x14ac:dyDescent="0.25">
      <c r="A5" t="s">
        <v>22</v>
      </c>
      <c r="B5" t="s">
        <v>23</v>
      </c>
      <c r="C5" t="s">
        <v>8</v>
      </c>
      <c r="D5" t="s">
        <v>24</v>
      </c>
      <c r="E5" t="s">
        <v>25</v>
      </c>
      <c r="F5" t="s">
        <v>26</v>
      </c>
      <c r="G5" t="str">
        <f>TRIM(LEFT(Table2[[#This Row],[Approximate sales]],FIND("[",Table2[[#This Row],[Approximate sales]])-1))</f>
        <v>290 million</v>
      </c>
      <c r="H5" t="s">
        <v>528</v>
      </c>
      <c r="I5" t="str">
        <f xml:space="preserve"> TRIM(SUBSTITUTE(Table2[[#This Row],[Years of Publication]], "â€“", "-"))</f>
        <v>2007-present</v>
      </c>
      <c r="J5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2007-present</v>
      </c>
      <c r="K5" t="s">
        <v>23</v>
      </c>
      <c r="L5" s="1" t="s">
        <v>22</v>
      </c>
    </row>
    <row r="6" spans="1:12" x14ac:dyDescent="0.25">
      <c r="A6" t="s">
        <v>27</v>
      </c>
      <c r="B6" t="s">
        <v>28</v>
      </c>
      <c r="C6" t="s">
        <v>8</v>
      </c>
      <c r="D6">
        <v>428</v>
      </c>
      <c r="E6" t="s">
        <v>29</v>
      </c>
      <c r="F6" t="s">
        <v>30</v>
      </c>
      <c r="G6" t="str">
        <f>TRIM(LEFT(Table2[[#This Row],[Approximate sales]],FIND("[",Table2[[#This Row],[Approximate sales]])-1))</f>
        <v>260 million</v>
      </c>
      <c r="H6" t="s">
        <v>529</v>
      </c>
      <c r="I6" t="str">
        <f xml:space="preserve"> TRIM(SUBSTITUTE(Table2[[#This Row],[Years of Publication]], "â€“", "-"))</f>
        <v>1962-present</v>
      </c>
      <c r="J6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1962-present</v>
      </c>
      <c r="K6" t="s">
        <v>28</v>
      </c>
      <c r="L6" s="1" t="s">
        <v>27</v>
      </c>
    </row>
    <row r="7" spans="1:12" x14ac:dyDescent="0.25">
      <c r="A7" t="s">
        <v>31</v>
      </c>
      <c r="B7" t="s">
        <v>32</v>
      </c>
      <c r="C7" t="s">
        <v>8</v>
      </c>
      <c r="D7" t="s">
        <v>33</v>
      </c>
      <c r="E7" t="s">
        <v>34</v>
      </c>
      <c r="F7" t="s">
        <v>35</v>
      </c>
      <c r="G7" t="str">
        <f>TRIM(LEFT(Table2[[#This Row],[Approximate sales]],FIND("[",Table2[[#This Row],[Approximate sales]])-1))</f>
        <v>250 million</v>
      </c>
      <c r="H7" t="s">
        <v>530</v>
      </c>
      <c r="I7" t="str">
        <f xml:space="preserve"> TRIM(SUBSTITUTE(Table2[[#This Row],[Years of Publication]], "â€“", "-"))</f>
        <v>1979-present</v>
      </c>
      <c r="J7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1979-present</v>
      </c>
      <c r="K7" t="s">
        <v>32</v>
      </c>
      <c r="L7" s="1" t="s">
        <v>31</v>
      </c>
    </row>
    <row r="8" spans="1:12" x14ac:dyDescent="0.25">
      <c r="A8" t="s">
        <v>36</v>
      </c>
      <c r="B8" t="s">
        <v>37</v>
      </c>
      <c r="C8" t="s">
        <v>8</v>
      </c>
      <c r="D8">
        <v>400</v>
      </c>
      <c r="E8" t="s">
        <v>38</v>
      </c>
      <c r="F8" t="s">
        <v>39</v>
      </c>
      <c r="G8" t="str">
        <f>TRIM(LEFT(Table2[[#This Row],[Approximate sales]],FIND("[",Table2[[#This Row],[Approximate sales]])-1))</f>
        <v>250 million</v>
      </c>
      <c r="H8" t="s">
        <v>530</v>
      </c>
      <c r="I8" t="str">
        <f xml:space="preserve"> TRIM(SUBSTITUTE(Table2[[#This Row],[Years of Publication]], "â€“", "-"))</f>
        <v>1983-2003</v>
      </c>
      <c r="J8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1983-2003</v>
      </c>
      <c r="K8" t="s">
        <v>37</v>
      </c>
      <c r="L8" s="1" t="s">
        <v>36</v>
      </c>
    </row>
    <row r="9" spans="1:12" x14ac:dyDescent="0.25">
      <c r="A9" t="s">
        <v>40</v>
      </c>
      <c r="B9" t="s">
        <v>41</v>
      </c>
      <c r="C9" t="s">
        <v>8</v>
      </c>
      <c r="D9">
        <v>42</v>
      </c>
      <c r="E9" t="s">
        <v>42</v>
      </c>
      <c r="F9" t="s">
        <v>43</v>
      </c>
      <c r="G9" t="str">
        <f>TRIM(LEFT(Table2[[#This Row],[Approximate sales]],FIND("[",Table2[[#This Row],[Approximate sales]])-1))</f>
        <v>201 million</v>
      </c>
      <c r="H9" t="s">
        <v>531</v>
      </c>
      <c r="I9" t="str">
        <f xml:space="preserve"> TRIM(SUBSTITUTE(Table2[[#This Row],[Years of Publication]], "â€“", "-"))</f>
        <v>1945-2011</v>
      </c>
      <c r="J9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1945-2011</v>
      </c>
      <c r="K9" t="s">
        <v>616</v>
      </c>
      <c r="L9" s="1" t="s">
        <v>40</v>
      </c>
    </row>
    <row r="10" spans="1:12" x14ac:dyDescent="0.25">
      <c r="A10" t="s">
        <v>44</v>
      </c>
      <c r="B10" t="s">
        <v>45</v>
      </c>
      <c r="C10" t="s">
        <v>8</v>
      </c>
      <c r="D10">
        <v>24</v>
      </c>
      <c r="E10" t="s">
        <v>46</v>
      </c>
      <c r="F10" t="s">
        <v>47</v>
      </c>
      <c r="G10" t="str">
        <f>TRIM(LEFT(Table2[[#This Row],[Approximate sales]],FIND("[",Table2[[#This Row],[Approximate sales]])-1))</f>
        <v>200 million</v>
      </c>
      <c r="H10" t="s">
        <v>532</v>
      </c>
      <c r="I10" t="str">
        <f xml:space="preserve"> TRIM(SUBSTITUTE(Table2[[#This Row],[Years of Publication]], "â€“", "-"))</f>
        <v>1949-present</v>
      </c>
      <c r="J10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1949-present</v>
      </c>
      <c r="K10" t="s">
        <v>45</v>
      </c>
      <c r="L10" s="1" t="s">
        <v>44</v>
      </c>
    </row>
    <row r="11" spans="1:12" x14ac:dyDescent="0.25">
      <c r="A11" t="s">
        <v>48</v>
      </c>
      <c r="B11" t="s">
        <v>49</v>
      </c>
      <c r="C11" t="s">
        <v>8</v>
      </c>
      <c r="D11">
        <v>175</v>
      </c>
      <c r="E11" t="s">
        <v>50</v>
      </c>
      <c r="F11" t="s">
        <v>51</v>
      </c>
      <c r="G11" t="str">
        <f>TRIM(LEFT(Table2[[#This Row],[Approximate sales]],FIND("[",Table2[[#This Row],[Approximate sales]])-1))</f>
        <v>200 million</v>
      </c>
      <c r="H11" t="s">
        <v>532</v>
      </c>
      <c r="I11" t="str">
        <f xml:space="preserve"> TRIM(SUBSTITUTE(Table2[[#This Row],[Years of Publication]], "â€“", "-"))</f>
        <v>1930-present</v>
      </c>
      <c r="J11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1930-present</v>
      </c>
      <c r="K11" t="s">
        <v>49</v>
      </c>
      <c r="L11" s="1" t="s">
        <v>48</v>
      </c>
    </row>
    <row r="12" spans="1:12" x14ac:dyDescent="0.25">
      <c r="A12" t="s">
        <v>52</v>
      </c>
      <c r="B12" t="s">
        <v>587</v>
      </c>
      <c r="C12" t="s">
        <v>54</v>
      </c>
      <c r="D12">
        <v>173</v>
      </c>
      <c r="E12" t="s">
        <v>55</v>
      </c>
      <c r="F12" t="s">
        <v>56</v>
      </c>
      <c r="G12" t="str">
        <f>TRIM(LEFT(Table2[[#This Row],[Approximate sales]],FIND("[",Table2[[#This Row],[Approximate sales]])-1))</f>
        <v>200 million</v>
      </c>
      <c r="H12" t="s">
        <v>532</v>
      </c>
      <c r="I12" t="str">
        <f xml:space="preserve"> TRIM(SUBSTITUTE(Table2[[#This Row],[Years of Publication]], "â€“", "-"))</f>
        <v>1949-2001</v>
      </c>
      <c r="J12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1949-2001</v>
      </c>
      <c r="K12" t="s">
        <v>587</v>
      </c>
      <c r="L12" s="1" t="s">
        <v>52</v>
      </c>
    </row>
    <row r="13" spans="1:12" x14ac:dyDescent="0.25">
      <c r="A13" t="s">
        <v>57</v>
      </c>
      <c r="B13" t="s">
        <v>58</v>
      </c>
      <c r="C13" t="s">
        <v>8</v>
      </c>
      <c r="D13">
        <v>5</v>
      </c>
      <c r="E13" t="s">
        <v>59</v>
      </c>
      <c r="F13" t="s">
        <v>60</v>
      </c>
      <c r="G13" t="str">
        <f>TRIM(LEFT(Table2[[#This Row],[Approximate sales]],FIND("[",Table2[[#This Row],[Approximate sales]])-1))</f>
        <v>200 million</v>
      </c>
      <c r="H13" t="s">
        <v>532</v>
      </c>
      <c r="I13" t="str">
        <f xml:space="preserve"> TRIM(SUBSTITUTE(Table2[[#This Row],[Years of Publication]], "â€“", "-"))</f>
        <v>2000-present</v>
      </c>
      <c r="J13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2000-present</v>
      </c>
      <c r="K13" t="s">
        <v>58</v>
      </c>
      <c r="L13" s="1" t="s">
        <v>57</v>
      </c>
    </row>
    <row r="14" spans="1:12" x14ac:dyDescent="0.25">
      <c r="A14" t="s">
        <v>61</v>
      </c>
      <c r="B14" t="s">
        <v>62</v>
      </c>
      <c r="C14" t="s">
        <v>63</v>
      </c>
      <c r="D14" t="s">
        <v>64</v>
      </c>
      <c r="E14" t="s">
        <v>65</v>
      </c>
      <c r="F14" t="s">
        <v>66</v>
      </c>
      <c r="G14" t="str">
        <f>TRIM(LEFT(Table2[[#This Row],[Approximate sales]],FIND("[",Table2[[#This Row],[Approximate sales]])-1))</f>
        <v>180 million</v>
      </c>
      <c r="H14" t="s">
        <v>533</v>
      </c>
      <c r="I14" t="str">
        <f xml:space="preserve"> TRIM(SUBSTITUTE(Table2[[#This Row],[Years of Publication]], "â€“", "-"))</f>
        <v>1997-present</v>
      </c>
      <c r="J14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1997-present</v>
      </c>
      <c r="K14" t="s">
        <v>62</v>
      </c>
      <c r="L14" s="1" t="s">
        <v>61</v>
      </c>
    </row>
    <row r="15" spans="1:12" x14ac:dyDescent="0.25">
      <c r="A15" t="s">
        <v>67</v>
      </c>
      <c r="B15" t="s">
        <v>68</v>
      </c>
      <c r="C15" t="s">
        <v>8</v>
      </c>
      <c r="D15" t="s">
        <v>69</v>
      </c>
      <c r="E15" t="s">
        <v>70</v>
      </c>
      <c r="F15" t="s">
        <v>71</v>
      </c>
      <c r="G15" t="str">
        <f>TRIM(LEFT(Table2[[#This Row],[Approximate sales]],FIND("[",Table2[[#This Row],[Approximate sales]])-1))</f>
        <v>180 million</v>
      </c>
      <c r="H15" t="s">
        <v>533</v>
      </c>
      <c r="I15" t="str">
        <f xml:space="preserve"> TRIM(SUBSTITUTE(Table2[[#This Row],[Years of Publication]], "â€“", "-"))</f>
        <v>2005-present</v>
      </c>
      <c r="J15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2005-present</v>
      </c>
      <c r="K15" t="s">
        <v>68</v>
      </c>
      <c r="L15" s="1" t="s">
        <v>67</v>
      </c>
    </row>
    <row r="16" spans="1:12" x14ac:dyDescent="0.25">
      <c r="A16" t="s">
        <v>72</v>
      </c>
      <c r="B16" t="s">
        <v>73</v>
      </c>
      <c r="C16" t="s">
        <v>8</v>
      </c>
      <c r="D16">
        <v>335</v>
      </c>
      <c r="E16" t="s">
        <v>74</v>
      </c>
      <c r="F16" t="s">
        <v>75</v>
      </c>
      <c r="G16" t="str">
        <f>TRIM(LEFT(Table2[[#This Row],[Approximate sales]],FIND("[",Table2[[#This Row],[Approximate sales]])-1))</f>
        <v>172 million</v>
      </c>
      <c r="H16" t="s">
        <v>534</v>
      </c>
      <c r="I16" t="str">
        <f xml:space="preserve"> TRIM(SUBSTITUTE(Table2[[#This Row],[Years of Publication]], "â€“", "-"))</f>
        <v>1986-present</v>
      </c>
      <c r="J16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1986-present</v>
      </c>
      <c r="K16" t="s">
        <v>73</v>
      </c>
      <c r="L16" s="1" t="s">
        <v>72</v>
      </c>
    </row>
    <row r="17" spans="1:12" x14ac:dyDescent="0.25">
      <c r="A17" t="s">
        <v>76</v>
      </c>
      <c r="B17" t="s">
        <v>77</v>
      </c>
      <c r="C17" t="s">
        <v>8</v>
      </c>
      <c r="D17" t="s">
        <v>78</v>
      </c>
      <c r="E17" t="s">
        <v>79</v>
      </c>
      <c r="F17" t="s">
        <v>80</v>
      </c>
      <c r="G17" t="str">
        <f>TRIM(LEFT(Table2[[#This Row],[Approximate sales]],FIND("[",Table2[[#This Row],[Approximate sales]])-1))</f>
        <v>160 million</v>
      </c>
      <c r="H17" t="s">
        <v>535</v>
      </c>
      <c r="I17" t="str">
        <f xml:space="preserve"> TRIM(SUBSTITUTE(Table2[[#This Row],[Years of Publication]], "â€“", "-"))</f>
        <v>2005-2020</v>
      </c>
      <c r="J17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2005-2020</v>
      </c>
      <c r="K17" t="s">
        <v>77</v>
      </c>
      <c r="L17" s="1" t="s">
        <v>76</v>
      </c>
    </row>
    <row r="18" spans="1:12" x14ac:dyDescent="0.25">
      <c r="A18" t="s">
        <v>81</v>
      </c>
      <c r="B18" t="s">
        <v>32</v>
      </c>
      <c r="C18" t="s">
        <v>8</v>
      </c>
      <c r="D18" t="s">
        <v>82</v>
      </c>
      <c r="E18" t="s">
        <v>83</v>
      </c>
      <c r="F18" t="s">
        <v>84</v>
      </c>
      <c r="G18" t="str">
        <f>TRIM(LEFT(Table2[[#This Row],[Approximate sales]],FIND("[",Table2[[#This Row],[Approximate sales]])-1))</f>
        <v>160 million</v>
      </c>
      <c r="H18" t="s">
        <v>535</v>
      </c>
      <c r="I18" t="str">
        <f xml:space="preserve"> TRIM(SUBSTITUTE(Table2[[#This Row],[Years of Publication]], "â€“", "-"))</f>
        <v>1977-present</v>
      </c>
      <c r="J18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1977-present</v>
      </c>
      <c r="K18" t="s">
        <v>32</v>
      </c>
      <c r="L18" s="1" t="s">
        <v>81</v>
      </c>
    </row>
    <row r="19" spans="1:12" x14ac:dyDescent="0.25">
      <c r="A19" t="s">
        <v>85</v>
      </c>
      <c r="B19" t="s">
        <v>86</v>
      </c>
      <c r="C19" t="s">
        <v>8</v>
      </c>
      <c r="D19" t="s">
        <v>87</v>
      </c>
      <c r="E19" t="s">
        <v>88</v>
      </c>
      <c r="F19" t="s">
        <v>89</v>
      </c>
      <c r="G19" t="str">
        <f>TRIM(LEFT(Table2[[#This Row],[Approximate sales]],FIND("[",Table2[[#This Row],[Approximate sales]])-1))</f>
        <v>150 million</v>
      </c>
      <c r="H19" t="s">
        <v>536</v>
      </c>
      <c r="I19" t="str">
        <f xml:space="preserve"> TRIM(SUBSTITUTE(Table2[[#This Row],[Years of Publication]], "â€“", "-"))</f>
        <v>1975-present</v>
      </c>
      <c r="J19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1975-present</v>
      </c>
      <c r="K19" t="s">
        <v>86</v>
      </c>
      <c r="L19" s="1" t="s">
        <v>85</v>
      </c>
    </row>
    <row r="20" spans="1:12" x14ac:dyDescent="0.25">
      <c r="A20" t="s">
        <v>90</v>
      </c>
      <c r="B20" t="s">
        <v>91</v>
      </c>
      <c r="C20" t="s">
        <v>8</v>
      </c>
      <c r="D20">
        <v>6</v>
      </c>
      <c r="E20" t="s">
        <v>92</v>
      </c>
      <c r="F20" t="s">
        <v>93</v>
      </c>
      <c r="G20" t="str">
        <f>TRIM(LEFT(Table2[[#This Row],[Approximate sales]],FIND("[",Table2[[#This Row],[Approximate sales]])-1))</f>
        <v>150 million</v>
      </c>
      <c r="H20" t="s">
        <v>536</v>
      </c>
      <c r="I20" t="str">
        <f xml:space="preserve"> TRIM(SUBSTITUTE(Table2[[#This Row],[Years of Publication]], "â€“", "-"))</f>
        <v>1902-1930</v>
      </c>
      <c r="J20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1902-1930</v>
      </c>
      <c r="K20" t="s">
        <v>91</v>
      </c>
      <c r="L20" s="1" t="s">
        <v>90</v>
      </c>
    </row>
    <row r="21" spans="1:12" x14ac:dyDescent="0.25">
      <c r="A21" t="s">
        <v>94</v>
      </c>
      <c r="B21" t="s">
        <v>95</v>
      </c>
      <c r="C21" t="s">
        <v>8</v>
      </c>
      <c r="D21">
        <v>3</v>
      </c>
      <c r="E21" t="s">
        <v>96</v>
      </c>
      <c r="F21" t="s">
        <v>97</v>
      </c>
      <c r="G21" t="str">
        <f>TRIM(LEFT(Table2[[#This Row],[Approximate sales]],FIND("[",Table2[[#This Row],[Approximate sales]])-1))</f>
        <v>150 million</v>
      </c>
      <c r="H21" t="s">
        <v>536</v>
      </c>
      <c r="I21" t="str">
        <f xml:space="preserve"> TRIM(SUBSTITUTE(Table2[[#This Row],[Years of Publication]], "â€“", "-"))</f>
        <v>2011-2015</v>
      </c>
      <c r="J21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2011-2015</v>
      </c>
      <c r="K21" t="s">
        <v>95</v>
      </c>
      <c r="L21" s="1" t="s">
        <v>94</v>
      </c>
    </row>
    <row r="22" spans="1:12" x14ac:dyDescent="0.25">
      <c r="A22" t="s">
        <v>98</v>
      </c>
      <c r="B22" t="s">
        <v>32</v>
      </c>
      <c r="C22" t="s">
        <v>8</v>
      </c>
      <c r="D22" t="s">
        <v>99</v>
      </c>
      <c r="E22" t="s">
        <v>74</v>
      </c>
      <c r="F22" t="s">
        <v>100</v>
      </c>
      <c r="G22" t="str">
        <f>TRIM(LEFT(Table2[[#This Row],[Approximate sales]],FIND("[",Table2[[#This Row],[Approximate sales]])-1))</f>
        <v>160 million</v>
      </c>
      <c r="H22" t="s">
        <v>535</v>
      </c>
      <c r="I22" t="str">
        <f xml:space="preserve"> TRIM(SUBSTITUTE(Table2[[#This Row],[Years of Publication]], "â€“", "-"))</f>
        <v>1986-present</v>
      </c>
      <c r="J22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1986-present</v>
      </c>
      <c r="K22" t="s">
        <v>32</v>
      </c>
      <c r="L22" s="1" t="s">
        <v>98</v>
      </c>
    </row>
    <row r="23" spans="1:12" x14ac:dyDescent="0.25">
      <c r="A23" t="s">
        <v>101</v>
      </c>
      <c r="B23" t="s">
        <v>102</v>
      </c>
      <c r="C23" t="s">
        <v>8</v>
      </c>
      <c r="D23">
        <v>105</v>
      </c>
      <c r="E23" t="s">
        <v>65</v>
      </c>
      <c r="F23" t="s">
        <v>103</v>
      </c>
      <c r="G23" t="str">
        <f>TRIM(LEFT(Table2[[#This Row],[Approximate sales]],FIND("[",Table2[[#This Row],[Approximate sales]])-1))</f>
        <v>130 million</v>
      </c>
      <c r="H23" t="s">
        <v>537</v>
      </c>
      <c r="I23" t="str">
        <f xml:space="preserve"> TRIM(SUBSTITUTE(Table2[[#This Row],[Years of Publication]], "â€“", "-"))</f>
        <v>1997-present</v>
      </c>
      <c r="J23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1997-present</v>
      </c>
      <c r="K23" t="s">
        <v>617</v>
      </c>
      <c r="L23" s="1" t="s">
        <v>101</v>
      </c>
    </row>
    <row r="24" spans="1:12" x14ac:dyDescent="0.25">
      <c r="A24" t="s">
        <v>104</v>
      </c>
      <c r="B24" t="s">
        <v>105</v>
      </c>
      <c r="C24" t="s">
        <v>8</v>
      </c>
      <c r="D24" t="s">
        <v>106</v>
      </c>
      <c r="E24" t="s">
        <v>107</v>
      </c>
      <c r="F24" t="s">
        <v>108</v>
      </c>
      <c r="G24" t="str">
        <f>TRIM(LEFT(Table2[[#This Row],[Approximate sales]],FIND("[",Table2[[#This Row],[Approximate sales]])-1))</f>
        <v>129 million</v>
      </c>
      <c r="H24" t="s">
        <v>538</v>
      </c>
      <c r="I24" t="str">
        <f xml:space="preserve"> TRIM(SUBSTITUTE(Table2[[#This Row],[Years of Publication]], "â€“", "-"))</f>
        <v>1963-2014</v>
      </c>
      <c r="J24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1963-2014</v>
      </c>
      <c r="K24" t="s">
        <v>105</v>
      </c>
      <c r="L24" s="1" t="s">
        <v>104</v>
      </c>
    </row>
    <row r="25" spans="1:12" x14ac:dyDescent="0.25">
      <c r="A25" t="s">
        <v>109</v>
      </c>
      <c r="B25" t="s">
        <v>110</v>
      </c>
      <c r="C25" t="s">
        <v>8</v>
      </c>
      <c r="D25">
        <v>209</v>
      </c>
      <c r="E25" t="s">
        <v>111</v>
      </c>
      <c r="F25" t="s">
        <v>112</v>
      </c>
      <c r="G25" t="str">
        <f>TRIM(LEFT(Table2[[#This Row],[Approximate sales]],FIND("[",Table2[[#This Row],[Approximate sales]])-1))</f>
        <v>125 million</v>
      </c>
      <c r="H25" t="s">
        <v>539</v>
      </c>
      <c r="I25" t="str">
        <f xml:space="preserve"> TRIM(SUBSTITUTE(Table2[[#This Row],[Years of Publication]], "â€“", "-"))</f>
        <v>1896-1936</v>
      </c>
      <c r="J25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1896-1936</v>
      </c>
      <c r="K25" t="s">
        <v>110</v>
      </c>
      <c r="L25" s="1" t="s">
        <v>109</v>
      </c>
    </row>
    <row r="26" spans="1:12" x14ac:dyDescent="0.25">
      <c r="A26" t="s">
        <v>113</v>
      </c>
      <c r="B26" t="s">
        <v>114</v>
      </c>
      <c r="C26" t="s">
        <v>8</v>
      </c>
      <c r="D26">
        <v>24</v>
      </c>
      <c r="E26" t="s">
        <v>115</v>
      </c>
      <c r="F26" t="s">
        <v>116</v>
      </c>
      <c r="G26" t="str">
        <f>TRIM(LEFT(Table2[[#This Row],[Approximate sales]],FIND("[",Table2[[#This Row],[Approximate sales]])-1))</f>
        <v>120 million</v>
      </c>
      <c r="H26" t="s">
        <v>540</v>
      </c>
      <c r="I26" t="str">
        <f xml:space="preserve"> TRIM(SUBSTITUTE(Table2[[#This Row],[Years of Publication]], "â€“", "-"))</f>
        <v>1973-present</v>
      </c>
      <c r="J26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1973-present</v>
      </c>
      <c r="K26" t="s">
        <v>114</v>
      </c>
      <c r="L26" s="1" t="s">
        <v>113</v>
      </c>
    </row>
    <row r="27" spans="1:12" x14ac:dyDescent="0.25">
      <c r="A27" t="s">
        <v>594</v>
      </c>
      <c r="B27" t="s">
        <v>118</v>
      </c>
      <c r="C27" t="s">
        <v>119</v>
      </c>
      <c r="D27">
        <v>7</v>
      </c>
      <c r="E27" t="s">
        <v>120</v>
      </c>
      <c r="F27" t="s">
        <v>121</v>
      </c>
      <c r="G27" t="str">
        <f>TRIM(LEFT(Table2[[#This Row],[Approximate sales]],FIND("[",Table2[[#This Row],[Approximate sales]])-1))</f>
        <v>120 million</v>
      </c>
      <c r="H27" t="s">
        <v>540</v>
      </c>
      <c r="I27" t="str">
        <f xml:space="preserve"> TRIM(SUBSTITUTE(Table2[[#This Row],[Years of Publication]], "â€“", "-"))</f>
        <v>1935-1939</v>
      </c>
      <c r="J27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1935-1939</v>
      </c>
      <c r="K27" t="s">
        <v>118</v>
      </c>
      <c r="L27" s="1" t="s">
        <v>626</v>
      </c>
    </row>
    <row r="28" spans="1:12" x14ac:dyDescent="0.25">
      <c r="A28" t="s">
        <v>122</v>
      </c>
      <c r="B28" t="s">
        <v>123</v>
      </c>
      <c r="C28" t="s">
        <v>8</v>
      </c>
      <c r="D28">
        <v>7</v>
      </c>
      <c r="E28" t="s">
        <v>124</v>
      </c>
      <c r="F28" t="s">
        <v>125</v>
      </c>
      <c r="G28" t="str">
        <f>TRIM(LEFT(Table2[[#This Row],[Approximate sales]],FIND("[",Table2[[#This Row],[Approximate sales]])-1))</f>
        <v>120 million</v>
      </c>
      <c r="H28" t="s">
        <v>540</v>
      </c>
      <c r="I28" t="str">
        <f xml:space="preserve"> TRIM(SUBSTITUTE(Table2[[#This Row],[Years of Publication]], "â€“", "-"))</f>
        <v>1950-1956</v>
      </c>
      <c r="J28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1950-1956</v>
      </c>
      <c r="K28" t="s">
        <v>123</v>
      </c>
      <c r="L28" s="1" t="s">
        <v>122</v>
      </c>
    </row>
    <row r="29" spans="1:12" x14ac:dyDescent="0.25">
      <c r="A29" t="s">
        <v>126</v>
      </c>
      <c r="B29" t="s">
        <v>127</v>
      </c>
      <c r="C29" t="s">
        <v>8</v>
      </c>
      <c r="D29">
        <v>43</v>
      </c>
      <c r="E29" t="s">
        <v>128</v>
      </c>
      <c r="F29" t="s">
        <v>129</v>
      </c>
      <c r="G29" t="str">
        <f>TRIM(LEFT(Table2[[#This Row],[Approximate sales]],FIND("[",Table2[[#This Row],[Approximate sales]])-1))</f>
        <v>120 million</v>
      </c>
      <c r="H29" t="s">
        <v>540</v>
      </c>
      <c r="I29" t="str">
        <f xml:space="preserve"> TRIM(SUBSTITUTE(Table2[[#This Row],[Years of Publication]], "â€“", "-"))</f>
        <v>1971-present</v>
      </c>
      <c r="J29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1971-present</v>
      </c>
      <c r="K29" t="s">
        <v>618</v>
      </c>
      <c r="L29" s="1" t="s">
        <v>126</v>
      </c>
    </row>
    <row r="30" spans="1:12" x14ac:dyDescent="0.25">
      <c r="A30" t="s">
        <v>130</v>
      </c>
      <c r="B30" t="s">
        <v>584</v>
      </c>
      <c r="C30" t="s">
        <v>54</v>
      </c>
      <c r="D30">
        <v>200</v>
      </c>
      <c r="E30" t="s">
        <v>132</v>
      </c>
      <c r="F30" t="s">
        <v>133</v>
      </c>
      <c r="G30" t="str">
        <f>TRIM(LEFT(Table2[[#This Row],[Approximate sales]],FIND("[",Table2[[#This Row],[Approximate sales]])-1))</f>
        <v>120 million</v>
      </c>
      <c r="H30" t="s">
        <v>540</v>
      </c>
      <c r="I30" t="str">
        <f xml:space="preserve"> TRIM(SUBSTITUTE(Table2[[#This Row],[Years of Publication]], "â€“", "-"))</f>
        <v>1965-2013</v>
      </c>
      <c r="J30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1965-2013</v>
      </c>
      <c r="K30" t="s">
        <v>584</v>
      </c>
      <c r="L30" s="1" t="s">
        <v>130</v>
      </c>
    </row>
    <row r="31" spans="1:12" x14ac:dyDescent="0.25">
      <c r="A31" t="s">
        <v>134</v>
      </c>
      <c r="B31" t="s">
        <v>135</v>
      </c>
      <c r="C31" t="s">
        <v>8</v>
      </c>
      <c r="D31">
        <v>4</v>
      </c>
      <c r="E31" t="s">
        <v>136</v>
      </c>
      <c r="F31" t="s">
        <v>137</v>
      </c>
      <c r="G31" t="str">
        <f>TRIM(LEFT(Table2[[#This Row],[Approximate sales]],FIND("[",Table2[[#This Row],[Approximate sales]])-1))</f>
        <v>100 million</v>
      </c>
      <c r="H31" t="s">
        <v>541</v>
      </c>
      <c r="I31" t="str">
        <f xml:space="preserve"> TRIM(SUBSTITUTE(Table2[[#This Row],[Years of Publication]], "â€“", "-"))</f>
        <v>2008-present</v>
      </c>
      <c r="J31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2008-present</v>
      </c>
      <c r="K31" t="s">
        <v>135</v>
      </c>
      <c r="L31" s="1" t="s">
        <v>134</v>
      </c>
    </row>
    <row r="32" spans="1:12" x14ac:dyDescent="0.25">
      <c r="A32" t="s">
        <v>138</v>
      </c>
      <c r="B32" t="s">
        <v>139</v>
      </c>
      <c r="C32" t="s">
        <v>8</v>
      </c>
      <c r="D32">
        <v>14</v>
      </c>
      <c r="E32" t="s">
        <v>140</v>
      </c>
      <c r="F32" t="s">
        <v>141</v>
      </c>
      <c r="G32" t="str">
        <f>TRIM(LEFT(Table2[[#This Row],[Approximate sales]],FIND("[",Table2[[#This Row],[Approximate sales]])-1))</f>
        <v>100 million</v>
      </c>
      <c r="H32" t="s">
        <v>541</v>
      </c>
      <c r="I32" t="str">
        <f xml:space="preserve"> TRIM(SUBSTITUTE(Table2[[#This Row],[Years of Publication]], "â€“", "-"))</f>
        <v>1953-1966</v>
      </c>
      <c r="J32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1953-1966</v>
      </c>
      <c r="K32" t="s">
        <v>139</v>
      </c>
      <c r="L32" s="1" t="s">
        <v>138</v>
      </c>
    </row>
    <row r="33" spans="1:12" x14ac:dyDescent="0.25">
      <c r="A33" t="s">
        <v>142</v>
      </c>
      <c r="B33" t="s">
        <v>143</v>
      </c>
      <c r="C33" t="s">
        <v>54</v>
      </c>
      <c r="D33">
        <v>60</v>
      </c>
      <c r="E33" t="s">
        <v>144</v>
      </c>
      <c r="F33" t="s">
        <v>145</v>
      </c>
      <c r="G33" t="str">
        <f>TRIM(LEFT(Table2[[#This Row],[Approximate sales]],FIND("[",Table2[[#This Row],[Approximate sales]])-1))</f>
        <v>100 million</v>
      </c>
      <c r="H33" t="s">
        <v>541</v>
      </c>
      <c r="I33" t="str">
        <f xml:space="preserve"> TRIM(SUBSTITUTE(Table2[[#This Row],[Years of Publication]], "â€“", "-"))</f>
        <v>1954-2014</v>
      </c>
      <c r="J33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1954-2014</v>
      </c>
      <c r="K33" t="s">
        <v>619</v>
      </c>
      <c r="L33" s="1" t="s">
        <v>142</v>
      </c>
    </row>
    <row r="34" spans="1:12" x14ac:dyDescent="0.25">
      <c r="A34" t="s">
        <v>146</v>
      </c>
      <c r="B34" t="s">
        <v>147</v>
      </c>
      <c r="C34" t="s">
        <v>148</v>
      </c>
      <c r="D34">
        <v>6</v>
      </c>
      <c r="E34" t="s">
        <v>70</v>
      </c>
      <c r="F34" t="s">
        <v>149</v>
      </c>
      <c r="G34" t="str">
        <f>TRIM(LEFT(Table2[[#This Row],[Approximate sales]],FIND("[",Table2[[#This Row],[Approximate sales]])-1))</f>
        <v>100 million</v>
      </c>
      <c r="H34" t="s">
        <v>541</v>
      </c>
      <c r="I34" t="str">
        <f xml:space="preserve"> TRIM(SUBSTITUTE(Table2[[#This Row],[Years of Publication]], "â€“", "-"))</f>
        <v>2005-present</v>
      </c>
      <c r="J34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2005-present</v>
      </c>
      <c r="K34" t="s">
        <v>620</v>
      </c>
      <c r="L34" s="1" t="s">
        <v>146</v>
      </c>
    </row>
    <row r="35" spans="1:12" x14ac:dyDescent="0.25">
      <c r="A35" t="s">
        <v>150</v>
      </c>
      <c r="B35" t="s">
        <v>151</v>
      </c>
      <c r="C35" t="s">
        <v>8</v>
      </c>
      <c r="D35" t="s">
        <v>152</v>
      </c>
      <c r="E35" t="s">
        <v>153</v>
      </c>
      <c r="F35" t="s">
        <v>154</v>
      </c>
      <c r="G35" t="str">
        <f>TRIM(LEFT(Table2[[#This Row],[Approximate sales]],FIND("[",Table2[[#This Row],[Approximate sales]])-1))</f>
        <v>90 million</v>
      </c>
      <c r="H35" t="s">
        <v>542</v>
      </c>
      <c r="I35" t="str">
        <f xml:space="preserve"> TRIM(SUBSTITUTE(Table2[[#This Row],[Years of Publication]], "â€“", "-"))</f>
        <v>1996-present</v>
      </c>
      <c r="J35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1996-present</v>
      </c>
      <c r="K35" t="s">
        <v>151</v>
      </c>
      <c r="L35" s="1" t="s">
        <v>150</v>
      </c>
    </row>
    <row r="36" spans="1:12" x14ac:dyDescent="0.25">
      <c r="A36" t="s">
        <v>155</v>
      </c>
      <c r="B36" t="s">
        <v>156</v>
      </c>
      <c r="C36" t="s">
        <v>8</v>
      </c>
      <c r="D36">
        <v>15</v>
      </c>
      <c r="E36" t="s">
        <v>157</v>
      </c>
      <c r="F36" t="s">
        <v>158</v>
      </c>
      <c r="G36" t="str">
        <f>TRIM(LEFT(Table2[[#This Row],[Approximate sales]],FIND("[",Table2[[#This Row],[Approximate sales]])-1))</f>
        <v>100 million</v>
      </c>
      <c r="H36" t="s">
        <v>541</v>
      </c>
      <c r="I36" t="str">
        <f xml:space="preserve"> TRIM(SUBSTITUTE(Table2[[#This Row],[Years of Publication]], "â€“", "-"))</f>
        <v>1990-2013</v>
      </c>
      <c r="J36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1990-2013</v>
      </c>
      <c r="K36" t="s">
        <v>621</v>
      </c>
      <c r="L36" s="1" t="s">
        <v>155</v>
      </c>
    </row>
    <row r="37" spans="1:12" x14ac:dyDescent="0.25">
      <c r="A37" t="s">
        <v>159</v>
      </c>
      <c r="B37" t="s">
        <v>160</v>
      </c>
      <c r="C37" t="s">
        <v>8</v>
      </c>
      <c r="D37">
        <v>42</v>
      </c>
      <c r="E37" t="s">
        <v>161</v>
      </c>
      <c r="F37" t="s">
        <v>162</v>
      </c>
      <c r="G37" t="str">
        <f>TRIM(LEFT(Table2[[#This Row],[Approximate sales]],FIND("[",Table2[[#This Row],[Approximate sales]])-1))</f>
        <v>90 million</v>
      </c>
      <c r="H37" t="s">
        <v>542</v>
      </c>
      <c r="I37" t="str">
        <f xml:space="preserve"> TRIM(SUBSTITUTE(Table2[[#This Row],[Years of Publication]], "â€“", "-"))</f>
        <v>1983-2015</v>
      </c>
      <c r="J37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1983-2015</v>
      </c>
      <c r="K37" t="s">
        <v>160</v>
      </c>
      <c r="L37" s="1" t="s">
        <v>159</v>
      </c>
    </row>
    <row r="38" spans="1:12" x14ac:dyDescent="0.25">
      <c r="A38" t="s">
        <v>163</v>
      </c>
      <c r="B38" t="s">
        <v>164</v>
      </c>
      <c r="C38" t="s">
        <v>165</v>
      </c>
      <c r="D38">
        <v>119</v>
      </c>
      <c r="E38" t="s">
        <v>166</v>
      </c>
      <c r="F38" t="s">
        <v>167</v>
      </c>
      <c r="G38" t="str">
        <f>TRIM(LEFT(Table2[[#This Row],[Approximate sales]],FIND("[",Table2[[#This Row],[Approximate sales]])-1))</f>
        <v>85 million</v>
      </c>
      <c r="H38" t="s">
        <v>543</v>
      </c>
      <c r="I38" t="str">
        <f xml:space="preserve"> TRIM(SUBSTITUTE(Table2[[#This Row],[Years of Publication]], "â€“", "-"))</f>
        <v>1955-present</v>
      </c>
      <c r="J38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1955-present</v>
      </c>
      <c r="K38" t="s">
        <v>164</v>
      </c>
      <c r="L38" s="1" t="s">
        <v>627</v>
      </c>
    </row>
    <row r="39" spans="1:12" x14ac:dyDescent="0.25">
      <c r="A39" t="s">
        <v>168</v>
      </c>
      <c r="B39" t="s">
        <v>169</v>
      </c>
      <c r="C39" t="s">
        <v>8</v>
      </c>
      <c r="D39">
        <v>21</v>
      </c>
      <c r="E39" t="s">
        <v>170</v>
      </c>
      <c r="F39" t="s">
        <v>171</v>
      </c>
      <c r="G39" t="str">
        <f>TRIM(LEFT(Table2[[#This Row],[Approximate sales]],FIND("[",Table2[[#This Row],[Approximate sales]])-1))</f>
        <v>81 million</v>
      </c>
      <c r="H39" t="s">
        <v>544</v>
      </c>
      <c r="I39" t="str">
        <f xml:space="preserve"> TRIM(SUBSTITUTE(Table2[[#This Row],[Years of Publication]], "â€“", "-"))</f>
        <v>1993-present</v>
      </c>
      <c r="J39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1993-present</v>
      </c>
      <c r="K39" t="s">
        <v>169</v>
      </c>
      <c r="L39" s="1" t="s">
        <v>168</v>
      </c>
    </row>
    <row r="40" spans="1:12" x14ac:dyDescent="0.25">
      <c r="A40" t="s">
        <v>172</v>
      </c>
      <c r="B40" t="s">
        <v>173</v>
      </c>
      <c r="C40" t="s">
        <v>119</v>
      </c>
      <c r="D40" t="s">
        <v>174</v>
      </c>
      <c r="E40" t="s">
        <v>175</v>
      </c>
      <c r="F40" t="s">
        <v>176</v>
      </c>
      <c r="G40" t="str">
        <f>TRIM(LEFT(Table2[[#This Row],[Approximate sales]],FIND("[",Table2[[#This Row],[Approximate sales]])-1))</f>
        <v>80 million</v>
      </c>
      <c r="H40" t="s">
        <v>545</v>
      </c>
      <c r="I40" t="str">
        <f xml:space="preserve"> TRIM(SUBSTITUTE(Table2[[#This Row],[Years of Publication]], "â€“", "-"))</f>
        <v>1973-2013</v>
      </c>
      <c r="J40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1973-2013</v>
      </c>
      <c r="K40" t="s">
        <v>173</v>
      </c>
      <c r="L40" s="1" t="s">
        <v>625</v>
      </c>
    </row>
    <row r="41" spans="1:12" x14ac:dyDescent="0.25">
      <c r="A41" t="s">
        <v>177</v>
      </c>
      <c r="B41" t="s">
        <v>178</v>
      </c>
      <c r="C41" t="s">
        <v>8</v>
      </c>
      <c r="D41" t="s">
        <v>179</v>
      </c>
      <c r="E41" t="s">
        <v>180</v>
      </c>
      <c r="F41" t="s">
        <v>181</v>
      </c>
      <c r="G41" t="str">
        <f>TRIM(LEFT(Table2[[#This Row],[Approximate sales]],FIND("[",Table2[[#This Row],[Approximate sales]])-1))</f>
        <v>80 million</v>
      </c>
      <c r="H41" t="s">
        <v>545</v>
      </c>
      <c r="I41" t="str">
        <f xml:space="preserve"> TRIM(SUBSTITUTE(Table2[[#This Row],[Years of Publication]], "â€“", "-"))</f>
        <v>1997-2015</v>
      </c>
      <c r="J41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1997-2015</v>
      </c>
      <c r="K41" t="s">
        <v>178</v>
      </c>
      <c r="L41" s="1" t="s">
        <v>177</v>
      </c>
    </row>
    <row r="42" spans="1:12" x14ac:dyDescent="0.25">
      <c r="A42" t="s">
        <v>182</v>
      </c>
      <c r="B42" t="s">
        <v>13</v>
      </c>
      <c r="C42" t="s">
        <v>8</v>
      </c>
      <c r="D42">
        <v>114</v>
      </c>
      <c r="E42" t="s">
        <v>183</v>
      </c>
      <c r="F42" t="s">
        <v>184</v>
      </c>
      <c r="G42" t="str">
        <f>TRIM(LEFT(Table2[[#This Row],[Approximate sales]],FIND("[",Table2[[#This Row],[Approximate sales]])-1))</f>
        <v>80 million</v>
      </c>
      <c r="H42" t="s">
        <v>545</v>
      </c>
      <c r="I42" t="str">
        <f xml:space="preserve"> TRIM(SUBSTITUTE(Table2[[#This Row],[Years of Publication]], "â€“", "-"))</f>
        <v>1989-present</v>
      </c>
      <c r="J42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1989-present</v>
      </c>
      <c r="K42" t="s">
        <v>13</v>
      </c>
      <c r="L42" s="1" t="s">
        <v>182</v>
      </c>
    </row>
    <row r="43" spans="1:12" x14ac:dyDescent="0.25">
      <c r="A43" t="s">
        <v>185</v>
      </c>
      <c r="B43" t="s">
        <v>186</v>
      </c>
      <c r="C43" t="s">
        <v>148</v>
      </c>
      <c r="D43" t="s">
        <v>187</v>
      </c>
      <c r="E43" t="s">
        <v>188</v>
      </c>
      <c r="F43" t="s">
        <v>189</v>
      </c>
      <c r="G43" t="str">
        <f>TRIM(LEFT(Table2[[#This Row],[Approximate sales]],FIND("[",Table2[[#This Row],[Approximate sales]])-1))</f>
        <v>80 million</v>
      </c>
      <c r="H43" t="s">
        <v>545</v>
      </c>
      <c r="I43" t="str">
        <f xml:space="preserve"> TRIM(SUBSTITUTE(Table2[[#This Row],[Years of Publication]], "â€“", "-"))</f>
        <v>1945-2001</v>
      </c>
      <c r="J43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1945-2001</v>
      </c>
      <c r="K43" t="s">
        <v>186</v>
      </c>
      <c r="L43" s="1" t="s">
        <v>628</v>
      </c>
    </row>
    <row r="44" spans="1:12" x14ac:dyDescent="0.25">
      <c r="A44" t="s">
        <v>190</v>
      </c>
      <c r="B44" t="s">
        <v>191</v>
      </c>
      <c r="C44" t="s">
        <v>8</v>
      </c>
      <c r="D44">
        <v>13</v>
      </c>
      <c r="E44" t="s">
        <v>192</v>
      </c>
      <c r="F44" t="s">
        <v>193</v>
      </c>
      <c r="G44" t="str">
        <f>TRIM(LEFT(Table2[[#This Row],[Approximate sales]],FIND("[",Table2[[#This Row],[Approximate sales]])-1))</f>
        <v>80 million</v>
      </c>
      <c r="H44" t="s">
        <v>545</v>
      </c>
      <c r="I44" t="str">
        <f xml:space="preserve"> TRIM(SUBSTITUTE(Table2[[#This Row],[Years of Publication]], "â€“", "-"))</f>
        <v>1976-2021</v>
      </c>
      <c r="J44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1976-2021</v>
      </c>
      <c r="K44" t="s">
        <v>191</v>
      </c>
      <c r="L44" s="1" t="s">
        <v>190</v>
      </c>
    </row>
    <row r="45" spans="1:12" x14ac:dyDescent="0.25">
      <c r="A45" t="s">
        <v>194</v>
      </c>
      <c r="B45" t="s">
        <v>195</v>
      </c>
      <c r="C45" t="s">
        <v>54</v>
      </c>
      <c r="D45">
        <v>265</v>
      </c>
      <c r="E45" t="s">
        <v>196</v>
      </c>
      <c r="F45" t="s">
        <v>197</v>
      </c>
      <c r="G45" t="str">
        <f>TRIM(LEFT(Table2[[#This Row],[Approximate sales]],FIND("[",Table2[[#This Row],[Approximate sales]])-1))</f>
        <v>75 million</v>
      </c>
      <c r="H45" t="s">
        <v>546</v>
      </c>
      <c r="I45" t="str">
        <f xml:space="preserve"> TRIM(SUBSTITUTE(Table2[[#This Row],[Years of Publication]], "â€“", "-"))</f>
        <v>1949-1992</v>
      </c>
      <c r="J45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1949-1992</v>
      </c>
      <c r="K45" t="s">
        <v>195</v>
      </c>
      <c r="L45" s="1" t="s">
        <v>194</v>
      </c>
    </row>
    <row r="46" spans="1:12" x14ac:dyDescent="0.25">
      <c r="A46" t="s">
        <v>198</v>
      </c>
      <c r="B46" t="s">
        <v>199</v>
      </c>
      <c r="C46" t="s">
        <v>8</v>
      </c>
      <c r="D46">
        <v>2</v>
      </c>
      <c r="E46" t="s">
        <v>200</v>
      </c>
      <c r="F46" t="s">
        <v>201</v>
      </c>
      <c r="G46" t="str">
        <f>TRIM(LEFT(Table2[[#This Row],[Approximate sales]],FIND("[",Table2[[#This Row],[Approximate sales]])-1))</f>
        <v>70 million</v>
      </c>
      <c r="H46" t="s">
        <v>547</v>
      </c>
      <c r="I46" t="str">
        <f xml:space="preserve"> TRIM(SUBSTITUTE(Table2[[#This Row],[Years of Publication]], "â€“", "-"))</f>
        <v>1926-1928</v>
      </c>
      <c r="J46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1926-1928</v>
      </c>
      <c r="K46" t="s">
        <v>608</v>
      </c>
      <c r="L46" s="1" t="s">
        <v>198</v>
      </c>
    </row>
    <row r="47" spans="1:12" x14ac:dyDescent="0.25">
      <c r="A47" t="s">
        <v>202</v>
      </c>
      <c r="B47" t="s">
        <v>203</v>
      </c>
      <c r="C47" t="s">
        <v>8</v>
      </c>
      <c r="D47" t="s">
        <v>204</v>
      </c>
      <c r="E47" t="s">
        <v>15</v>
      </c>
      <c r="F47" t="s">
        <v>205</v>
      </c>
      <c r="G47" t="str">
        <f>TRIM(LEFT(Table2[[#This Row],[Approximate sales]],FIND("[",Table2[[#This Row],[Approximate sales]])-1))</f>
        <v>70 million</v>
      </c>
      <c r="H47" t="s">
        <v>547</v>
      </c>
      <c r="I47" t="str">
        <f xml:space="preserve"> TRIM(SUBSTITUTE(Table2[[#This Row],[Years of Publication]], "â€“", "-"))</f>
        <v>1992-present</v>
      </c>
      <c r="J47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1992-present</v>
      </c>
      <c r="K47" t="s">
        <v>203</v>
      </c>
      <c r="L47" s="1" t="s">
        <v>202</v>
      </c>
    </row>
    <row r="48" spans="1:12" x14ac:dyDescent="0.25">
      <c r="A48" t="s">
        <v>206</v>
      </c>
      <c r="B48" t="s">
        <v>207</v>
      </c>
      <c r="C48" t="s">
        <v>8</v>
      </c>
      <c r="D48">
        <v>16</v>
      </c>
      <c r="E48" t="s">
        <v>208</v>
      </c>
      <c r="F48" t="s">
        <v>209</v>
      </c>
      <c r="G48" t="str">
        <f>TRIM(LEFT(Table2[[#This Row],[Approximate sales]],FIND("[",Table2[[#This Row],[Approximate sales]])-1))</f>
        <v>65 million</v>
      </c>
      <c r="H48" t="s">
        <v>548</v>
      </c>
      <c r="I48" t="str">
        <f xml:space="preserve"> TRIM(SUBSTITUTE(Table2[[#This Row],[Years of Publication]], "â€“", "-"))</f>
        <v>1996-2007</v>
      </c>
      <c r="J48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1996-2007</v>
      </c>
      <c r="K48" t="s">
        <v>622</v>
      </c>
      <c r="L48" s="1" t="s">
        <v>206</v>
      </c>
    </row>
    <row r="49" spans="1:12" x14ac:dyDescent="0.25">
      <c r="A49" t="s">
        <v>210</v>
      </c>
      <c r="B49" t="s">
        <v>211</v>
      </c>
      <c r="C49" t="s">
        <v>8</v>
      </c>
      <c r="D49">
        <v>13</v>
      </c>
      <c r="E49" t="s">
        <v>212</v>
      </c>
      <c r="F49" t="s">
        <v>213</v>
      </c>
      <c r="G49" t="str">
        <f>TRIM(LEFT(Table2[[#This Row],[Approximate sales]],FIND("[",Table2[[#This Row],[Approximate sales]])-1))</f>
        <v>65 million</v>
      </c>
      <c r="H49" t="s">
        <v>548</v>
      </c>
      <c r="I49" t="str">
        <f xml:space="preserve"> TRIM(SUBSTITUTE(Table2[[#This Row],[Years of Publication]], "â€“", "-"))</f>
        <v>1999-2006</v>
      </c>
      <c r="J49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1999-2006</v>
      </c>
      <c r="K49" t="s">
        <v>211</v>
      </c>
      <c r="L49" s="1" t="s">
        <v>210</v>
      </c>
    </row>
    <row r="50" spans="1:12" x14ac:dyDescent="0.25">
      <c r="A50" t="s">
        <v>214</v>
      </c>
      <c r="B50" t="s">
        <v>215</v>
      </c>
      <c r="C50" t="s">
        <v>8</v>
      </c>
      <c r="D50">
        <v>12</v>
      </c>
      <c r="E50" t="s">
        <v>216</v>
      </c>
      <c r="F50" t="s">
        <v>217</v>
      </c>
      <c r="G50" t="str">
        <f>TRIM(LEFT(Table2[[#This Row],[Approximate sales]],FIND("[",Table2[[#This Row],[Approximate sales]])-1))</f>
        <v>60 million</v>
      </c>
      <c r="H50" t="s">
        <v>549</v>
      </c>
      <c r="I50" t="str">
        <f xml:space="preserve"> TRIM(SUBSTITUTE(Table2[[#This Row],[Years of Publication]], "â€“", "-"))</f>
        <v>1932-2006</v>
      </c>
      <c r="J50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1932-2006</v>
      </c>
      <c r="K50" t="s">
        <v>215</v>
      </c>
      <c r="L50" s="1" t="s">
        <v>214</v>
      </c>
    </row>
    <row r="51" spans="1:12" x14ac:dyDescent="0.25">
      <c r="A51" t="s">
        <v>218</v>
      </c>
      <c r="B51" t="s">
        <v>219</v>
      </c>
      <c r="C51" t="s">
        <v>8</v>
      </c>
      <c r="D51">
        <v>8</v>
      </c>
      <c r="E51" t="s">
        <v>220</v>
      </c>
      <c r="F51" t="s">
        <v>221</v>
      </c>
      <c r="G51" t="str">
        <f>TRIM(LEFT(Table2[[#This Row],[Approximate sales]],FIND("[",Table2[[#This Row],[Approximate sales]])-1))</f>
        <v>60 million</v>
      </c>
      <c r="H51" t="s">
        <v>549</v>
      </c>
      <c r="I51" t="str">
        <f xml:space="preserve"> TRIM(SUBSTITUTE(Table2[[#This Row],[Years of Publication]], "â€“", "-"))</f>
        <v>1970-1992</v>
      </c>
      <c r="J51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1970-1992</v>
      </c>
      <c r="K51" t="s">
        <v>623</v>
      </c>
      <c r="L51" s="1" t="s">
        <v>218</v>
      </c>
    </row>
    <row r="52" spans="1:12" x14ac:dyDescent="0.25">
      <c r="A52" t="s">
        <v>222</v>
      </c>
      <c r="B52" t="s">
        <v>223</v>
      </c>
      <c r="C52" t="s">
        <v>8</v>
      </c>
      <c r="D52" t="s">
        <v>224</v>
      </c>
      <c r="E52" t="s">
        <v>65</v>
      </c>
      <c r="F52" t="s">
        <v>225</v>
      </c>
      <c r="G52" t="str">
        <f>TRIM(LEFT(Table2[[#This Row],[Approximate sales]],FIND("[",Table2[[#This Row],[Approximate sales]])-1))</f>
        <v>60 million</v>
      </c>
      <c r="H52" t="s">
        <v>549</v>
      </c>
      <c r="I52" t="str">
        <f xml:space="preserve"> TRIM(SUBSTITUTE(Table2[[#This Row],[Years of Publication]], "â€“", "-"))</f>
        <v>1997-present</v>
      </c>
      <c r="J52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1997-present</v>
      </c>
      <c r="K52" t="s">
        <v>223</v>
      </c>
      <c r="L52" s="1" t="s">
        <v>222</v>
      </c>
    </row>
    <row r="53" spans="1:12" x14ac:dyDescent="0.25">
      <c r="A53" t="s">
        <v>226</v>
      </c>
      <c r="B53" t="s">
        <v>227</v>
      </c>
      <c r="C53" t="s">
        <v>8</v>
      </c>
      <c r="D53">
        <v>131</v>
      </c>
      <c r="E53" t="s">
        <v>228</v>
      </c>
      <c r="F53" t="s">
        <v>229</v>
      </c>
      <c r="G53" t="str">
        <f>TRIM(LEFT(Table2[[#This Row],[Approximate sales]],FIND("[",Table2[[#This Row],[Approximate sales]])-1))</f>
        <v>58 million</v>
      </c>
      <c r="H53" t="s">
        <v>550</v>
      </c>
      <c r="I53" t="str">
        <f xml:space="preserve"> TRIM(SUBSTITUTE(Table2[[#This Row],[Years of Publication]], "â€“", "-"))</f>
        <v>1986-2010</v>
      </c>
      <c r="J53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1986-2010</v>
      </c>
      <c r="K53" t="s">
        <v>609</v>
      </c>
      <c r="L53" s="1" t="s">
        <v>226</v>
      </c>
    </row>
    <row r="54" spans="1:12" x14ac:dyDescent="0.25">
      <c r="A54" t="s">
        <v>230</v>
      </c>
      <c r="B54" t="s">
        <v>231</v>
      </c>
      <c r="C54" t="s">
        <v>8</v>
      </c>
      <c r="D54">
        <v>13</v>
      </c>
      <c r="E54" t="s">
        <v>232</v>
      </c>
      <c r="F54" t="s">
        <v>233</v>
      </c>
      <c r="G54" t="str">
        <f>TRIM(LEFT(Table2[[#This Row],[Approximate sales]],FIND("[",Table2[[#This Row],[Approximate sales]])-1))</f>
        <v>55 million</v>
      </c>
      <c r="H54" t="s">
        <v>551</v>
      </c>
      <c r="I54" t="str">
        <f xml:space="preserve"> TRIM(SUBSTITUTE(Table2[[#This Row],[Years of Publication]], "â€“", "-"))</f>
        <v>1987-present</v>
      </c>
      <c r="J54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1987-present</v>
      </c>
      <c r="K54" t="s">
        <v>231</v>
      </c>
      <c r="L54" s="1" t="s">
        <v>653</v>
      </c>
    </row>
    <row r="55" spans="1:12" x14ac:dyDescent="0.25">
      <c r="A55" t="s">
        <v>234</v>
      </c>
      <c r="B55" t="s">
        <v>235</v>
      </c>
      <c r="C55" t="s">
        <v>8</v>
      </c>
      <c r="D55">
        <v>15</v>
      </c>
      <c r="E55" t="s">
        <v>15</v>
      </c>
      <c r="F55" t="s">
        <v>236</v>
      </c>
      <c r="G55" t="str">
        <f>TRIM(LEFT(Table2[[#This Row],[Approximate sales]],FIND("[",Table2[[#This Row],[Approximate sales]])-1))</f>
        <v>50 million</v>
      </c>
      <c r="H55" t="s">
        <v>552</v>
      </c>
      <c r="I55" t="str">
        <f xml:space="preserve"> TRIM(SUBSTITUTE(Table2[[#This Row],[Years of Publication]], "â€“", "-"))</f>
        <v>1992-present</v>
      </c>
      <c r="J55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1992-present</v>
      </c>
      <c r="K55" t="s">
        <v>235</v>
      </c>
      <c r="L55" s="1" t="s">
        <v>234</v>
      </c>
    </row>
    <row r="56" spans="1:12" x14ac:dyDescent="0.25">
      <c r="A56" t="s">
        <v>237</v>
      </c>
      <c r="B56" t="s">
        <v>238</v>
      </c>
      <c r="C56" t="s">
        <v>8</v>
      </c>
      <c r="D56">
        <v>190</v>
      </c>
      <c r="E56" t="s">
        <v>239</v>
      </c>
      <c r="F56" t="s">
        <v>240</v>
      </c>
      <c r="G56" t="str">
        <f>TRIM(LEFT(Table2[[#This Row],[Approximate sales]],FIND("[",Table2[[#This Row],[Approximate sales]])-1))</f>
        <v>50 million</v>
      </c>
      <c r="H56" t="s">
        <v>552</v>
      </c>
      <c r="I56" t="str">
        <f xml:space="preserve"> TRIM(SUBSTITUTE(Table2[[#This Row],[Years of Publication]], "â€“", "-"))</f>
        <v>1927-present</v>
      </c>
      <c r="J56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1927-present</v>
      </c>
      <c r="K56" t="s">
        <v>238</v>
      </c>
      <c r="L56" s="1" t="s">
        <v>237</v>
      </c>
    </row>
    <row r="57" spans="1:12" x14ac:dyDescent="0.25">
      <c r="A57" t="s">
        <v>241</v>
      </c>
      <c r="B57" t="s">
        <v>242</v>
      </c>
      <c r="C57" t="s">
        <v>8</v>
      </c>
      <c r="D57">
        <v>72</v>
      </c>
      <c r="E57" t="s">
        <v>243</v>
      </c>
      <c r="F57" t="s">
        <v>244</v>
      </c>
      <c r="G57" t="str">
        <f>TRIM(LEFT(Table2[[#This Row],[Approximate sales]],FIND("[",Table2[[#This Row],[Approximate sales]])-1))</f>
        <v>50 million</v>
      </c>
      <c r="H57" t="s">
        <v>552</v>
      </c>
      <c r="I57" t="str">
        <f xml:space="preserve"> TRIM(SUBSTITUTE(Table2[[#This Row],[Years of Publication]], "â€“", "-"))</f>
        <v>1904-1979</v>
      </c>
      <c r="J57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1904-1979</v>
      </c>
      <c r="K57" t="s">
        <v>242</v>
      </c>
      <c r="L57" s="1" t="s">
        <v>241</v>
      </c>
    </row>
    <row r="58" spans="1:12" x14ac:dyDescent="0.25">
      <c r="A58" t="s">
        <v>245</v>
      </c>
      <c r="B58" t="s">
        <v>246</v>
      </c>
      <c r="C58" t="s">
        <v>8</v>
      </c>
      <c r="D58">
        <v>26</v>
      </c>
      <c r="E58" t="s">
        <v>247</v>
      </c>
      <c r="F58" t="s">
        <v>248</v>
      </c>
      <c r="G58" t="str">
        <f>TRIM(LEFT(Table2[[#This Row],[Approximate sales]],FIND("[",Table2[[#This Row],[Approximate sales]])-1))</f>
        <v>50 million</v>
      </c>
      <c r="H58" t="s">
        <v>552</v>
      </c>
      <c r="I58" t="str">
        <f xml:space="preserve"> TRIM(SUBSTITUTE(Table2[[#This Row],[Years of Publication]], "â€“", "-"))</f>
        <v>1914-1995</v>
      </c>
      <c r="J58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1914-1995</v>
      </c>
      <c r="K58" t="s">
        <v>246</v>
      </c>
      <c r="L58" s="1" t="s">
        <v>245</v>
      </c>
    </row>
    <row r="59" spans="1:12" x14ac:dyDescent="0.25">
      <c r="A59" t="s">
        <v>249</v>
      </c>
      <c r="B59" t="s">
        <v>250</v>
      </c>
      <c r="C59" t="s">
        <v>8</v>
      </c>
      <c r="D59" t="s">
        <v>251</v>
      </c>
      <c r="E59" t="s">
        <v>25</v>
      </c>
      <c r="F59" t="s">
        <v>252</v>
      </c>
      <c r="G59" t="str">
        <f>TRIM(LEFT(Table2[[#This Row],[Approximate sales]],FIND("[",Table2[[#This Row],[Approximate sales]])-1))</f>
        <v>50 million</v>
      </c>
      <c r="H59" t="s">
        <v>552</v>
      </c>
      <c r="I59" t="str">
        <f xml:space="preserve"> TRIM(SUBSTITUTE(Table2[[#This Row],[Years of Publication]], "â€“", "-"))</f>
        <v>2007-present</v>
      </c>
      <c r="J59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2007-present</v>
      </c>
      <c r="K59" t="s">
        <v>250</v>
      </c>
      <c r="L59" s="1" t="s">
        <v>249</v>
      </c>
    </row>
    <row r="60" spans="1:12" x14ac:dyDescent="0.25">
      <c r="A60" t="s">
        <v>253</v>
      </c>
      <c r="B60" t="s">
        <v>254</v>
      </c>
      <c r="C60" t="s">
        <v>8</v>
      </c>
      <c r="D60">
        <v>6</v>
      </c>
      <c r="E60" t="s">
        <v>255</v>
      </c>
      <c r="F60" t="s">
        <v>256</v>
      </c>
      <c r="G60" t="str">
        <f>TRIM(LEFT(Table2[[#This Row],[Approximate sales]],FIND("[",Table2[[#This Row],[Approximate sales]])-1))</f>
        <v>45 million</v>
      </c>
      <c r="H60" t="s">
        <v>553</v>
      </c>
      <c r="I60" t="str">
        <f xml:space="preserve"> TRIM(SUBSTITUTE(Table2[[#This Row],[Years of Publication]], "â€“", "-"))</f>
        <v>1980-2011</v>
      </c>
      <c r="J60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1980-2011</v>
      </c>
      <c r="K60" t="s">
        <v>254</v>
      </c>
      <c r="L60" s="1" t="s">
        <v>253</v>
      </c>
    </row>
    <row r="61" spans="1:12" x14ac:dyDescent="0.25">
      <c r="A61" t="s">
        <v>257</v>
      </c>
      <c r="B61" t="s">
        <v>32</v>
      </c>
      <c r="C61" t="s">
        <v>8</v>
      </c>
      <c r="D61">
        <v>29</v>
      </c>
      <c r="E61" t="s">
        <v>258</v>
      </c>
      <c r="F61" t="s">
        <v>259</v>
      </c>
      <c r="G61" t="str">
        <f>TRIM(LEFT(Table2[[#This Row],[Approximate sales]],FIND("[",Table2[[#This Row],[Approximate sales]])-1))</f>
        <v>45 million</v>
      </c>
      <c r="H61" t="s">
        <v>553</v>
      </c>
      <c r="I61" t="str">
        <f xml:space="preserve"> TRIM(SUBSTITUTE(Table2[[#This Row],[Years of Publication]], "â€“", "-"))</f>
        <v>1980-</v>
      </c>
      <c r="J61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1980</v>
      </c>
      <c r="K61" t="s">
        <v>32</v>
      </c>
      <c r="L61" s="1" t="s">
        <v>257</v>
      </c>
    </row>
    <row r="62" spans="1:12" x14ac:dyDescent="0.25">
      <c r="A62" t="s">
        <v>260</v>
      </c>
      <c r="B62" t="s">
        <v>261</v>
      </c>
      <c r="C62" t="s">
        <v>8</v>
      </c>
      <c r="D62">
        <v>30</v>
      </c>
      <c r="E62" t="s">
        <v>262</v>
      </c>
      <c r="F62" t="s">
        <v>263</v>
      </c>
      <c r="G62" t="str">
        <f>TRIM(LEFT(Table2[[#This Row],[Approximate sales]],FIND("[",Table2[[#This Row],[Approximate sales]])-1))</f>
        <v>44 million</v>
      </c>
      <c r="H62" t="s">
        <v>554</v>
      </c>
      <c r="I62" t="str">
        <f xml:space="preserve"> TRIM(SUBSTITUTE(Table2[[#This Row],[Years of Publication]], "â€“", "-"))</f>
        <v>1992-2013</v>
      </c>
      <c r="J62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1992-2013</v>
      </c>
      <c r="K62" t="s">
        <v>261</v>
      </c>
      <c r="L62" s="1" t="s">
        <v>260</v>
      </c>
    </row>
    <row r="63" spans="1:12" x14ac:dyDescent="0.25">
      <c r="A63" t="s">
        <v>264</v>
      </c>
      <c r="B63" t="s">
        <v>265</v>
      </c>
      <c r="C63" t="s">
        <v>8</v>
      </c>
      <c r="D63">
        <v>15</v>
      </c>
      <c r="E63" t="s">
        <v>266</v>
      </c>
      <c r="F63" t="s">
        <v>267</v>
      </c>
      <c r="G63" t="str">
        <f>TRIM(LEFT(Table2[[#This Row],[Approximate sales]],FIND("[",Table2[[#This Row],[Approximate sales]])-1))</f>
        <v>42 million</v>
      </c>
      <c r="H63" t="s">
        <v>555</v>
      </c>
      <c r="I63" t="str">
        <f xml:space="preserve"> TRIM(SUBSTITUTE(Table2[[#This Row],[Years of Publication]], "â€“", "-"))</f>
        <v>1992-</v>
      </c>
      <c r="J63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1992</v>
      </c>
      <c r="K63" t="s">
        <v>265</v>
      </c>
      <c r="L63" s="1" t="s">
        <v>264</v>
      </c>
    </row>
    <row r="64" spans="1:12" x14ac:dyDescent="0.25">
      <c r="A64" t="s">
        <v>268</v>
      </c>
      <c r="B64" t="s">
        <v>269</v>
      </c>
      <c r="C64" t="s">
        <v>270</v>
      </c>
      <c r="D64">
        <v>9</v>
      </c>
      <c r="E64" t="s">
        <v>65</v>
      </c>
      <c r="F64" t="s">
        <v>271</v>
      </c>
      <c r="G64" t="str">
        <f>TRIM(LEFT(Table2[[#This Row],[Approximate sales]],FIND("[",Table2[[#This Row],[Approximate sales]])-1))</f>
        <v>40 million</v>
      </c>
      <c r="H64" t="s">
        <v>556</v>
      </c>
      <c r="I64" t="str">
        <f xml:space="preserve"> TRIM(SUBSTITUTE(Table2[[#This Row],[Years of Publication]], "â€“", "-"))</f>
        <v>1997-present</v>
      </c>
      <c r="J64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1997-present</v>
      </c>
      <c r="K64" t="s">
        <v>588</v>
      </c>
      <c r="L64" s="1" t="s">
        <v>268</v>
      </c>
    </row>
    <row r="65" spans="1:12" x14ac:dyDescent="0.25">
      <c r="A65" t="s">
        <v>272</v>
      </c>
      <c r="B65" t="s">
        <v>273</v>
      </c>
      <c r="C65" t="s">
        <v>8</v>
      </c>
      <c r="D65">
        <v>78</v>
      </c>
      <c r="E65" t="s">
        <v>274</v>
      </c>
      <c r="F65" t="s">
        <v>275</v>
      </c>
      <c r="G65" t="str">
        <f>TRIM(LEFT(Table2[[#This Row],[Approximate sales]],FIND("[",Table2[[#This Row],[Approximate sales]])-1))</f>
        <v>40 million</v>
      </c>
      <c r="H65" t="s">
        <v>556</v>
      </c>
      <c r="I65" t="str">
        <f xml:space="preserve"> TRIM(SUBSTITUTE(Table2[[#This Row],[Years of Publication]], "â€“", "-"))</f>
        <v>2003-present</v>
      </c>
      <c r="J65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2003-present</v>
      </c>
      <c r="K65" t="s">
        <v>273</v>
      </c>
      <c r="L65" s="1" t="s">
        <v>272</v>
      </c>
    </row>
    <row r="66" spans="1:12" x14ac:dyDescent="0.25">
      <c r="A66" t="s">
        <v>595</v>
      </c>
      <c r="B66" t="s">
        <v>277</v>
      </c>
      <c r="C66" t="s">
        <v>278</v>
      </c>
      <c r="D66">
        <v>10</v>
      </c>
      <c r="E66" t="s">
        <v>279</v>
      </c>
      <c r="F66" t="s">
        <v>280</v>
      </c>
      <c r="G66" t="str">
        <f>TRIM(LEFT(Table2[[#This Row],[Approximate sales]],FIND("[",Table2[[#This Row],[Approximate sales]])-1))</f>
        <v>36.52 million</v>
      </c>
      <c r="H66" t="s">
        <v>557</v>
      </c>
      <c r="I66" t="str">
        <f xml:space="preserve"> TRIM(SUBSTITUTE(Table2[[#This Row],[Years of Publication]], "â€“", "-"))</f>
        <v>1955-1962</v>
      </c>
      <c r="J66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1955-1962</v>
      </c>
      <c r="K66" t="s">
        <v>589</v>
      </c>
      <c r="L66" s="1" t="s">
        <v>629</v>
      </c>
    </row>
    <row r="67" spans="1:12" x14ac:dyDescent="0.25">
      <c r="A67" t="s">
        <v>281</v>
      </c>
      <c r="B67" t="s">
        <v>282</v>
      </c>
      <c r="C67" t="s">
        <v>119</v>
      </c>
      <c r="D67">
        <v>60</v>
      </c>
      <c r="E67" t="s">
        <v>232</v>
      </c>
      <c r="F67" t="s">
        <v>283</v>
      </c>
      <c r="G67" t="str">
        <f>TRIM(LEFT(Table2[[#This Row],[Approximate sales]],FIND("[",Table2[[#This Row],[Approximate sales]])-1))</f>
        <v>35 million</v>
      </c>
      <c r="H67" t="s">
        <v>558</v>
      </c>
      <c r="I67" t="str">
        <f xml:space="preserve"> TRIM(SUBSTITUTE(Table2[[#This Row],[Years of Publication]], "â€“", "-"))</f>
        <v>1987-present</v>
      </c>
      <c r="J67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1987-present</v>
      </c>
      <c r="K67" t="s">
        <v>282</v>
      </c>
      <c r="L67" s="1" t="s">
        <v>630</v>
      </c>
    </row>
    <row r="68" spans="1:12" x14ac:dyDescent="0.25">
      <c r="A68" t="s">
        <v>284</v>
      </c>
      <c r="B68" t="s">
        <v>285</v>
      </c>
      <c r="C68" t="s">
        <v>8</v>
      </c>
      <c r="D68">
        <v>70</v>
      </c>
      <c r="E68" t="s">
        <v>286</v>
      </c>
      <c r="F68" t="s">
        <v>287</v>
      </c>
      <c r="G68" t="str">
        <f>TRIM(LEFT(Table2[[#This Row],[Approximate sales]],FIND("[",Table2[[#This Row],[Approximate sales]])-1))</f>
        <v>35 million</v>
      </c>
      <c r="H68" t="s">
        <v>558</v>
      </c>
      <c r="I68" t="str">
        <f xml:space="preserve"> TRIM(SUBSTITUTE(Table2[[#This Row],[Years of Publication]], "â€“", "-"))</f>
        <v>1958-present</v>
      </c>
      <c r="J68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1958-present</v>
      </c>
      <c r="K68" t="s">
        <v>285</v>
      </c>
      <c r="L68" s="1" t="s">
        <v>284</v>
      </c>
    </row>
    <row r="69" spans="1:12" x14ac:dyDescent="0.25">
      <c r="A69" t="s">
        <v>288</v>
      </c>
      <c r="B69" t="s">
        <v>289</v>
      </c>
      <c r="C69" t="s">
        <v>8</v>
      </c>
      <c r="D69">
        <v>54</v>
      </c>
      <c r="E69" t="s">
        <v>290</v>
      </c>
      <c r="F69" t="s">
        <v>291</v>
      </c>
      <c r="G69" t="str">
        <f>TRIM(LEFT(Table2[[#This Row],[Approximate sales]],FIND("[",Table2[[#This Row],[Approximate sales]])-1))</f>
        <v>35 million</v>
      </c>
      <c r="H69" t="s">
        <v>558</v>
      </c>
      <c r="I69" t="str">
        <f xml:space="preserve"> TRIM(SUBSTITUTE(Table2[[#This Row],[Years of Publication]], "â€“", "-"))</f>
        <v>1996-2001</v>
      </c>
      <c r="J69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1996-2001</v>
      </c>
      <c r="K69" t="s">
        <v>289</v>
      </c>
      <c r="L69" s="1" t="s">
        <v>288</v>
      </c>
    </row>
    <row r="70" spans="1:12" x14ac:dyDescent="0.25">
      <c r="A70" t="s">
        <v>292</v>
      </c>
      <c r="B70" t="s">
        <v>293</v>
      </c>
      <c r="C70" t="s">
        <v>8</v>
      </c>
      <c r="D70" t="s">
        <v>294</v>
      </c>
      <c r="E70" t="s">
        <v>295</v>
      </c>
      <c r="F70" t="s">
        <v>296</v>
      </c>
      <c r="G70" t="str">
        <f>TRIM(LEFT(Table2[[#This Row],[Approximate sales]],FIND("[",Table2[[#This Row],[Approximate sales]])-1))</f>
        <v>35 million</v>
      </c>
      <c r="H70" t="s">
        <v>558</v>
      </c>
      <c r="I70" t="str">
        <f xml:space="preserve"> TRIM(SUBSTITUTE(Table2[[#This Row],[Years of Publication]], "â€“", "-"))</f>
        <v>2011-2013</v>
      </c>
      <c r="J70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2011-2013</v>
      </c>
      <c r="K70" t="s">
        <v>293</v>
      </c>
      <c r="L70" s="1" t="s">
        <v>292</v>
      </c>
    </row>
    <row r="71" spans="1:12" x14ac:dyDescent="0.25">
      <c r="A71" t="s">
        <v>297</v>
      </c>
      <c r="B71" t="s">
        <v>298</v>
      </c>
      <c r="C71" t="s">
        <v>119</v>
      </c>
      <c r="D71">
        <v>40</v>
      </c>
      <c r="E71" t="s">
        <v>299</v>
      </c>
      <c r="F71" t="s">
        <v>300</v>
      </c>
      <c r="G71" t="str">
        <f>TRIM(LEFT(Table2[[#This Row],[Approximate sales]],FIND("[",Table2[[#This Row],[Approximate sales]])-1))</f>
        <v>33.6 million</v>
      </c>
      <c r="H71" t="s">
        <v>559</v>
      </c>
      <c r="I71" t="str">
        <f xml:space="preserve"> TRIM(SUBSTITUTE(Table2[[#This Row],[Years of Publication]], "â€“", "-"))</f>
        <v>1976-2016</v>
      </c>
      <c r="J71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1976-2016</v>
      </c>
      <c r="K71" t="s">
        <v>298</v>
      </c>
      <c r="L71" s="1" t="s">
        <v>631</v>
      </c>
    </row>
    <row r="72" spans="1:12" x14ac:dyDescent="0.25">
      <c r="A72" t="s">
        <v>301</v>
      </c>
      <c r="B72" t="s">
        <v>302</v>
      </c>
      <c r="C72" t="s">
        <v>119</v>
      </c>
      <c r="D72">
        <v>149</v>
      </c>
      <c r="E72" t="s">
        <v>303</v>
      </c>
      <c r="F72" t="s">
        <v>304</v>
      </c>
      <c r="G72" t="str">
        <f>TRIM(LEFT(Table2[[#This Row],[Approximate sales]],FIND("[",Table2[[#This Row],[Approximate sales]])-1))</f>
        <v>33 million</v>
      </c>
      <c r="H72" t="s">
        <v>560</v>
      </c>
      <c r="I72" t="str">
        <f xml:space="preserve"> TRIM(SUBSTITUTE(Table2[[#This Row],[Years of Publication]], "â€“", "-"))</f>
        <v>1979-2024</v>
      </c>
      <c r="J72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1979-2024</v>
      </c>
      <c r="K72" t="s">
        <v>610</v>
      </c>
      <c r="L72" s="1" t="s">
        <v>632</v>
      </c>
    </row>
    <row r="73" spans="1:12" x14ac:dyDescent="0.25">
      <c r="A73" t="s">
        <v>305</v>
      </c>
      <c r="B73" t="s">
        <v>306</v>
      </c>
      <c r="C73" t="s">
        <v>8</v>
      </c>
      <c r="D73" t="s">
        <v>307</v>
      </c>
      <c r="E73" t="s">
        <v>308</v>
      </c>
      <c r="F73" t="s">
        <v>309</v>
      </c>
      <c r="G73" t="str">
        <f>TRIM(LEFT(Table2[[#This Row],[Approximate sales]],FIND("[",Table2[[#This Row],[Approximate sales]])-1))</f>
        <v>33 million</v>
      </c>
      <c r="H73" t="s">
        <v>560</v>
      </c>
      <c r="I73" t="str">
        <f xml:space="preserve"> TRIM(SUBSTITUTE(Table2[[#This Row],[Years of Publication]], "â€“", "-"))</f>
        <v>2002-2023</v>
      </c>
      <c r="J73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2002-2023</v>
      </c>
      <c r="K73" t="s">
        <v>306</v>
      </c>
      <c r="L73" s="1" t="s">
        <v>305</v>
      </c>
    </row>
    <row r="74" spans="1:12" x14ac:dyDescent="0.25">
      <c r="A74" t="s">
        <v>310</v>
      </c>
      <c r="B74" t="s">
        <v>311</v>
      </c>
      <c r="C74" t="s">
        <v>8</v>
      </c>
      <c r="D74">
        <v>18</v>
      </c>
      <c r="E74" t="s">
        <v>312</v>
      </c>
      <c r="F74" t="s">
        <v>313</v>
      </c>
      <c r="G74" t="str">
        <f>TRIM(LEFT(Table2[[#This Row],[Approximate sales]],FIND("[",Table2[[#This Row],[Approximate sales]])-1))</f>
        <v>32 million</v>
      </c>
      <c r="H74" t="s">
        <v>561</v>
      </c>
      <c r="I74" t="str">
        <f xml:space="preserve"> TRIM(SUBSTITUTE(Table2[[#This Row],[Years of Publication]], "â€“", "-"))</f>
        <v>1997-</v>
      </c>
      <c r="J74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1997</v>
      </c>
      <c r="K74" t="s">
        <v>611</v>
      </c>
      <c r="L74" s="1" t="s">
        <v>310</v>
      </c>
    </row>
    <row r="75" spans="1:12" x14ac:dyDescent="0.25">
      <c r="A75" t="s">
        <v>314</v>
      </c>
      <c r="B75" t="s">
        <v>315</v>
      </c>
      <c r="C75" t="s">
        <v>119</v>
      </c>
      <c r="D75">
        <v>46</v>
      </c>
      <c r="E75" t="s">
        <v>316</v>
      </c>
      <c r="F75" t="s">
        <v>317</v>
      </c>
      <c r="G75" t="str">
        <f>TRIM(LEFT(Table2[[#This Row],[Approximate sales]],FIND("[",Table2[[#This Row],[Approximate sales]])-1))</f>
        <v>30 million</v>
      </c>
      <c r="H75" t="s">
        <v>562</v>
      </c>
      <c r="I75" t="str">
        <f xml:space="preserve"> TRIM(SUBSTITUTE(Table2[[#This Row],[Years of Publication]], "â€“", "-"))</f>
        <v>2004-</v>
      </c>
      <c r="J75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2004</v>
      </c>
      <c r="K75" t="s">
        <v>315</v>
      </c>
      <c r="L75" s="1" t="s">
        <v>633</v>
      </c>
    </row>
    <row r="76" spans="1:12" x14ac:dyDescent="0.25">
      <c r="A76" t="s">
        <v>596</v>
      </c>
      <c r="B76" t="s">
        <v>593</v>
      </c>
      <c r="C76" t="s">
        <v>119</v>
      </c>
      <c r="D76">
        <v>26</v>
      </c>
      <c r="E76" t="s">
        <v>320</v>
      </c>
      <c r="F76" t="s">
        <v>321</v>
      </c>
      <c r="G76" t="str">
        <f>TRIM(LEFT(Table2[[#This Row],[Approximate sales]],FIND("[",Table2[[#This Row],[Approximate sales]])-1))</f>
        <v>30 million</v>
      </c>
      <c r="H76" t="s">
        <v>562</v>
      </c>
      <c r="I76" t="str">
        <f xml:space="preserve"> TRIM(SUBSTITUTE(Table2[[#This Row],[Years of Publication]], "â€“", "-"))</f>
        <v>1950-1967</v>
      </c>
      <c r="J76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1950-1967</v>
      </c>
      <c r="K76" t="s">
        <v>593</v>
      </c>
      <c r="L76" s="1" t="s">
        <v>634</v>
      </c>
    </row>
    <row r="77" spans="1:12" x14ac:dyDescent="0.25">
      <c r="A77" t="s">
        <v>322</v>
      </c>
      <c r="B77" t="s">
        <v>323</v>
      </c>
      <c r="C77" t="s">
        <v>8</v>
      </c>
      <c r="D77">
        <v>8</v>
      </c>
      <c r="E77" t="s">
        <v>324</v>
      </c>
      <c r="F77" t="s">
        <v>325</v>
      </c>
      <c r="G77" t="str">
        <f>TRIM(LEFT(Table2[[#This Row],[Approximate sales]],FIND("[",Table2[[#This Row],[Approximate sales]])-1))</f>
        <v>30 million</v>
      </c>
      <c r="H77" t="s">
        <v>562</v>
      </c>
      <c r="I77" t="str">
        <f xml:space="preserve"> TRIM(SUBSTITUTE(Table2[[#This Row],[Years of Publication]], "â€“", "-"))</f>
        <v>1955-1999</v>
      </c>
      <c r="J77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1955-1999</v>
      </c>
      <c r="K77" t="s">
        <v>323</v>
      </c>
      <c r="L77" s="1" t="s">
        <v>322</v>
      </c>
    </row>
    <row r="78" spans="1:12" x14ac:dyDescent="0.25">
      <c r="A78" t="s">
        <v>326</v>
      </c>
      <c r="B78" t="s">
        <v>327</v>
      </c>
      <c r="C78" t="s">
        <v>8</v>
      </c>
      <c r="D78">
        <v>8</v>
      </c>
      <c r="E78" t="s">
        <v>328</v>
      </c>
      <c r="F78" t="s">
        <v>329</v>
      </c>
      <c r="G78" t="str">
        <f>TRIM(LEFT(Table2[[#This Row],[Approximate sales]],FIND("[",Table2[[#This Row],[Approximate sales]])-1))</f>
        <v>30 million</v>
      </c>
      <c r="H78" t="s">
        <v>562</v>
      </c>
      <c r="I78" t="str">
        <f xml:space="preserve"> TRIM(SUBSTITUTE(Table2[[#This Row],[Years of Publication]], "â€“", "-"))</f>
        <v>1982-2012</v>
      </c>
      <c r="J78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1982-2012</v>
      </c>
      <c r="K78" t="s">
        <v>327</v>
      </c>
      <c r="L78" s="1" t="s">
        <v>326</v>
      </c>
    </row>
    <row r="79" spans="1:12" x14ac:dyDescent="0.25">
      <c r="A79" t="s">
        <v>330</v>
      </c>
      <c r="B79" t="s">
        <v>585</v>
      </c>
      <c r="C79" t="s">
        <v>8</v>
      </c>
      <c r="D79">
        <v>15</v>
      </c>
      <c r="E79" t="s">
        <v>332</v>
      </c>
      <c r="F79" t="s">
        <v>333</v>
      </c>
      <c r="G79" t="str">
        <f>TRIM(LEFT(Table2[[#This Row],[Approximate sales]],FIND("[",Table2[[#This Row],[Approximate sales]])-1))</f>
        <v>30 million</v>
      </c>
      <c r="H79" t="s">
        <v>562</v>
      </c>
      <c r="I79" t="str">
        <f xml:space="preserve"> TRIM(SUBSTITUTE(Table2[[#This Row],[Years of Publication]], "â€“", "-"))</f>
        <v>2009-2018</v>
      </c>
      <c r="J79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2009-2018</v>
      </c>
      <c r="K79" t="s">
        <v>585</v>
      </c>
      <c r="L79" s="1" t="s">
        <v>330</v>
      </c>
    </row>
    <row r="80" spans="1:12" x14ac:dyDescent="0.25">
      <c r="A80" t="s">
        <v>334</v>
      </c>
      <c r="B80" t="s">
        <v>335</v>
      </c>
      <c r="C80" t="s">
        <v>8</v>
      </c>
      <c r="D80">
        <v>150</v>
      </c>
      <c r="E80" t="s">
        <v>128</v>
      </c>
      <c r="F80" t="s">
        <v>336</v>
      </c>
      <c r="G80" t="str">
        <f>TRIM(LEFT(Table2[[#This Row],[Approximate sales]],FIND("[",Table2[[#This Row],[Approximate sales]])-1))</f>
        <v>30 million</v>
      </c>
      <c r="H80" t="s">
        <v>562</v>
      </c>
      <c r="I80" t="str">
        <f xml:space="preserve"> TRIM(SUBSTITUTE(Table2[[#This Row],[Years of Publication]], "â€“", "-"))</f>
        <v>1971-present</v>
      </c>
      <c r="J80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1971-present</v>
      </c>
      <c r="K80" t="s">
        <v>612</v>
      </c>
      <c r="L80" s="1" t="s">
        <v>334</v>
      </c>
    </row>
    <row r="81" spans="1:12" x14ac:dyDescent="0.25">
      <c r="A81" t="s">
        <v>597</v>
      </c>
      <c r="B81" t="s">
        <v>338</v>
      </c>
      <c r="C81" t="s">
        <v>278</v>
      </c>
      <c r="D81">
        <v>3</v>
      </c>
      <c r="E81" t="s">
        <v>339</v>
      </c>
      <c r="F81" t="s">
        <v>340</v>
      </c>
      <c r="G81" t="str">
        <f>TRIM(LEFT(Table2[[#This Row],[Approximate sales]],FIND("[",Table2[[#This Row],[Approximate sales]])-1))</f>
        <v>29 million</v>
      </c>
      <c r="H81" t="s">
        <v>563</v>
      </c>
      <c r="I81" t="str">
        <f xml:space="preserve"> TRIM(SUBSTITUTE(Table2[[#This Row],[Years of Publication]], "â€“", "-"))</f>
        <v>2008-2010</v>
      </c>
      <c r="J81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2008-2010</v>
      </c>
      <c r="K81" t="s">
        <v>338</v>
      </c>
      <c r="L81" s="1" t="s">
        <v>635</v>
      </c>
    </row>
    <row r="82" spans="1:12" x14ac:dyDescent="0.25">
      <c r="A82" t="s">
        <v>341</v>
      </c>
      <c r="B82" t="s">
        <v>606</v>
      </c>
      <c r="C82" t="s">
        <v>119</v>
      </c>
      <c r="D82">
        <v>43</v>
      </c>
      <c r="E82" t="s">
        <v>343</v>
      </c>
      <c r="F82" t="s">
        <v>344</v>
      </c>
      <c r="G82" t="str">
        <f>TRIM(LEFT(Table2[[#This Row],[Approximate sales]],FIND("[",Table2[[#This Row],[Approximate sales]])-1))</f>
        <v>28 million</v>
      </c>
      <c r="H82" t="s">
        <v>564</v>
      </c>
      <c r="I82" t="str">
        <f xml:space="preserve"> TRIM(SUBSTITUTE(Table2[[#This Row],[Years of Publication]], "â€“", "-"))</f>
        <v>1978-present</v>
      </c>
      <c r="J82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1978-present</v>
      </c>
      <c r="K82" t="s">
        <v>590</v>
      </c>
      <c r="L82" s="1" t="s">
        <v>636</v>
      </c>
    </row>
    <row r="83" spans="1:12" x14ac:dyDescent="0.25">
      <c r="A83" t="s">
        <v>345</v>
      </c>
      <c r="B83" t="s">
        <v>346</v>
      </c>
      <c r="C83" t="s">
        <v>8</v>
      </c>
      <c r="D83">
        <v>58</v>
      </c>
      <c r="E83" t="s">
        <v>347</v>
      </c>
      <c r="F83" t="s">
        <v>348</v>
      </c>
      <c r="G83" t="str">
        <f>TRIM(LEFT(Table2[[#This Row],[Approximate sales]],FIND("[",Table2[[#This Row],[Approximate sales]])-1))</f>
        <v>27 million</v>
      </c>
      <c r="H83" t="s">
        <v>565</v>
      </c>
      <c r="I83" t="str">
        <f xml:space="preserve"> TRIM(SUBSTITUTE(Table2[[#This Row],[Years of Publication]], "â€“", "-"))</f>
        <v>1941-present</v>
      </c>
      <c r="J83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1941-present</v>
      </c>
      <c r="K83" t="s">
        <v>346</v>
      </c>
      <c r="L83" s="1" t="s">
        <v>345</v>
      </c>
    </row>
    <row r="84" spans="1:12" x14ac:dyDescent="0.25">
      <c r="A84" t="s">
        <v>349</v>
      </c>
      <c r="B84" t="s">
        <v>350</v>
      </c>
      <c r="C84" t="s">
        <v>8</v>
      </c>
      <c r="D84">
        <v>20</v>
      </c>
      <c r="E84" t="s">
        <v>83</v>
      </c>
      <c r="F84" t="s">
        <v>351</v>
      </c>
      <c r="G84" t="str">
        <f>TRIM(LEFT(Table2[[#This Row],[Approximate sales]],FIND("[",Table2[[#This Row],[Approximate sales]])-1))</f>
        <v>26 million</v>
      </c>
      <c r="H84" t="s">
        <v>566</v>
      </c>
      <c r="I84" t="str">
        <f xml:space="preserve"> TRIM(SUBSTITUTE(Table2[[#This Row],[Years of Publication]], "â€“", "-"))</f>
        <v>1977-present</v>
      </c>
      <c r="J84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1977-present</v>
      </c>
      <c r="K84" t="s">
        <v>350</v>
      </c>
      <c r="L84" s="1" t="s">
        <v>349</v>
      </c>
    </row>
    <row r="85" spans="1:12" x14ac:dyDescent="0.25">
      <c r="A85" t="s">
        <v>352</v>
      </c>
      <c r="B85" t="s">
        <v>353</v>
      </c>
      <c r="C85" t="s">
        <v>148</v>
      </c>
      <c r="D85">
        <v>10</v>
      </c>
      <c r="E85" t="s">
        <v>354</v>
      </c>
      <c r="F85" t="s">
        <v>355</v>
      </c>
      <c r="G85" t="str">
        <f>TRIM(LEFT(Table2[[#This Row],[Approximate sales]],FIND("[",Table2[[#This Row],[Approximate sales]])-1))</f>
        <v>25 million</v>
      </c>
      <c r="H85" t="s">
        <v>567</v>
      </c>
      <c r="I85" t="str">
        <f xml:space="preserve"> TRIM(SUBSTITUTE(Table2[[#This Row],[Years of Publication]], "â€“", "-"))</f>
        <v>1991-2002</v>
      </c>
      <c r="J85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1991-2002</v>
      </c>
      <c r="K85" t="s">
        <v>353</v>
      </c>
      <c r="L85" s="1" t="s">
        <v>352</v>
      </c>
    </row>
    <row r="86" spans="1:12" x14ac:dyDescent="0.25">
      <c r="A86" t="s">
        <v>356</v>
      </c>
      <c r="B86" t="s">
        <v>357</v>
      </c>
      <c r="C86" t="s">
        <v>148</v>
      </c>
      <c r="D86">
        <v>47</v>
      </c>
      <c r="E86" t="s">
        <v>358</v>
      </c>
      <c r="F86" t="s">
        <v>359</v>
      </c>
      <c r="G86" t="str">
        <f>TRIM(LEFT(Table2[[#This Row],[Approximate sales]],FIND("[",Table2[[#This Row],[Approximate sales]])-1))</f>
        <v>25 million</v>
      </c>
      <c r="H86" t="s">
        <v>567</v>
      </c>
      <c r="I86" t="str">
        <f xml:space="preserve"> TRIM(SUBSTITUTE(Table2[[#This Row],[Years of Publication]], "â€“", "-"))</f>
        <v>1982-1989</v>
      </c>
      <c r="J86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1982-1989</v>
      </c>
      <c r="K86" t="s">
        <v>357</v>
      </c>
      <c r="L86" s="1" t="s">
        <v>637</v>
      </c>
    </row>
    <row r="87" spans="1:12" x14ac:dyDescent="0.25">
      <c r="A87" t="s">
        <v>360</v>
      </c>
      <c r="B87" t="s">
        <v>361</v>
      </c>
      <c r="C87" t="s">
        <v>8</v>
      </c>
      <c r="D87">
        <v>21</v>
      </c>
      <c r="E87" t="s">
        <v>362</v>
      </c>
      <c r="F87" t="s">
        <v>363</v>
      </c>
      <c r="G87" t="str">
        <f>TRIM(LEFT(Table2[[#This Row],[Approximate sales]],FIND("[",Table2[[#This Row],[Approximate sales]])-1))</f>
        <v>25 million</v>
      </c>
      <c r="H87" t="s">
        <v>567</v>
      </c>
      <c r="I87" t="str">
        <f xml:space="preserve"> TRIM(SUBSTITUTE(Table2[[#This Row],[Years of Publication]], "â€“", "-"))</f>
        <v>1998-present</v>
      </c>
      <c r="J87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1998-present</v>
      </c>
      <c r="K87" t="s">
        <v>361</v>
      </c>
      <c r="L87" s="1" t="s">
        <v>360</v>
      </c>
    </row>
    <row r="88" spans="1:12" x14ac:dyDescent="0.25">
      <c r="A88" t="s">
        <v>364</v>
      </c>
      <c r="B88" t="s">
        <v>365</v>
      </c>
      <c r="C88" t="s">
        <v>8</v>
      </c>
      <c r="D88">
        <v>8</v>
      </c>
      <c r="E88" t="s">
        <v>366</v>
      </c>
      <c r="F88" t="s">
        <v>367</v>
      </c>
      <c r="G88" t="str">
        <f>TRIM(LEFT(Table2[[#This Row],[Approximate sales]],FIND("[",Table2[[#This Row],[Approximate sales]])-1))</f>
        <v>25 million</v>
      </c>
      <c r="H88" t="s">
        <v>567</v>
      </c>
      <c r="I88" t="str">
        <f xml:space="preserve"> TRIM(SUBSTITUTE(Table2[[#This Row],[Years of Publication]], "â€“", "-"))</f>
        <v>1991-present</v>
      </c>
      <c r="J88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1991-present</v>
      </c>
      <c r="K88" t="s">
        <v>365</v>
      </c>
      <c r="L88" s="1" t="s">
        <v>364</v>
      </c>
    </row>
    <row r="89" spans="1:12" x14ac:dyDescent="0.25">
      <c r="A89" t="s">
        <v>368</v>
      </c>
      <c r="B89" t="s">
        <v>369</v>
      </c>
      <c r="C89" t="s">
        <v>119</v>
      </c>
      <c r="D89">
        <v>50</v>
      </c>
      <c r="E89" t="s">
        <v>370</v>
      </c>
      <c r="F89" t="s">
        <v>371</v>
      </c>
      <c r="G89" t="str">
        <f>TRIM(LEFT(Table2[[#This Row],[Approximate sales]],FIND("[",Table2[[#This Row],[Approximate sales]])-1))</f>
        <v>25 million</v>
      </c>
      <c r="H89" t="s">
        <v>567</v>
      </c>
      <c r="I89" t="str">
        <f xml:space="preserve"> TRIM(SUBSTITUTE(Table2[[#This Row],[Years of Publication]], "â€“", "-"))</f>
        <v>1978-2004</v>
      </c>
      <c r="J89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1978-2004</v>
      </c>
      <c r="K89" t="s">
        <v>369</v>
      </c>
      <c r="L89" s="1" t="s">
        <v>638</v>
      </c>
    </row>
    <row r="90" spans="1:12" x14ac:dyDescent="0.25">
      <c r="A90" t="s">
        <v>598</v>
      </c>
      <c r="B90" t="s">
        <v>591</v>
      </c>
      <c r="C90" t="s">
        <v>119</v>
      </c>
      <c r="D90">
        <v>24</v>
      </c>
      <c r="E90" t="s">
        <v>374</v>
      </c>
      <c r="F90" t="s">
        <v>375</v>
      </c>
      <c r="G90" t="str">
        <f>TRIM(LEFT(Table2[[#This Row],[Approximate sales]],FIND("[",Table2[[#This Row],[Approximate sales]])-1))</f>
        <v>24.4 million, only bunkobon</v>
      </c>
      <c r="H90" t="s">
        <v>580</v>
      </c>
      <c r="I90" t="str">
        <f xml:space="preserve"> TRIM(SUBSTITUTE(Table2[[#This Row],[Years of Publication]], "â€“", "-"))</f>
        <v>1968-1990</v>
      </c>
      <c r="J90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1968-1990</v>
      </c>
      <c r="K90" t="s">
        <v>591</v>
      </c>
      <c r="L90" s="1" t="s">
        <v>639</v>
      </c>
    </row>
    <row r="91" spans="1:12" x14ac:dyDescent="0.25">
      <c r="A91" t="s">
        <v>376</v>
      </c>
      <c r="B91" t="s">
        <v>32</v>
      </c>
      <c r="C91" t="s">
        <v>8</v>
      </c>
      <c r="E91" t="s">
        <v>15</v>
      </c>
      <c r="F91" t="s">
        <v>377</v>
      </c>
      <c r="G91" t="str">
        <f>TRIM(LEFT(Table2[[#This Row],[Approximate sales]],FIND("[",Table2[[#This Row],[Approximate sales]])-1))</f>
        <v>23.7 million</v>
      </c>
      <c r="H91" t="s">
        <v>568</v>
      </c>
      <c r="I91" t="str">
        <f xml:space="preserve"> TRIM(SUBSTITUTE(Table2[[#This Row],[Years of Publication]], "â€“", "-"))</f>
        <v>1992-present</v>
      </c>
      <c r="J91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1992-present</v>
      </c>
      <c r="K91" t="s">
        <v>32</v>
      </c>
      <c r="L91" s="1" t="s">
        <v>376</v>
      </c>
    </row>
    <row r="92" spans="1:12" x14ac:dyDescent="0.25">
      <c r="A92" t="s">
        <v>378</v>
      </c>
      <c r="B92" t="s">
        <v>379</v>
      </c>
      <c r="C92" t="s">
        <v>8</v>
      </c>
      <c r="D92">
        <v>6</v>
      </c>
      <c r="E92" t="s">
        <v>274</v>
      </c>
      <c r="F92" t="s">
        <v>380</v>
      </c>
      <c r="G92" t="str">
        <f>TRIM(LEFT(Table2[[#This Row],[Approximate sales]],FIND("[",Table2[[#This Row],[Approximate sales]])-1))</f>
        <v>22 million</v>
      </c>
      <c r="H92" t="s">
        <v>569</v>
      </c>
      <c r="I92" t="str">
        <f xml:space="preserve"> TRIM(SUBSTITUTE(Table2[[#This Row],[Years of Publication]], "â€“", "-"))</f>
        <v>2003-present</v>
      </c>
      <c r="J92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2003-present</v>
      </c>
      <c r="K92" t="s">
        <v>379</v>
      </c>
      <c r="L92" s="1" t="s">
        <v>378</v>
      </c>
    </row>
    <row r="93" spans="1:12" x14ac:dyDescent="0.25">
      <c r="A93" t="s">
        <v>381</v>
      </c>
      <c r="B93" t="s">
        <v>382</v>
      </c>
      <c r="C93" t="s">
        <v>119</v>
      </c>
      <c r="D93">
        <v>27</v>
      </c>
      <c r="E93" t="s">
        <v>383</v>
      </c>
      <c r="F93" t="s">
        <v>384</v>
      </c>
      <c r="G93" t="str">
        <f>TRIM(LEFT(Table2[[#This Row],[Approximate sales]],FIND("[",Table2[[#This Row],[Approximate sales]])-1))</f>
        <v>30 million</v>
      </c>
      <c r="H93" t="s">
        <v>562</v>
      </c>
      <c r="I93" t="str">
        <f xml:space="preserve"> TRIM(SUBSTITUTE(Table2[[#This Row],[Years of Publication]], "â€“", "-"))</f>
        <v>2009-present</v>
      </c>
      <c r="J93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2009-present</v>
      </c>
      <c r="K93" t="s">
        <v>382</v>
      </c>
      <c r="L93" s="1" t="s">
        <v>640</v>
      </c>
    </row>
    <row r="94" spans="1:12" x14ac:dyDescent="0.25">
      <c r="A94" t="s">
        <v>385</v>
      </c>
      <c r="B94" t="s">
        <v>592</v>
      </c>
      <c r="C94" t="s">
        <v>119</v>
      </c>
      <c r="D94">
        <v>5</v>
      </c>
      <c r="E94" t="s">
        <v>387</v>
      </c>
      <c r="F94" t="s">
        <v>388</v>
      </c>
      <c r="G94" t="str">
        <f>TRIM(LEFT(Table2[[#This Row],[Approximate sales]],FIND("[",Table2[[#This Row],[Approximate sales]])-1))</f>
        <v>21.5 million</v>
      </c>
      <c r="H94" t="s">
        <v>570</v>
      </c>
      <c r="I94" t="str">
        <f xml:space="preserve"> TRIM(SUBSTITUTE(Table2[[#This Row],[Years of Publication]], "â€“", "-"))</f>
        <v>1963-1966</v>
      </c>
      <c r="J94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1963-1966</v>
      </c>
      <c r="K94" t="s">
        <v>592</v>
      </c>
      <c r="L94" s="1" t="s">
        <v>641</v>
      </c>
    </row>
    <row r="95" spans="1:12" x14ac:dyDescent="0.25">
      <c r="A95" t="s">
        <v>389</v>
      </c>
      <c r="B95" t="s">
        <v>390</v>
      </c>
      <c r="C95" t="s">
        <v>8</v>
      </c>
      <c r="D95" t="s">
        <v>391</v>
      </c>
      <c r="E95" t="s">
        <v>392</v>
      </c>
      <c r="F95" t="s">
        <v>393</v>
      </c>
      <c r="G95" t="str">
        <f>TRIM(LEFT(Table2[[#This Row],[Approximate sales]],FIND("[",Table2[[#This Row],[Approximate sales]])-1))</f>
        <v>21 million</v>
      </c>
      <c r="H95" t="s">
        <v>571</v>
      </c>
      <c r="I95" t="str">
        <f xml:space="preserve"> TRIM(SUBSTITUTE(Table2[[#This Row],[Years of Publication]], "â€“", "-"))</f>
        <v>2001-2012</v>
      </c>
      <c r="J95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2001-2012</v>
      </c>
      <c r="K95" t="s">
        <v>390</v>
      </c>
      <c r="L95" s="1" t="s">
        <v>389</v>
      </c>
    </row>
    <row r="96" spans="1:12" x14ac:dyDescent="0.25">
      <c r="A96" t="s">
        <v>394</v>
      </c>
      <c r="B96" t="s">
        <v>395</v>
      </c>
      <c r="C96" t="s">
        <v>8</v>
      </c>
      <c r="D96" t="s">
        <v>396</v>
      </c>
      <c r="E96" t="s">
        <v>70</v>
      </c>
      <c r="F96" t="s">
        <v>397</v>
      </c>
      <c r="G96" t="str">
        <f>TRIM(LEFT(Table2[[#This Row],[Approximate sales]],FIND("[",Table2[[#This Row],[Approximate sales]])-1))</f>
        <v>21 Million</v>
      </c>
      <c r="H96" t="s">
        <v>572</v>
      </c>
      <c r="I96" t="str">
        <f xml:space="preserve"> TRIM(SUBSTITUTE(Table2[[#This Row],[Years of Publication]], "â€“", "-"))</f>
        <v>2005-present</v>
      </c>
      <c r="J96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2005-present</v>
      </c>
      <c r="K96" t="s">
        <v>395</v>
      </c>
      <c r="L96" s="1" t="s">
        <v>394</v>
      </c>
    </row>
    <row r="97" spans="1:12" x14ac:dyDescent="0.25">
      <c r="A97" t="s">
        <v>398</v>
      </c>
      <c r="B97" t="s">
        <v>399</v>
      </c>
      <c r="C97" t="s">
        <v>8</v>
      </c>
      <c r="D97" t="s">
        <v>400</v>
      </c>
      <c r="E97">
        <v>1965</v>
      </c>
      <c r="F97" t="s">
        <v>401</v>
      </c>
      <c r="G97" t="str">
        <f>TRIM(LEFT(Table2[[#This Row],[Approximate sales]],FIND("[",Table2[[#This Row],[Approximate sales]])-1))</f>
        <v>20 million</v>
      </c>
      <c r="H97" t="s">
        <v>573</v>
      </c>
      <c r="I97" t="str">
        <f xml:space="preserve"> TRIM(SUBSTITUTE(Table2[[#This Row],[Years of Publication]], "â€“", "-"))</f>
        <v>1965</v>
      </c>
      <c r="J97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1965</v>
      </c>
      <c r="K97" t="s">
        <v>399</v>
      </c>
      <c r="L97" s="1" t="s">
        <v>398</v>
      </c>
    </row>
    <row r="98" spans="1:12" x14ac:dyDescent="0.25">
      <c r="A98" t="s">
        <v>402</v>
      </c>
      <c r="B98" t="s">
        <v>403</v>
      </c>
      <c r="C98" t="s">
        <v>8</v>
      </c>
      <c r="D98">
        <v>25</v>
      </c>
      <c r="E98" t="s">
        <v>404</v>
      </c>
      <c r="F98" t="s">
        <v>405</v>
      </c>
      <c r="G98" t="str">
        <f>TRIM(LEFT(Table2[[#This Row],[Approximate sales]],FIND("[",Table2[[#This Row],[Approximate sales]])-1))</f>
        <v>more than 20 million</v>
      </c>
      <c r="H98" t="s">
        <v>574</v>
      </c>
      <c r="I98" t="str">
        <f xml:space="preserve"> TRIM(SUBSTITUTE(Table2[[#This Row],[Years of Publication]], "â€“", "-"))</f>
        <v>2010-2020</v>
      </c>
      <c r="J98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2010-2020</v>
      </c>
      <c r="K98" t="s">
        <v>403</v>
      </c>
      <c r="L98" s="1" t="s">
        <v>402</v>
      </c>
    </row>
    <row r="99" spans="1:12" x14ac:dyDescent="0.25">
      <c r="A99" t="s">
        <v>586</v>
      </c>
      <c r="B99" t="s">
        <v>32</v>
      </c>
      <c r="C99" t="s">
        <v>54</v>
      </c>
      <c r="D99" t="s">
        <v>407</v>
      </c>
      <c r="E99" t="s">
        <v>74</v>
      </c>
      <c r="F99" t="s">
        <v>408</v>
      </c>
      <c r="G99" t="str">
        <f>TRIM(LEFT(Table2[[#This Row],[Approximate sales]],FIND("[",Table2[[#This Row],[Approximate sales]])-1))</f>
        <v>more than 20 million</v>
      </c>
      <c r="H99" t="s">
        <v>574</v>
      </c>
      <c r="I99" t="str">
        <f xml:space="preserve"> TRIM(SUBSTITUTE(Table2[[#This Row],[Years of Publication]], "â€“", "-"))</f>
        <v>1986-present</v>
      </c>
      <c r="J99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1986-present</v>
      </c>
      <c r="K99" t="s">
        <v>32</v>
      </c>
      <c r="L99" s="1" t="s">
        <v>586</v>
      </c>
    </row>
    <row r="100" spans="1:12" x14ac:dyDescent="0.25">
      <c r="A100" t="s">
        <v>409</v>
      </c>
      <c r="B100" t="s">
        <v>410</v>
      </c>
      <c r="C100" t="s">
        <v>8</v>
      </c>
      <c r="D100">
        <v>22</v>
      </c>
      <c r="E100" t="s">
        <v>411</v>
      </c>
      <c r="F100" t="s">
        <v>412</v>
      </c>
      <c r="G100" t="str">
        <f>TRIM(LEFT(Table2[[#This Row],[Approximate sales]],FIND("[",Table2[[#This Row],[Approximate sales]])-1))</f>
        <v>20 million</v>
      </c>
      <c r="H100" t="s">
        <v>573</v>
      </c>
      <c r="I100" t="str">
        <f xml:space="preserve"> TRIM(SUBSTITUTE(Table2[[#This Row],[Years of Publication]], "â€“", "-"))</f>
        <v>1986-2011</v>
      </c>
      <c r="J100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1986-2011</v>
      </c>
      <c r="K100" t="s">
        <v>410</v>
      </c>
      <c r="L100" s="1" t="s">
        <v>409</v>
      </c>
    </row>
    <row r="101" spans="1:12" x14ac:dyDescent="0.25">
      <c r="A101" t="s">
        <v>413</v>
      </c>
      <c r="B101" t="s">
        <v>414</v>
      </c>
      <c r="C101" t="s">
        <v>8</v>
      </c>
      <c r="D101">
        <v>23</v>
      </c>
      <c r="E101" t="s">
        <v>415</v>
      </c>
      <c r="F101" t="s">
        <v>416</v>
      </c>
      <c r="G101" t="str">
        <f>TRIM(LEFT(Table2[[#This Row],[Approximate sales]],FIND("[",Table2[[#This Row],[Approximate sales]])-1))</f>
        <v>20 million</v>
      </c>
      <c r="H101" t="s">
        <v>573</v>
      </c>
      <c r="I101" t="str">
        <f xml:space="preserve"> TRIM(SUBSTITUTE(Table2[[#This Row],[Years of Publication]], "â€“", "-"))</f>
        <v>1990-present</v>
      </c>
      <c r="J101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1990-present</v>
      </c>
      <c r="K101" t="s">
        <v>414</v>
      </c>
      <c r="L101" s="1" t="s">
        <v>413</v>
      </c>
    </row>
    <row r="102" spans="1:12" x14ac:dyDescent="0.25">
      <c r="A102" t="s">
        <v>417</v>
      </c>
      <c r="B102" t="s">
        <v>32</v>
      </c>
      <c r="C102" t="s">
        <v>8</v>
      </c>
      <c r="D102" t="s">
        <v>418</v>
      </c>
      <c r="E102" t="s">
        <v>419</v>
      </c>
      <c r="F102" t="s">
        <v>420</v>
      </c>
      <c r="G102" t="str">
        <f>TRIM(LEFT(Table2[[#This Row],[Approximate sales]],FIND("[",Table2[[#This Row],[Approximate sales]])-1))</f>
        <v>20 million</v>
      </c>
      <c r="H102" t="s">
        <v>573</v>
      </c>
      <c r="I102" t="str">
        <f xml:space="preserve"> TRIM(SUBSTITUTE(Table2[[#This Row],[Years of Publication]], "â€“", "-"))</f>
        <v>1984-present</v>
      </c>
      <c r="J102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1984-present</v>
      </c>
      <c r="K102" t="s">
        <v>32</v>
      </c>
      <c r="L102" s="1" t="s">
        <v>417</v>
      </c>
    </row>
    <row r="103" spans="1:12" x14ac:dyDescent="0.25">
      <c r="A103" t="s">
        <v>599</v>
      </c>
      <c r="B103" t="s">
        <v>422</v>
      </c>
      <c r="C103" t="s">
        <v>119</v>
      </c>
      <c r="D103">
        <v>20</v>
      </c>
      <c r="E103" t="s">
        <v>423</v>
      </c>
      <c r="F103" t="s">
        <v>424</v>
      </c>
      <c r="G103" t="str">
        <f>TRIM(LEFT(Table2[[#This Row],[Approximate sales]],FIND("[",Table2[[#This Row],[Approximate sales]])-1))</f>
        <v>20 million</v>
      </c>
      <c r="H103" t="s">
        <v>573</v>
      </c>
      <c r="I103" t="str">
        <f xml:space="preserve"> TRIM(SUBSTITUTE(Table2[[#This Row],[Years of Publication]], "â€“", "-"))</f>
        <v>1979-1983</v>
      </c>
      <c r="J103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1979-1983</v>
      </c>
      <c r="K103" t="s">
        <v>422</v>
      </c>
      <c r="L103" s="1" t="s">
        <v>642</v>
      </c>
    </row>
    <row r="104" spans="1:12" x14ac:dyDescent="0.25">
      <c r="A104" t="s">
        <v>425</v>
      </c>
      <c r="B104" t="s">
        <v>426</v>
      </c>
      <c r="C104" t="s">
        <v>119</v>
      </c>
      <c r="E104" t="s">
        <v>427</v>
      </c>
      <c r="F104" t="s">
        <v>428</v>
      </c>
      <c r="G104" t="str">
        <f>TRIM(LEFT(Table2[[#This Row],[Approximate sales]],FIND("[",Table2[[#This Row],[Approximate sales]])-1))</f>
        <v>20 million</v>
      </c>
      <c r="H104" t="s">
        <v>573</v>
      </c>
      <c r="I104" t="str">
        <f xml:space="preserve"> TRIM(SUBSTITUTE(Table2[[#This Row],[Years of Publication]], "â€“", "-"))</f>
        <v>1970-present</v>
      </c>
      <c r="J104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1970-present</v>
      </c>
      <c r="K104" t="s">
        <v>426</v>
      </c>
      <c r="L104" s="1" t="s">
        <v>643</v>
      </c>
    </row>
    <row r="105" spans="1:12" x14ac:dyDescent="0.25">
      <c r="A105" t="s">
        <v>429</v>
      </c>
      <c r="B105" t="s">
        <v>430</v>
      </c>
      <c r="C105" t="s">
        <v>119</v>
      </c>
      <c r="D105">
        <v>50</v>
      </c>
      <c r="E105" t="s">
        <v>183</v>
      </c>
      <c r="F105" t="s">
        <v>431</v>
      </c>
      <c r="G105" t="str">
        <f>TRIM(LEFT(Table2[[#This Row],[Approximate sales]],FIND("[",Table2[[#This Row],[Approximate sales]])-1))</f>
        <v>20 million</v>
      </c>
      <c r="H105" t="s">
        <v>573</v>
      </c>
      <c r="I105" t="str">
        <f xml:space="preserve"> TRIM(SUBSTITUTE(Table2[[#This Row],[Years of Publication]], "â€“", "-"))</f>
        <v>1989-present</v>
      </c>
      <c r="J105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1989-present</v>
      </c>
      <c r="K105" t="s">
        <v>430</v>
      </c>
      <c r="L105" s="1" t="s">
        <v>644</v>
      </c>
    </row>
    <row r="106" spans="1:12" x14ac:dyDescent="0.25">
      <c r="A106" t="s">
        <v>432</v>
      </c>
      <c r="B106" t="s">
        <v>433</v>
      </c>
      <c r="C106" t="s">
        <v>8</v>
      </c>
      <c r="D106" t="s">
        <v>434</v>
      </c>
      <c r="E106" t="s">
        <v>435</v>
      </c>
      <c r="F106" t="s">
        <v>436</v>
      </c>
      <c r="G106" t="str">
        <f>TRIM(LEFT(Table2[[#This Row],[Approximate sales]],FIND("[",Table2[[#This Row],[Approximate sales]])-1))</f>
        <v>20 million</v>
      </c>
      <c r="H106" t="s">
        <v>573</v>
      </c>
      <c r="I106" t="str">
        <f xml:space="preserve"> TRIM(SUBSTITUTE(Table2[[#This Row],[Years of Publication]], "â€“", "-"))</f>
        <v>1950-1953</v>
      </c>
      <c r="J106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1950-1953</v>
      </c>
      <c r="K106" t="s">
        <v>433</v>
      </c>
      <c r="L106" s="1" t="s">
        <v>432</v>
      </c>
    </row>
    <row r="107" spans="1:12" x14ac:dyDescent="0.25">
      <c r="A107" t="s">
        <v>437</v>
      </c>
      <c r="B107" t="s">
        <v>438</v>
      </c>
      <c r="C107" t="s">
        <v>8</v>
      </c>
      <c r="D107">
        <v>24</v>
      </c>
      <c r="E107" t="s">
        <v>170</v>
      </c>
      <c r="F107" t="s">
        <v>439</v>
      </c>
      <c r="G107" t="str">
        <f>TRIM(LEFT(Table2[[#This Row],[Approximate sales]],FIND("[",Table2[[#This Row],[Approximate sales]])-1))</f>
        <v>20 million</v>
      </c>
      <c r="H107" t="s">
        <v>573</v>
      </c>
      <c r="I107" t="str">
        <f xml:space="preserve"> TRIM(SUBSTITUTE(Table2[[#This Row],[Years of Publication]], "â€“", "-"))</f>
        <v>1993-present</v>
      </c>
      <c r="J107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1993-present</v>
      </c>
      <c r="K107" t="s">
        <v>438</v>
      </c>
      <c r="L107" s="1" t="s">
        <v>437</v>
      </c>
    </row>
    <row r="108" spans="1:12" x14ac:dyDescent="0.25">
      <c r="A108" t="s">
        <v>440</v>
      </c>
      <c r="B108" t="s">
        <v>441</v>
      </c>
      <c r="C108" t="s">
        <v>8</v>
      </c>
      <c r="D108" t="s">
        <v>442</v>
      </c>
      <c r="E108" t="s">
        <v>274</v>
      </c>
      <c r="F108" t="s">
        <v>443</v>
      </c>
      <c r="G108" t="str">
        <f>TRIM(LEFT(Table2[[#This Row],[Approximate sales]],FIND("[",Table2[[#This Row],[Approximate sales]])-1))</f>
        <v>20 million</v>
      </c>
      <c r="H108" t="s">
        <v>573</v>
      </c>
      <c r="I108" t="str">
        <f xml:space="preserve"> TRIM(SUBSTITUTE(Table2[[#This Row],[Years of Publication]], "â€“", "-"))</f>
        <v>2003-present</v>
      </c>
      <c r="J108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2003-present</v>
      </c>
      <c r="K108" t="s">
        <v>441</v>
      </c>
      <c r="L108" s="1" t="s">
        <v>440</v>
      </c>
    </row>
    <row r="109" spans="1:12" x14ac:dyDescent="0.25">
      <c r="A109" t="s">
        <v>444</v>
      </c>
      <c r="B109" t="s">
        <v>445</v>
      </c>
      <c r="C109" t="s">
        <v>270</v>
      </c>
      <c r="D109">
        <v>90</v>
      </c>
      <c r="E109" t="s">
        <v>446</v>
      </c>
      <c r="F109" t="s">
        <v>447</v>
      </c>
      <c r="G109" t="str">
        <f>TRIM(LEFT(Table2[[#This Row],[Approximate sales]],FIND("[",Table2[[#This Row],[Approximate sales]])-1))</f>
        <v>20 million</v>
      </c>
      <c r="H109" t="s">
        <v>573</v>
      </c>
      <c r="I109" t="str">
        <f xml:space="preserve"> TRIM(SUBSTITUTE(Table2[[#This Row],[Years of Publication]], "â€“", "-"))</f>
        <v>1966-</v>
      </c>
      <c r="J109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1966</v>
      </c>
      <c r="K109" t="s">
        <v>445</v>
      </c>
      <c r="L109" s="1" t="s">
        <v>444</v>
      </c>
    </row>
    <row r="110" spans="1:12" x14ac:dyDescent="0.25">
      <c r="A110" t="s">
        <v>448</v>
      </c>
      <c r="B110" t="s">
        <v>449</v>
      </c>
      <c r="C110" t="s">
        <v>8</v>
      </c>
      <c r="D110">
        <v>13</v>
      </c>
      <c r="E110" t="s">
        <v>450</v>
      </c>
      <c r="F110" t="s">
        <v>451</v>
      </c>
      <c r="G110" t="str">
        <f>TRIM(LEFT(Table2[[#This Row],[Approximate sales]],FIND("[",Table2[[#This Row],[Approximate sales]])-1))</f>
        <v>20 million</v>
      </c>
      <c r="H110" t="s">
        <v>573</v>
      </c>
      <c r="I110" t="str">
        <f xml:space="preserve"> TRIM(SUBSTITUTE(Table2[[#This Row],[Years of Publication]], "â€“", "-"))</f>
        <v>2001-2013</v>
      </c>
      <c r="J110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2001-2013</v>
      </c>
      <c r="K110" t="s">
        <v>449</v>
      </c>
      <c r="L110" s="1" t="s">
        <v>448</v>
      </c>
    </row>
    <row r="111" spans="1:12" x14ac:dyDescent="0.25">
      <c r="A111" t="s">
        <v>452</v>
      </c>
      <c r="B111" t="s">
        <v>453</v>
      </c>
      <c r="C111" t="s">
        <v>8</v>
      </c>
      <c r="D111">
        <v>203</v>
      </c>
      <c r="E111" t="s">
        <v>454</v>
      </c>
      <c r="F111" t="s">
        <v>455</v>
      </c>
      <c r="G111" t="str">
        <f>TRIM(LEFT(Table2[[#This Row],[Approximate sales]],FIND("[",Table2[[#This Row],[Approximate sales]])-1))</f>
        <v>20 million</v>
      </c>
      <c r="H111" t="s">
        <v>573</v>
      </c>
      <c r="I111" t="str">
        <f xml:space="preserve"> TRIM(SUBSTITUTE(Table2[[#This Row],[Years of Publication]], "â€“", "-"))</f>
        <v>1933-present</v>
      </c>
      <c r="J111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1933-present</v>
      </c>
      <c r="K111" t="s">
        <v>613</v>
      </c>
      <c r="L111" s="1" t="s">
        <v>452</v>
      </c>
    </row>
    <row r="112" spans="1:12" x14ac:dyDescent="0.25">
      <c r="A112" t="s">
        <v>600</v>
      </c>
      <c r="B112" t="s">
        <v>457</v>
      </c>
      <c r="C112" t="s">
        <v>119</v>
      </c>
      <c r="D112">
        <v>11</v>
      </c>
      <c r="E112" t="s">
        <v>274</v>
      </c>
      <c r="F112" t="s">
        <v>458</v>
      </c>
      <c r="G112" t="str">
        <f>TRIM(LEFT(Table2[[#This Row],[Approximate sales]],FIND("[",Table2[[#This Row],[Approximate sales]])-1))</f>
        <v>20 million</v>
      </c>
      <c r="H112" t="s">
        <v>573</v>
      </c>
      <c r="I112" t="str">
        <f xml:space="preserve"> TRIM(SUBSTITUTE(Table2[[#This Row],[Years of Publication]], "â€“", "-"))</f>
        <v>2003-present</v>
      </c>
      <c r="J112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2003-present</v>
      </c>
      <c r="K112" t="s">
        <v>457</v>
      </c>
      <c r="L112" s="1" t="s">
        <v>645</v>
      </c>
    </row>
    <row r="113" spans="1:12" x14ac:dyDescent="0.25">
      <c r="A113" t="s">
        <v>601</v>
      </c>
      <c r="B113" t="s">
        <v>460</v>
      </c>
      <c r="C113" t="s">
        <v>119</v>
      </c>
      <c r="D113">
        <v>95</v>
      </c>
      <c r="E113" t="s">
        <v>461</v>
      </c>
      <c r="F113" t="s">
        <v>462</v>
      </c>
      <c r="G113" t="str">
        <f>TRIM(LEFT(Table2[[#This Row],[Approximate sales]],FIND("[",Table2[[#This Row],[Approximate sales]])-1))</f>
        <v>19 million</v>
      </c>
      <c r="H113" t="s">
        <v>575</v>
      </c>
      <c r="I113" t="str">
        <f xml:space="preserve"> TRIM(SUBSTITUTE(Table2[[#This Row],[Years of Publication]], "â€“", "-"))</f>
        <v>1975-1980</v>
      </c>
      <c r="J113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1975-1980</v>
      </c>
      <c r="K113" t="s">
        <v>614</v>
      </c>
      <c r="L113" s="1" t="s">
        <v>654</v>
      </c>
    </row>
    <row r="114" spans="1:12" x14ac:dyDescent="0.25">
      <c r="A114" t="s">
        <v>602</v>
      </c>
      <c r="B114" t="s">
        <v>32</v>
      </c>
      <c r="C114" t="s">
        <v>119</v>
      </c>
      <c r="E114" t="s">
        <v>427</v>
      </c>
      <c r="F114" t="s">
        <v>464</v>
      </c>
      <c r="G114" t="str">
        <f>TRIM(LEFT(Table2[[#This Row],[Approximate sales]],FIND("[",Table2[[#This Row],[Approximate sales]])-1))</f>
        <v>19 million</v>
      </c>
      <c r="H114" t="s">
        <v>575</v>
      </c>
      <c r="I114" t="str">
        <f xml:space="preserve"> TRIM(SUBSTITUTE(Table2[[#This Row],[Years of Publication]], "â€“", "-"))</f>
        <v>1970-present</v>
      </c>
      <c r="J114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1970-present</v>
      </c>
      <c r="K114" t="s">
        <v>32</v>
      </c>
      <c r="L114" s="1" t="s">
        <v>655</v>
      </c>
    </row>
    <row r="115" spans="1:12" x14ac:dyDescent="0.25">
      <c r="A115" t="s">
        <v>603</v>
      </c>
      <c r="B115" t="s">
        <v>466</v>
      </c>
      <c r="C115" t="s">
        <v>119</v>
      </c>
      <c r="D115">
        <v>18</v>
      </c>
      <c r="E115" t="s">
        <v>467</v>
      </c>
      <c r="F115" t="s">
        <v>468</v>
      </c>
      <c r="G115" t="str">
        <f>TRIM(LEFT(Table2[[#This Row],[Approximate sales]],FIND("[",Table2[[#This Row],[Approximate sales]])-1))</f>
        <v>18 million</v>
      </c>
      <c r="H115" t="s">
        <v>576</v>
      </c>
      <c r="I115" t="str">
        <f xml:space="preserve"> TRIM(SUBSTITUTE(Table2[[#This Row],[Years of Publication]], "â€“", "-"))</f>
        <v>1972-1989</v>
      </c>
      <c r="J115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1972-1989</v>
      </c>
      <c r="K115" t="s">
        <v>466</v>
      </c>
      <c r="L115" s="1" t="s">
        <v>646</v>
      </c>
    </row>
    <row r="116" spans="1:12" x14ac:dyDescent="0.25">
      <c r="A116" t="s">
        <v>469</v>
      </c>
      <c r="B116" t="s">
        <v>470</v>
      </c>
      <c r="C116" t="s">
        <v>471</v>
      </c>
      <c r="D116">
        <v>12</v>
      </c>
      <c r="E116" t="s">
        <v>362</v>
      </c>
      <c r="F116" t="s">
        <v>472</v>
      </c>
      <c r="G116" t="str">
        <f>TRIM(LEFT(Table2[[#This Row],[Approximate sales]],FIND("[",Table2[[#This Row],[Approximate sales]])-1))</f>
        <v>18 million</v>
      </c>
      <c r="H116" t="s">
        <v>576</v>
      </c>
      <c r="I116" t="str">
        <f xml:space="preserve"> TRIM(SUBSTITUTE(Table2[[#This Row],[Years of Publication]], "â€“", "-"))</f>
        <v>1998-present</v>
      </c>
      <c r="J116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1998-present</v>
      </c>
      <c r="K116" t="s">
        <v>470</v>
      </c>
      <c r="L116" s="1" t="s">
        <v>469</v>
      </c>
    </row>
    <row r="117" spans="1:12" x14ac:dyDescent="0.25">
      <c r="A117" t="s">
        <v>473</v>
      </c>
      <c r="B117" t="s">
        <v>474</v>
      </c>
      <c r="C117" t="s">
        <v>8</v>
      </c>
      <c r="D117">
        <v>23</v>
      </c>
      <c r="E117" t="s">
        <v>475</v>
      </c>
      <c r="F117" t="s">
        <v>476</v>
      </c>
      <c r="G117" t="str">
        <f>TRIM(LEFT(Table2[[#This Row],[Approximate sales]],FIND("[",Table2[[#This Row],[Approximate sales]])-1))</f>
        <v>18 million</v>
      </c>
      <c r="H117" t="s">
        <v>576</v>
      </c>
      <c r="I117" t="str">
        <f xml:space="preserve"> TRIM(SUBSTITUTE(Table2[[#This Row],[Years of Publication]], "â€“", "-"))</f>
        <v>1967-present</v>
      </c>
      <c r="J117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1967-present</v>
      </c>
      <c r="K117" t="s">
        <v>474</v>
      </c>
      <c r="L117" s="1" t="s">
        <v>473</v>
      </c>
    </row>
    <row r="118" spans="1:12" x14ac:dyDescent="0.25">
      <c r="A118" t="s">
        <v>604</v>
      </c>
      <c r="B118" t="s">
        <v>478</v>
      </c>
      <c r="C118" t="s">
        <v>119</v>
      </c>
      <c r="D118">
        <v>39</v>
      </c>
      <c r="E118" t="s">
        <v>479</v>
      </c>
      <c r="F118" t="s">
        <v>480</v>
      </c>
      <c r="G118" t="str">
        <f>TRIM(LEFT(Table2[[#This Row],[Approximate sales]],FIND("[",Table2[[#This Row],[Approximate sales]])-1))</f>
        <v>17 million</v>
      </c>
      <c r="H118" t="s">
        <v>577</v>
      </c>
      <c r="I118" t="str">
        <f xml:space="preserve"> TRIM(SUBSTITUTE(Table2[[#This Row],[Years of Publication]], "â€“", "-"))</f>
        <v>1983-present</v>
      </c>
      <c r="J118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1983-present</v>
      </c>
      <c r="K118" t="s">
        <v>478</v>
      </c>
      <c r="L118" s="1" t="s">
        <v>647</v>
      </c>
    </row>
    <row r="119" spans="1:12" x14ac:dyDescent="0.25">
      <c r="A119" t="s">
        <v>481</v>
      </c>
      <c r="B119" t="s">
        <v>482</v>
      </c>
      <c r="C119" t="s">
        <v>8</v>
      </c>
      <c r="D119">
        <v>6</v>
      </c>
      <c r="E119" t="s">
        <v>483</v>
      </c>
      <c r="F119" t="s">
        <v>484</v>
      </c>
      <c r="G119" t="str">
        <f>TRIM(LEFT(Table2[[#This Row],[Approximate sales]],FIND("[",Table2[[#This Row],[Approximate sales]])-1))</f>
        <v>16 million</v>
      </c>
      <c r="H119" t="s">
        <v>578</v>
      </c>
      <c r="I119" t="str">
        <f xml:space="preserve"> TRIM(SUBSTITUTE(Table2[[#This Row],[Years of Publication]], "â€“", "-"))</f>
        <v>1979-2008</v>
      </c>
      <c r="J119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1979-2008</v>
      </c>
      <c r="K119" t="s">
        <v>615</v>
      </c>
      <c r="L119" s="1" t="s">
        <v>481</v>
      </c>
    </row>
    <row r="120" spans="1:12" x14ac:dyDescent="0.25">
      <c r="A120" t="s">
        <v>485</v>
      </c>
      <c r="B120" t="s">
        <v>486</v>
      </c>
      <c r="C120" t="s">
        <v>119</v>
      </c>
      <c r="D120">
        <v>36</v>
      </c>
      <c r="E120" t="s">
        <v>487</v>
      </c>
      <c r="F120" t="s">
        <v>488</v>
      </c>
      <c r="G120" t="str">
        <f>TRIM(LEFT(Table2[[#This Row],[Approximate sales]],FIND("[",Table2[[#This Row],[Approximate sales]])-1))</f>
        <v>15 million</v>
      </c>
      <c r="H120" t="s">
        <v>579</v>
      </c>
      <c r="I120" t="str">
        <f xml:space="preserve"> TRIM(SUBSTITUTE(Table2[[#This Row],[Years of Publication]], "â€“", "-"))</f>
        <v>1985-present</v>
      </c>
      <c r="J120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1985-present</v>
      </c>
      <c r="K120" t="s">
        <v>486</v>
      </c>
      <c r="L120" s="1" t="s">
        <v>648</v>
      </c>
    </row>
    <row r="121" spans="1:12" x14ac:dyDescent="0.25">
      <c r="A121" t="s">
        <v>489</v>
      </c>
      <c r="B121" t="s">
        <v>490</v>
      </c>
      <c r="C121" t="s">
        <v>8</v>
      </c>
      <c r="D121">
        <v>3</v>
      </c>
      <c r="E121" t="s">
        <v>153</v>
      </c>
      <c r="F121" t="s">
        <v>491</v>
      </c>
      <c r="G121" t="str">
        <f>TRIM(LEFT(Table2[[#This Row],[Approximate sales]],FIND("[",Table2[[#This Row],[Approximate sales]])-1))</f>
        <v>15 million</v>
      </c>
      <c r="H121" t="s">
        <v>579</v>
      </c>
      <c r="I121" t="str">
        <f xml:space="preserve"> TRIM(SUBSTITUTE(Table2[[#This Row],[Years of Publication]], "â€“", "-"))</f>
        <v>1996-present</v>
      </c>
      <c r="J121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1996-present</v>
      </c>
      <c r="K121" t="s">
        <v>490</v>
      </c>
      <c r="L121" s="1" t="s">
        <v>489</v>
      </c>
    </row>
    <row r="122" spans="1:12" x14ac:dyDescent="0.25">
      <c r="A122" t="s">
        <v>492</v>
      </c>
      <c r="B122" t="s">
        <v>493</v>
      </c>
      <c r="C122" t="s">
        <v>8</v>
      </c>
      <c r="D122">
        <v>3</v>
      </c>
      <c r="E122" t="s">
        <v>494</v>
      </c>
      <c r="F122" t="s">
        <v>495</v>
      </c>
      <c r="G122" t="str">
        <f>TRIM(LEFT(Table2[[#This Row],[Approximate sales]],FIND("[",Table2[[#This Row],[Approximate sales]])-1))</f>
        <v>15 million</v>
      </c>
      <c r="H122" t="s">
        <v>579</v>
      </c>
      <c r="I122" t="str">
        <f xml:space="preserve"> TRIM(SUBSTITUTE(Table2[[#This Row],[Years of Publication]], "â€“", "-"))</f>
        <v>1995-2000</v>
      </c>
      <c r="J122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1995-2000</v>
      </c>
      <c r="K122" t="s">
        <v>493</v>
      </c>
      <c r="L122" s="1" t="s">
        <v>492</v>
      </c>
    </row>
    <row r="123" spans="1:12" x14ac:dyDescent="0.25">
      <c r="A123" t="s">
        <v>496</v>
      </c>
      <c r="B123" t="s">
        <v>497</v>
      </c>
      <c r="C123" t="s">
        <v>119</v>
      </c>
      <c r="D123">
        <v>14</v>
      </c>
      <c r="E123" t="s">
        <v>358</v>
      </c>
      <c r="F123" t="s">
        <v>498</v>
      </c>
      <c r="G123" t="str">
        <f>TRIM(LEFT(Table2[[#This Row],[Approximate sales]],FIND("[",Table2[[#This Row],[Approximate sales]])-1))</f>
        <v>15 million</v>
      </c>
      <c r="H123" t="s">
        <v>579</v>
      </c>
      <c r="I123" t="str">
        <f xml:space="preserve"> TRIM(SUBSTITUTE(Table2[[#This Row],[Years of Publication]], "â€“", "-"))</f>
        <v>1982-1989</v>
      </c>
      <c r="J123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1982-1989</v>
      </c>
      <c r="K123" t="s">
        <v>497</v>
      </c>
      <c r="L123" s="1" t="s">
        <v>649</v>
      </c>
    </row>
    <row r="124" spans="1:12" x14ac:dyDescent="0.25">
      <c r="A124" t="s">
        <v>499</v>
      </c>
      <c r="B124" t="s">
        <v>500</v>
      </c>
      <c r="C124" t="s">
        <v>8</v>
      </c>
      <c r="D124">
        <v>23</v>
      </c>
      <c r="E124" t="s">
        <v>501</v>
      </c>
      <c r="F124" t="s">
        <v>502</v>
      </c>
      <c r="G124" t="str">
        <f>TRIM(LEFT(Table2[[#This Row],[Approximate sales]],FIND("[",Table2[[#This Row],[Approximate sales]])-1))</f>
        <v>15 million</v>
      </c>
      <c r="H124" t="s">
        <v>579</v>
      </c>
      <c r="I124" t="str">
        <f xml:space="preserve"> TRIM(SUBSTITUTE(Table2[[#This Row],[Years of Publication]], "â€“", "-"))</f>
        <v>1999-present</v>
      </c>
      <c r="J124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1999-present</v>
      </c>
      <c r="K124" t="s">
        <v>500</v>
      </c>
      <c r="L124" s="1" t="s">
        <v>499</v>
      </c>
    </row>
    <row r="125" spans="1:12" x14ac:dyDescent="0.25">
      <c r="A125" t="s">
        <v>503</v>
      </c>
      <c r="B125" t="s">
        <v>504</v>
      </c>
      <c r="C125" t="s">
        <v>505</v>
      </c>
      <c r="E125" t="s">
        <v>15</v>
      </c>
      <c r="F125" t="s">
        <v>506</v>
      </c>
      <c r="G125" t="str">
        <f>TRIM(LEFT(Table2[[#This Row],[Approximate sales]],FIND("[",Table2[[#This Row],[Approximate sales]])-1))</f>
        <v>15 million</v>
      </c>
      <c r="H125" t="s">
        <v>579</v>
      </c>
      <c r="I125" t="str">
        <f xml:space="preserve"> TRIM(SUBSTITUTE(Table2[[#This Row],[Years of Publication]], "â€“", "-"))</f>
        <v>1992-present</v>
      </c>
      <c r="J125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1992-present</v>
      </c>
      <c r="K125" t="s">
        <v>504</v>
      </c>
      <c r="L125" s="1" t="s">
        <v>650</v>
      </c>
    </row>
    <row r="126" spans="1:12" x14ac:dyDescent="0.25">
      <c r="A126" t="s">
        <v>507</v>
      </c>
      <c r="B126" t="s">
        <v>508</v>
      </c>
      <c r="C126" t="s">
        <v>8</v>
      </c>
      <c r="D126">
        <v>25</v>
      </c>
      <c r="E126" t="s">
        <v>509</v>
      </c>
      <c r="F126" t="s">
        <v>510</v>
      </c>
      <c r="G126" t="str">
        <f>TRIM(LEFT(Table2[[#This Row],[Approximate sales]],FIND("[",Table2[[#This Row],[Approximate sales]])-1))</f>
        <v>15 million</v>
      </c>
      <c r="H126" t="s">
        <v>579</v>
      </c>
      <c r="I126" t="str">
        <f xml:space="preserve"> TRIM(SUBSTITUTE(Table2[[#This Row],[Years of Publication]], "â€“", "-"))</f>
        <v>1982-present</v>
      </c>
      <c r="J126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1982-present</v>
      </c>
      <c r="K126" t="s">
        <v>508</v>
      </c>
      <c r="L126" s="1" t="s">
        <v>507</v>
      </c>
    </row>
    <row r="127" spans="1:12" x14ac:dyDescent="0.25">
      <c r="A127" t="s">
        <v>511</v>
      </c>
      <c r="B127" t="s">
        <v>512</v>
      </c>
      <c r="C127" t="s">
        <v>8</v>
      </c>
      <c r="D127">
        <v>3</v>
      </c>
      <c r="E127" t="s">
        <v>513</v>
      </c>
      <c r="F127" t="s">
        <v>514</v>
      </c>
      <c r="G127" t="str">
        <f>TRIM(LEFT(Table2[[#This Row],[Approximate sales]],FIND("[",Table2[[#This Row],[Approximate sales]])-1))</f>
        <v>15 million</v>
      </c>
      <c r="H127" t="s">
        <v>579</v>
      </c>
      <c r="I127" t="str">
        <f xml:space="preserve"> TRIM(SUBSTITUTE(Table2[[#This Row],[Years of Publication]], "â€“", "-"))</f>
        <v>1991-93</v>
      </c>
      <c r="J127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1991-93</v>
      </c>
      <c r="K127" t="s">
        <v>512</v>
      </c>
      <c r="L127" s="1" t="s">
        <v>511</v>
      </c>
    </row>
    <row r="128" spans="1:12" x14ac:dyDescent="0.25">
      <c r="A128" t="s">
        <v>605</v>
      </c>
      <c r="B128" t="s">
        <v>516</v>
      </c>
      <c r="C128" t="s">
        <v>517</v>
      </c>
      <c r="D128">
        <v>9</v>
      </c>
      <c r="E128" t="s">
        <v>157</v>
      </c>
      <c r="F128" t="s">
        <v>518</v>
      </c>
      <c r="G128" t="str">
        <f>TRIM(LEFT(Table2[[#This Row],[Approximate sales]],FIND("[",Table2[[#This Row],[Approximate sales]])-1))</f>
        <v>15 million</v>
      </c>
      <c r="H128" t="s">
        <v>579</v>
      </c>
      <c r="I128" t="str">
        <f xml:space="preserve"> TRIM(SUBSTITUTE(Table2[[#This Row],[Years of Publication]], "â€“", "-"))</f>
        <v>1990-2013</v>
      </c>
      <c r="J128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1990-2013</v>
      </c>
      <c r="K128" t="s">
        <v>516</v>
      </c>
      <c r="L128" s="1" t="s">
        <v>651</v>
      </c>
    </row>
    <row r="129" spans="1:12" x14ac:dyDescent="0.25">
      <c r="A129" t="s">
        <v>519</v>
      </c>
      <c r="B129" t="s">
        <v>520</v>
      </c>
      <c r="C129" t="s">
        <v>119</v>
      </c>
      <c r="E129" t="s">
        <v>521</v>
      </c>
      <c r="F129" t="s">
        <v>522</v>
      </c>
      <c r="G129" t="str">
        <f>TRIM(LEFT(Table2[[#This Row],[Approximate sales]],FIND("[",Table2[[#This Row],[Approximate sales]])-1))</f>
        <v>15 million</v>
      </c>
      <c r="H129" t="s">
        <v>579</v>
      </c>
      <c r="I129" t="str">
        <f xml:space="preserve"> TRIM(SUBSTITUTE(Table2[[#This Row],[Years of Publication]], "â€“", "-"))</f>
        <v>1983-present</v>
      </c>
      <c r="J129" t="str">
        <f xml:space="preserve"> TRIM(IF(RIGHT(Table2[[#This Row],[Years of Publication]], 3) = "â€“", SUBSTITUTE(Table2[[#This Row],[Years of Publication]], "â€“", ""), SUBSTITUTE(Table2[[#This Row],[Years of Publication]], "â€“", "-")))</f>
        <v>1983-present</v>
      </c>
      <c r="K129" t="s">
        <v>607</v>
      </c>
      <c r="L129" s="1" t="s">
        <v>652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Best_Selling_Book_Series</vt:lpstr>
      <vt:lpstr>Book_Series_Table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Alvarez</dc:creator>
  <cp:lastModifiedBy>Johann Alvarez</cp:lastModifiedBy>
  <dcterms:created xsi:type="dcterms:W3CDTF">2024-10-17T15:42:33Z</dcterms:created>
  <dcterms:modified xsi:type="dcterms:W3CDTF">2024-10-17T21:07:42Z</dcterms:modified>
</cp:coreProperties>
</file>