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ckages\outlook\newstart\"/>
    </mc:Choice>
  </mc:AlternateContent>
  <xr:revisionPtr revIDLastSave="0" documentId="13_ncr:1_{2FAD08E0-7700-4FA1-AD3C-BBECD2CE24B3}" xr6:coauthVersionLast="47" xr6:coauthVersionMax="47" xr10:uidLastSave="{00000000-0000-0000-0000-000000000000}"/>
  <bookViews>
    <workbookView xWindow="195" yWindow="4530" windowWidth="28335" windowHeight="7350" activeTab="1" xr2:uid="{00000000-000D-0000-FFFF-FFFF00000000}"/>
  </bookViews>
  <sheets>
    <sheet name="export" sheetId="1" r:id="rId1"/>
    <sheet name="Sheet1" sheetId="2" r:id="rId2"/>
  </sheets>
  <definedNames>
    <definedName name="_xlnm._FilterDatabase" localSheetId="0" hidden="1">export!#REF!</definedName>
  </definedNames>
  <calcPr calcId="191029" calcMode="manual" concurrentManualCount="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1" i="2" l="1"/>
  <c r="E41" i="2" s="1" a="1"/>
  <c r="E41" i="2" s="1"/>
  <c r="I40" i="2"/>
  <c r="E40" i="2" s="1" a="1"/>
  <c r="E40" i="2" s="1"/>
  <c r="I39" i="2"/>
  <c r="E39" i="2" s="1" a="1"/>
  <c r="E39" i="2" s="1"/>
  <c r="I38" i="2"/>
  <c r="E38" i="2" s="1" a="1"/>
  <c r="E38" i="2" s="1"/>
  <c r="I37" i="2"/>
  <c r="E37" i="2" s="1" a="1"/>
  <c r="E37" i="2" s="1"/>
  <c r="I36" i="2"/>
  <c r="E36" i="2" s="1" a="1"/>
  <c r="E36" i="2" s="1"/>
  <c r="I35" i="2"/>
  <c r="B35" i="2" s="1" a="1"/>
  <c r="B35" i="2" s="1"/>
  <c r="I34" i="2"/>
  <c r="E34" i="2" s="1" a="1"/>
  <c r="E34" i="2" s="1"/>
  <c r="I33" i="2"/>
  <c r="E33" i="2" s="1" a="1"/>
  <c r="E33" i="2" s="1"/>
  <c r="I32" i="2"/>
  <c r="E32" i="2" s="1" a="1"/>
  <c r="E32" i="2" s="1"/>
  <c r="B32" i="2" l="1" a="1"/>
  <c r="B32" i="2" s="1"/>
  <c r="C34" i="2" a="1"/>
  <c r="C34" i="2" s="1"/>
  <c r="C35" i="2" a="1"/>
  <c r="C35" i="2" s="1"/>
  <c r="D35" i="2" a="1"/>
  <c r="D35" i="2" s="1"/>
  <c r="E35" i="2" a="1"/>
  <c r="E35" i="2" s="1"/>
  <c r="B34" i="2" a="1"/>
  <c r="B34" i="2" s="1"/>
  <c r="D34" i="2" a="1"/>
  <c r="D34" i="2" s="1"/>
  <c r="D36" i="2" a="1"/>
  <c r="D36" i="2" s="1"/>
  <c r="B37" i="2" a="1"/>
  <c r="B37" i="2" s="1"/>
  <c r="B40" i="2" a="1"/>
  <c r="B40" i="2" s="1"/>
  <c r="B38" i="2" a="1"/>
  <c r="B38" i="2" s="1"/>
  <c r="C38" i="2" a="1"/>
  <c r="C38" i="2" s="1"/>
  <c r="B41" i="2" a="1"/>
  <c r="B41" i="2" s="1"/>
  <c r="C37" i="2" a="1"/>
  <c r="C37" i="2" s="1"/>
  <c r="B39" i="2" a="1"/>
  <c r="B39" i="2" s="1"/>
  <c r="B33" i="2" a="1"/>
  <c r="B33" i="2" s="1"/>
  <c r="B36" i="2" a="1"/>
  <c r="B36" i="2" s="1"/>
  <c r="C39" i="2" a="1"/>
  <c r="C39" i="2" s="1"/>
  <c r="C36" i="2" a="1"/>
  <c r="C36" i="2" s="1"/>
  <c r="D37" i="2" a="1"/>
  <c r="D37" i="2" s="1"/>
  <c r="C32" i="2" a="1"/>
  <c r="C32" i="2" s="1"/>
  <c r="D38" i="2" a="1"/>
  <c r="D38" i="2" s="1"/>
  <c r="C40" i="2" a="1"/>
  <c r="C40" i="2" s="1"/>
  <c r="C33" i="2" a="1"/>
  <c r="C33" i="2" s="1"/>
  <c r="D39" i="2" a="1"/>
  <c r="D39" i="2" s="1"/>
  <c r="C41" i="2" a="1"/>
  <c r="C41" i="2" s="1"/>
  <c r="D32" i="2" a="1"/>
  <c r="D32" i="2" s="1"/>
  <c r="D40" i="2" a="1"/>
  <c r="D40" i="2" s="1"/>
  <c r="D33" i="2" a="1"/>
  <c r="D33" i="2" s="1"/>
  <c r="D41" i="2" a="1"/>
  <c r="D41" i="2" s="1"/>
  <c r="I31" i="2" l="1"/>
  <c r="E31" i="2" s="1" a="1"/>
  <c r="E31" i="2" s="1"/>
  <c r="I30" i="2"/>
  <c r="B30" i="2" s="1" a="1"/>
  <c r="B30" i="2" s="1"/>
  <c r="I29" i="2"/>
  <c r="E29" i="2" s="1" a="1"/>
  <c r="E29" i="2" s="1"/>
  <c r="I28" i="2"/>
  <c r="E28" i="2" s="1" a="1"/>
  <c r="E28" i="2" s="1"/>
  <c r="I27" i="2"/>
  <c r="C27" i="2" s="1" a="1"/>
  <c r="C27" i="2" s="1"/>
  <c r="I26" i="2"/>
  <c r="E26" i="2" s="1" a="1"/>
  <c r="E26" i="2" s="1"/>
  <c r="I25" i="2"/>
  <c r="B25" i="2" s="1" a="1"/>
  <c r="B25" i="2" s="1"/>
  <c r="I24" i="2"/>
  <c r="E24" i="2" s="1" a="1"/>
  <c r="E24" i="2" s="1"/>
  <c r="I23" i="2"/>
  <c r="E23" i="2" s="1" a="1"/>
  <c r="E23" i="2" s="1"/>
  <c r="I22" i="2"/>
  <c r="B22" i="2" s="1" a="1"/>
  <c r="B22" i="2" s="1"/>
  <c r="I21" i="2"/>
  <c r="E21" i="2" s="1" a="1"/>
  <c r="E21" i="2" s="1"/>
  <c r="I20" i="2"/>
  <c r="E20" i="2" s="1" a="1"/>
  <c r="E20" i="2" s="1"/>
  <c r="I19" i="2"/>
  <c r="E19" i="2" s="1" a="1"/>
  <c r="E19" i="2" s="1"/>
  <c r="C18" i="2" a="1"/>
  <c r="C18" i="2" s="1"/>
  <c r="I17" i="2"/>
  <c r="B17" i="2" s="1" a="1"/>
  <c r="B17" i="2" s="1"/>
  <c r="I16" i="2"/>
  <c r="E16" i="2" s="1" a="1"/>
  <c r="E16" i="2" s="1"/>
  <c r="I15" i="2"/>
  <c r="E15" i="2" s="1" a="1"/>
  <c r="E15" i="2" s="1"/>
  <c r="I14" i="2"/>
  <c r="E14" i="2" s="1" a="1"/>
  <c r="E14" i="2" s="1"/>
  <c r="I13" i="2"/>
  <c r="C13" i="2" s="1" a="1"/>
  <c r="C13" i="2" s="1"/>
  <c r="I12" i="2"/>
  <c r="E12" i="2" s="1" a="1"/>
  <c r="E12" i="2" s="1"/>
  <c r="I11" i="2"/>
  <c r="E11" i="2" s="1" a="1"/>
  <c r="E11" i="2" s="1"/>
  <c r="I10" i="2"/>
  <c r="D10" i="2" s="1" a="1"/>
  <c r="D10" i="2" s="1"/>
  <c r="I9" i="2"/>
  <c r="C9" i="2" s="1" a="1"/>
  <c r="C9" i="2" s="1"/>
  <c r="I8" i="2"/>
  <c r="E8" i="2" s="1" a="1"/>
  <c r="E8" i="2" s="1"/>
  <c r="I7" i="2"/>
  <c r="B7" i="2" s="1" a="1"/>
  <c r="B7" i="2" s="1"/>
  <c r="I6" i="2"/>
  <c r="E6" i="2" s="1" a="1"/>
  <c r="E6" i="2" s="1"/>
  <c r="I5" i="2"/>
  <c r="D5" i="2" s="1" a="1"/>
  <c r="D5" i="2" s="1"/>
  <c r="I4" i="2"/>
  <c r="D4" i="2" s="1" a="1"/>
  <c r="D4" i="2" s="1"/>
  <c r="I3" i="2"/>
  <c r="E3" i="2" s="1" a="1"/>
  <c r="E3" i="2" s="1"/>
  <c r="I2" i="2"/>
  <c r="E2" i="2" l="1" a="1"/>
  <c r="E2" i="2" s="1"/>
  <c r="C2" i="2" a="1"/>
  <c r="C2" i="2" s="1"/>
  <c r="B2" i="2" a="1"/>
  <c r="B2" i="2" s="1"/>
  <c r="D2" i="2" a="1"/>
  <c r="D2" i="2" s="1"/>
  <c r="D9" i="2" a="1"/>
  <c r="D9" i="2" s="1"/>
  <c r="E7" i="2" a="1"/>
  <c r="E7" i="2" s="1"/>
  <c r="E22" i="2" a="1"/>
  <c r="E22" i="2" s="1"/>
  <c r="C28" i="2" a="1"/>
  <c r="C28" i="2" s="1"/>
  <c r="E25" i="2" a="1"/>
  <c r="E25" i="2" s="1"/>
  <c r="B9" i="2" a="1"/>
  <c r="B9" i="2" s="1"/>
  <c r="E30" i="2" a="1"/>
  <c r="E30" i="2" s="1"/>
  <c r="C17" i="2" a="1"/>
  <c r="C17" i="2" s="1"/>
  <c r="E17" i="2" a="1"/>
  <c r="E17" i="2" s="1"/>
  <c r="B3" i="2" a="1"/>
  <c r="B3" i="2" s="1"/>
  <c r="E9" i="2" a="1"/>
  <c r="E9" i="2" s="1"/>
  <c r="D17" i="2" a="1"/>
  <c r="D17" i="2" s="1"/>
  <c r="C3" i="2" a="1"/>
  <c r="C3" i="2" s="1"/>
  <c r="B11" i="2" a="1"/>
  <c r="B11" i="2" s="1"/>
  <c r="C11" i="2" a="1"/>
  <c r="C11" i="2" s="1"/>
  <c r="E27" i="2" a="1"/>
  <c r="E27" i="2" s="1"/>
  <c r="E13" i="2" a="1"/>
  <c r="E13" i="2" s="1"/>
  <c r="B19" i="2" a="1"/>
  <c r="B19" i="2" s="1"/>
  <c r="C19" i="2" a="1"/>
  <c r="C19" i="2" s="1"/>
  <c r="E4" i="2" a="1"/>
  <c r="E4" i="2" s="1"/>
  <c r="B28" i="2" a="1"/>
  <c r="B28" i="2" s="1"/>
  <c r="D3" i="2" a="1"/>
  <c r="D3" i="2" s="1"/>
  <c r="C7" i="2" a="1"/>
  <c r="C7" i="2" s="1"/>
  <c r="B16" i="2" a="1"/>
  <c r="B16" i="2" s="1"/>
  <c r="B12" i="2" a="1"/>
  <c r="B12" i="2" s="1"/>
  <c r="B20" i="2" a="1"/>
  <c r="B20" i="2" s="1"/>
  <c r="B4" i="2" a="1"/>
  <c r="B4" i="2" s="1"/>
  <c r="C12" i="2" a="1"/>
  <c r="C12" i="2" s="1"/>
  <c r="C20" i="2" a="1"/>
  <c r="C20" i="2" s="1"/>
  <c r="C4" i="2" a="1"/>
  <c r="C4" i="2" s="1"/>
  <c r="D20" i="2" a="1"/>
  <c r="D20" i="2" s="1"/>
  <c r="B27" i="2" a="1"/>
  <c r="B27" i="2" s="1"/>
  <c r="B24" i="2" a="1"/>
  <c r="B24" i="2" s="1"/>
  <c r="E5" i="2" a="1"/>
  <c r="E5" i="2" s="1"/>
  <c r="B26" i="2" a="1"/>
  <c r="B26" i="2" s="1"/>
  <c r="B6" i="2" a="1"/>
  <c r="B6" i="2" s="1"/>
  <c r="D7" i="2" a="1"/>
  <c r="D7" i="2" s="1"/>
  <c r="D12" i="2" a="1"/>
  <c r="D12" i="2" s="1"/>
  <c r="B14" i="2" a="1"/>
  <c r="B14" i="2" s="1"/>
  <c r="D19" i="2" a="1"/>
  <c r="D19" i="2" s="1"/>
  <c r="C22" i="2" a="1"/>
  <c r="C22" i="2" s="1"/>
  <c r="C26" i="2" a="1"/>
  <c r="C26" i="2" s="1"/>
  <c r="D28" i="2" a="1"/>
  <c r="D28" i="2" s="1"/>
  <c r="B5" i="2" a="1"/>
  <c r="B5" i="2" s="1"/>
  <c r="C6" i="2" a="1"/>
  <c r="C6" i="2" s="1"/>
  <c r="D11" i="2" a="1"/>
  <c r="D11" i="2" s="1"/>
  <c r="C14" i="2" a="1"/>
  <c r="C14" i="2" s="1"/>
  <c r="B18" i="2" a="1"/>
  <c r="B18" i="2" s="1"/>
  <c r="B21" i="2" a="1"/>
  <c r="B21" i="2" s="1"/>
  <c r="C25" i="2" a="1"/>
  <c r="C25" i="2" s="1"/>
  <c r="D27" i="2" a="1"/>
  <c r="D27" i="2" s="1"/>
  <c r="C30" i="2" a="1"/>
  <c r="C30" i="2" s="1"/>
  <c r="C5" i="2" a="1"/>
  <c r="C5" i="2" s="1"/>
  <c r="D6" i="2" a="1"/>
  <c r="D6" i="2" s="1"/>
  <c r="B8" i="2" a="1"/>
  <c r="B8" i="2" s="1"/>
  <c r="D14" i="2" a="1"/>
  <c r="D14" i="2" s="1"/>
  <c r="D18" i="2" a="1"/>
  <c r="D18" i="2" s="1"/>
  <c r="B23" i="2" a="1"/>
  <c r="B23" i="2" s="1"/>
  <c r="D25" i="2" a="1"/>
  <c r="D25" i="2" s="1"/>
  <c r="D26" i="2" a="1"/>
  <c r="D26" i="2" s="1"/>
  <c r="B29" i="2" a="1"/>
  <c r="B29" i="2" s="1"/>
  <c r="B10" i="2" a="1"/>
  <c r="B10" i="2" s="1"/>
  <c r="B13" i="2" a="1"/>
  <c r="B13" i="2" s="1"/>
  <c r="E18" i="2" a="1"/>
  <c r="E18" i="2" s="1"/>
  <c r="C21" i="2" a="1"/>
  <c r="C21" i="2" s="1"/>
  <c r="B31" i="2" a="1"/>
  <c r="B31" i="2" s="1"/>
  <c r="E10" i="2" a="1"/>
  <c r="E10" i="2" s="1"/>
  <c r="B15" i="2" a="1"/>
  <c r="B15" i="2" s="1"/>
  <c r="C29" i="2" a="1"/>
  <c r="C29" i="2" s="1"/>
  <c r="D13" i="2" a="1"/>
  <c r="D13" i="2" s="1"/>
  <c r="C15" i="2" a="1"/>
  <c r="C15" i="2" s="1"/>
  <c r="D21" i="2" a="1"/>
  <c r="D21" i="2" s="1"/>
  <c r="C23" i="2" a="1"/>
  <c r="C23" i="2" s="1"/>
  <c r="D29" i="2" a="1"/>
  <c r="D29" i="2" s="1"/>
  <c r="C31" i="2" a="1"/>
  <c r="C31" i="2" s="1"/>
  <c r="C8" i="2" a="1"/>
  <c r="C8" i="2" s="1"/>
  <c r="C16" i="2" a="1"/>
  <c r="C16" i="2" s="1"/>
  <c r="D22" i="2" a="1"/>
  <c r="D22" i="2" s="1"/>
  <c r="C24" i="2" a="1"/>
  <c r="C24" i="2" s="1"/>
  <c r="D30" i="2" a="1"/>
  <c r="D30" i="2" s="1"/>
  <c r="D15" i="2" a="1"/>
  <c r="D15" i="2" s="1"/>
  <c r="D23" i="2" a="1"/>
  <c r="D23" i="2" s="1"/>
  <c r="D31" i="2" a="1"/>
  <c r="D31" i="2" s="1"/>
  <c r="D8" i="2" a="1"/>
  <c r="D8" i="2" s="1"/>
  <c r="C10" i="2" a="1"/>
  <c r="C10" i="2" s="1"/>
  <c r="D16" i="2" a="1"/>
  <c r="D16" i="2" s="1"/>
  <c r="D24" i="2" a="1"/>
  <c r="D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<sst xmlns="http://schemas.openxmlformats.org/spreadsheetml/2006/main" count="151" uniqueCount="57">
  <si>
    <t>Case Owner: Alias</t>
  </si>
  <si>
    <t>Start Date/Time</t>
  </si>
  <si>
    <t>Case Severity Level</t>
  </si>
  <si>
    <t>Account CMR Number</t>
  </si>
  <si>
    <t>Case Support Mission</t>
  </si>
  <si>
    <t>Case Number</t>
  </si>
  <si>
    <t>ITM Platform</t>
  </si>
  <si>
    <t>2 - Significant impact (any system is down)</t>
  </si>
  <si>
    <t>TS009165725</t>
  </si>
  <si>
    <t>TS010927698</t>
  </si>
  <si>
    <t>TS011281266</t>
  </si>
  <si>
    <t>TS011288142</t>
  </si>
  <si>
    <t>TS011304568</t>
  </si>
  <si>
    <t>TS011303308</t>
  </si>
  <si>
    <t>TS011299496</t>
  </si>
  <si>
    <t>TS011291317</t>
  </si>
  <si>
    <t>TS011286186</t>
  </si>
  <si>
    <t>TS011312471</t>
  </si>
  <si>
    <t>TS011309367</t>
  </si>
  <si>
    <t>TS011209478</t>
  </si>
  <si>
    <t>TS011197886</t>
  </si>
  <si>
    <t>TS011175617</t>
  </si>
  <si>
    <t>TS010984449</t>
  </si>
  <si>
    <t>TS010929331</t>
  </si>
  <si>
    <t>TS010913084</t>
  </si>
  <si>
    <t>TS010843696</t>
  </si>
  <si>
    <t>TS010809367</t>
  </si>
  <si>
    <t>TS010671096</t>
  </si>
  <si>
    <t>TS009934552</t>
  </si>
  <si>
    <t>TS009805675</t>
  </si>
  <si>
    <t>TS009754164</t>
  </si>
  <si>
    <t>TS006119020</t>
  </si>
  <si>
    <t>TS011466118</t>
  </si>
  <si>
    <t>TS011513854</t>
  </si>
  <si>
    <t>TS011324911</t>
  </si>
  <si>
    <t>TS011553226</t>
  </si>
  <si>
    <t>TS011422345</t>
  </si>
  <si>
    <t>TS011319247</t>
  </si>
  <si>
    <t>TS011186840</t>
  </si>
  <si>
    <t>TS011524885</t>
  </si>
  <si>
    <t>3 - Minor business impact</t>
  </si>
  <si>
    <t>Wale</t>
  </si>
  <si>
    <t>TS011672068</t>
  </si>
  <si>
    <t>0071326</t>
  </si>
  <si>
    <t>TS011682885</t>
  </si>
  <si>
    <t>TS011679632</t>
  </si>
  <si>
    <t>TS011677971</t>
  </si>
  <si>
    <t>TS011652560</t>
  </si>
  <si>
    <t>TS011614971</t>
  </si>
  <si>
    <t>jalv</t>
  </si>
  <si>
    <t>7109271</t>
  </si>
  <si>
    <t>Kevi</t>
  </si>
  <si>
    <t>4 - Minimal impact (how-to questions, minor problems)</t>
  </si>
  <si>
    <t>0483800</t>
  </si>
  <si>
    <t>liuyj</t>
  </si>
  <si>
    <t>0610711</t>
  </si>
  <si>
    <t>0265101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</si>
</sst>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A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18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22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workbookViewId="0">
      <selection sqref="A1:XFD1048576"/>
    </sheetView>
  </sheetViews>
  <sheetFormatPr defaultRowHeight="15" x14ac:dyDescent="0.25"/>
  <cols>
    <col min="1" max="1" width="17" style="6" bestFit="1" customWidth="1"/>
    <col min="2" max="2" width="15.85546875" style="6" bestFit="1" customWidth="1"/>
    <col min="3" max="3" width="36.5703125" style="6" bestFit="1" customWidth="1"/>
    <col min="4" max="4" width="20.7109375" style="6" bestFit="1" customWidth="1"/>
    <col min="5" max="5" width="20.28515625" style="6" bestFit="1" customWidth="1"/>
    <col min="6" max="6" width="12.85546875" style="6" bestFit="1" customWidth="1"/>
    <col min="7" max="16384" width="9.140625" style="6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30" x14ac:dyDescent="0.25">
      <c r="A2" s="8" t="s">
        <v>49</v>
      </c>
      <c r="B2" s="9">
        <v>44916.693749999999</v>
      </c>
      <c r="C2" s="8" t="s">
        <v>7</v>
      </c>
      <c r="D2" s="8" t="s">
        <v>50</v>
      </c>
      <c r="E2" s="8" t="s">
        <v>6</v>
      </c>
      <c r="F2" s="8" t="s">
        <v>48</v>
      </c>
    </row>
    <row r="3" spans="1:6" ht="30" x14ac:dyDescent="0.25">
      <c r="A3" s="8" t="s">
        <v>49</v>
      </c>
      <c r="B3" s="9">
        <v>44916.899305555555</v>
      </c>
      <c r="C3" s="8" t="s">
        <v>7</v>
      </c>
      <c r="D3" s="8" t="s">
        <v>50</v>
      </c>
      <c r="E3" s="8" t="s">
        <v>6</v>
      </c>
      <c r="F3" s="8" t="s">
        <v>48</v>
      </c>
    </row>
    <row r="4" spans="1:6" ht="30" x14ac:dyDescent="0.25">
      <c r="A4" s="8" t="s">
        <v>49</v>
      </c>
      <c r="B4" s="9">
        <v>44916.594444444447</v>
      </c>
      <c r="C4" s="8" t="s">
        <v>7</v>
      </c>
      <c r="D4" s="8" t="s">
        <v>50</v>
      </c>
      <c r="E4" s="8" t="s">
        <v>6</v>
      </c>
      <c r="F4" s="8" t="s">
        <v>48</v>
      </c>
    </row>
    <row r="5" spans="1:6" ht="30" x14ac:dyDescent="0.25">
      <c r="A5" s="8" t="s">
        <v>49</v>
      </c>
      <c r="B5" s="9">
        <v>44916.95416666667</v>
      </c>
      <c r="C5" s="8" t="s">
        <v>7</v>
      </c>
      <c r="D5" s="8" t="s">
        <v>50</v>
      </c>
      <c r="E5" s="8" t="s">
        <v>6</v>
      </c>
      <c r="F5" s="8" t="s">
        <v>48</v>
      </c>
    </row>
    <row r="6" spans="1:6" ht="30" x14ac:dyDescent="0.25">
      <c r="A6" s="8" t="s">
        <v>49</v>
      </c>
      <c r="B6" s="9">
        <v>44918.605555555558</v>
      </c>
      <c r="C6" s="8" t="s">
        <v>7</v>
      </c>
      <c r="D6" s="8" t="s">
        <v>50</v>
      </c>
      <c r="E6" s="8" t="s">
        <v>6</v>
      </c>
      <c r="F6" s="8" t="s">
        <v>48</v>
      </c>
    </row>
    <row r="7" spans="1:6" ht="30" x14ac:dyDescent="0.25">
      <c r="A7" s="8" t="s">
        <v>49</v>
      </c>
      <c r="B7" s="9">
        <v>44924.90625</v>
      </c>
      <c r="C7" s="8" t="s">
        <v>7</v>
      </c>
      <c r="D7" s="8" t="s">
        <v>50</v>
      </c>
      <c r="E7" s="8" t="s">
        <v>6</v>
      </c>
      <c r="F7" s="8" t="s">
        <v>48</v>
      </c>
    </row>
    <row r="8" spans="1:6" ht="30" x14ac:dyDescent="0.25">
      <c r="A8" s="8" t="s">
        <v>51</v>
      </c>
      <c r="B8" s="9">
        <v>44925.343055555553</v>
      </c>
      <c r="C8" s="8" t="s">
        <v>52</v>
      </c>
      <c r="D8" s="8" t="s">
        <v>53</v>
      </c>
      <c r="E8" s="8" t="s">
        <v>6</v>
      </c>
      <c r="F8" s="8" t="s">
        <v>47</v>
      </c>
    </row>
    <row r="9" spans="1:6" ht="30" x14ac:dyDescent="0.25">
      <c r="A9" s="8" t="s">
        <v>51</v>
      </c>
      <c r="B9" s="9">
        <v>44925.387499999997</v>
      </c>
      <c r="C9" s="8" t="s">
        <v>52</v>
      </c>
      <c r="D9" s="8" t="s">
        <v>53</v>
      </c>
      <c r="E9" s="8" t="s">
        <v>6</v>
      </c>
      <c r="F9" s="8" t="s">
        <v>47</v>
      </c>
    </row>
    <row r="10" spans="1:6" ht="30" x14ac:dyDescent="0.25">
      <c r="A10" s="8" t="s">
        <v>41</v>
      </c>
      <c r="B10" s="9">
        <v>44924.513888888891</v>
      </c>
      <c r="C10" s="8" t="s">
        <v>7</v>
      </c>
      <c r="D10" s="8" t="s">
        <v>43</v>
      </c>
      <c r="E10" s="8" t="s">
        <v>6</v>
      </c>
      <c r="F10" s="8" t="s">
        <v>42</v>
      </c>
    </row>
    <row r="11" spans="1:6" ht="30" x14ac:dyDescent="0.25">
      <c r="A11" s="8" t="s">
        <v>41</v>
      </c>
      <c r="B11" s="9">
        <v>44924.533333333333</v>
      </c>
      <c r="C11" s="8" t="s">
        <v>7</v>
      </c>
      <c r="D11" s="8" t="s">
        <v>43</v>
      </c>
      <c r="E11" s="8" t="s">
        <v>6</v>
      </c>
      <c r="F11" s="8" t="s">
        <v>42</v>
      </c>
    </row>
    <row r="12" spans="1:6" ht="30" x14ac:dyDescent="0.25">
      <c r="A12" s="8" t="s">
        <v>41</v>
      </c>
      <c r="B12" s="9">
        <v>44924.643750000003</v>
      </c>
      <c r="C12" s="8" t="s">
        <v>7</v>
      </c>
      <c r="D12" s="8" t="s">
        <v>43</v>
      </c>
      <c r="E12" s="8" t="s">
        <v>6</v>
      </c>
      <c r="F12" s="8" t="s">
        <v>42</v>
      </c>
    </row>
    <row r="13" spans="1:6" ht="30" x14ac:dyDescent="0.25">
      <c r="A13" s="8" t="s">
        <v>41</v>
      </c>
      <c r="B13" s="9">
        <v>44925.414583333331</v>
      </c>
      <c r="C13" s="8" t="s">
        <v>7</v>
      </c>
      <c r="D13" s="8" t="s">
        <v>43</v>
      </c>
      <c r="E13" s="8" t="s">
        <v>6</v>
      </c>
      <c r="F13" s="8" t="s">
        <v>42</v>
      </c>
    </row>
    <row r="14" spans="1:6" ht="30" x14ac:dyDescent="0.25">
      <c r="A14" s="8" t="s">
        <v>41</v>
      </c>
      <c r="B14" s="9">
        <v>44925.470833333333</v>
      </c>
      <c r="C14" s="8" t="s">
        <v>7</v>
      </c>
      <c r="D14" s="8" t="s">
        <v>43</v>
      </c>
      <c r="E14" s="8" t="s">
        <v>6</v>
      </c>
      <c r="F14" s="8" t="s">
        <v>42</v>
      </c>
    </row>
    <row r="15" spans="1:6" ht="30" x14ac:dyDescent="0.25">
      <c r="A15" s="8" t="s">
        <v>41</v>
      </c>
      <c r="B15" s="9">
        <v>44925.513888888891</v>
      </c>
      <c r="C15" s="8" t="s">
        <v>7</v>
      </c>
      <c r="D15" s="8" t="s">
        <v>43</v>
      </c>
      <c r="E15" s="8" t="s">
        <v>6</v>
      </c>
      <c r="F15" s="8" t="s">
        <v>42</v>
      </c>
    </row>
    <row r="16" spans="1:6" x14ac:dyDescent="0.25">
      <c r="A16" s="8" t="s">
        <v>54</v>
      </c>
      <c r="B16" s="9">
        <v>44925.04583333333</v>
      </c>
      <c r="C16" s="8" t="s">
        <v>40</v>
      </c>
      <c r="D16" s="8" t="s">
        <v>55</v>
      </c>
      <c r="E16" s="8" t="s">
        <v>6</v>
      </c>
      <c r="F16" s="8" t="s">
        <v>46</v>
      </c>
    </row>
    <row r="17" spans="1:6" x14ac:dyDescent="0.25">
      <c r="A17" s="8" t="s">
        <v>54</v>
      </c>
      <c r="B17" s="9">
        <v>44925.054861111108</v>
      </c>
      <c r="C17" s="8" t="s">
        <v>40</v>
      </c>
      <c r="D17" s="8" t="s">
        <v>55</v>
      </c>
      <c r="E17" s="8" t="s">
        <v>6</v>
      </c>
      <c r="F17" s="8" t="s">
        <v>46</v>
      </c>
    </row>
    <row r="18" spans="1:6" x14ac:dyDescent="0.25">
      <c r="A18" s="8" t="s">
        <v>54</v>
      </c>
      <c r="B18" s="9">
        <v>44925.327777777777</v>
      </c>
      <c r="C18" s="8" t="s">
        <v>40</v>
      </c>
      <c r="D18" s="8" t="s">
        <v>55</v>
      </c>
      <c r="E18" s="8" t="s">
        <v>6</v>
      </c>
      <c r="F18" s="8" t="s">
        <v>46</v>
      </c>
    </row>
    <row r="19" spans="1:6" x14ac:dyDescent="0.25">
      <c r="A19" s="8" t="s">
        <v>41</v>
      </c>
      <c r="B19" s="9">
        <v>44925.429861111108</v>
      </c>
      <c r="C19" s="8" t="s">
        <v>40</v>
      </c>
      <c r="D19" s="8" t="s">
        <v>56</v>
      </c>
      <c r="E19" s="8" t="s">
        <v>6</v>
      </c>
      <c r="F19" s="8" t="s">
        <v>45</v>
      </c>
    </row>
    <row r="20" spans="1:6" x14ac:dyDescent="0.25">
      <c r="A20" s="8" t="s">
        <v>41</v>
      </c>
      <c r="B20" s="9">
        <v>44925.473611111112</v>
      </c>
      <c r="C20" s="8" t="s">
        <v>40</v>
      </c>
      <c r="D20" s="8" t="s">
        <v>56</v>
      </c>
      <c r="E20" s="8" t="s">
        <v>6</v>
      </c>
      <c r="F20" s="8" t="s">
        <v>45</v>
      </c>
    </row>
    <row r="21" spans="1:6" x14ac:dyDescent="0.25">
      <c r="A21" s="8" t="s">
        <v>41</v>
      </c>
      <c r="B21" s="9">
        <v>44925.572916666664</v>
      </c>
      <c r="C21" s="8" t="s">
        <v>40</v>
      </c>
      <c r="D21" s="8" t="s">
        <v>56</v>
      </c>
      <c r="E21" s="8" t="s">
        <v>6</v>
      </c>
      <c r="F21" s="8" t="s">
        <v>45</v>
      </c>
    </row>
    <row r="22" spans="1:6" x14ac:dyDescent="0.25">
      <c r="A22" s="8" t="s">
        <v>41</v>
      </c>
      <c r="B22" s="9">
        <v>44925.616666666669</v>
      </c>
      <c r="C22" s="8" t="s">
        <v>40</v>
      </c>
      <c r="D22" s="8" t="s">
        <v>56</v>
      </c>
      <c r="E22" s="8" t="s">
        <v>6</v>
      </c>
      <c r="F22" s="8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41"/>
  <sheetViews>
    <sheetView tabSelected="1" workbookViewId="0">
      <selection activeCell="A2" sqref="A2:A7"/>
    </sheetView>
  </sheetViews>
  <sheetFormatPr defaultRowHeight="15" x14ac:dyDescent="0.25"/>
  <cols>
    <col min="1" max="1" width="15.85546875" customWidth="1"/>
    <col min="2" max="2" width="12.42578125" style="2" customWidth="1"/>
    <col min="3" max="9" width="9.140625" style="2"/>
    <col min="11" max="11" width="9.140625" style="1"/>
  </cols>
  <sheetData>
    <row r="2" spans="1:11" ht="15.75" x14ac:dyDescent="0.25">
      <c r="A2" s="6" t="s">
        <v>44</v>
      </c>
      <c r="B2" s="3" t="e" cm="1">
        <f t="array" ref="B2">TEXT(INDEX(export!A:F,I2,2),"MM/DD/YYYY")</f>
        <v>#N/A</v>
      </c>
      <c r="C2" s="2" t="e" cm="1">
        <f t="array" ref="C2">TEXT(INDEX(export!A:F,I2,1),"")</f>
        <v>#N/A</v>
      </c>
      <c r="D2" s="2" t="e" cm="1">
        <f t="array" ref="D2">LEFT(INDEX(export!A:F,I2,3),1)</f>
        <v>#N/A</v>
      </c>
      <c r="E2" s="2" t="e" cm="1">
        <f t="array" ref="E2">INDEX(export!A:F,I2,4)</f>
        <v>#N/A</v>
      </c>
      <c r="I2" s="2" t="e">
        <f>MATCH(A2,export!F:F,0)</f>
        <v>#N/A</v>
      </c>
    </row>
    <row r="3" spans="1:11" ht="15.75" x14ac:dyDescent="0.25">
      <c r="A3" s="6" t="s">
        <v>45</v>
      </c>
      <c r="B3" s="3" t="str" cm="1">
        <f t="array" ref="B3">TEXT(INDEX(export!A:F,I3,2),"MM/DD/YYYY")</f>
        <v>12/30/2022</v>
      </c>
      <c r="C3" s="2" t="str" cm="1">
        <f t="array" ref="C3">TEXT(INDEX(export!A:F,I3,1),"")</f>
        <v>Wale</v>
      </c>
      <c r="D3" s="2" t="str" cm="1">
        <f t="array" ref="D3">LEFT(INDEX(export!A:F,I3,3),1)</f>
        <v>3</v>
      </c>
      <c r="E3" s="2" t="str" cm="1">
        <f t="array" ref="E3">INDEX(export!A:F,I3,4)</f>
        <v>0265101</v>
      </c>
      <c r="I3" s="2">
        <f>MATCH(A3,export!F:F,0)</f>
        <v>19</v>
      </c>
      <c r="K3" s="2"/>
    </row>
    <row r="4" spans="1:11" ht="15.75" x14ac:dyDescent="0.25">
      <c r="A4" s="6" t="s">
        <v>46</v>
      </c>
      <c r="B4" s="3" t="str" cm="1">
        <f t="array" ref="B4">TEXT(INDEX(export!A:F,I4,2),"MM/DD/YYYY")</f>
        <v>12/30/2022</v>
      </c>
      <c r="C4" s="2" t="str" cm="1">
        <f t="array" ref="C4">TEXT(INDEX(export!A:F,I4,1),"")</f>
        <v>liuyj</v>
      </c>
      <c r="D4" s="2" t="str" cm="1">
        <f t="array" ref="D4">LEFT(INDEX(export!A:F,I4,3),1)</f>
        <v>3</v>
      </c>
      <c r="E4" s="2" t="str" cm="1">
        <f t="array" ref="E4">INDEX(export!A:F,I4,4)</f>
        <v>0610711</v>
      </c>
      <c r="I4" s="2">
        <f>MATCH(A4,export!F:F,0)</f>
        <v>16</v>
      </c>
    </row>
    <row r="5" spans="1:11" ht="15.75" x14ac:dyDescent="0.25">
      <c r="A5" s="6" t="s">
        <v>42</v>
      </c>
      <c r="B5" s="3" t="str" cm="1">
        <f t="array" ref="B5">TEXT(INDEX(export!A:F,I5,2),"MM/DD/YYYY")</f>
        <v>12/29/2022</v>
      </c>
      <c r="C5" s="2" t="str" cm="1">
        <f t="array" ref="C5">TEXT(INDEX(export!A:F,I5,1),"")</f>
        <v>Wale</v>
      </c>
      <c r="D5" s="2" t="str" cm="1">
        <f t="array" ref="D5">LEFT(INDEX(export!A:F,I5,3),1)</f>
        <v>2</v>
      </c>
      <c r="E5" s="2" t="str" cm="1">
        <f t="array" ref="E5">INDEX(export!A:F,I5,4)</f>
        <v>0071326</v>
      </c>
      <c r="I5" s="2">
        <f>MATCH(A5,export!F:F,0)</f>
        <v>10</v>
      </c>
    </row>
    <row r="6" spans="1:11" ht="15.75" x14ac:dyDescent="0.25">
      <c r="A6" s="6" t="s">
        <v>47</v>
      </c>
      <c r="B6" s="3" t="str" cm="1">
        <f t="array" ref="B6">TEXT(INDEX(export!A:F,I6,2),"MM/DD/YYYY")</f>
        <v>12/30/2022</v>
      </c>
      <c r="C6" s="2" t="str" cm="1">
        <f t="array" ref="C6">TEXT(INDEX(export!A:F,I6,1),"")</f>
        <v>Kevi</v>
      </c>
      <c r="D6" s="2" t="str" cm="1">
        <f t="array" ref="D6">LEFT(INDEX(export!A:F,I6,3),1)</f>
        <v>4</v>
      </c>
      <c r="E6" s="2" t="str" cm="1">
        <f t="array" ref="E6">INDEX(export!A:F,I6,4)</f>
        <v>0483800</v>
      </c>
      <c r="I6" s="2">
        <f>MATCH(A6,export!F:F,0)</f>
        <v>8</v>
      </c>
    </row>
    <row r="7" spans="1:11" ht="15.75" x14ac:dyDescent="0.25">
      <c r="A7" s="6" t="s">
        <v>48</v>
      </c>
      <c r="B7" s="3" t="str" cm="1">
        <f t="array" ref="B7">TEXT(INDEX(export!A:F,I7,2),"MM/DD/YYYY")</f>
        <v>12/21/2022</v>
      </c>
      <c r="C7" s="2" t="str" cm="1">
        <f t="array" ref="C7">TEXT(INDEX(export!A:F,I7,1),"")</f>
        <v>jalv</v>
      </c>
      <c r="D7" s="2" t="str" cm="1">
        <f t="array" ref="D7">LEFT(INDEX(export!A:F,I7,3),1)</f>
        <v>2</v>
      </c>
      <c r="E7" s="2" t="str" cm="1">
        <f t="array" ref="E7">INDEX(export!A:F,I7,4)</f>
        <v>7109271</v>
      </c>
      <c r="I7" s="2">
        <f>MATCH(A7,export!F:F,0)</f>
        <v>2</v>
      </c>
    </row>
    <row r="8" spans="1:11" ht="15.75" x14ac:dyDescent="0.25">
      <c r="A8" s="6" t="s">
        <v>39</v>
      </c>
      <c r="B8" s="3" t="e" cm="1">
        <f t="array" ref="B8">TEXT(INDEX(export!A:F,I8,2),"MM/DD/YYYY")</f>
        <v>#N/A</v>
      </c>
      <c r="C8" s="2" t="e" cm="1">
        <f t="array" ref="C8">TEXT(INDEX(export!A:F,I8,1),"")</f>
        <v>#N/A</v>
      </c>
      <c r="D8" s="2" t="e" cm="1">
        <f t="array" ref="D8">LEFT(INDEX(export!A:F,I8,3),1)</f>
        <v>#N/A</v>
      </c>
      <c r="E8" s="2" t="e" cm="1">
        <f t="array" ref="E8">INDEX(export!A:F,I8,4)</f>
        <v>#N/A</v>
      </c>
      <c r="I8" s="2" t="e">
        <f>MATCH(A8,export!F:F,0)</f>
        <v>#N/A</v>
      </c>
    </row>
    <row r="9" spans="1:11" ht="15.75" x14ac:dyDescent="0.25">
      <c r="A9" s="6" t="s">
        <v>37</v>
      </c>
      <c r="B9" s="3" t="e" cm="1">
        <f t="array" ref="B9">TEXT(INDEX(export!A:F,I9,2),"MM/DD/YYYY")</f>
        <v>#N/A</v>
      </c>
      <c r="C9" s="2" t="e" cm="1">
        <f t="array" ref="C9">TEXT(INDEX(export!A:F,I9,1),"")</f>
        <v>#N/A</v>
      </c>
      <c r="D9" s="2" t="e" cm="1">
        <f t="array" ref="D9">LEFT(INDEX(export!A:F,I9,3),1)</f>
        <v>#N/A</v>
      </c>
      <c r="E9" s="2" t="e" cm="1">
        <f t="array" ref="E9">INDEX(export!A:F,I9,4)</f>
        <v>#N/A</v>
      </c>
      <c r="I9" s="2" t="e">
        <f>MATCH(A9,export!F:F,0)</f>
        <v>#N/A</v>
      </c>
    </row>
    <row r="10" spans="1:11" ht="15.75" x14ac:dyDescent="0.25">
      <c r="A10" s="5" t="s">
        <v>35</v>
      </c>
      <c r="B10" s="3" t="e" cm="1">
        <f t="array" ref="B10">TEXT(INDEX(export!A:F,I10,2),"MM/DD/YYYY")</f>
        <v>#N/A</v>
      </c>
      <c r="C10" s="2" t="e" cm="1">
        <f t="array" ref="C10">TEXT(INDEX(export!A:F,I10,1),"")</f>
        <v>#N/A</v>
      </c>
      <c r="D10" s="2" t="e" cm="1">
        <f t="array" ref="D10">LEFT(INDEX(export!A:F,I10,3),1)</f>
        <v>#N/A</v>
      </c>
      <c r="E10" s="2" t="e" cm="1">
        <f t="array" ref="E10">INDEX(export!A:F,I10,4)</f>
        <v>#N/A</v>
      </c>
      <c r="I10" s="2" t="e">
        <f>MATCH(A10,export!F:F,0)</f>
        <v>#N/A</v>
      </c>
    </row>
    <row r="11" spans="1:11" ht="15.75" x14ac:dyDescent="0.25">
      <c r="A11" s="5" t="s">
        <v>33</v>
      </c>
      <c r="B11" s="3" t="e" cm="1">
        <f t="array" ref="B11">TEXT(INDEX(export!A:F,I11,2),"MM/DD/YYYY")</f>
        <v>#N/A</v>
      </c>
      <c r="C11" s="2" t="e" cm="1">
        <f t="array" ref="C11">TEXT(INDEX(export!A:F,I11,1),"")</f>
        <v>#N/A</v>
      </c>
      <c r="D11" s="2" t="e" cm="1">
        <f t="array" ref="D11">LEFT(INDEX(export!A:F,I11,3),1)</f>
        <v>#N/A</v>
      </c>
      <c r="E11" s="2" t="e" cm="1">
        <f t="array" ref="E11">INDEX(export!A:F,I11,4)</f>
        <v>#N/A</v>
      </c>
      <c r="I11" s="2" t="e">
        <f>MATCH(A11,export!F:F,0)</f>
        <v>#N/A</v>
      </c>
    </row>
    <row r="12" spans="1:11" ht="15.75" x14ac:dyDescent="0.25">
      <c r="A12" s="5" t="s">
        <v>32</v>
      </c>
      <c r="B12" s="3" t="e" cm="1">
        <f t="array" ref="B12">TEXT(INDEX(export!A:F,I12,2),"MM/DD/YYYY")</f>
        <v>#N/A</v>
      </c>
      <c r="C12" s="2" t="e" cm="1">
        <f t="array" ref="C12">TEXT(INDEX(export!A:F,I12,1),"")</f>
        <v>#N/A</v>
      </c>
      <c r="D12" s="2" t="e" cm="1">
        <f t="array" ref="D12">LEFT(INDEX(export!A:F,I12,3),1)</f>
        <v>#N/A</v>
      </c>
      <c r="E12" s="2" t="e" cm="1">
        <f t="array" ref="E12">INDEX(export!A:F,I12,4)</f>
        <v>#N/A</v>
      </c>
      <c r="I12" s="2" t="e">
        <f>MATCH(A12,export!F:F,0)</f>
        <v>#N/A</v>
      </c>
    </row>
    <row r="13" spans="1:11" ht="15.75" x14ac:dyDescent="0.25">
      <c r="A13" s="5" t="s">
        <v>36</v>
      </c>
      <c r="B13" s="3" t="e" cm="1">
        <f t="array" ref="B13">TEXT(INDEX(export!A:F,I13,2),"MM/DD/YYYY")</f>
        <v>#N/A</v>
      </c>
      <c r="C13" s="2" t="e" cm="1">
        <f t="array" ref="C13">TEXT(INDEX(export!A:F,I13,1),"")</f>
        <v>#N/A</v>
      </c>
      <c r="D13" s="2" t="e" cm="1">
        <f t="array" ref="D13">LEFT(INDEX(export!A:F,I13,3),1)</f>
        <v>#N/A</v>
      </c>
      <c r="E13" s="2" t="e" cm="1">
        <f t="array" ref="E13">INDEX(export!A:F,I13,4)</f>
        <v>#N/A</v>
      </c>
      <c r="I13" s="2" t="e">
        <f>MATCH(A13,export!F:F,0)</f>
        <v>#N/A</v>
      </c>
    </row>
    <row r="14" spans="1:11" ht="15.75" x14ac:dyDescent="0.25">
      <c r="A14" s="5" t="s">
        <v>34</v>
      </c>
      <c r="B14" s="3" t="e" cm="1">
        <f t="array" ref="B14">TEXT(INDEX(export!A:F,I14,2),"MM/DD/YYYY")</f>
        <v>#N/A</v>
      </c>
      <c r="C14" s="2" t="e" cm="1">
        <f t="array" ref="C14">TEXT(INDEX(export!A:F,I14,1),"")</f>
        <v>#N/A</v>
      </c>
      <c r="D14" s="2" t="e" cm="1">
        <f t="array" ref="D14">LEFT(INDEX(export!A:F,I14,3),1)</f>
        <v>#N/A</v>
      </c>
      <c r="E14" s="2" t="e" cm="1">
        <f t="array" ref="E14">INDEX(export!A:F,I14,4)</f>
        <v>#N/A</v>
      </c>
      <c r="I14" s="2" t="e">
        <f>MATCH(A14,export!F:F,0)</f>
        <v>#N/A</v>
      </c>
    </row>
    <row r="15" spans="1:11" ht="15.75" x14ac:dyDescent="0.25">
      <c r="A15" s="5" t="s">
        <v>37</v>
      </c>
      <c r="B15" s="3" t="e" cm="1">
        <f t="array" ref="B15">TEXT(INDEX(export!A:F,I15,2),"MM/DD/YYYY")</f>
        <v>#N/A</v>
      </c>
      <c r="C15" s="2" t="e" cm="1">
        <f t="array" ref="C15">TEXT(INDEX(export!A:F,I15,1),"")</f>
        <v>#N/A</v>
      </c>
      <c r="D15" s="2" t="e" cm="1">
        <f t="array" ref="D15">LEFT(INDEX(export!A:F,I15,3),1)</f>
        <v>#N/A</v>
      </c>
      <c r="E15" s="2" t="e" cm="1">
        <f t="array" ref="E15">INDEX(export!A:F,I15,4)</f>
        <v>#N/A</v>
      </c>
      <c r="I15" s="2" t="e">
        <f>MATCH(A15,export!F:F,0)</f>
        <v>#N/A</v>
      </c>
    </row>
    <row r="16" spans="1:11" ht="15.75" x14ac:dyDescent="0.25">
      <c r="A16" s="5" t="s">
        <v>38</v>
      </c>
      <c r="B16" s="3" t="e" cm="1">
        <f t="array" ref="B16">TEXT(INDEX(export!A:F,I16,2),"MM/DD/YYYY")</f>
        <v>#N/A</v>
      </c>
      <c r="C16" s="2" t="e" cm="1">
        <f t="array" ref="C16">TEXT(INDEX(export!A:F,I16,1),"")</f>
        <v>#N/A</v>
      </c>
      <c r="D16" s="2" t="e" cm="1">
        <f t="array" ref="D16">LEFT(INDEX(export!A:F,I16,3),1)</f>
        <v>#N/A</v>
      </c>
      <c r="E16" s="2" t="e" cm="1">
        <f t="array" ref="E16">INDEX(export!A:F,I16,4)</f>
        <v>#N/A</v>
      </c>
      <c r="I16" s="2" t="e">
        <f>MATCH(A16,export!F:F,0)</f>
        <v>#N/A</v>
      </c>
    </row>
    <row r="17" spans="1:9" ht="15.75" x14ac:dyDescent="0.25">
      <c r="A17" s="5" t="s">
        <v>30</v>
      </c>
      <c r="B17" s="3" t="e" cm="1">
        <f t="array" ref="B17">TEXT(INDEX(export!A:F,I17,2),"MM/DD/YYYY")</f>
        <v>#N/A</v>
      </c>
      <c r="C17" s="2" t="e" cm="1">
        <f t="array" ref="C17">TEXT(INDEX(export!A:F,I17,1),"")</f>
        <v>#N/A</v>
      </c>
      <c r="D17" s="2" t="e" cm="1">
        <f t="array" ref="D17">LEFT(INDEX(export!A:F,I17,3),1)</f>
        <v>#N/A</v>
      </c>
      <c r="E17" s="2" t="e" cm="1">
        <f t="array" ref="E17">INDEX(export!A:F,I17,4)</f>
        <v>#N/A</v>
      </c>
      <c r="I17" s="2" t="e">
        <f>MATCH(A17,export!F:F,0)</f>
        <v>#N/A</v>
      </c>
    </row>
    <row r="18" spans="1:9" ht="15.75" x14ac:dyDescent="0.25">
      <c r="A18" s="4" t="s">
        <v>17</v>
      </c>
      <c r="B18" s="3" t="e" cm="1" vm="1">
        <f t="array" aca="1" ref="B18" ca="1">TEXT(INDEX(export!A:F,I18,2),"MM/DD/YYYY")</f>
        <v>#VALUE!</v>
      </c>
      <c r="C18" s="2" t="e" cm="1" vm="1">
        <f t="array" aca="1" ref="C18" ca="1">TEXT(INDEX(export!A:F,I18,1),"")</f>
        <v>#VALUE!</v>
      </c>
      <c r="D18" s="2" t="e" cm="1" vm="1">
        <f t="array" aca="1" ref="D18" ca="1">LEFT(INDEX(export!A:F,I18,3),1)</f>
        <v>#VALUE!</v>
      </c>
      <c r="E18" s="2" t="e" cm="1" vm="1">
        <f t="array" aca="1" ref="E18" ca="1">INDEX(export!A:F,I18,4)</f>
        <v>#VALUE!</v>
      </c>
    </row>
    <row r="19" spans="1:9" ht="15.75" x14ac:dyDescent="0.25">
      <c r="A19" s="4" t="s">
        <v>18</v>
      </c>
      <c r="B19" s="3" t="e" cm="1">
        <f t="array" ref="B19">TEXT(INDEX(export!A:F,I19,2),"MM/DD/YYYY")</f>
        <v>#N/A</v>
      </c>
      <c r="C19" s="2" t="e" cm="1">
        <f t="array" ref="C19">TEXT(INDEX(export!A:F,I19,1),"")</f>
        <v>#N/A</v>
      </c>
      <c r="D19" s="2" t="e" cm="1">
        <f t="array" ref="D19">LEFT(INDEX(export!A:F,I19,3),1)</f>
        <v>#N/A</v>
      </c>
      <c r="E19" s="2" t="e" cm="1">
        <f t="array" ref="E19">INDEX(export!A:F,I19,4)</f>
        <v>#N/A</v>
      </c>
      <c r="I19" s="2" t="e">
        <f>MATCH(A19,export!F:F,0)</f>
        <v>#N/A</v>
      </c>
    </row>
    <row r="20" spans="1:9" ht="15.75" x14ac:dyDescent="0.25">
      <c r="A20" s="4" t="s">
        <v>12</v>
      </c>
      <c r="B20" s="3" t="e" cm="1">
        <f t="array" ref="B20">TEXT(INDEX(export!A:F,I20,2),"MM/DD/YYYY")</f>
        <v>#N/A</v>
      </c>
      <c r="C20" s="2" t="e" cm="1">
        <f t="array" ref="C20">TEXT(INDEX(export!A:F,I20,1),"")</f>
        <v>#N/A</v>
      </c>
      <c r="D20" s="2" t="e" cm="1">
        <f t="array" ref="D20">LEFT(INDEX(export!A:F,I20,3),1)</f>
        <v>#N/A</v>
      </c>
      <c r="E20" s="2" t="e" cm="1">
        <f t="array" ref="E20">INDEX(export!A:F,I20,4)</f>
        <v>#N/A</v>
      </c>
      <c r="I20" s="2" t="e">
        <f>MATCH(A20,export!F:F,0)</f>
        <v>#N/A</v>
      </c>
    </row>
    <row r="21" spans="1:9" ht="15.75" x14ac:dyDescent="0.25">
      <c r="A21" s="4" t="s">
        <v>13</v>
      </c>
      <c r="B21" s="3" t="e" cm="1">
        <f t="array" ref="B21">TEXT(INDEX(export!A:F,I21,2),"MM/DD/YYYY")</f>
        <v>#N/A</v>
      </c>
      <c r="C21" s="2" t="e" cm="1">
        <f t="array" ref="C21">TEXT(INDEX(export!A:F,I21,1),"")</f>
        <v>#N/A</v>
      </c>
      <c r="D21" s="2" t="e" cm="1">
        <f t="array" ref="D21">LEFT(INDEX(export!A:F,I21,3),1)</f>
        <v>#N/A</v>
      </c>
      <c r="E21" s="2" t="e" cm="1">
        <f t="array" ref="E21">INDEX(export!A:F,I21,4)</f>
        <v>#N/A</v>
      </c>
      <c r="I21" s="2" t="e">
        <f>MATCH(A21,export!F:F,0)</f>
        <v>#N/A</v>
      </c>
    </row>
    <row r="22" spans="1:9" ht="15.75" x14ac:dyDescent="0.25">
      <c r="A22" s="4" t="s">
        <v>14</v>
      </c>
      <c r="B22" s="3" t="e" cm="1">
        <f t="array" ref="B22">TEXT(INDEX(export!A:F,I22,2),"MM/DD/YYYY")</f>
        <v>#N/A</v>
      </c>
      <c r="C22" s="2" t="e" cm="1">
        <f t="array" ref="C22">TEXT(INDEX(export!A:F,I22,1),"")</f>
        <v>#N/A</v>
      </c>
      <c r="D22" s="2" t="e" cm="1">
        <f t="array" ref="D22">LEFT(INDEX(export!A:F,I22,3),1)</f>
        <v>#N/A</v>
      </c>
      <c r="E22" s="2" t="e" cm="1">
        <f t="array" ref="E22">INDEX(export!A:F,I22,4)</f>
        <v>#N/A</v>
      </c>
      <c r="I22" s="2" t="e">
        <f>MATCH(A22,export!F:F,0)</f>
        <v>#N/A</v>
      </c>
    </row>
    <row r="23" spans="1:9" ht="15.75" x14ac:dyDescent="0.25">
      <c r="A23" s="4" t="s">
        <v>15</v>
      </c>
      <c r="B23" s="3" t="e" cm="1">
        <f t="array" ref="B23">TEXT(INDEX(export!A:F,I23,2),"MM/DD/YYYY")</f>
        <v>#N/A</v>
      </c>
      <c r="C23" s="2" t="e" cm="1">
        <f t="array" ref="C23">TEXT(INDEX(export!A:F,I23,1),"")</f>
        <v>#N/A</v>
      </c>
      <c r="D23" s="2" t="e" cm="1">
        <f t="array" ref="D23">LEFT(INDEX(export!A:F,I23,3),1)</f>
        <v>#N/A</v>
      </c>
      <c r="E23" s="2" t="e" cm="1">
        <f t="array" ref="E23">INDEX(export!A:F,I23,4)</f>
        <v>#N/A</v>
      </c>
      <c r="I23" s="2" t="e">
        <f>MATCH(A23,export!F:F,0)</f>
        <v>#N/A</v>
      </c>
    </row>
    <row r="24" spans="1:9" ht="15.75" x14ac:dyDescent="0.25">
      <c r="A24" s="4" t="s">
        <v>11</v>
      </c>
      <c r="B24" s="3" t="e" cm="1">
        <f t="array" ref="B24">TEXT(INDEX(export!A:F,I24,2),"MM/DD/YYYY")</f>
        <v>#N/A</v>
      </c>
      <c r="C24" s="2" t="e" cm="1">
        <f t="array" ref="C24">TEXT(INDEX(export!A:F,I24,1),"")</f>
        <v>#N/A</v>
      </c>
      <c r="D24" s="2" t="e" cm="1">
        <f t="array" ref="D24">LEFT(INDEX(export!A:F,I24,3),1)</f>
        <v>#N/A</v>
      </c>
      <c r="E24" s="2" t="e" cm="1">
        <f t="array" ref="E24">INDEX(export!A:F,I24,4)</f>
        <v>#N/A</v>
      </c>
      <c r="I24" s="2" t="e">
        <f>MATCH(A24,export!F:F,0)</f>
        <v>#N/A</v>
      </c>
    </row>
    <row r="25" spans="1:9" ht="15.75" x14ac:dyDescent="0.25">
      <c r="A25" s="4" t="s">
        <v>16</v>
      </c>
      <c r="B25" s="3" t="e" cm="1">
        <f t="array" ref="B25">TEXT(INDEX(export!A:F,I25,2),"MM/DD/YYYY")</f>
        <v>#N/A</v>
      </c>
      <c r="C25" s="2" t="e" cm="1">
        <f t="array" ref="C25">TEXT(INDEX(export!A:F,I25,1),"")</f>
        <v>#N/A</v>
      </c>
      <c r="D25" s="2" t="e" cm="1">
        <f t="array" ref="D25">LEFT(INDEX(export!A:F,I25,3),1)</f>
        <v>#N/A</v>
      </c>
      <c r="E25" s="2" t="e" cm="1">
        <f t="array" ref="E25">INDEX(export!A:F,I25,4)</f>
        <v>#N/A</v>
      </c>
      <c r="I25" s="2" t="e">
        <f>MATCH(A25,export!F:F,0)</f>
        <v>#N/A</v>
      </c>
    </row>
    <row r="26" spans="1:9" ht="15.75" x14ac:dyDescent="0.25">
      <c r="A26" s="4" t="s">
        <v>10</v>
      </c>
      <c r="B26" s="3" t="e" cm="1">
        <f t="array" ref="B26">TEXT(INDEX(export!A:F,I26,2),"MM/DD/YYYY")</f>
        <v>#N/A</v>
      </c>
      <c r="C26" s="2" t="e" cm="1">
        <f t="array" ref="C26">TEXT(INDEX(export!A:F,I26,1),"")</f>
        <v>#N/A</v>
      </c>
      <c r="D26" s="2" t="e" cm="1">
        <f t="array" ref="D26">LEFT(INDEX(export!A:F,I26,3),1)</f>
        <v>#N/A</v>
      </c>
      <c r="E26" s="2" t="e" cm="1">
        <f t="array" ref="E26">INDEX(export!A:F,I26,4)</f>
        <v>#N/A</v>
      </c>
      <c r="I26" s="2" t="e">
        <f>MATCH(A26,export!F:F,0)</f>
        <v>#N/A</v>
      </c>
    </row>
    <row r="27" spans="1:9" ht="15.75" x14ac:dyDescent="0.25">
      <c r="A27" s="4" t="s">
        <v>19</v>
      </c>
      <c r="B27" s="3" t="e" cm="1">
        <f t="array" ref="B27">TEXT(INDEX(export!A:F,I27,2),"MM/DD/YYYY")</f>
        <v>#N/A</v>
      </c>
      <c r="C27" s="2" t="e" cm="1">
        <f t="array" ref="C27">TEXT(INDEX(export!A:F,I27,1),"")</f>
        <v>#N/A</v>
      </c>
      <c r="D27" s="2" t="e" cm="1">
        <f t="array" ref="D27">LEFT(INDEX(export!A:F,I27,3),1)</f>
        <v>#N/A</v>
      </c>
      <c r="E27" s="2" t="e" cm="1">
        <f t="array" ref="E27">INDEX(export!A:F,I27,4)</f>
        <v>#N/A</v>
      </c>
      <c r="I27" s="2" t="e">
        <f>MATCH(A27,export!F:F,0)</f>
        <v>#N/A</v>
      </c>
    </row>
    <row r="28" spans="1:9" ht="15.75" x14ac:dyDescent="0.25">
      <c r="A28" s="4" t="s">
        <v>20</v>
      </c>
      <c r="B28" s="3" t="e" cm="1">
        <f t="array" ref="B28">TEXT(INDEX(export!A:F,I28,2),"MM/DD/YYYY")</f>
        <v>#N/A</v>
      </c>
      <c r="C28" s="2" t="e" cm="1">
        <f t="array" ref="C28">TEXT(INDEX(export!A:F,I28,1),"")</f>
        <v>#N/A</v>
      </c>
      <c r="D28" s="2" t="e" cm="1">
        <f t="array" ref="D28">LEFT(INDEX(export!A:F,I28,3),1)</f>
        <v>#N/A</v>
      </c>
      <c r="E28" s="2" t="e" cm="1">
        <f t="array" ref="E28">INDEX(export!A:F,I28,4)</f>
        <v>#N/A</v>
      </c>
      <c r="I28" s="2" t="e">
        <f>MATCH(A28,export!F:F,0)</f>
        <v>#N/A</v>
      </c>
    </row>
    <row r="29" spans="1:9" ht="15.75" x14ac:dyDescent="0.25">
      <c r="A29" s="4" t="s">
        <v>21</v>
      </c>
      <c r="B29" s="3" t="e" cm="1">
        <f t="array" ref="B29">TEXT(INDEX(export!A:F,I29,2),"MM/DD/YYYY")</f>
        <v>#N/A</v>
      </c>
      <c r="C29" s="2" t="e" cm="1">
        <f t="array" ref="C29">TEXT(INDEX(export!A:F,I29,1),"")</f>
        <v>#N/A</v>
      </c>
      <c r="D29" s="2" t="e" cm="1">
        <f t="array" ref="D29">LEFT(INDEX(export!A:F,I29,3),1)</f>
        <v>#N/A</v>
      </c>
      <c r="E29" s="2" t="e" cm="1">
        <f t="array" ref="E29">INDEX(export!A:F,I29,4)</f>
        <v>#N/A</v>
      </c>
      <c r="I29" s="2" t="e">
        <f>MATCH(A29,export!F:F,0)</f>
        <v>#N/A</v>
      </c>
    </row>
    <row r="30" spans="1:9" ht="15.75" x14ac:dyDescent="0.25">
      <c r="A30" s="4" t="s">
        <v>22</v>
      </c>
      <c r="B30" s="3" t="e" cm="1">
        <f t="array" ref="B30">TEXT(INDEX(export!A:F,I30,2),"MM/DD/YYYY")</f>
        <v>#N/A</v>
      </c>
      <c r="C30" s="2" t="e" cm="1">
        <f t="array" ref="C30">TEXT(INDEX(export!A:F,I30,1),"")</f>
        <v>#N/A</v>
      </c>
      <c r="D30" s="2" t="e" cm="1">
        <f t="array" ref="D30">LEFT(INDEX(export!A:F,I30,3),1)</f>
        <v>#N/A</v>
      </c>
      <c r="E30" s="2" t="e" cm="1">
        <f t="array" ref="E30">INDEX(export!A:F,I30,4)</f>
        <v>#N/A</v>
      </c>
      <c r="I30" s="2" t="e">
        <f>MATCH(A30,export!F:F,0)</f>
        <v>#N/A</v>
      </c>
    </row>
    <row r="31" spans="1:9" ht="15.75" x14ac:dyDescent="0.25">
      <c r="A31" s="4" t="s">
        <v>23</v>
      </c>
      <c r="B31" s="3" t="e" cm="1">
        <f t="array" ref="B31">TEXT(INDEX(export!A:F,I31,2),"MM/DD/YYYY")</f>
        <v>#N/A</v>
      </c>
      <c r="C31" s="2" t="e" cm="1">
        <f t="array" ref="C31">TEXT(INDEX(export!A:F,I31,1),"")</f>
        <v>#N/A</v>
      </c>
      <c r="D31" s="2" t="e" cm="1">
        <f t="array" ref="D31">LEFT(INDEX(export!A:F,I31,3),1)</f>
        <v>#N/A</v>
      </c>
      <c r="E31" s="2" t="e" cm="1">
        <f t="array" ref="E31">INDEX(export!A:F,I31,4)</f>
        <v>#N/A</v>
      </c>
      <c r="I31" s="2" t="e">
        <f>MATCH(A31,export!F:F,0)</f>
        <v>#N/A</v>
      </c>
    </row>
    <row r="32" spans="1:9" ht="15.75" x14ac:dyDescent="0.25">
      <c r="A32" s="4" t="s">
        <v>9</v>
      </c>
      <c r="B32" s="3" t="e" cm="1">
        <f t="array" ref="B32">TEXT(INDEX(export!A:F,I32,2),"MM/DD/YYYY")</f>
        <v>#N/A</v>
      </c>
      <c r="C32" s="2" t="e" cm="1">
        <f t="array" ref="C32">TEXT(INDEX(export!A:F,I32,1),"")</f>
        <v>#N/A</v>
      </c>
      <c r="D32" s="2" t="e" cm="1">
        <f t="array" ref="D32">LEFT(INDEX(export!A:F,I32,3),1)</f>
        <v>#N/A</v>
      </c>
      <c r="E32" s="2" t="e" cm="1">
        <f t="array" ref="E32">INDEX(export!A:F,I32,4)</f>
        <v>#N/A</v>
      </c>
      <c r="I32" s="2" t="e">
        <f>MATCH(A32,export!F:F,0)</f>
        <v>#N/A</v>
      </c>
    </row>
    <row r="33" spans="1:9" ht="15.75" x14ac:dyDescent="0.25">
      <c r="A33" s="4" t="s">
        <v>24</v>
      </c>
      <c r="B33" s="3" t="e" cm="1">
        <f t="array" ref="B33">TEXT(INDEX(export!A:F,I33,2),"MM/DD/YYYY")</f>
        <v>#N/A</v>
      </c>
      <c r="C33" s="2" t="e" cm="1">
        <f t="array" ref="C33">TEXT(INDEX(export!A:F,I33,1),"")</f>
        <v>#N/A</v>
      </c>
      <c r="D33" s="2" t="e" cm="1">
        <f t="array" ref="D33">LEFT(INDEX(export!A:F,I33,3),1)</f>
        <v>#N/A</v>
      </c>
      <c r="E33" s="2" t="e" cm="1">
        <f t="array" ref="E33">INDEX(export!A:F,I33,4)</f>
        <v>#N/A</v>
      </c>
      <c r="I33" s="2" t="e">
        <f>MATCH(A33,export!F:F,0)</f>
        <v>#N/A</v>
      </c>
    </row>
    <row r="34" spans="1:9" ht="15.75" x14ac:dyDescent="0.25">
      <c r="A34" s="4" t="s">
        <v>25</v>
      </c>
      <c r="B34" s="3" t="e" cm="1">
        <f t="array" ref="B34">TEXT(INDEX(export!A:F,I34,2),"MM/DD/YYYY")</f>
        <v>#N/A</v>
      </c>
      <c r="C34" s="2" t="e" cm="1">
        <f t="array" ref="C34">TEXT(INDEX(export!A:F,I34,1),"")</f>
        <v>#N/A</v>
      </c>
      <c r="D34" s="2" t="e" cm="1">
        <f t="array" ref="D34">LEFT(INDEX(export!A:F,I34,3),1)</f>
        <v>#N/A</v>
      </c>
      <c r="E34" s="2" t="e" cm="1">
        <f t="array" ref="E34">INDEX(export!A:F,I34,4)</f>
        <v>#N/A</v>
      </c>
      <c r="I34" s="2" t="e">
        <f>MATCH(A34,export!F:F,0)</f>
        <v>#N/A</v>
      </c>
    </row>
    <row r="35" spans="1:9" ht="15.75" x14ac:dyDescent="0.25">
      <c r="A35" s="4" t="s">
        <v>26</v>
      </c>
      <c r="B35" s="3" t="e" cm="1">
        <f t="array" ref="B35">TEXT(INDEX(export!A:F,I35,2),"MM/DD/YYYY")</f>
        <v>#N/A</v>
      </c>
      <c r="C35" s="2" t="e" cm="1">
        <f t="array" ref="C35">TEXT(INDEX(export!A:F,I35,1),"")</f>
        <v>#N/A</v>
      </c>
      <c r="D35" s="2" t="e" cm="1">
        <f t="array" ref="D35">LEFT(INDEX(export!A:F,I35,3),1)</f>
        <v>#N/A</v>
      </c>
      <c r="E35" s="2" t="e" cm="1">
        <f t="array" ref="E35">INDEX(export!A:F,I35,4)</f>
        <v>#N/A</v>
      </c>
      <c r="I35" s="2" t="e">
        <f>MATCH(A35,export!F:F,0)</f>
        <v>#N/A</v>
      </c>
    </row>
    <row r="36" spans="1:9" ht="15.75" x14ac:dyDescent="0.25">
      <c r="A36" s="4" t="s">
        <v>27</v>
      </c>
      <c r="B36" s="3" t="e" cm="1">
        <f t="array" ref="B36">TEXT(INDEX(export!A:F,I36,2),"MM/DD/YYYY")</f>
        <v>#N/A</v>
      </c>
      <c r="C36" s="2" t="e" cm="1">
        <f t="array" ref="C36">TEXT(INDEX(export!A:F,I36,1),"")</f>
        <v>#N/A</v>
      </c>
      <c r="D36" s="2" t="e" cm="1">
        <f t="array" ref="D36">LEFT(INDEX(export!A:F,I36,3),1)</f>
        <v>#N/A</v>
      </c>
      <c r="E36" s="2" t="e" cm="1">
        <f t="array" ref="E36">INDEX(export!A:F,I36,4)</f>
        <v>#N/A</v>
      </c>
      <c r="I36" s="2" t="e">
        <f>MATCH(A36,export!F:F,0)</f>
        <v>#N/A</v>
      </c>
    </row>
    <row r="37" spans="1:9" ht="15.75" x14ac:dyDescent="0.25">
      <c r="A37" s="4" t="s">
        <v>28</v>
      </c>
      <c r="B37" s="3" t="e" cm="1">
        <f t="array" ref="B37">TEXT(INDEX(export!A:F,I37,2),"MM/DD/YYYY")</f>
        <v>#N/A</v>
      </c>
      <c r="C37" s="2" t="e" cm="1">
        <f t="array" ref="C37">TEXT(INDEX(export!A:F,I37,1),"")</f>
        <v>#N/A</v>
      </c>
      <c r="D37" s="2" t="e" cm="1">
        <f t="array" ref="D37">LEFT(INDEX(export!A:F,I37,3),1)</f>
        <v>#N/A</v>
      </c>
      <c r="E37" s="2" t="e" cm="1">
        <f t="array" ref="E37">INDEX(export!A:F,I37,4)</f>
        <v>#N/A</v>
      </c>
      <c r="I37" s="2" t="e">
        <f>MATCH(A37,export!F:F,0)</f>
        <v>#N/A</v>
      </c>
    </row>
    <row r="38" spans="1:9" ht="15.75" x14ac:dyDescent="0.25">
      <c r="A38" s="4" t="s">
        <v>29</v>
      </c>
      <c r="B38" s="3" t="e" cm="1">
        <f t="array" ref="B38">TEXT(INDEX(export!A:F,I38,2),"MM/DD/YYYY")</f>
        <v>#N/A</v>
      </c>
      <c r="C38" s="2" t="e" cm="1">
        <f t="array" ref="C38">TEXT(INDEX(export!A:F,I38,1),"")</f>
        <v>#N/A</v>
      </c>
      <c r="D38" s="2" t="e" cm="1">
        <f t="array" ref="D38">LEFT(INDEX(export!A:F,I38,3),1)</f>
        <v>#N/A</v>
      </c>
      <c r="E38" s="2" t="e" cm="1">
        <f t="array" ref="E38">INDEX(export!A:F,I38,4)</f>
        <v>#N/A</v>
      </c>
      <c r="I38" s="2" t="e">
        <f>MATCH(A38,export!F:F,0)</f>
        <v>#N/A</v>
      </c>
    </row>
    <row r="39" spans="1:9" ht="15.75" x14ac:dyDescent="0.25">
      <c r="A39" s="4" t="s">
        <v>30</v>
      </c>
      <c r="B39" s="3" t="e" cm="1">
        <f t="array" ref="B39">TEXT(INDEX(export!A:F,I39,2),"MM/DD/YYYY")</f>
        <v>#N/A</v>
      </c>
      <c r="C39" s="2" t="e" cm="1">
        <f t="array" ref="C39">TEXT(INDEX(export!A:F,I39,1),"")</f>
        <v>#N/A</v>
      </c>
      <c r="D39" s="2" t="e" cm="1">
        <f t="array" ref="D39">LEFT(INDEX(export!A:F,I39,3),1)</f>
        <v>#N/A</v>
      </c>
      <c r="E39" s="2" t="e" cm="1">
        <f t="array" ref="E39">INDEX(export!A:F,I39,4)</f>
        <v>#N/A</v>
      </c>
      <c r="I39" s="2" t="e">
        <f>MATCH(A39,export!F:F,0)</f>
        <v>#N/A</v>
      </c>
    </row>
    <row r="40" spans="1:9" ht="15.75" x14ac:dyDescent="0.25">
      <c r="A40" s="4" t="s">
        <v>8</v>
      </c>
      <c r="B40" s="3" t="e" cm="1">
        <f t="array" ref="B40">TEXT(INDEX(export!A:F,I40,2),"MM/DD/YYYY")</f>
        <v>#N/A</v>
      </c>
      <c r="C40" s="2" t="e" cm="1">
        <f t="array" ref="C40">TEXT(INDEX(export!A:F,I40,1),"")</f>
        <v>#N/A</v>
      </c>
      <c r="D40" s="2" t="e" cm="1">
        <f t="array" ref="D40">LEFT(INDEX(export!A:F,I40,3),1)</f>
        <v>#N/A</v>
      </c>
      <c r="E40" s="2" t="e" cm="1">
        <f t="array" ref="E40">INDEX(export!A:F,I40,4)</f>
        <v>#N/A</v>
      </c>
      <c r="I40" s="2" t="e">
        <f>MATCH(A40,export!F:F,0)</f>
        <v>#N/A</v>
      </c>
    </row>
    <row r="41" spans="1:9" ht="15.75" x14ac:dyDescent="0.25">
      <c r="A41" s="4" t="s">
        <v>31</v>
      </c>
      <c r="B41" s="3" t="e" cm="1">
        <f t="array" ref="B41">TEXT(INDEX(export!A:F,I41,2),"MM/DD/YYYY")</f>
        <v>#N/A</v>
      </c>
      <c r="C41" s="2" t="e" cm="1">
        <f t="array" ref="C41">TEXT(INDEX(export!A:F,I41,1),"")</f>
        <v>#N/A</v>
      </c>
      <c r="D41" s="2" t="e" cm="1">
        <f t="array" ref="D41">LEFT(INDEX(export!A:F,I41,3),1)</f>
        <v>#N/A</v>
      </c>
      <c r="E41" s="2" t="e" cm="1">
        <f t="array" ref="E41">INDEX(export!A:F,I41,4)</f>
        <v>#N/A</v>
      </c>
      <c r="I41" s="2" t="e">
        <f>MATCH(A41,export!F:F,0)</f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Alvord</dc:creator>
  <cp:lastModifiedBy>JOHN Alvord</cp:lastModifiedBy>
  <dcterms:created xsi:type="dcterms:W3CDTF">2022-10-06T22:28:39Z</dcterms:created>
  <dcterms:modified xsi:type="dcterms:W3CDTF">2022-12-30T21:06:51Z</dcterms:modified>
</cp:coreProperties>
</file>