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1"/>
  <workbookPr/>
  <mc:AlternateContent xmlns:mc="http://schemas.openxmlformats.org/markup-compatibility/2006">
    <mc:Choice Requires="x15">
      <x15ac:absPath xmlns:x15ac="http://schemas.microsoft.com/office/spreadsheetml/2010/11/ac" url="C:\Users\Yohana\Documents\EMPRESA FIN\"/>
    </mc:Choice>
  </mc:AlternateContent>
  <xr:revisionPtr revIDLastSave="0" documentId="13_ncr:1_{42F1F86D-54E2-411C-8A7C-7C716D74C27B}" xr6:coauthVersionLast="36" xr6:coauthVersionMax="47" xr10:uidLastSave="{00000000-0000-0000-0000-000000000000}"/>
  <bookViews>
    <workbookView xWindow="0" yWindow="0" windowWidth="20490" windowHeight="7005" activeTab="6" xr2:uid="{729E42DA-3148-4C24-9026-32F90C06167F}"/>
  </bookViews>
  <sheets>
    <sheet name="Planilha2" sheetId="2" r:id="rId1"/>
    <sheet name="SAÍDAS" sheetId="1" r:id="rId2"/>
    <sheet name="ENTRADAS" sheetId="3" r:id="rId3"/>
    <sheet name="BAR" sheetId="4" r:id="rId4"/>
    <sheet name="FORNECEDORES BAR" sheetId="5" r:id="rId5"/>
    <sheet name="Planilha7" sheetId="7" r:id="rId6"/>
    <sheet name="DASHBOARD" sheetId="6" r:id="rId7"/>
  </sheets>
  <definedNames>
    <definedName name="_xlnm._FilterDatabase" localSheetId="3" hidden="1">BAR!$A$1:$C$220</definedName>
    <definedName name="_xlnm._FilterDatabase" localSheetId="1" hidden="1">SAÍDAS!$A$1:$N$1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9" i="1" l="1"/>
  <c r="R10" i="1"/>
  <c r="R11" i="1"/>
  <c r="R8" i="1"/>
  <c r="S11" i="1"/>
  <c r="S10" i="1"/>
  <c r="S9" i="1"/>
  <c r="S8" i="1"/>
  <c r="R3" i="1"/>
  <c r="R4" i="1"/>
  <c r="R5" i="1"/>
  <c r="R2" i="1"/>
  <c r="O3" i="1"/>
  <c r="O4" i="1"/>
  <c r="O5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2" i="1"/>
  <c r="S2" i="1" s="1"/>
  <c r="E2" i="4"/>
  <c r="N12" i="3"/>
  <c r="N3" i="3"/>
  <c r="N4" i="3"/>
  <c r="N5" i="3"/>
  <c r="N6" i="3"/>
  <c r="N7" i="3"/>
  <c r="N8" i="3"/>
  <c r="N9" i="3"/>
  <c r="N10" i="3"/>
  <c r="N11" i="3"/>
  <c r="N2" i="3"/>
  <c r="C12" i="3"/>
  <c r="D12" i="3"/>
  <c r="E12" i="3"/>
  <c r="F12" i="3"/>
  <c r="G12" i="3"/>
  <c r="H12" i="3"/>
  <c r="I12" i="3"/>
  <c r="J12" i="3"/>
  <c r="K12" i="3"/>
  <c r="L12" i="3"/>
  <c r="M12" i="3"/>
  <c r="B12" i="3"/>
  <c r="S5" i="1" l="1"/>
  <c r="S3" i="1"/>
  <c r="S4" i="1"/>
</calcChain>
</file>

<file path=xl/sharedStrings.xml><?xml version="1.0" encoding="utf-8"?>
<sst xmlns="http://schemas.openxmlformats.org/spreadsheetml/2006/main" count="508" uniqueCount="192">
  <si>
    <t>CONTA</t>
  </si>
  <si>
    <t>TIPO DE CONTA</t>
  </si>
  <si>
    <t>VALOR</t>
  </si>
  <si>
    <t>Dorival</t>
  </si>
  <si>
    <t>Jéssika (Marketing)</t>
  </si>
  <si>
    <t>André</t>
  </si>
  <si>
    <t>Angela</t>
  </si>
  <si>
    <t>Kaic</t>
  </si>
  <si>
    <t>Edmundo</t>
  </si>
  <si>
    <t>Betina</t>
  </si>
  <si>
    <t>JAN</t>
  </si>
  <si>
    <t>PRESTADOR DE SERVICO</t>
  </si>
  <si>
    <t>FEV</t>
  </si>
  <si>
    <t>MAR</t>
  </si>
  <si>
    <t>ABR</t>
  </si>
  <si>
    <t>MAI</t>
  </si>
  <si>
    <t>JUN</t>
  </si>
  <si>
    <t>JUL</t>
  </si>
  <si>
    <t>AGO</t>
  </si>
  <si>
    <t>SET</t>
  </si>
  <si>
    <t>OUT</t>
  </si>
  <si>
    <t>NOV</t>
  </si>
  <si>
    <t>DEZ</t>
  </si>
  <si>
    <t>Pato</t>
  </si>
  <si>
    <t>Hyago</t>
  </si>
  <si>
    <t>Dja</t>
  </si>
  <si>
    <t>Vitinho</t>
  </si>
  <si>
    <t>ESPORTES</t>
  </si>
  <si>
    <t>Aluguel</t>
  </si>
  <si>
    <t>Luz</t>
  </si>
  <si>
    <t>Vivo</t>
  </si>
  <si>
    <t>Tecnofit</t>
  </si>
  <si>
    <t>GASTOS FIXOS</t>
  </si>
  <si>
    <t>Manutenção Computador</t>
  </si>
  <si>
    <t>Containers</t>
  </si>
  <si>
    <t>Rastelador</t>
  </si>
  <si>
    <t>Marketing</t>
  </si>
  <si>
    <t>Passagens</t>
  </si>
  <si>
    <t>Cartório</t>
  </si>
  <si>
    <t>Cantor</t>
  </si>
  <si>
    <t>Cameras</t>
  </si>
  <si>
    <t>Combustivel</t>
  </si>
  <si>
    <t>Bebedouro</t>
  </si>
  <si>
    <t>Tv</t>
  </si>
  <si>
    <t>Lixeiras</t>
  </si>
  <si>
    <t>Leroy Merlin</t>
  </si>
  <si>
    <t>Portão</t>
  </si>
  <si>
    <t>Bolas</t>
  </si>
  <si>
    <t>Notbook</t>
  </si>
  <si>
    <t>Gráfica</t>
  </si>
  <si>
    <t>Cadernos</t>
  </si>
  <si>
    <t>Tenda</t>
  </si>
  <si>
    <t>Paulinho (Gerente Esporte)</t>
  </si>
  <si>
    <t>Enzo (Gerente Arena 61)</t>
  </si>
  <si>
    <t>Gilmara (Caixa )</t>
  </si>
  <si>
    <t>Índio (Garçom)</t>
  </si>
  <si>
    <t>Mariza (Festas,Gerente Geral)</t>
  </si>
  <si>
    <t>Caixeta (Obras)</t>
  </si>
  <si>
    <t>Yohana (Financeiro/Sitema)</t>
  </si>
  <si>
    <t>Maria Clara (Secretária)</t>
  </si>
  <si>
    <t>Maria (Limpeza)</t>
  </si>
  <si>
    <t>Leandro(Contador,Bpo)</t>
  </si>
  <si>
    <t>João (Advogado)</t>
  </si>
  <si>
    <t>Agencia De Funcionários</t>
  </si>
  <si>
    <t>Linekker</t>
  </si>
  <si>
    <t>Caminhão Pipa</t>
  </si>
  <si>
    <t>Filma Eu</t>
  </si>
  <si>
    <t>Cref</t>
  </si>
  <si>
    <t>Parcelamento Rfb Simplificado</t>
  </si>
  <si>
    <t>Parcelamento Rfb Simples Nac</t>
  </si>
  <si>
    <t>Parcelamento Pgfn Simples Nac</t>
  </si>
  <si>
    <t>Parcelamento Pgfn Inss</t>
  </si>
  <si>
    <t>Parcelamento Gdf Normal</t>
  </si>
  <si>
    <t>Parcelamento Gdf Refis N Trib</t>
  </si>
  <si>
    <t>Darf Prev.</t>
  </si>
  <si>
    <t>Darf Simples Nac</t>
  </si>
  <si>
    <t>Irrf</t>
  </si>
  <si>
    <t>Csll</t>
  </si>
  <si>
    <t>Materiais De Manutenção</t>
  </si>
  <si>
    <t>Manutenção De Quadra</t>
  </si>
  <si>
    <t>Instalação Chuveiro</t>
  </si>
  <si>
    <t>Limpa Foça</t>
  </si>
  <si>
    <t>Gravação De Conteúdo</t>
  </si>
  <si>
    <t>Design Comanda</t>
  </si>
  <si>
    <t>Manutenção Poço</t>
  </si>
  <si>
    <t>Adesivo Caixa Dagua</t>
  </si>
  <si>
    <t>Compras Para Escritório</t>
  </si>
  <si>
    <t>Ar Condicionado</t>
  </si>
  <si>
    <t>Telas Quadra</t>
  </si>
  <si>
    <t>Placas De Sinalização</t>
  </si>
  <si>
    <t>Cestas Banheiro</t>
  </si>
  <si>
    <t>Pulseiras Day Use</t>
  </si>
  <si>
    <t>Mão De Obra Espelho</t>
  </si>
  <si>
    <t>Uniformes Funcionários</t>
  </si>
  <si>
    <t>Fitas Multiuso</t>
  </si>
  <si>
    <t>Capa Buffet</t>
  </si>
  <si>
    <t>Conjuto De Copos</t>
  </si>
  <si>
    <t>Garfos E Facas</t>
  </si>
  <si>
    <t>Tranca Picolé</t>
  </si>
  <si>
    <t>Troféus Interno</t>
  </si>
  <si>
    <t>Som</t>
  </si>
  <si>
    <t>Arbitragem Power Ftv</t>
  </si>
  <si>
    <t>Grupo De Pagode</t>
  </si>
  <si>
    <t>Uniformes Interno</t>
  </si>
  <si>
    <t>Cartão De Crédito</t>
  </si>
  <si>
    <t>CUSTOS VARIAVEIS</t>
  </si>
  <si>
    <t>JANEIRO</t>
  </si>
  <si>
    <t>FEVEREIRO</t>
  </si>
  <si>
    <t>MARÇO</t>
  </si>
  <si>
    <t>ABRIL</t>
  </si>
  <si>
    <t>MAIO</t>
  </si>
  <si>
    <t>JUNHO</t>
  </si>
  <si>
    <t>JULHO</t>
  </si>
  <si>
    <t>AGOSTO</t>
  </si>
  <si>
    <t>SETEMBRO</t>
  </si>
  <si>
    <t>OUTUBRO</t>
  </si>
  <si>
    <t>NOVEMBRO</t>
  </si>
  <si>
    <t>DEZEMBRO</t>
  </si>
  <si>
    <t>Volei</t>
  </si>
  <si>
    <t>Fast Training</t>
  </si>
  <si>
    <t>Escolinha</t>
  </si>
  <si>
    <t>Futvolei</t>
  </si>
  <si>
    <t>Bar Arena</t>
  </si>
  <si>
    <t>Beach Tenis</t>
  </si>
  <si>
    <t>Funfut</t>
  </si>
  <si>
    <t>Futebol</t>
  </si>
  <si>
    <t>Festas</t>
  </si>
  <si>
    <t>Guty</t>
  </si>
  <si>
    <t>TOTAL</t>
  </si>
  <si>
    <t>TOTAL POR TIPO</t>
  </si>
  <si>
    <t>FORNECEDOR</t>
  </si>
  <si>
    <t>Batata Frita</t>
  </si>
  <si>
    <t>Compras</t>
  </si>
  <si>
    <t>Ovos</t>
  </si>
  <si>
    <t>Laranja</t>
  </si>
  <si>
    <t>Carne</t>
  </si>
  <si>
    <t>Mansinha</t>
  </si>
  <si>
    <t>Gelo</t>
  </si>
  <si>
    <t>Espetos</t>
  </si>
  <si>
    <t>Carnes</t>
  </si>
  <si>
    <t>Doces</t>
  </si>
  <si>
    <t>Pães</t>
  </si>
  <si>
    <t>Refrigerante</t>
  </si>
  <si>
    <t>Cervejas</t>
  </si>
  <si>
    <t>Compras (Carne)</t>
  </si>
  <si>
    <t>Brasal</t>
  </si>
  <si>
    <t>MÊS</t>
  </si>
  <si>
    <t>Salgados</t>
  </si>
  <si>
    <t>Picolés</t>
  </si>
  <si>
    <t>Mandioca</t>
  </si>
  <si>
    <t>Batatas</t>
  </si>
  <si>
    <t>Ambev</t>
  </si>
  <si>
    <t>Salgados Assados</t>
  </si>
  <si>
    <t>Sucupira</t>
  </si>
  <si>
    <t>Compras (Festa)</t>
  </si>
  <si>
    <t>Carne (Festa)</t>
  </si>
  <si>
    <t>Compras (Dia A Dia)</t>
  </si>
  <si>
    <t>Outros</t>
  </si>
  <si>
    <t>Compras Festa</t>
  </si>
  <si>
    <t>Sorvete</t>
  </si>
  <si>
    <t>Salgado</t>
  </si>
  <si>
    <t>Compras Dia A Dia</t>
  </si>
  <si>
    <t>Balas E Doce</t>
  </si>
  <si>
    <t>Carne De Sol</t>
  </si>
  <si>
    <t>Pao</t>
  </si>
  <si>
    <t>Compra Feijoad</t>
  </si>
  <si>
    <t>Bebidas</t>
  </si>
  <si>
    <t>Paes</t>
  </si>
  <si>
    <t>Poupa De Fruta</t>
  </si>
  <si>
    <t>Torresmo</t>
  </si>
  <si>
    <t>Ouro Preto</t>
  </si>
  <si>
    <t>Brownie</t>
  </si>
  <si>
    <t>Pão</t>
  </si>
  <si>
    <t>TOTAL MÊS</t>
  </si>
  <si>
    <t>SELECIONE O MÊS PARA OBTER O TOTAL GASTO POR MÊS</t>
  </si>
  <si>
    <t>TOTAL ANUAL</t>
  </si>
  <si>
    <t>DASHBOARD</t>
  </si>
  <si>
    <t>TOTAL MAIO</t>
  </si>
  <si>
    <t>TOTAL ABRIL</t>
  </si>
  <si>
    <t>DISTRIBUIDORA MANSINHA</t>
  </si>
  <si>
    <t>BRASAL</t>
  </si>
  <si>
    <t>AMBEV</t>
  </si>
  <si>
    <t>SALGADOS ASSADOS</t>
  </si>
  <si>
    <t>SUCUPIRA</t>
  </si>
  <si>
    <t>ESPETOS</t>
  </si>
  <si>
    <t>BATATAS FRITAS</t>
  </si>
  <si>
    <t>COMPRAS GERAL</t>
  </si>
  <si>
    <t>SORVETES</t>
  </si>
  <si>
    <t>BROWNIE OURO PRETO</t>
  </si>
  <si>
    <t xml:space="preserve">BATATAS FRITAS </t>
  </si>
  <si>
    <t>DOCES</t>
  </si>
  <si>
    <t xml:space="preserve">BATATA FRITA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</si>
</sst>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8" formatCode="&quot;R$&quot;\ #,##0.00;[Red]\-&quot;R$&quot;\ #,##0.00"/>
    <numFmt numFmtId="164" formatCode="&quot;R$&quot;\ #,##0.00"/>
    <numFmt numFmtId="165" formatCode="_-[$R$-416]\ * #,##0.00_-;\-[$R$-416]\ * #,##0.00_-;_-[$R$-416]\ * &quot;-&quot;??_-;_-@_-"/>
  </numFmts>
  <fonts count="8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1"/>
      <name val="Calibri"/>
      <family val="2"/>
    </font>
    <font>
      <sz val="8"/>
      <name val="Aptos Narrow"/>
      <family val="2"/>
      <scheme val="minor"/>
    </font>
    <font>
      <b/>
      <sz val="11"/>
      <color theme="1"/>
      <name val="Calibri"/>
      <family val="2"/>
    </font>
    <font>
      <sz val="11"/>
      <color theme="1"/>
      <name val="Docs-Calibri"/>
    </font>
    <font>
      <sz val="11"/>
      <color theme="1"/>
      <name val="Arial"/>
      <family val="2"/>
    </font>
    <font>
      <b/>
      <sz val="11"/>
      <color rgb="FFFF0000"/>
      <name val="Aptos Narrow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rgb="FFFF5050"/>
        <bgColor indexed="64"/>
      </patternFill>
    </fill>
    <fill>
      <patternFill patternType="solid">
        <fgColor rgb="FF00B05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1">
    <xf numFmtId="0" fontId="0" fillId="0" borderId="0"/>
  </cellStyleXfs>
  <cellXfs count="34">
    <xf numFmtId="0" fontId="0" fillId="0" borderId="0" xfId="0"/>
    <xf numFmtId="0" fontId="0" fillId="0" borderId="1" xfId="0" applyBorder="1"/>
    <xf numFmtId="164" fontId="0" fillId="0" borderId="1" xfId="0" applyNumberFormat="1" applyBorder="1"/>
    <xf numFmtId="164" fontId="0" fillId="0" borderId="0" xfId="0" applyNumberFormat="1"/>
    <xf numFmtId="0" fontId="2" fillId="0" borderId="1" xfId="0" applyFont="1" applyBorder="1" applyAlignment="1"/>
    <xf numFmtId="0" fontId="4" fillId="0" borderId="1" xfId="0" applyFont="1" applyBorder="1" applyAlignment="1"/>
    <xf numFmtId="0" fontId="4" fillId="2" borderId="1" xfId="0" applyFont="1" applyFill="1" applyBorder="1" applyAlignment="1"/>
    <xf numFmtId="8" fontId="2" fillId="0" borderId="1" xfId="0" applyNumberFormat="1" applyFont="1" applyBorder="1" applyAlignment="1">
      <alignment horizontal="right"/>
    </xf>
    <xf numFmtId="8" fontId="0" fillId="2" borderId="1" xfId="0" applyNumberFormat="1" applyFill="1" applyBorder="1"/>
    <xf numFmtId="0" fontId="0" fillId="3" borderId="0" xfId="0" applyFill="1" applyAlignment="1"/>
    <xf numFmtId="0" fontId="0" fillId="3" borderId="1" xfId="0" applyFill="1" applyBorder="1" applyAlignment="1"/>
    <xf numFmtId="0" fontId="2" fillId="3" borderId="1" xfId="0" applyFont="1" applyFill="1" applyBorder="1" applyAlignment="1"/>
    <xf numFmtId="8" fontId="2" fillId="3" borderId="1" xfId="0" applyNumberFormat="1" applyFont="1" applyFill="1" applyBorder="1" applyAlignment="1">
      <alignment horizontal="right"/>
    </xf>
    <xf numFmtId="8" fontId="5" fillId="3" borderId="1" xfId="0" applyNumberFormat="1" applyFont="1" applyFill="1" applyBorder="1" applyAlignment="1">
      <alignment horizontal="center"/>
    </xf>
    <xf numFmtId="0" fontId="6" fillId="3" borderId="1" xfId="0" applyFont="1" applyFill="1" applyBorder="1" applyAlignment="1"/>
    <xf numFmtId="8" fontId="6" fillId="3" borderId="1" xfId="0" applyNumberFormat="1" applyFont="1" applyFill="1" applyBorder="1" applyAlignment="1">
      <alignment horizontal="right"/>
    </xf>
    <xf numFmtId="0" fontId="0" fillId="3" borderId="1" xfId="0" applyFont="1" applyFill="1" applyBorder="1" applyAlignment="1"/>
    <xf numFmtId="0" fontId="0" fillId="5" borderId="7" xfId="0" applyFill="1" applyBorder="1"/>
    <xf numFmtId="164" fontId="7" fillId="0" borderId="6" xfId="0" applyNumberFormat="1" applyFont="1" applyBorder="1"/>
    <xf numFmtId="0" fontId="0" fillId="4" borderId="1" xfId="0" applyFill="1" applyBorder="1" applyAlignment="1"/>
    <xf numFmtId="0" fontId="0" fillId="4" borderId="4" xfId="0" applyFill="1" applyBorder="1" applyAlignment="1"/>
    <xf numFmtId="0" fontId="0" fillId="4" borderId="5" xfId="0" applyFill="1" applyBorder="1" applyAlignment="1"/>
    <xf numFmtId="0" fontId="0" fillId="4" borderId="1" xfId="0" applyFont="1" applyFill="1" applyBorder="1" applyAlignment="1"/>
    <xf numFmtId="164" fontId="1" fillId="0" borderId="3" xfId="0" applyNumberFormat="1" applyFont="1" applyFill="1" applyBorder="1"/>
    <xf numFmtId="164" fontId="1" fillId="0" borderId="2" xfId="0" applyNumberFormat="1" applyFont="1" applyFill="1" applyBorder="1"/>
    <xf numFmtId="165" fontId="0" fillId="0" borderId="1" xfId="0" applyNumberFormat="1" applyBorder="1"/>
    <xf numFmtId="0" fontId="1" fillId="6" borderId="1" xfId="0" applyFont="1" applyFill="1" applyBorder="1"/>
    <xf numFmtId="164" fontId="1" fillId="6" borderId="1" xfId="0" applyNumberFormat="1" applyFont="1" applyFill="1" applyBorder="1"/>
    <xf numFmtId="0" fontId="1" fillId="6" borderId="8" xfId="0" applyFont="1" applyFill="1" applyBorder="1"/>
    <xf numFmtId="164" fontId="1" fillId="6" borderId="0" xfId="0" applyNumberFormat="1" applyFont="1" applyFill="1" applyBorder="1"/>
    <xf numFmtId="0" fontId="1" fillId="6" borderId="9" xfId="0" applyFont="1" applyFill="1" applyBorder="1" applyAlignment="1">
      <alignment horizontal="center"/>
    </xf>
    <xf numFmtId="0" fontId="2" fillId="7" borderId="1" xfId="0" applyFont="1" applyFill="1" applyBorder="1" applyAlignment="1"/>
    <xf numFmtId="0" fontId="4" fillId="7" borderId="1" xfId="0" applyFont="1" applyFill="1" applyBorder="1" applyAlignment="1"/>
    <xf numFmtId="0" fontId="2" fillId="3" borderId="3" xfId="0" applyFont="1" applyFill="1" applyBorder="1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FF5050"/>
      <color rgb="FFFF6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en-US"/>
              <a:t>ENTRADAS</a:t>
            </a:r>
            <a:r>
              <a:rPr lang="en-US" baseline="0"/>
              <a:t> ULTIMO MES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4"/>
          <c:order val="4"/>
          <c:tx>
            <c:strRef>
              <c:f>ENTRADAS!$F$1</c:f>
              <c:strCache>
                <c:ptCount val="1"/>
                <c:pt idx="0">
                  <c:v>MAIO</c:v>
                </c:pt>
              </c:strCache>
            </c:strRef>
          </c:tx>
          <c:dPt>
            <c:idx val="0"/>
            <c:bubble3D val="0"/>
            <c:spPr>
              <a:gradFill rotWithShape="1">
                <a:gsLst>
                  <a:gs pos="0">
                    <a:schemeClr val="accent1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D-B0E0-49A7-A175-B929B66B3B62}"/>
              </c:ext>
            </c:extLst>
          </c:dPt>
          <c:dPt>
            <c:idx val="1"/>
            <c:bubble3D val="0"/>
            <c:spPr>
              <a:gradFill rotWithShape="1">
                <a:gsLst>
                  <a:gs pos="0">
                    <a:schemeClr val="accent2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0-B0E0-49A7-A175-B929B66B3B62}"/>
              </c:ext>
            </c:extLst>
          </c:dPt>
          <c:dPt>
            <c:idx val="2"/>
            <c:bubble3D val="0"/>
            <c:spPr>
              <a:gradFill rotWithShape="1">
                <a:gsLst>
                  <a:gs pos="0">
                    <a:schemeClr val="accent3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F-B0E0-49A7-A175-B929B66B3B62}"/>
              </c:ext>
            </c:extLst>
          </c:dPt>
          <c:dPt>
            <c:idx val="3"/>
            <c:bubble3D val="0"/>
            <c:spPr>
              <a:gradFill rotWithShape="1">
                <a:gsLst>
                  <a:gs pos="0">
                    <a:schemeClr val="accent4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E-B0E0-49A7-A175-B929B66B3B62}"/>
              </c:ext>
            </c:extLst>
          </c:dPt>
          <c:dPt>
            <c:idx val="4"/>
            <c:bubble3D val="0"/>
            <c:spPr>
              <a:gradFill rotWithShape="1">
                <a:gsLst>
                  <a:gs pos="0">
                    <a:schemeClr val="accent5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5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5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0C-B0E0-49A7-A175-B929B66B3B62}"/>
              </c:ext>
            </c:extLst>
          </c:dPt>
          <c:dPt>
            <c:idx val="5"/>
            <c:bubble3D val="0"/>
            <c:spPr>
              <a:gradFill rotWithShape="1">
                <a:gsLst>
                  <a:gs pos="0">
                    <a:schemeClr val="accent6"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6"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6"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1-B0E0-49A7-A175-B929B66B3B62}"/>
              </c:ext>
            </c:extLst>
          </c:dPt>
          <c:dPt>
            <c:idx val="6"/>
            <c:bubble3D val="0"/>
            <c:spPr>
              <a:gradFill rotWithShape="1">
                <a:gsLst>
                  <a:gs pos="0">
                    <a:schemeClr val="accent1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1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1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2-B0E0-49A7-A175-B929B66B3B62}"/>
              </c:ext>
            </c:extLst>
          </c:dPt>
          <c:dPt>
            <c:idx val="7"/>
            <c:bubble3D val="0"/>
            <c:spPr>
              <a:gradFill rotWithShape="1">
                <a:gsLst>
                  <a:gs pos="0">
                    <a:schemeClr val="accent2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2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2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3-B0E0-49A7-A175-B929B66B3B62}"/>
              </c:ext>
            </c:extLst>
          </c:dPt>
          <c:dPt>
            <c:idx val="8"/>
            <c:bubble3D val="0"/>
            <c:spPr>
              <a:gradFill rotWithShape="1">
                <a:gsLst>
                  <a:gs pos="0">
                    <a:schemeClr val="accent3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3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3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4-B0E0-49A7-A175-B929B66B3B62}"/>
              </c:ext>
            </c:extLst>
          </c:dPt>
          <c:dPt>
            <c:idx val="9"/>
            <c:bubble3D val="0"/>
            <c:spPr>
              <a:gradFill rotWithShape="1">
                <a:gsLst>
                  <a:gs pos="0">
                    <a:schemeClr val="accent4">
                      <a:lumMod val="60000"/>
                      <a:satMod val="103000"/>
                      <a:lumMod val="102000"/>
                      <a:tint val="94000"/>
                    </a:schemeClr>
                  </a:gs>
                  <a:gs pos="50000">
                    <a:schemeClr val="accent4">
                      <a:lumMod val="60000"/>
                      <a:satMod val="110000"/>
                      <a:lumMod val="100000"/>
                      <a:shade val="100000"/>
                    </a:schemeClr>
                  </a:gs>
                  <a:gs pos="100000">
                    <a:schemeClr val="accent4">
                      <a:lumMod val="60000"/>
                      <a:lumMod val="99000"/>
                      <a:satMod val="120000"/>
                      <a:shade val="78000"/>
                    </a:schemeClr>
                  </a:gs>
                </a:gsLst>
                <a:lin ang="5400000" scaled="0"/>
              </a:gradFill>
              <a:ln>
                <a:noFill/>
              </a:ln>
              <a:effectLst>
                <a:outerShdw blurRad="57150" dist="19050" dir="5400000" algn="ctr" rotWithShape="0">
                  <a:srgbClr val="000000">
                    <a:alpha val="63000"/>
                  </a:srgbClr>
                </a:outerShdw>
              </a:effectLst>
              <a:sp3d/>
            </c:spPr>
            <c:extLst>
              <c:ext xmlns:c16="http://schemas.microsoft.com/office/drawing/2014/chart" uri="{C3380CC4-5D6E-409C-BE32-E72D297353CC}">
                <c16:uniqueId val="{00000015-B0E0-49A7-A175-B929B66B3B62}"/>
              </c:ext>
            </c:extLst>
          </c:dPt>
          <c:dLbls>
            <c:dLbl>
              <c:idx val="1"/>
              <c:layout>
                <c:manualLayout>
                  <c:x val="1.0563761763881943E-2"/>
                  <c:y val="-6.4578993902497175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10-B0E0-49A7-A175-B929B66B3B62}"/>
                </c:ext>
              </c:extLst>
            </c:dLbl>
            <c:dLbl>
              <c:idx val="2"/>
              <c:layout>
                <c:manualLayout>
                  <c:x val="1.5845642645823062E-2"/>
                  <c:y val="4.0361871189060726E-2"/>
                </c:manualLayout>
              </c:layout>
              <c:dLblPos val="bestFit"/>
              <c:showLegendKey val="0"/>
              <c:showVal val="0"/>
              <c:showCatName val="1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B0E0-49A7-A175-B929B66B3B6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outEnd"/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lt1">
                      <a:lumMod val="95000"/>
                      <a:alpha val="54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ENTRADAS!$A$2:$A$11</c:f>
              <c:strCache>
                <c:ptCount val="10"/>
                <c:pt idx="0">
                  <c:v>Volei</c:v>
                </c:pt>
                <c:pt idx="1">
                  <c:v>Fast Training</c:v>
                </c:pt>
                <c:pt idx="2">
                  <c:v>Escolinha</c:v>
                </c:pt>
                <c:pt idx="3">
                  <c:v>Futvolei</c:v>
                </c:pt>
                <c:pt idx="4">
                  <c:v>Bar Arena</c:v>
                </c:pt>
                <c:pt idx="5">
                  <c:v>Beach Tenis</c:v>
                </c:pt>
                <c:pt idx="6">
                  <c:v>Funfut</c:v>
                </c:pt>
                <c:pt idx="7">
                  <c:v>Futebol</c:v>
                </c:pt>
                <c:pt idx="8">
                  <c:v>Festas</c:v>
                </c:pt>
                <c:pt idx="9">
                  <c:v>Guty</c:v>
                </c:pt>
              </c:strCache>
            </c:strRef>
          </c:cat>
          <c:val>
            <c:numRef>
              <c:f>ENTRADAS!$F$2:$F$11</c:f>
              <c:numCache>
                <c:formatCode>"R$"#,##0.00_);[Red]\("R$"#,##0.00\)</c:formatCode>
                <c:ptCount val="10"/>
                <c:pt idx="0">
                  <c:v>9285</c:v>
                </c:pt>
                <c:pt idx="1">
                  <c:v>6000</c:v>
                </c:pt>
                <c:pt idx="2">
                  <c:v>4300</c:v>
                </c:pt>
                <c:pt idx="3">
                  <c:v>46613.73</c:v>
                </c:pt>
                <c:pt idx="4">
                  <c:v>58419.5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B0E0-49A7-A175-B929B66B3B62}"/>
            </c:ext>
          </c:extLst>
        </c:ser>
        <c:dLbls>
          <c:dLblPos val="outEnd"/>
          <c:showLegendKey val="0"/>
          <c:showVal val="0"/>
          <c:showCatName val="1"/>
          <c:showSerName val="0"/>
          <c:showPercent val="0"/>
          <c:showBubbleSize val="0"/>
          <c:showLeaderLines val="1"/>
        </c:dLbls>
        <c:extLst>
          <c:ext xmlns:c15="http://schemas.microsoft.com/office/drawing/2012/chart" uri="{02D57815-91ED-43cb-92C2-25804820EDAC}">
            <c15:filteredPi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ENTRADAS!$B$1</c15:sqref>
                        </c15:formulaRef>
                      </c:ext>
                    </c:extLst>
                    <c:strCache>
                      <c:ptCount val="1"/>
                      <c:pt idx="0">
                        <c:v>JANEIRO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6-B0E0-49A7-A175-B929B66B3B6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7-B0E0-49A7-A175-B929B66B3B6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8-B0E0-49A7-A175-B929B66B3B6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9-B0E0-49A7-A175-B929B66B3B6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A-B0E0-49A7-A175-B929B66B3B6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B-B0E0-49A7-A175-B929B66B3B6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C-B0E0-49A7-A175-B929B66B3B6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D-B0E0-49A7-A175-B929B66B3B6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E-B0E0-49A7-A175-B929B66B3B6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>
                    <c:ext xmlns:c16="http://schemas.microsoft.com/office/drawing/2014/chart" uri="{C3380CC4-5D6E-409C-BE32-E72D297353CC}">
                      <c16:uniqueId val="{0000001F-B0E0-49A7-A175-B929B66B3B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ENTRADAS!$A$2:$A$11</c15:sqref>
                        </c15:formulaRef>
                      </c:ext>
                    </c:extLst>
                    <c:strCache>
                      <c:ptCount val="10"/>
                      <c:pt idx="0">
                        <c:v>Volei</c:v>
                      </c:pt>
                      <c:pt idx="1">
                        <c:v>Fast Training</c:v>
                      </c:pt>
                      <c:pt idx="2">
                        <c:v>Escolinha</c:v>
                      </c:pt>
                      <c:pt idx="3">
                        <c:v>Futvolei</c:v>
                      </c:pt>
                      <c:pt idx="4">
                        <c:v>Bar Arena</c:v>
                      </c:pt>
                      <c:pt idx="5">
                        <c:v>Beach Tenis</c:v>
                      </c:pt>
                      <c:pt idx="6">
                        <c:v>Funfut</c:v>
                      </c:pt>
                      <c:pt idx="7">
                        <c:v>Futebol</c:v>
                      </c:pt>
                      <c:pt idx="8">
                        <c:v>Festas</c:v>
                      </c:pt>
                      <c:pt idx="9">
                        <c:v>Guty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ENTRADAS!$B$2:$B$11</c15:sqref>
                        </c15:formulaRef>
                      </c:ext>
                    </c:extLst>
                    <c:numCache>
                      <c:formatCode>"R$"#,##0.00_);[Red]\("R$"#,##0.00\)</c:formatCode>
                      <c:ptCount val="10"/>
                      <c:pt idx="0">
                        <c:v>3351.5</c:v>
                      </c:pt>
                      <c:pt idx="1">
                        <c:v>6000</c:v>
                      </c:pt>
                      <c:pt idx="2">
                        <c:v>4300</c:v>
                      </c:pt>
                      <c:pt idx="3">
                        <c:v>17515.25</c:v>
                      </c:pt>
                      <c:pt idx="4">
                        <c:v>38734.47</c:v>
                      </c:pt>
                      <c:pt idx="7">
                        <c:v>3387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0-B0E0-49A7-A175-B929B66B3B62}"/>
                  </c:ext>
                </c:extLst>
              </c15:ser>
            </c15:filteredPieSeries>
            <c15:filteredPi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ENTRADAS!$C$1</c15:sqref>
                        </c15:formulaRef>
                      </c:ext>
                    </c:extLst>
                    <c:strCache>
                      <c:ptCount val="1"/>
                      <c:pt idx="0">
                        <c:v>FEVEREIRO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0-B0E0-49A7-A175-B929B66B3B6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1-B0E0-49A7-A175-B929B66B3B6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2-B0E0-49A7-A175-B929B66B3B6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3-B0E0-49A7-A175-B929B66B3B6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4-B0E0-49A7-A175-B929B66B3B6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5-B0E0-49A7-A175-B929B66B3B6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6-B0E0-49A7-A175-B929B66B3B6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7-B0E0-49A7-A175-B929B66B3B6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8-B0E0-49A7-A175-B929B66B3B6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9-B0E0-49A7-A175-B929B66B3B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ENTRADAS!$A$2:$A$11</c15:sqref>
                        </c15:formulaRef>
                      </c:ext>
                    </c:extLst>
                    <c:strCache>
                      <c:ptCount val="10"/>
                      <c:pt idx="0">
                        <c:v>Volei</c:v>
                      </c:pt>
                      <c:pt idx="1">
                        <c:v>Fast Training</c:v>
                      </c:pt>
                      <c:pt idx="2">
                        <c:v>Escolinha</c:v>
                      </c:pt>
                      <c:pt idx="3">
                        <c:v>Futvolei</c:v>
                      </c:pt>
                      <c:pt idx="4">
                        <c:v>Bar Arena</c:v>
                      </c:pt>
                      <c:pt idx="5">
                        <c:v>Beach Tenis</c:v>
                      </c:pt>
                      <c:pt idx="6">
                        <c:v>Funfut</c:v>
                      </c:pt>
                      <c:pt idx="7">
                        <c:v>Futebol</c:v>
                      </c:pt>
                      <c:pt idx="8">
                        <c:v>Festas</c:v>
                      </c:pt>
                      <c:pt idx="9">
                        <c:v>Guty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ENTRADAS!$C$2:$C$11</c15:sqref>
                        </c15:formulaRef>
                      </c:ext>
                    </c:extLst>
                    <c:numCache>
                      <c:formatCode>"R$"#,##0.00_);[Red]\("R$"#,##0.00\)</c:formatCode>
                      <c:ptCount val="10"/>
                      <c:pt idx="0">
                        <c:v>5452.5</c:v>
                      </c:pt>
                      <c:pt idx="1">
                        <c:v>6000</c:v>
                      </c:pt>
                      <c:pt idx="2">
                        <c:v>4300</c:v>
                      </c:pt>
                      <c:pt idx="3">
                        <c:v>30007.74</c:v>
                      </c:pt>
                      <c:pt idx="4">
                        <c:v>47910.41</c:v>
                      </c:pt>
                      <c:pt idx="7">
                        <c:v>5839</c:v>
                      </c:pt>
                      <c:pt idx="8">
                        <c:v>2040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B0E0-49A7-A175-B929B66B3B62}"/>
                  </c:ext>
                </c:extLst>
              </c15:ser>
            </c15:filteredPieSeries>
            <c15:filteredPi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ENTRADAS!$D$1</c15:sqref>
                        </c15:formulaRef>
                      </c:ext>
                    </c:extLst>
                    <c:strCache>
                      <c:ptCount val="1"/>
                      <c:pt idx="0">
                        <c:v>MARÇO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A-B0E0-49A7-A175-B929B66B3B6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B-B0E0-49A7-A175-B929B66B3B6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C-B0E0-49A7-A175-B929B66B3B6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D-B0E0-49A7-A175-B929B66B3B6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E-B0E0-49A7-A175-B929B66B3B6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2F-B0E0-49A7-A175-B929B66B3B6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0-B0E0-49A7-A175-B929B66B3B6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1-B0E0-49A7-A175-B929B66B3B6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2-B0E0-49A7-A175-B929B66B3B6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3-B0E0-49A7-A175-B929B66B3B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ENTRADAS!$A$2:$A$11</c15:sqref>
                        </c15:formulaRef>
                      </c:ext>
                    </c:extLst>
                    <c:strCache>
                      <c:ptCount val="10"/>
                      <c:pt idx="0">
                        <c:v>Volei</c:v>
                      </c:pt>
                      <c:pt idx="1">
                        <c:v>Fast Training</c:v>
                      </c:pt>
                      <c:pt idx="2">
                        <c:v>Escolinha</c:v>
                      </c:pt>
                      <c:pt idx="3">
                        <c:v>Futvolei</c:v>
                      </c:pt>
                      <c:pt idx="4">
                        <c:v>Bar Arena</c:v>
                      </c:pt>
                      <c:pt idx="5">
                        <c:v>Beach Tenis</c:v>
                      </c:pt>
                      <c:pt idx="6">
                        <c:v>Funfut</c:v>
                      </c:pt>
                      <c:pt idx="7">
                        <c:v>Futebol</c:v>
                      </c:pt>
                      <c:pt idx="8">
                        <c:v>Festas</c:v>
                      </c:pt>
                      <c:pt idx="9">
                        <c:v>Guty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ENTRADAS!$D$2:$D$11</c15:sqref>
                        </c15:formulaRef>
                      </c:ext>
                    </c:extLst>
                    <c:numCache>
                      <c:formatCode>"R$"#,##0.00_);[Red]\("R$"#,##0.00\)</c:formatCode>
                      <c:ptCount val="10"/>
                      <c:pt idx="0">
                        <c:v>5822.5</c:v>
                      </c:pt>
                      <c:pt idx="1">
                        <c:v>6000</c:v>
                      </c:pt>
                      <c:pt idx="2">
                        <c:v>4300</c:v>
                      </c:pt>
                      <c:pt idx="3">
                        <c:v>39506.300000000003</c:v>
                      </c:pt>
                      <c:pt idx="4">
                        <c:v>60318</c:v>
                      </c:pt>
                      <c:pt idx="7">
                        <c:v>5570</c:v>
                      </c:pt>
                      <c:pt idx="8">
                        <c:v>5120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B0E0-49A7-A175-B929B66B3B62}"/>
                  </c:ext>
                </c:extLst>
              </c15:ser>
            </c15:filteredPieSeries>
            <c15:filteredPi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ENTRADAS!$E$1</c15:sqref>
                        </c15:formulaRef>
                      </c:ext>
                    </c:extLst>
                    <c:strCache>
                      <c:ptCount val="1"/>
                      <c:pt idx="0">
                        <c:v>ABRIL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4-B0E0-49A7-A175-B929B66B3B6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5-B0E0-49A7-A175-B929B66B3B6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6-B0E0-49A7-A175-B929B66B3B6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7-B0E0-49A7-A175-B929B66B3B6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8-B0E0-49A7-A175-B929B66B3B6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9-B0E0-49A7-A175-B929B66B3B6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A-B0E0-49A7-A175-B929B66B3B6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B-B0E0-49A7-A175-B929B66B3B6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C-B0E0-49A7-A175-B929B66B3B6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D-B0E0-49A7-A175-B929B66B3B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ENTRADAS!$A$2:$A$11</c15:sqref>
                        </c15:formulaRef>
                      </c:ext>
                    </c:extLst>
                    <c:strCache>
                      <c:ptCount val="10"/>
                      <c:pt idx="0">
                        <c:v>Volei</c:v>
                      </c:pt>
                      <c:pt idx="1">
                        <c:v>Fast Training</c:v>
                      </c:pt>
                      <c:pt idx="2">
                        <c:v>Escolinha</c:v>
                      </c:pt>
                      <c:pt idx="3">
                        <c:v>Futvolei</c:v>
                      </c:pt>
                      <c:pt idx="4">
                        <c:v>Bar Arena</c:v>
                      </c:pt>
                      <c:pt idx="5">
                        <c:v>Beach Tenis</c:v>
                      </c:pt>
                      <c:pt idx="6">
                        <c:v>Funfut</c:v>
                      </c:pt>
                      <c:pt idx="7">
                        <c:v>Futebol</c:v>
                      </c:pt>
                      <c:pt idx="8">
                        <c:v>Festas</c:v>
                      </c:pt>
                      <c:pt idx="9">
                        <c:v>Guty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ENTRADAS!$E$2:$E$11</c15:sqref>
                        </c15:formulaRef>
                      </c:ext>
                    </c:extLst>
                    <c:numCache>
                      <c:formatCode>"R$"#,##0.00_);[Red]\("R$"#,##0.00\)</c:formatCode>
                      <c:ptCount val="10"/>
                      <c:pt idx="0">
                        <c:v>6827.5</c:v>
                      </c:pt>
                      <c:pt idx="1">
                        <c:v>6000</c:v>
                      </c:pt>
                      <c:pt idx="2">
                        <c:v>4300</c:v>
                      </c:pt>
                      <c:pt idx="3">
                        <c:v>47240.74</c:v>
                      </c:pt>
                      <c:pt idx="4">
                        <c:v>62635.89</c:v>
                      </c:pt>
                      <c:pt idx="7">
                        <c:v>6530</c:v>
                      </c:pt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B0E0-49A7-A175-B929B66B3B62}"/>
                  </c:ext>
                </c:extLst>
              </c15:ser>
            </c15:filteredPieSeries>
            <c15:filteredPieSeries>
              <c15:ser>
                <c:idx val="5"/>
                <c:order val="5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ENTRADAS!$G$1</c15:sqref>
                        </c15:formulaRef>
                      </c:ext>
                    </c:extLst>
                    <c:strCache>
                      <c:ptCount val="1"/>
                      <c:pt idx="0">
                        <c:v>JUNHO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E-B0E0-49A7-A175-B929B66B3B6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3F-B0E0-49A7-A175-B929B66B3B6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0-B0E0-49A7-A175-B929B66B3B6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1-B0E0-49A7-A175-B929B66B3B6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2-B0E0-49A7-A175-B929B66B3B6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3-B0E0-49A7-A175-B929B66B3B6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4-B0E0-49A7-A175-B929B66B3B6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5-B0E0-49A7-A175-B929B66B3B6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6-B0E0-49A7-A175-B929B66B3B6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7-B0E0-49A7-A175-B929B66B3B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ENTRADAS!$A$2:$A$11</c15:sqref>
                        </c15:formulaRef>
                      </c:ext>
                    </c:extLst>
                    <c:strCache>
                      <c:ptCount val="10"/>
                      <c:pt idx="0">
                        <c:v>Volei</c:v>
                      </c:pt>
                      <c:pt idx="1">
                        <c:v>Fast Training</c:v>
                      </c:pt>
                      <c:pt idx="2">
                        <c:v>Escolinha</c:v>
                      </c:pt>
                      <c:pt idx="3">
                        <c:v>Futvolei</c:v>
                      </c:pt>
                      <c:pt idx="4">
                        <c:v>Bar Arena</c:v>
                      </c:pt>
                      <c:pt idx="5">
                        <c:v>Beach Tenis</c:v>
                      </c:pt>
                      <c:pt idx="6">
                        <c:v>Funfut</c:v>
                      </c:pt>
                      <c:pt idx="7">
                        <c:v>Futebol</c:v>
                      </c:pt>
                      <c:pt idx="8">
                        <c:v>Festas</c:v>
                      </c:pt>
                      <c:pt idx="9">
                        <c:v>Guty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ENTRADAS!$G$2:$G$11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5-B0E0-49A7-A175-B929B66B3B62}"/>
                  </c:ext>
                </c:extLst>
              </c15:ser>
            </c15:filteredPieSeries>
            <c15:filteredPieSeries>
              <c15:ser>
                <c:idx val="6"/>
                <c:order val="6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ENTRADAS!$H$1</c15:sqref>
                        </c15:formulaRef>
                      </c:ext>
                    </c:extLst>
                    <c:strCache>
                      <c:ptCount val="1"/>
                      <c:pt idx="0">
                        <c:v>JULHO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8-B0E0-49A7-A175-B929B66B3B6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9-B0E0-49A7-A175-B929B66B3B6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A-B0E0-49A7-A175-B929B66B3B6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B-B0E0-49A7-A175-B929B66B3B6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C-B0E0-49A7-A175-B929B66B3B6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D-B0E0-49A7-A175-B929B66B3B6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E-B0E0-49A7-A175-B929B66B3B6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4F-B0E0-49A7-A175-B929B66B3B6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0-B0E0-49A7-A175-B929B66B3B6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1-B0E0-49A7-A175-B929B66B3B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ENTRADAS!$A$2:$A$11</c15:sqref>
                        </c15:formulaRef>
                      </c:ext>
                    </c:extLst>
                    <c:strCache>
                      <c:ptCount val="10"/>
                      <c:pt idx="0">
                        <c:v>Volei</c:v>
                      </c:pt>
                      <c:pt idx="1">
                        <c:v>Fast Training</c:v>
                      </c:pt>
                      <c:pt idx="2">
                        <c:v>Escolinha</c:v>
                      </c:pt>
                      <c:pt idx="3">
                        <c:v>Futvolei</c:v>
                      </c:pt>
                      <c:pt idx="4">
                        <c:v>Bar Arena</c:v>
                      </c:pt>
                      <c:pt idx="5">
                        <c:v>Beach Tenis</c:v>
                      </c:pt>
                      <c:pt idx="6">
                        <c:v>Funfut</c:v>
                      </c:pt>
                      <c:pt idx="7">
                        <c:v>Futebol</c:v>
                      </c:pt>
                      <c:pt idx="8">
                        <c:v>Festas</c:v>
                      </c:pt>
                      <c:pt idx="9">
                        <c:v>Guty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ENTRADAS!$H$2:$H$11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6-B0E0-49A7-A175-B929B66B3B62}"/>
                  </c:ext>
                </c:extLst>
              </c15:ser>
            </c15:filteredPieSeries>
            <c15:filteredPieSeries>
              <c15:ser>
                <c:idx val="7"/>
                <c:order val="7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ENTRADAS!$I$1</c15:sqref>
                        </c15:formulaRef>
                      </c:ext>
                    </c:extLst>
                    <c:strCache>
                      <c:ptCount val="1"/>
                      <c:pt idx="0">
                        <c:v>AGOSTO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2-B0E0-49A7-A175-B929B66B3B6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3-B0E0-49A7-A175-B929B66B3B6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4-B0E0-49A7-A175-B929B66B3B6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5-B0E0-49A7-A175-B929B66B3B6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6-B0E0-49A7-A175-B929B66B3B6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7-B0E0-49A7-A175-B929B66B3B6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8-B0E0-49A7-A175-B929B66B3B6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9-B0E0-49A7-A175-B929B66B3B6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A-B0E0-49A7-A175-B929B66B3B6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B-B0E0-49A7-A175-B929B66B3B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ENTRADAS!$A$2:$A$11</c15:sqref>
                        </c15:formulaRef>
                      </c:ext>
                    </c:extLst>
                    <c:strCache>
                      <c:ptCount val="10"/>
                      <c:pt idx="0">
                        <c:v>Volei</c:v>
                      </c:pt>
                      <c:pt idx="1">
                        <c:v>Fast Training</c:v>
                      </c:pt>
                      <c:pt idx="2">
                        <c:v>Escolinha</c:v>
                      </c:pt>
                      <c:pt idx="3">
                        <c:v>Futvolei</c:v>
                      </c:pt>
                      <c:pt idx="4">
                        <c:v>Bar Arena</c:v>
                      </c:pt>
                      <c:pt idx="5">
                        <c:v>Beach Tenis</c:v>
                      </c:pt>
                      <c:pt idx="6">
                        <c:v>Funfut</c:v>
                      </c:pt>
                      <c:pt idx="7">
                        <c:v>Futebol</c:v>
                      </c:pt>
                      <c:pt idx="8">
                        <c:v>Festas</c:v>
                      </c:pt>
                      <c:pt idx="9">
                        <c:v>Guty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ENTRADAS!$I$2:$I$11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7-B0E0-49A7-A175-B929B66B3B62}"/>
                  </c:ext>
                </c:extLst>
              </c15:ser>
            </c15:filteredPieSeries>
            <c15:filteredPieSeries>
              <c15:ser>
                <c:idx val="8"/>
                <c:order val="8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ENTRADAS!$J$1</c15:sqref>
                        </c15:formulaRef>
                      </c:ext>
                    </c:extLst>
                    <c:strCache>
                      <c:ptCount val="1"/>
                      <c:pt idx="0">
                        <c:v>SETEMBRO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C-B0E0-49A7-A175-B929B66B3B6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D-B0E0-49A7-A175-B929B66B3B6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E-B0E0-49A7-A175-B929B66B3B6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5F-B0E0-49A7-A175-B929B66B3B6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0-B0E0-49A7-A175-B929B66B3B6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1-B0E0-49A7-A175-B929B66B3B6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2-B0E0-49A7-A175-B929B66B3B6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3-B0E0-49A7-A175-B929B66B3B6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4-B0E0-49A7-A175-B929B66B3B6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5-B0E0-49A7-A175-B929B66B3B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ENTRADAS!$A$2:$A$11</c15:sqref>
                        </c15:formulaRef>
                      </c:ext>
                    </c:extLst>
                    <c:strCache>
                      <c:ptCount val="10"/>
                      <c:pt idx="0">
                        <c:v>Volei</c:v>
                      </c:pt>
                      <c:pt idx="1">
                        <c:v>Fast Training</c:v>
                      </c:pt>
                      <c:pt idx="2">
                        <c:v>Escolinha</c:v>
                      </c:pt>
                      <c:pt idx="3">
                        <c:v>Futvolei</c:v>
                      </c:pt>
                      <c:pt idx="4">
                        <c:v>Bar Arena</c:v>
                      </c:pt>
                      <c:pt idx="5">
                        <c:v>Beach Tenis</c:v>
                      </c:pt>
                      <c:pt idx="6">
                        <c:v>Funfut</c:v>
                      </c:pt>
                      <c:pt idx="7">
                        <c:v>Futebol</c:v>
                      </c:pt>
                      <c:pt idx="8">
                        <c:v>Festas</c:v>
                      </c:pt>
                      <c:pt idx="9">
                        <c:v>Guty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ENTRADAS!$J$2:$J$11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8-B0E0-49A7-A175-B929B66B3B62}"/>
                  </c:ext>
                </c:extLst>
              </c15:ser>
            </c15:filteredPieSeries>
            <c15:filteredPieSeries>
              <c15:ser>
                <c:idx val="9"/>
                <c:order val="9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ENTRADAS!$K$1</c15:sqref>
                        </c15:formulaRef>
                      </c:ext>
                    </c:extLst>
                    <c:strCache>
                      <c:ptCount val="1"/>
                      <c:pt idx="0">
                        <c:v>OUTUBRO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6-B0E0-49A7-A175-B929B66B3B6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7-B0E0-49A7-A175-B929B66B3B6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8-B0E0-49A7-A175-B929B66B3B6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9-B0E0-49A7-A175-B929B66B3B6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A-B0E0-49A7-A175-B929B66B3B6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B-B0E0-49A7-A175-B929B66B3B6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C-B0E0-49A7-A175-B929B66B3B6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D-B0E0-49A7-A175-B929B66B3B6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E-B0E0-49A7-A175-B929B66B3B6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6F-B0E0-49A7-A175-B929B66B3B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ENTRADAS!$A$2:$A$11</c15:sqref>
                        </c15:formulaRef>
                      </c:ext>
                    </c:extLst>
                    <c:strCache>
                      <c:ptCount val="10"/>
                      <c:pt idx="0">
                        <c:v>Volei</c:v>
                      </c:pt>
                      <c:pt idx="1">
                        <c:v>Fast Training</c:v>
                      </c:pt>
                      <c:pt idx="2">
                        <c:v>Escolinha</c:v>
                      </c:pt>
                      <c:pt idx="3">
                        <c:v>Futvolei</c:v>
                      </c:pt>
                      <c:pt idx="4">
                        <c:v>Bar Arena</c:v>
                      </c:pt>
                      <c:pt idx="5">
                        <c:v>Beach Tenis</c:v>
                      </c:pt>
                      <c:pt idx="6">
                        <c:v>Funfut</c:v>
                      </c:pt>
                      <c:pt idx="7">
                        <c:v>Futebol</c:v>
                      </c:pt>
                      <c:pt idx="8">
                        <c:v>Festas</c:v>
                      </c:pt>
                      <c:pt idx="9">
                        <c:v>Guty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ENTRADAS!$K$2:$K$11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9-B0E0-49A7-A175-B929B66B3B62}"/>
                  </c:ext>
                </c:extLst>
              </c15:ser>
            </c15:filteredPieSeries>
            <c15:filteredPieSeries>
              <c15:ser>
                <c:idx val="10"/>
                <c:order val="10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ENTRADAS!$L$1</c15:sqref>
                        </c15:formulaRef>
                      </c:ext>
                    </c:extLst>
                    <c:strCache>
                      <c:ptCount val="1"/>
                      <c:pt idx="0">
                        <c:v>NOVEMBRO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0-B0E0-49A7-A175-B929B66B3B6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1-B0E0-49A7-A175-B929B66B3B6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2-B0E0-49A7-A175-B929B66B3B6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3-B0E0-49A7-A175-B929B66B3B6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4-B0E0-49A7-A175-B929B66B3B6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5-B0E0-49A7-A175-B929B66B3B6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6-B0E0-49A7-A175-B929B66B3B6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7-B0E0-49A7-A175-B929B66B3B6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8-B0E0-49A7-A175-B929B66B3B6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9-B0E0-49A7-A175-B929B66B3B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ENTRADAS!$A$2:$A$11</c15:sqref>
                        </c15:formulaRef>
                      </c:ext>
                    </c:extLst>
                    <c:strCache>
                      <c:ptCount val="10"/>
                      <c:pt idx="0">
                        <c:v>Volei</c:v>
                      </c:pt>
                      <c:pt idx="1">
                        <c:v>Fast Training</c:v>
                      </c:pt>
                      <c:pt idx="2">
                        <c:v>Escolinha</c:v>
                      </c:pt>
                      <c:pt idx="3">
                        <c:v>Futvolei</c:v>
                      </c:pt>
                      <c:pt idx="4">
                        <c:v>Bar Arena</c:v>
                      </c:pt>
                      <c:pt idx="5">
                        <c:v>Beach Tenis</c:v>
                      </c:pt>
                      <c:pt idx="6">
                        <c:v>Funfut</c:v>
                      </c:pt>
                      <c:pt idx="7">
                        <c:v>Futebol</c:v>
                      </c:pt>
                      <c:pt idx="8">
                        <c:v>Festas</c:v>
                      </c:pt>
                      <c:pt idx="9">
                        <c:v>Guty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ENTRADAS!$L$2:$L$11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A-B0E0-49A7-A175-B929B66B3B62}"/>
                  </c:ext>
                </c:extLst>
              </c15:ser>
            </c15:filteredPieSeries>
            <c15:filteredPieSeries>
              <c15:ser>
                <c:idx val="11"/>
                <c:order val="1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ENTRADAS!$M$1</c15:sqref>
                        </c15:formulaRef>
                      </c:ext>
                    </c:extLst>
                    <c:strCache>
                      <c:ptCount val="1"/>
                      <c:pt idx="0">
                        <c:v>DEZEMBRO</c:v>
                      </c:pt>
                    </c:strCache>
                  </c:strRef>
                </c:tx>
                <c:dPt>
                  <c:idx val="0"/>
                  <c:bubble3D val="0"/>
                  <c:spPr>
                    <a:gradFill rotWithShape="1">
                      <a:gsLst>
                        <a:gs pos="0">
                          <a:schemeClr val="accent1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A-B0E0-49A7-A175-B929B66B3B62}"/>
                    </c:ext>
                  </c:extLst>
                </c:dPt>
                <c:dPt>
                  <c:idx val="1"/>
                  <c:bubble3D val="0"/>
                  <c:spPr>
                    <a:gradFill rotWithShape="1">
                      <a:gsLst>
                        <a:gs pos="0">
                          <a:schemeClr val="accent2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B-B0E0-49A7-A175-B929B66B3B62}"/>
                    </c:ext>
                  </c:extLst>
                </c:dPt>
                <c:dPt>
                  <c:idx val="2"/>
                  <c:bubble3D val="0"/>
                  <c:spPr>
                    <a:gradFill rotWithShape="1">
                      <a:gsLst>
                        <a:gs pos="0">
                          <a:schemeClr val="accent3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C-B0E0-49A7-A175-B929B66B3B62}"/>
                    </c:ext>
                  </c:extLst>
                </c:dPt>
                <c:dPt>
                  <c:idx val="3"/>
                  <c:bubble3D val="0"/>
                  <c:spPr>
                    <a:gradFill rotWithShape="1">
                      <a:gsLst>
                        <a:gs pos="0">
                          <a:schemeClr val="accent4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D-B0E0-49A7-A175-B929B66B3B62}"/>
                    </c:ext>
                  </c:extLst>
                </c:dPt>
                <c:dPt>
                  <c:idx val="4"/>
                  <c:bubble3D val="0"/>
                  <c:spPr>
                    <a:gradFill rotWithShape="1">
                      <a:gsLst>
                        <a:gs pos="0">
                          <a:schemeClr val="accent5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5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5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E-B0E0-49A7-A175-B929B66B3B62}"/>
                    </c:ext>
                  </c:extLst>
                </c:dPt>
                <c:dPt>
                  <c:idx val="5"/>
                  <c:bubble3D val="0"/>
                  <c:spPr>
                    <a:gradFill rotWithShape="1">
                      <a:gsLst>
                        <a:gs pos="0">
                          <a:schemeClr val="accent6"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6"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6"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7F-B0E0-49A7-A175-B929B66B3B62}"/>
                    </c:ext>
                  </c:extLst>
                </c:dPt>
                <c:dPt>
                  <c:idx val="6"/>
                  <c:bubble3D val="0"/>
                  <c:spPr>
                    <a:gradFill rotWithShape="1">
                      <a:gsLst>
                        <a:gs pos="0">
                          <a:schemeClr val="accent1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1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1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0-B0E0-49A7-A175-B929B66B3B62}"/>
                    </c:ext>
                  </c:extLst>
                </c:dPt>
                <c:dPt>
                  <c:idx val="7"/>
                  <c:bubble3D val="0"/>
                  <c:spPr>
                    <a:gradFill rotWithShape="1">
                      <a:gsLst>
                        <a:gs pos="0">
                          <a:schemeClr val="accent2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2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2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1-B0E0-49A7-A175-B929B66B3B62}"/>
                    </c:ext>
                  </c:extLst>
                </c:dPt>
                <c:dPt>
                  <c:idx val="8"/>
                  <c:bubble3D val="0"/>
                  <c:spPr>
                    <a:gradFill rotWithShape="1">
                      <a:gsLst>
                        <a:gs pos="0">
                          <a:schemeClr val="accent3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3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3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2-B0E0-49A7-A175-B929B66B3B62}"/>
                    </c:ext>
                  </c:extLst>
                </c:dPt>
                <c:dPt>
                  <c:idx val="9"/>
                  <c:bubble3D val="0"/>
                  <c:spPr>
                    <a:gradFill rotWithShape="1">
                      <a:gsLst>
                        <a:gs pos="0">
                          <a:schemeClr val="accent4">
                            <a:lumMod val="60000"/>
                            <a:satMod val="103000"/>
                            <a:lumMod val="102000"/>
                            <a:tint val="94000"/>
                          </a:schemeClr>
                        </a:gs>
                        <a:gs pos="50000">
                          <a:schemeClr val="accent4">
                            <a:lumMod val="60000"/>
                            <a:satMod val="110000"/>
                            <a:lumMod val="100000"/>
                            <a:shade val="100000"/>
                          </a:schemeClr>
                        </a:gs>
                        <a:gs pos="100000">
                          <a:schemeClr val="accent4">
                            <a:lumMod val="60000"/>
                            <a:lumMod val="99000"/>
                            <a:satMod val="120000"/>
                            <a:shade val="78000"/>
                          </a:schemeClr>
                        </a:gs>
                      </a:gsLst>
                      <a:lin ang="5400000" scaled="0"/>
                    </a:gradFill>
                    <a:ln>
                      <a:noFill/>
                    </a:ln>
                    <a:effectLst>
                      <a:outerShdw blurRad="57150" dist="19050" dir="5400000" algn="ctr" rotWithShape="0">
                        <a:srgbClr val="000000">
                          <a:alpha val="63000"/>
                        </a:srgbClr>
                      </a:outerShdw>
                    </a:effectLst>
                    <a:sp3d/>
                  </c:spPr>
                  <c:extLst xmlns:c15="http://schemas.microsoft.com/office/drawing/2012/chart">
                    <c:ext xmlns:c16="http://schemas.microsoft.com/office/drawing/2014/chart" uri="{C3380CC4-5D6E-409C-BE32-E72D297353CC}">
                      <c16:uniqueId val="{00000083-B0E0-49A7-A175-B929B66B3B62}"/>
                    </c:ext>
                  </c:extLst>
                </c:dPt>
                <c:dLbls>
                  <c:spPr>
                    <a:noFill/>
                    <a:ln>
                      <a:noFill/>
                    </a:ln>
                    <a:effectLst/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900" b="0" i="0" u="none" strike="noStrike" kern="1200" baseline="0">
                          <a:solidFill>
                            <a:schemeClr val="lt1">
                              <a:lumMod val="85000"/>
                            </a:schemeClr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outEnd"/>
                  <c:showLegendKey val="0"/>
                  <c:showVal val="0"/>
                  <c:showCatName val="1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lt1">
                            <a:lumMod val="95000"/>
                            <a:alpha val="54000"/>
                          </a:schemeClr>
                        </a:solidFill>
                      </a:ln>
                      <a:effectLst/>
                    </c:spPr>
                  </c:leaderLines>
                  <c:extLst xmlns:c15="http://schemas.microsoft.com/office/drawing/2012/chart">
                    <c:ext xmlns:c15="http://schemas.microsoft.com/office/drawing/2012/chart" uri="{CE6537A1-D6FC-4f65-9D91-7224C49458BB}"/>
                  </c:extLst>
                </c:dLbls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ENTRADAS!$A$2:$A$11</c15:sqref>
                        </c15:formulaRef>
                      </c:ext>
                    </c:extLst>
                    <c:strCache>
                      <c:ptCount val="10"/>
                      <c:pt idx="0">
                        <c:v>Volei</c:v>
                      </c:pt>
                      <c:pt idx="1">
                        <c:v>Fast Training</c:v>
                      </c:pt>
                      <c:pt idx="2">
                        <c:v>Escolinha</c:v>
                      </c:pt>
                      <c:pt idx="3">
                        <c:v>Futvolei</c:v>
                      </c:pt>
                      <c:pt idx="4">
                        <c:v>Bar Arena</c:v>
                      </c:pt>
                      <c:pt idx="5">
                        <c:v>Beach Tenis</c:v>
                      </c:pt>
                      <c:pt idx="6">
                        <c:v>Funfut</c:v>
                      </c:pt>
                      <c:pt idx="7">
                        <c:v>Futebol</c:v>
                      </c:pt>
                      <c:pt idx="8">
                        <c:v>Festas</c:v>
                      </c:pt>
                      <c:pt idx="9">
                        <c:v>Guty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ENTRADAS!$M$2:$M$11</c15:sqref>
                        </c15:formulaRef>
                      </c:ext>
                    </c:extLst>
                    <c:numCache>
                      <c:formatCode>General</c:formatCode>
                      <c:ptCount val="10"/>
                    </c:numCache>
                  </c:numRef>
                </c:val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B-B0E0-49A7-A175-B929B66B3B62}"/>
                  </c:ext>
                </c:extLst>
              </c15:ser>
            </c15:filteredPieSeries>
          </c:ext>
        </c:extLst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spc="100" baseline="0">
                <a:solidFill>
                  <a:schemeClr val="lt1">
                    <a:lumMod val="95000"/>
                  </a:schemeClr>
                </a:solidFill>
                <a:effectLst>
                  <a:outerShdw blurRad="50800" dist="38100" dir="5400000" algn="t" rotWithShape="0">
                    <a:prstClr val="black">
                      <a:alpha val="40000"/>
                    </a:prstClr>
                  </a:outerShdw>
                </a:effectLst>
                <a:latin typeface="+mn-lt"/>
                <a:ea typeface="+mn-ea"/>
                <a:cs typeface="+mn-cs"/>
              </a:defRPr>
            </a:pPr>
            <a:r>
              <a:rPr lang="pt-BR"/>
              <a:t>SAÍDAS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SAÍDAS!$R$1</c:f>
              <c:strCache>
                <c:ptCount val="1"/>
                <c:pt idx="0">
                  <c:v>TOTAL MAIO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dLbls>
            <c:dLbl>
              <c:idx val="0"/>
              <c:layout>
                <c:manualLayout>
                  <c:x val="-4.7222222222222249E-2"/>
                  <c:y val="-6.4814814814814811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5-180C-4D26-85AF-94CDC1F82310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lt1">
                        <a:lumMod val="8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lt1">
                          <a:lumMod val="95000"/>
                          <a:alpha val="54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strRef>
              <c:f>SAÍDAS!$Q$2:$Q$5</c:f>
              <c:strCache>
                <c:ptCount val="4"/>
                <c:pt idx="0">
                  <c:v>PRESTADOR DE SERVICO</c:v>
                </c:pt>
                <c:pt idx="1">
                  <c:v>ESPORTES</c:v>
                </c:pt>
                <c:pt idx="2">
                  <c:v>GASTOS FIXOS</c:v>
                </c:pt>
                <c:pt idx="3">
                  <c:v>CUSTOS VARIAVEIS</c:v>
                </c:pt>
              </c:strCache>
            </c:strRef>
          </c:cat>
          <c:val>
            <c:numRef>
              <c:f>SAÍDAS!$R$2:$R$5</c:f>
              <c:numCache>
                <c:formatCode>"R$"\ #,##0.00</c:formatCode>
                <c:ptCount val="4"/>
                <c:pt idx="0">
                  <c:v>15350</c:v>
                </c:pt>
                <c:pt idx="1">
                  <c:v>10000</c:v>
                </c:pt>
                <c:pt idx="2">
                  <c:v>57098.950000000012</c:v>
                </c:pt>
                <c:pt idx="3">
                  <c:v>22353.519999999997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80C-4D26-85AF-94CDC1F82310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</c:dLbls>
        <c:gapWidth val="100"/>
        <c:overlap val="-24"/>
        <c:axId val="1709429039"/>
        <c:axId val="1709430479"/>
      </c:barChart>
      <c:catAx>
        <c:axId val="170942903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430479"/>
        <c:crosses val="autoZero"/>
        <c:auto val="1"/>
        <c:lblAlgn val="ctr"/>
        <c:lblOffset val="100"/>
        <c:noMultiLvlLbl val="0"/>
      </c:catAx>
      <c:valAx>
        <c:axId val="170943047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&quot;R$&quot;\ #,##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170942903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200" b="0" i="0" u="none" strike="noStrike" kern="1200" spc="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view3D>
      <c:rotX val="30"/>
      <c:rotY val="0"/>
      <c:depthPercent val="100"/>
      <c:rAngAx val="0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pie3DChart>
        <c:varyColors val="1"/>
        <c:ser>
          <c:idx val="0"/>
          <c:order val="0"/>
          <c:tx>
            <c:strRef>
              <c:f>SAÍDAS!$R$7</c:f>
              <c:strCache>
                <c:ptCount val="1"/>
                <c:pt idx="0">
                  <c:v>TOTAL ABRIL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1-AC0C-4566-A17B-910C102BB648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3-AC0C-4566-A17B-910C102BB648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5-AC0C-4566-A17B-910C102BB648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 w="25400">
                <a:solidFill>
                  <a:schemeClr val="lt1"/>
                </a:solidFill>
              </a:ln>
              <a:effectLst/>
              <a:sp3d contourW="25400">
                <a:contourClr>
                  <a:schemeClr val="lt1"/>
                </a:contourClr>
              </a:sp3d>
            </c:spPr>
            <c:extLst>
              <c:ext xmlns:c16="http://schemas.microsoft.com/office/drawing/2014/chart" uri="{C3380CC4-5D6E-409C-BE32-E72D297353CC}">
                <c16:uniqueId val="{00000007-AC0C-4566-A17B-910C102BB648}"/>
              </c:ext>
            </c:extLst>
          </c:dPt>
          <c:cat>
            <c:strRef>
              <c:f>SAÍDAS!$Q$8:$Q$11</c:f>
              <c:strCache>
                <c:ptCount val="4"/>
                <c:pt idx="0">
                  <c:v>PRESTADOR DE SERVICO</c:v>
                </c:pt>
                <c:pt idx="1">
                  <c:v>ESPORTES</c:v>
                </c:pt>
                <c:pt idx="2">
                  <c:v>GASTOS FIXOS</c:v>
                </c:pt>
                <c:pt idx="3">
                  <c:v>CUSTOS VARIAVEIS</c:v>
                </c:pt>
              </c:strCache>
            </c:strRef>
          </c:cat>
          <c:val>
            <c:numRef>
              <c:f>SAÍDAS!$R$8:$R$11</c:f>
              <c:numCache>
                <c:formatCode>"R$"\ #,##0.00</c:formatCode>
                <c:ptCount val="4"/>
                <c:pt idx="0">
                  <c:v>23648.019999999997</c:v>
                </c:pt>
                <c:pt idx="1">
                  <c:v>10000</c:v>
                </c:pt>
                <c:pt idx="2">
                  <c:v>35816.700000000004</c:v>
                </c:pt>
                <c:pt idx="3">
                  <c:v>45296.04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AC0C-4566-A17B-910C102BB6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</c:pie3D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lang="en-US" sz="1000" b="0" i="0" u="none" strike="noStrike" kern="1200" baseline="0">
              <a:solidFill>
                <a:schemeClr val="dk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 lang="en-US" sz="1000" b="0" i="0" u="none" strike="noStrike" kern="1200" baseline="0">
          <a:solidFill>
            <a:schemeClr val="dk1"/>
          </a:solidFill>
          <a:latin typeface="+mn-lt"/>
          <a:ea typeface="+mn-ea"/>
          <a:cs typeface="+mn-cs"/>
        </a:defRPr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68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9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lt1"/>
    </cs:fontRef>
  </cs:dataPoint>
  <cs:dataPoint3D>
    <cs:lnRef idx="0"/>
    <cs:fillRef idx="3">
      <cs:styleClr val="auto"/>
    </cs:fillRef>
    <cs:effectRef idx="3"/>
    <cs:fontRef idx="minor">
      <a:schemeClr val="lt1"/>
    </cs:fontRef>
  </cs:dataPoint3D>
  <cs:dataPointLine>
    <cs:lnRef idx="0">
      <cs:styleClr val="auto"/>
    </cs:lnRef>
    <cs:fillRef idx="3"/>
    <cs:effectRef idx="3"/>
    <cs:fontRef idx="minor">
      <a:schemeClr val="lt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lt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lt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lt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lt1"/>
    </cs:fontRef>
  </cs:floor>
  <cs:gridlineMajor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lt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lt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lt1"/>
    </cs:fontRef>
  </cs:plotArea>
  <cs:plotArea3D>
    <cs:lnRef idx="0"/>
    <cs:fillRef idx="0"/>
    <cs:effectRef idx="0"/>
    <cs:fontRef idx="minor">
      <a:schemeClr val="lt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lt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lt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lt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6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2.png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8</xdr:row>
      <xdr:rowOff>23814</xdr:rowOff>
    </xdr:from>
    <xdr:to>
      <xdr:col>8</xdr:col>
      <xdr:colOff>83344</xdr:colOff>
      <xdr:row>21</xdr:row>
      <xdr:rowOff>130970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A1BF0C1-ADBB-4D7D-8045-3A9F12771F4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17858</xdr:colOff>
      <xdr:row>8</xdr:row>
      <xdr:rowOff>29766</xdr:rowOff>
    </xdr:from>
    <xdr:to>
      <xdr:col>18</xdr:col>
      <xdr:colOff>107154</xdr:colOff>
      <xdr:row>21</xdr:row>
      <xdr:rowOff>148829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B0714BF1-4E91-4D15-B991-AFBD01FBF84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5</xdr:col>
      <xdr:colOff>23813</xdr:colOff>
      <xdr:row>6</xdr:row>
      <xdr:rowOff>21095</xdr:rowOff>
    </xdr:to>
    <xdr:pic>
      <xdr:nvPicPr>
        <xdr:cNvPr id="4" name="Imagem 3">
          <a:extLst>
            <a:ext uri="{FF2B5EF4-FFF2-40B4-BE49-F238E27FC236}">
              <a16:creationId xmlns:a16="http://schemas.microsoft.com/office/drawing/2014/main" id="{EB07F826-07C3-56D8-1281-F5F518B596C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0"/>
          <a:ext cx="3059907" cy="1164095"/>
        </a:xfrm>
        <a:prstGeom prst="rect">
          <a:avLst/>
        </a:prstGeom>
      </xdr:spPr>
    </xdr:pic>
    <xdr:clientData/>
  </xdr:twoCellAnchor>
  <xdr:twoCellAnchor>
    <xdr:from>
      <xdr:col>0</xdr:col>
      <xdr:colOff>0</xdr:colOff>
      <xdr:row>23</xdr:row>
      <xdr:rowOff>29764</xdr:rowOff>
    </xdr:from>
    <xdr:to>
      <xdr:col>8</xdr:col>
      <xdr:colOff>95250</xdr:colOff>
      <xdr:row>37</xdr:row>
      <xdr:rowOff>148827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4B7AA14B-A745-45F8-A8FD-C1D4FF9B312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Laranja Vermelho">
      <a:dk1>
        <a:sysClr val="windowText" lastClr="000000"/>
      </a:dk1>
      <a:lt1>
        <a:sysClr val="window" lastClr="FFFFFF"/>
      </a:lt1>
      <a:dk2>
        <a:srgbClr val="505046"/>
      </a:dk2>
      <a:lt2>
        <a:srgbClr val="EEECE1"/>
      </a:lt2>
      <a:accent1>
        <a:srgbClr val="E84C22"/>
      </a:accent1>
      <a:accent2>
        <a:srgbClr val="FFBD47"/>
      </a:accent2>
      <a:accent3>
        <a:srgbClr val="B64926"/>
      </a:accent3>
      <a:accent4>
        <a:srgbClr val="FF8427"/>
      </a:accent4>
      <a:accent5>
        <a:srgbClr val="CC9900"/>
      </a:accent5>
      <a:accent6>
        <a:srgbClr val="B22600"/>
      </a:accent6>
      <a:hlink>
        <a:srgbClr val="CC9900"/>
      </a:hlink>
      <a:folHlink>
        <a:srgbClr val="666699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3DD71A0-9F3B-4C10-BCA9-77E5CD6E3540}">
  <dimension ref="A1"/>
  <sheetViews>
    <sheetView showGridLines="0" topLeftCell="HD1" zoomScale="115" zoomScaleNormal="115" workbookViewId="0">
      <selection activeCell="HH8" sqref="HH8"/>
    </sheetView>
  </sheetViews>
  <sheetFormatPr defaultRowHeight="14.25"/>
  <sheetData/>
  <pageMargins left="0.511811024" right="0.511811024" top="0.78740157499999996" bottom="0.78740157499999996" header="0.31496062000000002" footer="0.31496062000000002"/>
  <picture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1FF72A-87A2-4515-A323-D17D7D585B41}">
  <dimension ref="A1:S89"/>
  <sheetViews>
    <sheetView workbookViewId="0">
      <selection activeCell="Q7" sqref="Q7"/>
    </sheetView>
  </sheetViews>
  <sheetFormatPr defaultRowHeight="14.25"/>
  <cols>
    <col min="1" max="1" width="27.875" bestFit="1" customWidth="1"/>
    <col min="2" max="2" width="24.75" bestFit="1" customWidth="1"/>
    <col min="3" max="7" width="11.75" style="3" bestFit="1" customWidth="1"/>
    <col min="8" max="14" width="9.125" style="3" bestFit="1" customWidth="1"/>
    <col min="15" max="15" width="15.75" hidden="1" customWidth="1"/>
    <col min="16" max="16" width="15.75" customWidth="1"/>
    <col min="17" max="17" width="22.25" bestFit="1" customWidth="1"/>
    <col min="18" max="19" width="18.375" bestFit="1" customWidth="1"/>
    <col min="20" max="20" width="14.25" bestFit="1" customWidth="1"/>
  </cols>
  <sheetData>
    <row r="1" spans="1:19" ht="15">
      <c r="A1" s="26" t="s">
        <v>0</v>
      </c>
      <c r="B1" s="26" t="s">
        <v>1</v>
      </c>
      <c r="C1" s="27" t="s">
        <v>10</v>
      </c>
      <c r="D1" s="27" t="s">
        <v>12</v>
      </c>
      <c r="E1" s="27" t="s">
        <v>13</v>
      </c>
      <c r="F1" s="27" t="s">
        <v>14</v>
      </c>
      <c r="G1" s="27" t="s">
        <v>15</v>
      </c>
      <c r="H1" s="27" t="s">
        <v>16</v>
      </c>
      <c r="I1" s="27" t="s">
        <v>17</v>
      </c>
      <c r="J1" s="27" t="s">
        <v>18</v>
      </c>
      <c r="K1" s="27" t="s">
        <v>19</v>
      </c>
      <c r="L1" s="27" t="s">
        <v>20</v>
      </c>
      <c r="M1" s="27" t="s">
        <v>21</v>
      </c>
      <c r="N1" s="27" t="s">
        <v>22</v>
      </c>
      <c r="O1" s="23" t="s">
        <v>128</v>
      </c>
      <c r="P1" s="24"/>
      <c r="Q1" s="28" t="s">
        <v>1</v>
      </c>
      <c r="R1" s="29" t="s">
        <v>177</v>
      </c>
      <c r="S1" s="30" t="s">
        <v>175</v>
      </c>
    </row>
    <row r="2" spans="1:19">
      <c r="A2" s="1" t="s">
        <v>52</v>
      </c>
      <c r="B2" s="1" t="s">
        <v>11</v>
      </c>
      <c r="C2" s="2"/>
      <c r="D2" s="2">
        <v>3500</v>
      </c>
      <c r="E2" s="2">
        <v>3500</v>
      </c>
      <c r="F2" s="2"/>
      <c r="G2" s="2"/>
      <c r="H2" s="2"/>
      <c r="I2" s="2"/>
      <c r="J2" s="2"/>
      <c r="K2" s="2"/>
      <c r="L2" s="2"/>
      <c r="M2" s="2"/>
      <c r="N2" s="2"/>
      <c r="O2" s="3">
        <f>SUM(C2:N2)</f>
        <v>7000</v>
      </c>
      <c r="P2" s="3"/>
      <c r="Q2" s="1" t="s">
        <v>11</v>
      </c>
      <c r="R2" s="2">
        <f>SUMIF(B:B,Q2,G:G)</f>
        <v>15350</v>
      </c>
      <c r="S2" s="25">
        <f>SUMIF(B:B,Q2,O:O)</f>
        <v>91501.46</v>
      </c>
    </row>
    <row r="3" spans="1:19">
      <c r="A3" s="1" t="s">
        <v>53</v>
      </c>
      <c r="B3" s="1" t="s">
        <v>11</v>
      </c>
      <c r="C3" s="2">
        <v>1753.85</v>
      </c>
      <c r="D3" s="2">
        <v>1753.85</v>
      </c>
      <c r="E3" s="2">
        <v>2296.1799999999998</v>
      </c>
      <c r="F3" s="2">
        <v>2146.1799999999998</v>
      </c>
      <c r="G3" s="2">
        <v>2500</v>
      </c>
      <c r="H3" s="2"/>
      <c r="I3" s="2"/>
      <c r="J3" s="2"/>
      <c r="K3" s="2"/>
      <c r="L3" s="2"/>
      <c r="M3" s="2"/>
      <c r="N3" s="2"/>
      <c r="O3" s="3">
        <f t="shared" ref="O3:O66" si="0">SUM(C3:N3)</f>
        <v>10450.06</v>
      </c>
      <c r="P3" s="3"/>
      <c r="Q3" s="1" t="s">
        <v>27</v>
      </c>
      <c r="R3" s="2">
        <f t="shared" ref="R3:R5" si="1">SUMIF(B:B,Q3,G:G)</f>
        <v>10000</v>
      </c>
      <c r="S3" s="25">
        <f>SUMIF(B:B,Q3,O:O)</f>
        <v>36388.11</v>
      </c>
    </row>
    <row r="4" spans="1:19">
      <c r="A4" s="1" t="s">
        <v>54</v>
      </c>
      <c r="B4" s="1" t="s">
        <v>11</v>
      </c>
      <c r="C4" s="2"/>
      <c r="D4" s="2">
        <v>400</v>
      </c>
      <c r="E4" s="2">
        <v>1306.0999999999999</v>
      </c>
      <c r="F4" s="2">
        <v>498.54</v>
      </c>
      <c r="G4" s="2"/>
      <c r="H4" s="2"/>
      <c r="I4" s="2"/>
      <c r="J4" s="2"/>
      <c r="K4" s="2"/>
      <c r="L4" s="2"/>
      <c r="M4" s="2"/>
      <c r="N4" s="2"/>
      <c r="O4" s="3">
        <f t="shared" si="0"/>
        <v>2204.64</v>
      </c>
      <c r="P4" s="3"/>
      <c r="Q4" s="1" t="s">
        <v>32</v>
      </c>
      <c r="R4" s="2">
        <f t="shared" si="1"/>
        <v>57098.950000000012</v>
      </c>
      <c r="S4" s="25">
        <f>SUMIF(B:B,Q4,O:O)</f>
        <v>225037.66999999993</v>
      </c>
    </row>
    <row r="5" spans="1:19">
      <c r="A5" s="1" t="s">
        <v>3</v>
      </c>
      <c r="B5" s="1" t="s">
        <v>11</v>
      </c>
      <c r="C5" s="2">
        <v>1164.6300000000001</v>
      </c>
      <c r="D5" s="2">
        <v>4956.8900000000003</v>
      </c>
      <c r="E5" s="2"/>
      <c r="F5" s="2"/>
      <c r="G5" s="2"/>
      <c r="H5" s="2"/>
      <c r="I5" s="2"/>
      <c r="J5" s="2"/>
      <c r="K5" s="2"/>
      <c r="L5" s="2"/>
      <c r="M5" s="2"/>
      <c r="N5" s="2"/>
      <c r="O5" s="3">
        <f t="shared" si="0"/>
        <v>6121.52</v>
      </c>
      <c r="P5" s="3"/>
      <c r="Q5" s="1" t="s">
        <v>105</v>
      </c>
      <c r="R5" s="2">
        <f t="shared" si="1"/>
        <v>22353.519999999997</v>
      </c>
      <c r="S5" s="25">
        <f>SUMIF(B:B,Q5,O:O)</f>
        <v>99684.200000000012</v>
      </c>
    </row>
    <row r="6" spans="1:19">
      <c r="A6" s="1" t="s">
        <v>55</v>
      </c>
      <c r="B6" s="1" t="s">
        <v>11</v>
      </c>
      <c r="C6" s="2">
        <v>1331.58</v>
      </c>
      <c r="D6" s="2"/>
      <c r="E6" s="2">
        <v>1659.18</v>
      </c>
      <c r="F6" s="2">
        <v>2450</v>
      </c>
      <c r="G6" s="2">
        <v>1800</v>
      </c>
      <c r="H6" s="2"/>
      <c r="I6" s="2"/>
      <c r="J6" s="2"/>
      <c r="K6" s="2"/>
      <c r="L6" s="2"/>
      <c r="M6" s="2"/>
      <c r="N6" s="2"/>
      <c r="O6" s="3">
        <f t="shared" si="0"/>
        <v>7240.76</v>
      </c>
      <c r="P6" s="3"/>
    </row>
    <row r="7" spans="1:19" ht="15">
      <c r="A7" s="1" t="s">
        <v>56</v>
      </c>
      <c r="B7" s="1" t="s">
        <v>11</v>
      </c>
      <c r="C7" s="2"/>
      <c r="D7" s="2">
        <v>2000</v>
      </c>
      <c r="E7" s="2">
        <v>3221.38</v>
      </c>
      <c r="F7" s="2">
        <v>2000</v>
      </c>
      <c r="G7" s="2">
        <v>2000</v>
      </c>
      <c r="H7" s="2"/>
      <c r="I7" s="2"/>
      <c r="J7" s="2"/>
      <c r="K7" s="2"/>
      <c r="L7" s="2"/>
      <c r="M7" s="2"/>
      <c r="N7" s="2"/>
      <c r="O7" s="3">
        <f t="shared" si="0"/>
        <v>9221.380000000001</v>
      </c>
      <c r="P7" s="3"/>
      <c r="Q7" s="28" t="s">
        <v>1</v>
      </c>
      <c r="R7" s="29" t="s">
        <v>178</v>
      </c>
      <c r="S7" s="30" t="s">
        <v>175</v>
      </c>
    </row>
    <row r="8" spans="1:19">
      <c r="A8" s="1" t="s">
        <v>57</v>
      </c>
      <c r="B8" s="1" t="s">
        <v>11</v>
      </c>
      <c r="C8" s="2"/>
      <c r="D8" s="2">
        <v>2000</v>
      </c>
      <c r="E8" s="2">
        <v>2000</v>
      </c>
      <c r="F8" s="2">
        <v>2000</v>
      </c>
      <c r="G8" s="2">
        <v>2000</v>
      </c>
      <c r="H8" s="2"/>
      <c r="I8" s="2"/>
      <c r="J8" s="2"/>
      <c r="K8" s="2"/>
      <c r="L8" s="2"/>
      <c r="M8" s="2"/>
      <c r="N8" s="2"/>
      <c r="O8" s="3">
        <f t="shared" si="0"/>
        <v>8000</v>
      </c>
      <c r="P8" s="3"/>
      <c r="Q8" s="1" t="s">
        <v>11</v>
      </c>
      <c r="R8" s="2">
        <f>SUMIF(B:B,Q2,F:F)</f>
        <v>23648.019999999997</v>
      </c>
      <c r="S8" s="25">
        <f>SUMIF(B:B,Q8,O:O)</f>
        <v>91501.46</v>
      </c>
    </row>
    <row r="9" spans="1:19">
      <c r="A9" s="1" t="s">
        <v>58</v>
      </c>
      <c r="B9" s="1" t="s">
        <v>11</v>
      </c>
      <c r="C9" s="2">
        <v>800</v>
      </c>
      <c r="D9" s="2">
        <v>1200</v>
      </c>
      <c r="E9" s="2">
        <v>1200</v>
      </c>
      <c r="F9" s="2">
        <v>1200</v>
      </c>
      <c r="G9" s="2">
        <v>1200</v>
      </c>
      <c r="H9" s="2"/>
      <c r="I9" s="2"/>
      <c r="J9" s="2"/>
      <c r="K9" s="2"/>
      <c r="L9" s="2"/>
      <c r="M9" s="2"/>
      <c r="N9" s="2"/>
      <c r="O9" s="3">
        <f t="shared" si="0"/>
        <v>5600</v>
      </c>
      <c r="P9" s="3"/>
      <c r="Q9" s="1" t="s">
        <v>27</v>
      </c>
      <c r="R9" s="2">
        <f t="shared" ref="R9:R11" si="2">SUMIF(B:B,Q3,F:F)</f>
        <v>10000</v>
      </c>
      <c r="S9" s="25">
        <f>SUMIF(B:B,Q9,O:O)</f>
        <v>36388.11</v>
      </c>
    </row>
    <row r="10" spans="1:19">
      <c r="A10" s="1" t="s">
        <v>59</v>
      </c>
      <c r="B10" s="1" t="s">
        <v>11</v>
      </c>
      <c r="C10" s="2"/>
      <c r="D10" s="2">
        <v>1450</v>
      </c>
      <c r="E10" s="2">
        <v>1300</v>
      </c>
      <c r="F10" s="2">
        <v>1300.54</v>
      </c>
      <c r="G10" s="2">
        <v>1300</v>
      </c>
      <c r="H10" s="2"/>
      <c r="I10" s="2"/>
      <c r="J10" s="2"/>
      <c r="K10" s="2"/>
      <c r="L10" s="2"/>
      <c r="M10" s="2"/>
      <c r="N10" s="2"/>
      <c r="O10" s="3">
        <f t="shared" si="0"/>
        <v>5350.54</v>
      </c>
      <c r="P10" s="3"/>
      <c r="Q10" s="1" t="s">
        <v>32</v>
      </c>
      <c r="R10" s="2">
        <f t="shared" si="2"/>
        <v>35816.700000000004</v>
      </c>
      <c r="S10" s="25">
        <f>SUMIF(B:B,Q10,O:O)</f>
        <v>225037.66999999993</v>
      </c>
    </row>
    <row r="11" spans="1:19">
      <c r="A11" s="1" t="s">
        <v>60</v>
      </c>
      <c r="B11" s="1" t="s">
        <v>11</v>
      </c>
      <c r="C11" s="2"/>
      <c r="D11" s="2">
        <v>1150</v>
      </c>
      <c r="E11" s="2">
        <v>1150</v>
      </c>
      <c r="F11" s="2">
        <v>800</v>
      </c>
      <c r="G11" s="2">
        <v>1150</v>
      </c>
      <c r="H11" s="2"/>
      <c r="I11" s="2"/>
      <c r="J11" s="2"/>
      <c r="K11" s="2"/>
      <c r="L11" s="2"/>
      <c r="M11" s="2"/>
      <c r="N11" s="2"/>
      <c r="O11" s="3">
        <f t="shared" si="0"/>
        <v>4250</v>
      </c>
      <c r="P11" s="3"/>
      <c r="Q11" s="1" t="s">
        <v>105</v>
      </c>
      <c r="R11" s="2">
        <f t="shared" si="2"/>
        <v>45296.04</v>
      </c>
      <c r="S11" s="25">
        <f>SUMIF(B:B,Q11,O:O)</f>
        <v>99684.200000000012</v>
      </c>
    </row>
    <row r="12" spans="1:19">
      <c r="A12" s="1" t="s">
        <v>61</v>
      </c>
      <c r="B12" s="1" t="s">
        <v>11</v>
      </c>
      <c r="C12" s="2">
        <v>1650</v>
      </c>
      <c r="D12" s="2">
        <v>1779.9</v>
      </c>
      <c r="E12" s="2">
        <v>2479.9</v>
      </c>
      <c r="F12" s="2">
        <v>1779.9</v>
      </c>
      <c r="G12" s="2"/>
      <c r="H12" s="2"/>
      <c r="I12" s="2"/>
      <c r="J12" s="2"/>
      <c r="K12" s="2"/>
      <c r="L12" s="2"/>
      <c r="M12" s="2"/>
      <c r="N12" s="2"/>
      <c r="O12" s="3">
        <f t="shared" si="0"/>
        <v>7689.7000000000007</v>
      </c>
      <c r="P12" s="3"/>
    </row>
    <row r="13" spans="1:19">
      <c r="A13" s="1" t="s">
        <v>62</v>
      </c>
      <c r="B13" s="1" t="s">
        <v>11</v>
      </c>
      <c r="C13" s="2">
        <v>1000</v>
      </c>
      <c r="D13" s="2">
        <v>1000</v>
      </c>
      <c r="E13" s="2">
        <v>1000</v>
      </c>
      <c r="F13" s="2">
        <v>1000</v>
      </c>
      <c r="G13" s="2"/>
      <c r="H13" s="2"/>
      <c r="I13" s="2"/>
      <c r="J13" s="2"/>
      <c r="K13" s="2"/>
      <c r="L13" s="2"/>
      <c r="M13" s="2"/>
      <c r="N13" s="2"/>
      <c r="O13" s="3">
        <f t="shared" si="0"/>
        <v>4000</v>
      </c>
      <c r="P13" s="3"/>
    </row>
    <row r="14" spans="1:19">
      <c r="A14" s="1" t="s">
        <v>4</v>
      </c>
      <c r="B14" s="1" t="s">
        <v>11</v>
      </c>
      <c r="C14" s="2"/>
      <c r="D14" s="2">
        <v>1000</v>
      </c>
      <c r="E14" s="2">
        <v>1000</v>
      </c>
      <c r="F14" s="2">
        <v>1000</v>
      </c>
      <c r="G14" s="2"/>
      <c r="H14" s="2"/>
      <c r="I14" s="2"/>
      <c r="J14" s="2"/>
      <c r="K14" s="2"/>
      <c r="L14" s="2"/>
      <c r="M14" s="2"/>
      <c r="N14" s="2"/>
      <c r="O14" s="3">
        <f t="shared" si="0"/>
        <v>3000</v>
      </c>
      <c r="P14" s="3"/>
    </row>
    <row r="15" spans="1:19">
      <c r="A15" s="1" t="s">
        <v>63</v>
      </c>
      <c r="B15" s="1" t="s">
        <v>11</v>
      </c>
      <c r="C15" s="2"/>
      <c r="D15" s="2"/>
      <c r="E15" s="2">
        <v>500</v>
      </c>
      <c r="F15" s="2"/>
      <c r="G15" s="2"/>
      <c r="H15" s="2"/>
      <c r="I15" s="2"/>
      <c r="J15" s="2"/>
      <c r="K15" s="2"/>
      <c r="L15" s="2"/>
      <c r="M15" s="2"/>
      <c r="N15" s="2"/>
      <c r="O15" s="3">
        <f t="shared" si="0"/>
        <v>500</v>
      </c>
      <c r="P15" s="3"/>
    </row>
    <row r="16" spans="1:19">
      <c r="A16" s="1" t="s">
        <v>5</v>
      </c>
      <c r="B16" s="1" t="s">
        <v>11</v>
      </c>
      <c r="C16" s="2"/>
      <c r="D16" s="2"/>
      <c r="E16" s="2"/>
      <c r="F16" s="2">
        <v>1477.86</v>
      </c>
      <c r="G16" s="2"/>
      <c r="H16" s="2"/>
      <c r="I16" s="2"/>
      <c r="J16" s="2"/>
      <c r="K16" s="2"/>
      <c r="L16" s="2"/>
      <c r="M16" s="2"/>
      <c r="N16" s="2"/>
      <c r="O16" s="3">
        <f t="shared" si="0"/>
        <v>1477.86</v>
      </c>
      <c r="P16" s="3"/>
    </row>
    <row r="17" spans="1:16">
      <c r="A17" s="1" t="s">
        <v>6</v>
      </c>
      <c r="B17" s="1" t="s">
        <v>11</v>
      </c>
      <c r="C17" s="2"/>
      <c r="D17" s="2"/>
      <c r="E17" s="2"/>
      <c r="F17" s="2">
        <v>995</v>
      </c>
      <c r="G17" s="2"/>
      <c r="H17" s="2"/>
      <c r="I17" s="2"/>
      <c r="J17" s="2"/>
      <c r="K17" s="2"/>
      <c r="L17" s="2"/>
      <c r="M17" s="2"/>
      <c r="N17" s="2"/>
      <c r="O17" s="3">
        <f t="shared" si="0"/>
        <v>995</v>
      </c>
      <c r="P17" s="3"/>
    </row>
    <row r="18" spans="1:16">
      <c r="A18" s="1" t="s">
        <v>7</v>
      </c>
      <c r="B18" s="1" t="s">
        <v>11</v>
      </c>
      <c r="C18" s="2"/>
      <c r="D18" s="2"/>
      <c r="E18" s="2"/>
      <c r="F18" s="2">
        <v>1600</v>
      </c>
      <c r="G18" s="2"/>
      <c r="H18" s="2"/>
      <c r="I18" s="2"/>
      <c r="J18" s="2"/>
      <c r="K18" s="2"/>
      <c r="L18" s="2"/>
      <c r="M18" s="2"/>
      <c r="N18" s="2"/>
      <c r="O18" s="3">
        <f t="shared" si="0"/>
        <v>1600</v>
      </c>
      <c r="P18" s="3"/>
    </row>
    <row r="19" spans="1:16">
      <c r="A19" s="1" t="s">
        <v>8</v>
      </c>
      <c r="B19" s="1" t="s">
        <v>11</v>
      </c>
      <c r="C19" s="2"/>
      <c r="D19" s="2"/>
      <c r="E19" s="2"/>
      <c r="F19" s="2">
        <v>1400</v>
      </c>
      <c r="G19" s="2">
        <v>1400</v>
      </c>
      <c r="H19" s="2"/>
      <c r="I19" s="2"/>
      <c r="J19" s="2"/>
      <c r="K19" s="2"/>
      <c r="L19" s="2"/>
      <c r="M19" s="2"/>
      <c r="N19" s="2"/>
      <c r="O19" s="3">
        <f t="shared" si="0"/>
        <v>2800</v>
      </c>
      <c r="P19" s="3"/>
    </row>
    <row r="20" spans="1:16">
      <c r="A20" s="1" t="s">
        <v>9</v>
      </c>
      <c r="B20" s="1" t="s">
        <v>11</v>
      </c>
      <c r="C20" s="2"/>
      <c r="D20" s="2"/>
      <c r="E20" s="2"/>
      <c r="F20" s="2">
        <v>2000</v>
      </c>
      <c r="G20" s="2">
        <v>2000</v>
      </c>
      <c r="H20" s="2"/>
      <c r="I20" s="2"/>
      <c r="J20" s="2"/>
      <c r="K20" s="2"/>
      <c r="L20" s="2"/>
      <c r="M20" s="2"/>
      <c r="N20" s="2"/>
      <c r="O20" s="3">
        <f t="shared" si="0"/>
        <v>4000</v>
      </c>
      <c r="P20" s="3"/>
    </row>
    <row r="21" spans="1:16">
      <c r="A21" s="1" t="s">
        <v>23</v>
      </c>
      <c r="B21" s="1" t="s">
        <v>27</v>
      </c>
      <c r="C21" s="2">
        <v>1600</v>
      </c>
      <c r="D21" s="2"/>
      <c r="E21" s="2">
        <v>1900</v>
      </c>
      <c r="F21" s="2">
        <v>1900</v>
      </c>
      <c r="G21" s="2">
        <v>1900</v>
      </c>
      <c r="H21" s="2"/>
      <c r="I21" s="2"/>
      <c r="J21" s="2"/>
      <c r="K21" s="2"/>
      <c r="L21" s="2"/>
      <c r="M21" s="2"/>
      <c r="N21" s="2"/>
      <c r="O21" s="3">
        <f t="shared" si="0"/>
        <v>7300</v>
      </c>
      <c r="P21" s="3"/>
    </row>
    <row r="22" spans="1:16">
      <c r="A22" s="1" t="s">
        <v>24</v>
      </c>
      <c r="B22" s="1" t="s">
        <v>27</v>
      </c>
      <c r="C22" s="2">
        <v>1900</v>
      </c>
      <c r="D22" s="2">
        <v>1188.1099999999999</v>
      </c>
      <c r="E22" s="2">
        <v>1700</v>
      </c>
      <c r="F22" s="2">
        <v>1700</v>
      </c>
      <c r="G22" s="2">
        <v>2700</v>
      </c>
      <c r="H22" s="2"/>
      <c r="I22" s="2"/>
      <c r="J22" s="2"/>
      <c r="K22" s="2"/>
      <c r="L22" s="2"/>
      <c r="M22" s="2"/>
      <c r="N22" s="2"/>
      <c r="O22" s="3">
        <f t="shared" si="0"/>
        <v>9188.11</v>
      </c>
      <c r="P22" s="3"/>
    </row>
    <row r="23" spans="1:16">
      <c r="A23" s="1" t="s">
        <v>64</v>
      </c>
      <c r="B23" s="1" t="s">
        <v>27</v>
      </c>
      <c r="C23" s="2"/>
      <c r="D23" s="2"/>
      <c r="E23" s="2">
        <v>1300</v>
      </c>
      <c r="F23" s="2">
        <v>1300</v>
      </c>
      <c r="G23" s="2">
        <v>300</v>
      </c>
      <c r="H23" s="2"/>
      <c r="I23" s="2"/>
      <c r="J23" s="2"/>
      <c r="K23" s="2"/>
      <c r="L23" s="2"/>
      <c r="M23" s="2"/>
      <c r="N23" s="2"/>
      <c r="O23" s="3">
        <f t="shared" si="0"/>
        <v>2900</v>
      </c>
      <c r="P23" s="3"/>
    </row>
    <row r="24" spans="1:16">
      <c r="A24" s="1" t="s">
        <v>25</v>
      </c>
      <c r="B24" s="1" t="s">
        <v>27</v>
      </c>
      <c r="C24" s="2">
        <v>1700</v>
      </c>
      <c r="D24" s="2"/>
      <c r="E24" s="2">
        <v>1600</v>
      </c>
      <c r="F24" s="2">
        <v>1600</v>
      </c>
      <c r="G24" s="2">
        <v>1600</v>
      </c>
      <c r="H24" s="2"/>
      <c r="I24" s="2"/>
      <c r="J24" s="2"/>
      <c r="K24" s="2"/>
      <c r="L24" s="2"/>
      <c r="M24" s="2"/>
      <c r="N24" s="2"/>
      <c r="O24" s="3">
        <f t="shared" si="0"/>
        <v>6500</v>
      </c>
      <c r="P24" s="3"/>
    </row>
    <row r="25" spans="1:16">
      <c r="A25" s="1" t="s">
        <v>26</v>
      </c>
      <c r="B25" s="1" t="s">
        <v>27</v>
      </c>
      <c r="C25" s="2"/>
      <c r="D25" s="2"/>
      <c r="E25" s="2">
        <v>3500</v>
      </c>
      <c r="F25" s="2">
        <v>3500</v>
      </c>
      <c r="G25" s="2">
        <v>3500</v>
      </c>
      <c r="H25" s="2"/>
      <c r="I25" s="2"/>
      <c r="J25" s="2"/>
      <c r="K25" s="2"/>
      <c r="L25" s="2"/>
      <c r="M25" s="2"/>
      <c r="N25" s="2"/>
      <c r="O25" s="3">
        <f t="shared" si="0"/>
        <v>10500</v>
      </c>
      <c r="P25" s="3"/>
    </row>
    <row r="26" spans="1:16">
      <c r="A26" s="1" t="s">
        <v>28</v>
      </c>
      <c r="B26" s="1" t="s">
        <v>32</v>
      </c>
      <c r="C26" s="2">
        <v>27000</v>
      </c>
      <c r="D26" s="2">
        <v>27000</v>
      </c>
      <c r="E26" s="2">
        <v>27000</v>
      </c>
      <c r="F26" s="2">
        <v>27000</v>
      </c>
      <c r="G26" s="2">
        <v>27000</v>
      </c>
      <c r="H26" s="2"/>
      <c r="I26" s="2"/>
      <c r="J26" s="2"/>
      <c r="K26" s="2"/>
      <c r="L26" s="2"/>
      <c r="M26" s="2"/>
      <c r="N26" s="2"/>
      <c r="O26" s="3">
        <f t="shared" si="0"/>
        <v>135000</v>
      </c>
      <c r="P26" s="3"/>
    </row>
    <row r="27" spans="1:16">
      <c r="A27" s="1" t="s">
        <v>29</v>
      </c>
      <c r="B27" s="1" t="s">
        <v>32</v>
      </c>
      <c r="C27" s="2">
        <v>7645.91</v>
      </c>
      <c r="D27" s="2">
        <v>6149.08</v>
      </c>
      <c r="E27" s="2">
        <v>8238.5400000000009</v>
      </c>
      <c r="F27" s="2">
        <v>6500</v>
      </c>
      <c r="G27" s="2">
        <v>9622.02</v>
      </c>
      <c r="H27" s="2"/>
      <c r="I27" s="2"/>
      <c r="J27" s="2"/>
      <c r="K27" s="2"/>
      <c r="L27" s="2"/>
      <c r="M27" s="2"/>
      <c r="N27" s="2"/>
      <c r="O27" s="3">
        <f t="shared" si="0"/>
        <v>38155.550000000003</v>
      </c>
      <c r="P27" s="3"/>
    </row>
    <row r="28" spans="1:16">
      <c r="A28" s="1" t="s">
        <v>30</v>
      </c>
      <c r="B28" s="1" t="s">
        <v>32</v>
      </c>
      <c r="C28" s="2">
        <v>760</v>
      </c>
      <c r="D28" s="2">
        <v>440</v>
      </c>
      <c r="E28" s="2">
        <v>731.75</v>
      </c>
      <c r="F28" s="2">
        <v>406.99</v>
      </c>
      <c r="G28" s="2"/>
      <c r="H28" s="2"/>
      <c r="I28" s="2"/>
      <c r="J28" s="2"/>
      <c r="K28" s="2"/>
      <c r="L28" s="2"/>
      <c r="M28" s="2"/>
      <c r="N28" s="2"/>
      <c r="O28" s="3">
        <f t="shared" si="0"/>
        <v>2338.7399999999998</v>
      </c>
      <c r="P28" s="3"/>
    </row>
    <row r="29" spans="1:16">
      <c r="A29" s="1" t="s">
        <v>65</v>
      </c>
      <c r="B29" s="1" t="s">
        <v>32</v>
      </c>
      <c r="C29" s="2">
        <v>800</v>
      </c>
      <c r="D29" s="2"/>
      <c r="E29" s="2"/>
      <c r="F29" s="2"/>
      <c r="G29" s="2"/>
      <c r="H29" s="2"/>
      <c r="I29" s="2"/>
      <c r="J29" s="2"/>
      <c r="K29" s="2"/>
      <c r="L29" s="2"/>
      <c r="M29" s="2"/>
      <c r="N29" s="2"/>
      <c r="O29" s="3">
        <f t="shared" si="0"/>
        <v>800</v>
      </c>
      <c r="P29" s="3"/>
    </row>
    <row r="30" spans="1:16">
      <c r="A30" s="1" t="s">
        <v>31</v>
      </c>
      <c r="B30" s="1" t="s">
        <v>32</v>
      </c>
      <c r="C30" s="2"/>
      <c r="D30" s="2">
        <v>291.18</v>
      </c>
      <c r="E30" s="2">
        <v>313.58999999999997</v>
      </c>
      <c r="F30" s="2">
        <v>466.05</v>
      </c>
      <c r="G30" s="2">
        <v>643.01</v>
      </c>
      <c r="H30" s="2"/>
      <c r="I30" s="2"/>
      <c r="J30" s="2"/>
      <c r="K30" s="2"/>
      <c r="L30" s="2"/>
      <c r="M30" s="2"/>
      <c r="N30" s="2"/>
      <c r="O30" s="3">
        <f t="shared" si="0"/>
        <v>1713.83</v>
      </c>
      <c r="P30" s="3"/>
    </row>
    <row r="31" spans="1:16">
      <c r="A31" s="1" t="s">
        <v>66</v>
      </c>
      <c r="B31" s="1" t="s">
        <v>32</v>
      </c>
      <c r="C31" s="2">
        <v>567.54</v>
      </c>
      <c r="D31" s="2">
        <v>567.54</v>
      </c>
      <c r="E31" s="2">
        <v>555</v>
      </c>
      <c r="F31" s="2">
        <v>555</v>
      </c>
      <c r="G31" s="2">
        <v>555</v>
      </c>
      <c r="H31" s="2"/>
      <c r="I31" s="2"/>
      <c r="J31" s="2"/>
      <c r="K31" s="2"/>
      <c r="L31" s="2"/>
      <c r="M31" s="2"/>
      <c r="N31" s="2"/>
      <c r="O31" s="3">
        <f t="shared" si="0"/>
        <v>2800.08</v>
      </c>
      <c r="P31" s="3"/>
    </row>
    <row r="32" spans="1:16">
      <c r="A32" s="1" t="s">
        <v>67</v>
      </c>
      <c r="B32" s="1" t="s">
        <v>32</v>
      </c>
      <c r="C32" s="2"/>
      <c r="D32" s="2">
        <v>2980.8</v>
      </c>
      <c r="E32" s="2"/>
      <c r="F32" s="2"/>
      <c r="G32" s="2"/>
      <c r="H32" s="2"/>
      <c r="I32" s="2"/>
      <c r="J32" s="2"/>
      <c r="K32" s="2"/>
      <c r="L32" s="2"/>
      <c r="M32" s="2"/>
      <c r="N32" s="2"/>
      <c r="O32" s="3">
        <f t="shared" si="0"/>
        <v>2980.8</v>
      </c>
      <c r="P32" s="3"/>
    </row>
    <row r="33" spans="1:16">
      <c r="A33" s="1" t="s">
        <v>68</v>
      </c>
      <c r="B33" s="1" t="s">
        <v>32</v>
      </c>
      <c r="C33" s="2">
        <v>5094.6000000000004</v>
      </c>
      <c r="D33" s="2">
        <v>740.61</v>
      </c>
      <c r="E33" s="2">
        <v>102.92</v>
      </c>
      <c r="F33" s="2"/>
      <c r="G33" s="2">
        <v>104.66</v>
      </c>
      <c r="H33" s="2"/>
      <c r="I33" s="2"/>
      <c r="J33" s="2"/>
      <c r="K33" s="2"/>
      <c r="L33" s="2"/>
      <c r="M33" s="2"/>
      <c r="N33" s="2"/>
      <c r="O33" s="3">
        <f t="shared" si="0"/>
        <v>6042.79</v>
      </c>
      <c r="P33" s="3"/>
    </row>
    <row r="34" spans="1:16">
      <c r="A34" s="1" t="s">
        <v>69</v>
      </c>
      <c r="B34" s="1" t="s">
        <v>32</v>
      </c>
      <c r="C34" s="2"/>
      <c r="D34" s="2">
        <v>542.79</v>
      </c>
      <c r="E34" s="2">
        <v>548.21</v>
      </c>
      <c r="F34" s="2"/>
      <c r="G34" s="2">
        <v>557.54999999999995</v>
      </c>
      <c r="H34" s="2"/>
      <c r="I34" s="2"/>
      <c r="J34" s="2"/>
      <c r="K34" s="2"/>
      <c r="L34" s="2"/>
      <c r="M34" s="2"/>
      <c r="N34" s="2"/>
      <c r="O34" s="3">
        <f t="shared" si="0"/>
        <v>1648.55</v>
      </c>
      <c r="P34" s="3"/>
    </row>
    <row r="35" spans="1:16">
      <c r="A35" s="1" t="s">
        <v>70</v>
      </c>
      <c r="B35" s="1" t="s">
        <v>32</v>
      </c>
      <c r="C35" s="2"/>
      <c r="D35" s="2">
        <v>602.51</v>
      </c>
      <c r="E35" s="2">
        <v>3616.46</v>
      </c>
      <c r="F35" s="2"/>
      <c r="G35" s="2">
        <v>3677.56</v>
      </c>
      <c r="H35" s="2"/>
      <c r="I35" s="2"/>
      <c r="J35" s="2"/>
      <c r="K35" s="2"/>
      <c r="L35" s="2"/>
      <c r="M35" s="2"/>
      <c r="N35" s="2"/>
      <c r="O35" s="3">
        <f t="shared" si="0"/>
        <v>7896.5300000000007</v>
      </c>
      <c r="P35" s="3"/>
    </row>
    <row r="36" spans="1:16">
      <c r="A36" s="1" t="s">
        <v>71</v>
      </c>
      <c r="B36" s="1" t="s">
        <v>32</v>
      </c>
      <c r="C36" s="2"/>
      <c r="D36" s="2">
        <v>1805.48</v>
      </c>
      <c r="E36" s="2">
        <v>102.92</v>
      </c>
      <c r="F36" s="2"/>
      <c r="G36" s="2"/>
      <c r="H36" s="2"/>
      <c r="I36" s="2"/>
      <c r="J36" s="2"/>
      <c r="K36" s="2"/>
      <c r="L36" s="2"/>
      <c r="M36" s="2"/>
      <c r="N36" s="2"/>
      <c r="O36" s="3">
        <f t="shared" si="0"/>
        <v>1908.4</v>
      </c>
      <c r="P36" s="3"/>
    </row>
    <row r="37" spans="1:16">
      <c r="A37" s="1" t="s">
        <v>72</v>
      </c>
      <c r="B37" s="1" t="s">
        <v>32</v>
      </c>
      <c r="C37" s="2"/>
      <c r="D37" s="2">
        <v>857</v>
      </c>
      <c r="E37" s="2">
        <v>1130.1099999999999</v>
      </c>
      <c r="F37" s="2"/>
      <c r="G37" s="2">
        <v>921.8</v>
      </c>
      <c r="H37" s="2"/>
      <c r="I37" s="2"/>
      <c r="J37" s="2"/>
      <c r="K37" s="2"/>
      <c r="L37" s="2"/>
      <c r="M37" s="2"/>
      <c r="N37" s="2"/>
      <c r="O37" s="3">
        <f t="shared" si="0"/>
        <v>2908.91</v>
      </c>
      <c r="P37" s="3"/>
    </row>
    <row r="38" spans="1:16">
      <c r="A38" s="1" t="s">
        <v>73</v>
      </c>
      <c r="B38" s="1" t="s">
        <v>32</v>
      </c>
      <c r="C38" s="2"/>
      <c r="D38" s="2">
        <v>448.31</v>
      </c>
      <c r="E38" s="2">
        <v>430</v>
      </c>
      <c r="F38" s="2"/>
      <c r="G38" s="2">
        <v>415.8</v>
      </c>
      <c r="H38" s="2"/>
      <c r="I38" s="2"/>
      <c r="J38" s="2"/>
      <c r="K38" s="2"/>
      <c r="L38" s="2"/>
      <c r="M38" s="2"/>
      <c r="N38" s="2"/>
      <c r="O38" s="3">
        <f t="shared" si="0"/>
        <v>1294.1099999999999</v>
      </c>
      <c r="P38" s="3"/>
    </row>
    <row r="39" spans="1:16">
      <c r="A39" s="1" t="s">
        <v>73</v>
      </c>
      <c r="B39" s="1" t="s">
        <v>32</v>
      </c>
      <c r="C39" s="2"/>
      <c r="D39" s="2">
        <v>610.14</v>
      </c>
      <c r="E39" s="2">
        <v>2997.11</v>
      </c>
      <c r="F39" s="2"/>
      <c r="G39" s="2">
        <v>1149.2</v>
      </c>
      <c r="H39" s="2"/>
      <c r="I39" s="2"/>
      <c r="J39" s="2"/>
      <c r="K39" s="2"/>
      <c r="L39" s="2"/>
      <c r="M39" s="2"/>
      <c r="N39" s="2"/>
      <c r="O39" s="3">
        <f t="shared" si="0"/>
        <v>4756.45</v>
      </c>
      <c r="P39" s="3"/>
    </row>
    <row r="40" spans="1:16">
      <c r="A40" s="1" t="s">
        <v>74</v>
      </c>
      <c r="B40" s="1" t="s">
        <v>32</v>
      </c>
      <c r="C40" s="2"/>
      <c r="D40" s="2"/>
      <c r="E40" s="2">
        <v>746</v>
      </c>
      <c r="F40" s="2"/>
      <c r="G40" s="2">
        <v>759.09</v>
      </c>
      <c r="H40" s="2"/>
      <c r="I40" s="2"/>
      <c r="J40" s="2"/>
      <c r="K40" s="2"/>
      <c r="L40" s="2"/>
      <c r="M40" s="2"/>
      <c r="N40" s="2"/>
      <c r="O40" s="3">
        <f t="shared" si="0"/>
        <v>1505.0900000000001</v>
      </c>
      <c r="P40" s="3"/>
    </row>
    <row r="41" spans="1:16">
      <c r="A41" s="1" t="s">
        <v>75</v>
      </c>
      <c r="B41" s="1" t="s">
        <v>32</v>
      </c>
      <c r="C41" s="2"/>
      <c r="D41" s="2"/>
      <c r="E41" s="2"/>
      <c r="F41" s="2">
        <v>888.66</v>
      </c>
      <c r="G41" s="2">
        <v>10790.61</v>
      </c>
      <c r="H41" s="2"/>
      <c r="I41" s="2"/>
      <c r="J41" s="2"/>
      <c r="K41" s="2"/>
      <c r="L41" s="2"/>
      <c r="M41" s="2"/>
      <c r="N41" s="2"/>
      <c r="O41" s="3">
        <f t="shared" si="0"/>
        <v>11679.27</v>
      </c>
      <c r="P41" s="3"/>
    </row>
    <row r="42" spans="1:16">
      <c r="A42" s="1" t="s">
        <v>76</v>
      </c>
      <c r="B42" s="1" t="s">
        <v>32</v>
      </c>
      <c r="C42" s="2"/>
      <c r="D42" s="2"/>
      <c r="E42" s="2">
        <v>705.92</v>
      </c>
      <c r="F42" s="2"/>
      <c r="G42" s="2">
        <v>802.65</v>
      </c>
      <c r="H42" s="2"/>
      <c r="I42" s="2"/>
      <c r="J42" s="2"/>
      <c r="K42" s="2"/>
      <c r="L42" s="2"/>
      <c r="M42" s="2"/>
      <c r="N42" s="2"/>
      <c r="O42" s="3">
        <f t="shared" si="0"/>
        <v>1508.57</v>
      </c>
      <c r="P42" s="3"/>
    </row>
    <row r="43" spans="1:16">
      <c r="A43" s="1" t="s">
        <v>77</v>
      </c>
      <c r="B43" s="1" t="s">
        <v>32</v>
      </c>
      <c r="C43" s="2"/>
      <c r="D43" s="2"/>
      <c r="E43" s="2"/>
      <c r="F43" s="2"/>
      <c r="G43" s="2">
        <v>100</v>
      </c>
      <c r="H43" s="2"/>
      <c r="I43" s="2"/>
      <c r="J43" s="2"/>
      <c r="K43" s="2"/>
      <c r="L43" s="2"/>
      <c r="M43" s="2"/>
      <c r="N43" s="2"/>
      <c r="O43" s="3">
        <f t="shared" si="0"/>
        <v>100</v>
      </c>
      <c r="P43" s="3"/>
    </row>
    <row r="44" spans="1:16">
      <c r="A44" s="1" t="s">
        <v>78</v>
      </c>
      <c r="B44" s="1" t="s">
        <v>105</v>
      </c>
      <c r="C44" s="2">
        <v>910.19</v>
      </c>
      <c r="D44" s="2">
        <v>1150.54</v>
      </c>
      <c r="E44" s="2">
        <v>2479.36</v>
      </c>
      <c r="F44" s="2">
        <v>1040</v>
      </c>
      <c r="G44" s="2"/>
      <c r="H44" s="2"/>
      <c r="I44" s="2"/>
      <c r="J44" s="2"/>
      <c r="K44" s="2"/>
      <c r="L44" s="2"/>
      <c r="M44" s="2"/>
      <c r="N44" s="2"/>
      <c r="O44" s="3">
        <f t="shared" si="0"/>
        <v>5580.09</v>
      </c>
      <c r="P44" s="3"/>
    </row>
    <row r="45" spans="1:16">
      <c r="A45" s="1" t="s">
        <v>33</v>
      </c>
      <c r="B45" s="1" t="s">
        <v>105</v>
      </c>
      <c r="C45" s="2">
        <v>300</v>
      </c>
      <c r="D45" s="2"/>
      <c r="E45" s="2"/>
      <c r="F45" s="2"/>
      <c r="G45" s="2"/>
      <c r="H45" s="2"/>
      <c r="I45" s="2"/>
      <c r="J45" s="2"/>
      <c r="K45" s="2"/>
      <c r="L45" s="2"/>
      <c r="M45" s="2"/>
      <c r="N45" s="2"/>
      <c r="O45" s="3">
        <f t="shared" si="0"/>
        <v>300</v>
      </c>
      <c r="P45" s="3"/>
    </row>
    <row r="46" spans="1:16">
      <c r="A46" s="1" t="s">
        <v>79</v>
      </c>
      <c r="B46" s="1" t="s">
        <v>105</v>
      </c>
      <c r="C46" s="2"/>
      <c r="D46" s="2">
        <v>244</v>
      </c>
      <c r="E46" s="2"/>
      <c r="F46" s="2"/>
      <c r="G46" s="2">
        <v>870</v>
      </c>
      <c r="H46" s="2"/>
      <c r="I46" s="2"/>
      <c r="J46" s="2"/>
      <c r="K46" s="2"/>
      <c r="L46" s="2"/>
      <c r="M46" s="2"/>
      <c r="N46" s="2"/>
      <c r="O46" s="3">
        <f t="shared" si="0"/>
        <v>1114</v>
      </c>
      <c r="P46" s="3"/>
    </row>
    <row r="47" spans="1:16">
      <c r="A47" s="1" t="s">
        <v>80</v>
      </c>
      <c r="B47" s="1" t="s">
        <v>105</v>
      </c>
      <c r="C47" s="2"/>
      <c r="D47" s="2"/>
      <c r="E47" s="2"/>
      <c r="F47" s="2"/>
      <c r="G47" s="2">
        <v>220</v>
      </c>
      <c r="H47" s="2"/>
      <c r="I47" s="2"/>
      <c r="J47" s="2"/>
      <c r="K47" s="2"/>
      <c r="L47" s="2"/>
      <c r="M47" s="2"/>
      <c r="N47" s="2"/>
      <c r="O47" s="3">
        <f t="shared" si="0"/>
        <v>220</v>
      </c>
      <c r="P47" s="3"/>
    </row>
    <row r="48" spans="1:16">
      <c r="A48" s="1" t="s">
        <v>81</v>
      </c>
      <c r="B48" s="1" t="s">
        <v>105</v>
      </c>
      <c r="C48" s="2"/>
      <c r="D48" s="2"/>
      <c r="E48" s="2"/>
      <c r="F48" s="2"/>
      <c r="G48" s="2"/>
      <c r="H48" s="2"/>
      <c r="I48" s="2"/>
      <c r="J48" s="2"/>
      <c r="K48" s="2"/>
      <c r="L48" s="2"/>
      <c r="M48" s="2"/>
      <c r="N48" s="2"/>
      <c r="O48" s="3">
        <f t="shared" si="0"/>
        <v>0</v>
      </c>
      <c r="P48" s="3"/>
    </row>
    <row r="49" spans="1:16">
      <c r="A49" s="1" t="s">
        <v>34</v>
      </c>
      <c r="B49" s="1" t="s">
        <v>105</v>
      </c>
      <c r="C49" s="2"/>
      <c r="D49" s="2">
        <v>360</v>
      </c>
      <c r="E49" s="2">
        <v>310</v>
      </c>
      <c r="F49" s="2">
        <v>310</v>
      </c>
      <c r="G49" s="2"/>
      <c r="H49" s="2"/>
      <c r="I49" s="2"/>
      <c r="J49" s="2"/>
      <c r="K49" s="2"/>
      <c r="L49" s="2"/>
      <c r="M49" s="2"/>
      <c r="N49" s="2"/>
      <c r="O49" s="3">
        <f t="shared" si="0"/>
        <v>980</v>
      </c>
      <c r="P49" s="3"/>
    </row>
    <row r="50" spans="1:16">
      <c r="A50" s="1" t="s">
        <v>35</v>
      </c>
      <c r="B50" s="1" t="s">
        <v>105</v>
      </c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3">
        <f t="shared" si="0"/>
        <v>0</v>
      </c>
      <c r="P50" s="3"/>
    </row>
    <row r="51" spans="1:16">
      <c r="A51" s="1" t="s">
        <v>82</v>
      </c>
      <c r="B51" s="1" t="s">
        <v>105</v>
      </c>
      <c r="C51" s="2"/>
      <c r="D51" s="2"/>
      <c r="E51" s="2"/>
      <c r="F51" s="2"/>
      <c r="G51" s="2"/>
      <c r="H51" s="2"/>
      <c r="I51" s="2"/>
      <c r="J51" s="2"/>
      <c r="K51" s="2"/>
      <c r="L51" s="2"/>
      <c r="M51" s="2"/>
      <c r="N51" s="2"/>
      <c r="O51" s="3">
        <f t="shared" si="0"/>
        <v>0</v>
      </c>
      <c r="P51" s="3"/>
    </row>
    <row r="52" spans="1:16">
      <c r="A52" s="1" t="s">
        <v>36</v>
      </c>
      <c r="B52" s="1" t="s">
        <v>105</v>
      </c>
      <c r="C52" s="2">
        <v>135</v>
      </c>
      <c r="D52" s="2"/>
      <c r="E52" s="2">
        <v>585</v>
      </c>
      <c r="F52" s="2"/>
      <c r="G52" s="2"/>
      <c r="H52" s="2"/>
      <c r="I52" s="2"/>
      <c r="J52" s="2"/>
      <c r="K52" s="2"/>
      <c r="L52" s="2"/>
      <c r="M52" s="2"/>
      <c r="N52" s="2"/>
      <c r="O52" s="3">
        <f t="shared" si="0"/>
        <v>720</v>
      </c>
      <c r="P52" s="3"/>
    </row>
    <row r="53" spans="1:16">
      <c r="A53" s="1" t="s">
        <v>37</v>
      </c>
      <c r="B53" s="1" t="s">
        <v>105</v>
      </c>
      <c r="C53" s="2">
        <v>1042</v>
      </c>
      <c r="D53" s="2">
        <v>1363.2</v>
      </c>
      <c r="E53" s="2">
        <v>1723</v>
      </c>
      <c r="F53" s="2">
        <v>1736</v>
      </c>
      <c r="G53" s="2"/>
      <c r="H53" s="2"/>
      <c r="I53" s="2"/>
      <c r="J53" s="2"/>
      <c r="K53" s="2"/>
      <c r="L53" s="2"/>
      <c r="M53" s="2"/>
      <c r="N53" s="2"/>
      <c r="O53" s="3">
        <f t="shared" si="0"/>
        <v>5864.2</v>
      </c>
      <c r="P53" s="3"/>
    </row>
    <row r="54" spans="1:16">
      <c r="A54" s="1" t="s">
        <v>83</v>
      </c>
      <c r="B54" s="1" t="s">
        <v>105</v>
      </c>
      <c r="C54" s="2">
        <v>65</v>
      </c>
      <c r="D54" s="2"/>
      <c r="E54" s="2"/>
      <c r="F54" s="2"/>
      <c r="G54" s="2"/>
      <c r="H54" s="2"/>
      <c r="I54" s="2"/>
      <c r="J54" s="2"/>
      <c r="K54" s="2"/>
      <c r="L54" s="2"/>
      <c r="M54" s="2"/>
      <c r="N54" s="2"/>
      <c r="O54" s="3">
        <f t="shared" si="0"/>
        <v>65</v>
      </c>
      <c r="P54" s="3"/>
    </row>
    <row r="55" spans="1:16">
      <c r="A55" s="1" t="s">
        <v>38</v>
      </c>
      <c r="B55" s="1" t="s">
        <v>105</v>
      </c>
      <c r="C55" s="2">
        <v>427.99</v>
      </c>
      <c r="D55" s="2">
        <v>1732.52</v>
      </c>
      <c r="E55" s="2"/>
      <c r="F55" s="2"/>
      <c r="G55" s="2"/>
      <c r="H55" s="2"/>
      <c r="I55" s="2"/>
      <c r="J55" s="2"/>
      <c r="K55" s="2"/>
      <c r="L55" s="2"/>
      <c r="M55" s="2"/>
      <c r="N55" s="2"/>
      <c r="O55" s="3">
        <f t="shared" si="0"/>
        <v>2160.5100000000002</v>
      </c>
      <c r="P55" s="3"/>
    </row>
    <row r="56" spans="1:16">
      <c r="A56" s="1" t="s">
        <v>84</v>
      </c>
      <c r="B56" s="1" t="s">
        <v>105</v>
      </c>
      <c r="C56" s="2">
        <v>189</v>
      </c>
      <c r="D56" s="2"/>
      <c r="E56" s="2"/>
      <c r="F56" s="2"/>
      <c r="G56" s="2"/>
      <c r="H56" s="2"/>
      <c r="I56" s="2"/>
      <c r="J56" s="2"/>
      <c r="K56" s="2"/>
      <c r="L56" s="2"/>
      <c r="M56" s="2"/>
      <c r="N56" s="2"/>
      <c r="O56" s="3">
        <f t="shared" si="0"/>
        <v>189</v>
      </c>
      <c r="P56" s="3"/>
    </row>
    <row r="57" spans="1:16">
      <c r="A57" s="1" t="s">
        <v>85</v>
      </c>
      <c r="B57" s="1" t="s">
        <v>105</v>
      </c>
      <c r="C57" s="2"/>
      <c r="D57" s="2"/>
      <c r="E57" s="2"/>
      <c r="F57" s="2"/>
      <c r="G57" s="2">
        <v>365</v>
      </c>
      <c r="H57" s="2"/>
      <c r="I57" s="2"/>
      <c r="J57" s="2"/>
      <c r="K57" s="2"/>
      <c r="L57" s="2"/>
      <c r="M57" s="2"/>
      <c r="N57" s="2"/>
      <c r="O57" s="3">
        <f t="shared" si="0"/>
        <v>365</v>
      </c>
      <c r="P57" s="3"/>
    </row>
    <row r="58" spans="1:16">
      <c r="A58" s="1" t="s">
        <v>86</v>
      </c>
      <c r="B58" s="1" t="s">
        <v>105</v>
      </c>
      <c r="C58" s="2"/>
      <c r="D58" s="2">
        <v>232.97</v>
      </c>
      <c r="E58" s="2">
        <v>400</v>
      </c>
      <c r="F58" s="2"/>
      <c r="G58" s="2"/>
      <c r="H58" s="2"/>
      <c r="I58" s="2"/>
      <c r="J58" s="2"/>
      <c r="K58" s="2"/>
      <c r="L58" s="2"/>
      <c r="M58" s="2"/>
      <c r="N58" s="2"/>
      <c r="O58" s="3">
        <f t="shared" si="0"/>
        <v>632.97</v>
      </c>
      <c r="P58" s="3"/>
    </row>
    <row r="59" spans="1:16">
      <c r="A59" s="1" t="s">
        <v>39</v>
      </c>
      <c r="B59" s="1" t="s">
        <v>105</v>
      </c>
      <c r="C59" s="2"/>
      <c r="D59" s="2">
        <v>500</v>
      </c>
      <c r="E59" s="2"/>
      <c r="F59" s="2"/>
      <c r="G59" s="2"/>
      <c r="H59" s="2"/>
      <c r="I59" s="2"/>
      <c r="J59" s="2"/>
      <c r="K59" s="2"/>
      <c r="L59" s="2"/>
      <c r="M59" s="2"/>
      <c r="N59" s="2"/>
      <c r="O59" s="3">
        <f t="shared" si="0"/>
        <v>500</v>
      </c>
      <c r="P59" s="3"/>
    </row>
    <row r="60" spans="1:16">
      <c r="A60" s="1" t="s">
        <v>40</v>
      </c>
      <c r="B60" s="1" t="s">
        <v>105</v>
      </c>
      <c r="C60" s="2"/>
      <c r="D60" s="2">
        <v>492</v>
      </c>
      <c r="E60" s="2"/>
      <c r="F60" s="2"/>
      <c r="G60" s="2"/>
      <c r="H60" s="2"/>
      <c r="I60" s="2"/>
      <c r="J60" s="2"/>
      <c r="K60" s="2"/>
      <c r="L60" s="2"/>
      <c r="M60" s="2"/>
      <c r="N60" s="2"/>
      <c r="O60" s="3">
        <f t="shared" si="0"/>
        <v>492</v>
      </c>
      <c r="P60" s="3"/>
    </row>
    <row r="61" spans="1:16">
      <c r="A61" s="1" t="s">
        <v>41</v>
      </c>
      <c r="B61" s="1" t="s">
        <v>105</v>
      </c>
      <c r="C61" s="2"/>
      <c r="D61" s="2">
        <v>545</v>
      </c>
      <c r="E61" s="2"/>
      <c r="F61" s="2"/>
      <c r="G61" s="2">
        <v>250</v>
      </c>
      <c r="H61" s="2"/>
      <c r="I61" s="2"/>
      <c r="J61" s="2"/>
      <c r="K61" s="2"/>
      <c r="L61" s="2"/>
      <c r="M61" s="2"/>
      <c r="N61" s="2"/>
      <c r="O61" s="3">
        <f t="shared" si="0"/>
        <v>795</v>
      </c>
      <c r="P61" s="3"/>
    </row>
    <row r="62" spans="1:16">
      <c r="A62" s="1" t="s">
        <v>42</v>
      </c>
      <c r="B62" s="1" t="s">
        <v>105</v>
      </c>
      <c r="C62" s="2"/>
      <c r="D62" s="2">
        <v>280.98</v>
      </c>
      <c r="E62" s="2"/>
      <c r="F62" s="2"/>
      <c r="G62" s="2"/>
      <c r="H62" s="2"/>
      <c r="I62" s="2"/>
      <c r="J62" s="2"/>
      <c r="K62" s="2"/>
      <c r="L62" s="2"/>
      <c r="M62" s="2"/>
      <c r="N62" s="2"/>
      <c r="O62" s="3">
        <f t="shared" si="0"/>
        <v>280.98</v>
      </c>
      <c r="P62" s="3"/>
    </row>
    <row r="63" spans="1:16">
      <c r="A63" s="1" t="s">
        <v>87</v>
      </c>
      <c r="B63" s="1" t="s">
        <v>105</v>
      </c>
      <c r="C63" s="2"/>
      <c r="D63" s="2">
        <v>2830</v>
      </c>
      <c r="E63" s="2"/>
      <c r="F63" s="2"/>
      <c r="G63" s="2"/>
      <c r="H63" s="2"/>
      <c r="I63" s="2"/>
      <c r="J63" s="2"/>
      <c r="K63" s="2"/>
      <c r="L63" s="2"/>
      <c r="M63" s="2"/>
      <c r="N63" s="2"/>
      <c r="O63" s="3">
        <f t="shared" si="0"/>
        <v>2830</v>
      </c>
      <c r="P63" s="3"/>
    </row>
    <row r="64" spans="1:16">
      <c r="A64" s="1" t="s">
        <v>43</v>
      </c>
      <c r="B64" s="1" t="s">
        <v>105</v>
      </c>
      <c r="C64" s="2"/>
      <c r="D64" s="2">
        <v>4310</v>
      </c>
      <c r="E64" s="2"/>
      <c r="F64" s="2"/>
      <c r="G64" s="2"/>
      <c r="H64" s="2"/>
      <c r="I64" s="2"/>
      <c r="J64" s="2"/>
      <c r="K64" s="2"/>
      <c r="L64" s="2"/>
      <c r="M64" s="2"/>
      <c r="N64" s="2"/>
      <c r="O64" s="3">
        <f t="shared" si="0"/>
        <v>4310</v>
      </c>
      <c r="P64" s="3"/>
    </row>
    <row r="65" spans="1:16">
      <c r="A65" s="1" t="s">
        <v>88</v>
      </c>
      <c r="B65" s="1" t="s">
        <v>105</v>
      </c>
      <c r="C65" s="2"/>
      <c r="D65" s="2">
        <v>1000</v>
      </c>
      <c r="E65" s="2"/>
      <c r="F65" s="2"/>
      <c r="G65" s="2"/>
      <c r="H65" s="2"/>
      <c r="I65" s="2"/>
      <c r="J65" s="2"/>
      <c r="K65" s="2"/>
      <c r="L65" s="2"/>
      <c r="M65" s="2"/>
      <c r="N65" s="2"/>
      <c r="O65" s="3">
        <f t="shared" si="0"/>
        <v>1000</v>
      </c>
      <c r="P65" s="3"/>
    </row>
    <row r="66" spans="1:16">
      <c r="A66" s="1" t="s">
        <v>44</v>
      </c>
      <c r="B66" s="1" t="s">
        <v>105</v>
      </c>
      <c r="C66" s="2"/>
      <c r="D66" s="2"/>
      <c r="E66" s="2">
        <v>756.5</v>
      </c>
      <c r="F66" s="2"/>
      <c r="G66" s="2"/>
      <c r="H66" s="2"/>
      <c r="I66" s="2"/>
      <c r="J66" s="2"/>
      <c r="K66" s="2"/>
      <c r="L66" s="2"/>
      <c r="M66" s="2"/>
      <c r="N66" s="2"/>
      <c r="O66" s="3">
        <f t="shared" si="0"/>
        <v>756.5</v>
      </c>
      <c r="P66" s="3"/>
    </row>
    <row r="67" spans="1:16">
      <c r="A67" s="1" t="s">
        <v>89</v>
      </c>
      <c r="B67" s="1" t="s">
        <v>105</v>
      </c>
      <c r="C67" s="2"/>
      <c r="D67" s="2"/>
      <c r="E67" s="2">
        <v>180.83</v>
      </c>
      <c r="F67" s="2"/>
      <c r="G67" s="2"/>
      <c r="H67" s="2"/>
      <c r="I67" s="2"/>
      <c r="J67" s="2"/>
      <c r="K67" s="2"/>
      <c r="L67" s="2"/>
      <c r="M67" s="2"/>
      <c r="N67" s="2"/>
      <c r="O67" s="3">
        <f t="shared" ref="O67:O89" si="3">SUM(C67:N67)</f>
        <v>180.83</v>
      </c>
      <c r="P67" s="3"/>
    </row>
    <row r="68" spans="1:16">
      <c r="A68" s="1" t="s">
        <v>45</v>
      </c>
      <c r="B68" s="1" t="s">
        <v>105</v>
      </c>
      <c r="C68" s="2"/>
      <c r="D68" s="2"/>
      <c r="E68" s="2"/>
      <c r="F68" s="2">
        <v>119.5</v>
      </c>
      <c r="G68" s="2">
        <v>119.4</v>
      </c>
      <c r="H68" s="2"/>
      <c r="I68" s="2"/>
      <c r="J68" s="2"/>
      <c r="K68" s="2"/>
      <c r="L68" s="2"/>
      <c r="M68" s="2"/>
      <c r="N68" s="2"/>
      <c r="O68" s="3">
        <f t="shared" si="3"/>
        <v>238.9</v>
      </c>
      <c r="P68" s="3"/>
    </row>
    <row r="69" spans="1:16">
      <c r="A69" s="1" t="s">
        <v>90</v>
      </c>
      <c r="B69" s="1" t="s">
        <v>105</v>
      </c>
      <c r="C69" s="2"/>
      <c r="D69" s="2"/>
      <c r="E69" s="2">
        <v>259.95999999999998</v>
      </c>
      <c r="F69" s="2"/>
      <c r="G69" s="2"/>
      <c r="H69" s="2"/>
      <c r="I69" s="2"/>
      <c r="J69" s="2"/>
      <c r="K69" s="2"/>
      <c r="L69" s="2"/>
      <c r="M69" s="2"/>
      <c r="N69" s="2"/>
      <c r="O69" s="3">
        <f t="shared" si="3"/>
        <v>259.95999999999998</v>
      </c>
      <c r="P69" s="3"/>
    </row>
    <row r="70" spans="1:16">
      <c r="A70" s="1" t="s">
        <v>91</v>
      </c>
      <c r="B70" s="1" t="s">
        <v>105</v>
      </c>
      <c r="C70" s="2"/>
      <c r="D70" s="2"/>
      <c r="E70" s="2">
        <v>250</v>
      </c>
      <c r="F70" s="2">
        <v>235</v>
      </c>
      <c r="G70" s="2"/>
      <c r="H70" s="2"/>
      <c r="I70" s="2"/>
      <c r="J70" s="2"/>
      <c r="K70" s="2"/>
      <c r="L70" s="2"/>
      <c r="M70" s="2"/>
      <c r="N70" s="2"/>
      <c r="O70" s="3">
        <f t="shared" si="3"/>
        <v>485</v>
      </c>
      <c r="P70" s="3"/>
    </row>
    <row r="71" spans="1:16">
      <c r="A71" s="1" t="s">
        <v>46</v>
      </c>
      <c r="B71" s="1" t="s">
        <v>105</v>
      </c>
      <c r="C71" s="2"/>
      <c r="D71" s="2"/>
      <c r="E71" s="2">
        <v>105</v>
      </c>
      <c r="F71" s="2"/>
      <c r="G71" s="2"/>
      <c r="H71" s="2"/>
      <c r="I71" s="2"/>
      <c r="J71" s="2"/>
      <c r="K71" s="2"/>
      <c r="L71" s="2"/>
      <c r="M71" s="2"/>
      <c r="N71" s="2"/>
      <c r="O71" s="3">
        <f t="shared" si="3"/>
        <v>105</v>
      </c>
      <c r="P71" s="3"/>
    </row>
    <row r="72" spans="1:16">
      <c r="A72" s="1" t="s">
        <v>92</v>
      </c>
      <c r="B72" s="1" t="s">
        <v>105</v>
      </c>
      <c r="C72" s="2"/>
      <c r="D72" s="2"/>
      <c r="E72" s="2">
        <v>170</v>
      </c>
      <c r="F72" s="2"/>
      <c r="G72" s="2"/>
      <c r="H72" s="2"/>
      <c r="I72" s="2"/>
      <c r="J72" s="2"/>
      <c r="K72" s="2"/>
      <c r="L72" s="2"/>
      <c r="M72" s="2"/>
      <c r="N72" s="2"/>
      <c r="O72" s="3">
        <f t="shared" si="3"/>
        <v>170</v>
      </c>
      <c r="P72" s="3"/>
    </row>
    <row r="73" spans="1:16">
      <c r="A73" s="1" t="s">
        <v>47</v>
      </c>
      <c r="B73" s="1" t="s">
        <v>105</v>
      </c>
      <c r="C73" s="2"/>
      <c r="D73" s="2"/>
      <c r="E73" s="2">
        <v>2500</v>
      </c>
      <c r="F73" s="2"/>
      <c r="G73" s="2"/>
      <c r="H73" s="2"/>
      <c r="I73" s="2"/>
      <c r="J73" s="2"/>
      <c r="K73" s="2"/>
      <c r="L73" s="2"/>
      <c r="M73" s="2"/>
      <c r="N73" s="2"/>
      <c r="O73" s="3">
        <f t="shared" si="3"/>
        <v>2500</v>
      </c>
      <c r="P73" s="3"/>
    </row>
    <row r="74" spans="1:16">
      <c r="A74" s="1" t="s">
        <v>48</v>
      </c>
      <c r="B74" s="1" t="s">
        <v>105</v>
      </c>
      <c r="C74" s="2"/>
      <c r="D74" s="2"/>
      <c r="E74" s="2">
        <v>406.2</v>
      </c>
      <c r="F74" s="2">
        <v>406.2</v>
      </c>
      <c r="G74" s="2">
        <v>406.2</v>
      </c>
      <c r="H74" s="2">
        <v>406.2</v>
      </c>
      <c r="I74" s="2">
        <v>406.2</v>
      </c>
      <c r="J74" s="2">
        <v>406.2</v>
      </c>
      <c r="K74" s="2">
        <v>406.2</v>
      </c>
      <c r="L74" s="2">
        <v>406.2</v>
      </c>
      <c r="M74" s="2">
        <v>406.2</v>
      </c>
      <c r="N74" s="2">
        <v>406.2</v>
      </c>
      <c r="O74" s="3">
        <f t="shared" si="3"/>
        <v>4061.9999999999991</v>
      </c>
      <c r="P74" s="3"/>
    </row>
    <row r="75" spans="1:16">
      <c r="A75" s="1" t="s">
        <v>93</v>
      </c>
      <c r="B75" s="1" t="s">
        <v>105</v>
      </c>
      <c r="C75" s="2"/>
      <c r="D75" s="2"/>
      <c r="E75" s="2">
        <v>835</v>
      </c>
      <c r="F75" s="2">
        <v>2060</v>
      </c>
      <c r="G75" s="2"/>
      <c r="H75" s="2"/>
      <c r="I75" s="2"/>
      <c r="J75" s="2"/>
      <c r="K75" s="2"/>
      <c r="L75" s="2"/>
      <c r="M75" s="2"/>
      <c r="N75" s="2"/>
      <c r="O75" s="3">
        <f t="shared" si="3"/>
        <v>2895</v>
      </c>
      <c r="P75" s="3"/>
    </row>
    <row r="76" spans="1:16">
      <c r="A76" s="1" t="s">
        <v>94</v>
      </c>
      <c r="B76" s="1" t="s">
        <v>105</v>
      </c>
      <c r="C76" s="2"/>
      <c r="D76" s="2"/>
      <c r="E76" s="2"/>
      <c r="F76" s="2">
        <v>177</v>
      </c>
      <c r="G76" s="2"/>
      <c r="H76" s="2"/>
      <c r="I76" s="2"/>
      <c r="J76" s="2"/>
      <c r="K76" s="2"/>
      <c r="L76" s="2"/>
      <c r="M76" s="2"/>
      <c r="N76" s="2"/>
      <c r="O76" s="3">
        <f t="shared" si="3"/>
        <v>177</v>
      </c>
      <c r="P76" s="3"/>
    </row>
    <row r="77" spans="1:16">
      <c r="A77" s="1" t="s">
        <v>95</v>
      </c>
      <c r="B77" s="1" t="s">
        <v>105</v>
      </c>
      <c r="C77" s="2"/>
      <c r="D77" s="2"/>
      <c r="E77" s="2"/>
      <c r="F77" s="2"/>
      <c r="G77" s="2"/>
      <c r="H77" s="2"/>
      <c r="I77" s="2"/>
      <c r="J77" s="2"/>
      <c r="K77" s="2"/>
      <c r="L77" s="2"/>
      <c r="M77" s="2"/>
      <c r="N77" s="2"/>
      <c r="O77" s="3">
        <f t="shared" si="3"/>
        <v>0</v>
      </c>
      <c r="P77" s="3"/>
    </row>
    <row r="78" spans="1:16">
      <c r="A78" s="1" t="s">
        <v>96</v>
      </c>
      <c r="B78" s="1" t="s">
        <v>105</v>
      </c>
      <c r="C78" s="2"/>
      <c r="D78" s="2"/>
      <c r="E78" s="2"/>
      <c r="F78" s="2">
        <v>80.78</v>
      </c>
      <c r="G78" s="2"/>
      <c r="H78" s="2"/>
      <c r="I78" s="2"/>
      <c r="J78" s="2"/>
      <c r="K78" s="2"/>
      <c r="L78" s="2"/>
      <c r="M78" s="2"/>
      <c r="N78" s="2"/>
      <c r="O78" s="3">
        <f t="shared" si="3"/>
        <v>80.78</v>
      </c>
      <c r="P78" s="3"/>
    </row>
    <row r="79" spans="1:16">
      <c r="A79" s="1" t="s">
        <v>97</v>
      </c>
      <c r="B79" s="1" t="s">
        <v>105</v>
      </c>
      <c r="C79" s="2"/>
      <c r="D79" s="2"/>
      <c r="E79" s="2"/>
      <c r="F79" s="2">
        <v>311.72000000000003</v>
      </c>
      <c r="G79" s="2"/>
      <c r="H79" s="2"/>
      <c r="I79" s="2"/>
      <c r="J79" s="2"/>
      <c r="K79" s="2"/>
      <c r="L79" s="2"/>
      <c r="M79" s="2"/>
      <c r="N79" s="2"/>
      <c r="O79" s="3">
        <f t="shared" si="3"/>
        <v>311.72000000000003</v>
      </c>
      <c r="P79" s="3"/>
    </row>
    <row r="80" spans="1:16">
      <c r="A80" s="1" t="s">
        <v>49</v>
      </c>
      <c r="B80" s="1" t="s">
        <v>105</v>
      </c>
      <c r="C80" s="2"/>
      <c r="D80" s="2"/>
      <c r="E80" s="2">
        <v>120</v>
      </c>
      <c r="F80" s="2">
        <v>794</v>
      </c>
      <c r="G80" s="2"/>
      <c r="H80" s="2"/>
      <c r="I80" s="2"/>
      <c r="J80" s="2"/>
      <c r="K80" s="2"/>
      <c r="L80" s="2"/>
      <c r="M80" s="2"/>
      <c r="N80" s="2"/>
      <c r="O80" s="3">
        <f t="shared" si="3"/>
        <v>914</v>
      </c>
      <c r="P80" s="3"/>
    </row>
    <row r="81" spans="1:16">
      <c r="A81" s="1" t="s">
        <v>50</v>
      </c>
      <c r="B81" s="1" t="s">
        <v>105</v>
      </c>
      <c r="C81" s="2"/>
      <c r="D81" s="2"/>
      <c r="E81" s="2"/>
      <c r="F81" s="2">
        <v>35.85</v>
      </c>
      <c r="G81" s="2"/>
      <c r="H81" s="2"/>
      <c r="I81" s="2"/>
      <c r="J81" s="2"/>
      <c r="K81" s="2"/>
      <c r="L81" s="2"/>
      <c r="M81" s="2"/>
      <c r="N81" s="2"/>
      <c r="O81" s="3">
        <f t="shared" si="3"/>
        <v>35.85</v>
      </c>
      <c r="P81" s="3"/>
    </row>
    <row r="82" spans="1:16">
      <c r="A82" s="1" t="s">
        <v>98</v>
      </c>
      <c r="B82" s="1" t="s">
        <v>105</v>
      </c>
      <c r="C82" s="2"/>
      <c r="D82" s="2"/>
      <c r="E82" s="2"/>
      <c r="F82" s="2"/>
      <c r="G82" s="2"/>
      <c r="H82" s="2"/>
      <c r="I82" s="2"/>
      <c r="J82" s="2"/>
      <c r="K82" s="2"/>
      <c r="L82" s="2"/>
      <c r="M82" s="2"/>
      <c r="N82" s="2"/>
      <c r="O82" s="3">
        <f t="shared" si="3"/>
        <v>0</v>
      </c>
      <c r="P82" s="3"/>
    </row>
    <row r="83" spans="1:16">
      <c r="A83" s="1" t="s">
        <v>99</v>
      </c>
      <c r="B83" s="1" t="s">
        <v>105</v>
      </c>
      <c r="C83" s="2"/>
      <c r="D83" s="2"/>
      <c r="E83" s="2"/>
      <c r="F83" s="2">
        <v>540</v>
      </c>
      <c r="G83" s="2"/>
      <c r="H83" s="2"/>
      <c r="I83" s="2"/>
      <c r="J83" s="2"/>
      <c r="K83" s="2"/>
      <c r="L83" s="2"/>
      <c r="M83" s="2"/>
      <c r="N83" s="2"/>
      <c r="O83" s="3">
        <f t="shared" si="3"/>
        <v>540</v>
      </c>
      <c r="P83" s="3"/>
    </row>
    <row r="84" spans="1:16">
      <c r="A84" s="1" t="s">
        <v>51</v>
      </c>
      <c r="B84" s="1" t="s">
        <v>105</v>
      </c>
      <c r="C84" s="2"/>
      <c r="D84" s="2"/>
      <c r="E84" s="2"/>
      <c r="F84" s="2">
        <v>255</v>
      </c>
      <c r="G84" s="2"/>
      <c r="H84" s="2"/>
      <c r="I84" s="2"/>
      <c r="J84" s="2"/>
      <c r="K84" s="2"/>
      <c r="L84" s="2"/>
      <c r="M84" s="2"/>
      <c r="N84" s="2"/>
      <c r="O84" s="3">
        <f t="shared" si="3"/>
        <v>255</v>
      </c>
      <c r="P84" s="3"/>
    </row>
    <row r="85" spans="1:16">
      <c r="A85" s="1" t="s">
        <v>100</v>
      </c>
      <c r="B85" s="1" t="s">
        <v>105</v>
      </c>
      <c r="C85" s="2"/>
      <c r="D85" s="2"/>
      <c r="E85" s="2"/>
      <c r="F85" s="2">
        <v>400</v>
      </c>
      <c r="G85" s="2"/>
      <c r="H85" s="2"/>
      <c r="I85" s="2"/>
      <c r="J85" s="2"/>
      <c r="K85" s="2"/>
      <c r="L85" s="2"/>
      <c r="M85" s="2"/>
      <c r="N85" s="2"/>
      <c r="O85" s="3">
        <f t="shared" si="3"/>
        <v>400</v>
      </c>
      <c r="P85" s="3"/>
    </row>
    <row r="86" spans="1:16">
      <c r="A86" s="1" t="s">
        <v>101</v>
      </c>
      <c r="B86" s="1" t="s">
        <v>105</v>
      </c>
      <c r="C86" s="2"/>
      <c r="D86" s="2"/>
      <c r="E86" s="2"/>
      <c r="F86" s="2">
        <v>2600</v>
      </c>
      <c r="G86" s="2"/>
      <c r="H86" s="2"/>
      <c r="I86" s="2"/>
      <c r="J86" s="2"/>
      <c r="K86" s="2"/>
      <c r="L86" s="2"/>
      <c r="M86" s="2"/>
      <c r="N86" s="2"/>
      <c r="O86" s="3">
        <f t="shared" si="3"/>
        <v>2600</v>
      </c>
      <c r="P86" s="3"/>
    </row>
    <row r="87" spans="1:16">
      <c r="A87" s="1" t="s">
        <v>102</v>
      </c>
      <c r="B87" s="1" t="s">
        <v>105</v>
      </c>
      <c r="C87" s="2"/>
      <c r="D87" s="2"/>
      <c r="E87" s="2"/>
      <c r="F87" s="2">
        <v>850</v>
      </c>
      <c r="G87" s="2"/>
      <c r="H87" s="2"/>
      <c r="I87" s="2"/>
      <c r="J87" s="2"/>
      <c r="K87" s="2"/>
      <c r="L87" s="2"/>
      <c r="M87" s="2"/>
      <c r="N87" s="2"/>
      <c r="O87" s="3">
        <f t="shared" si="3"/>
        <v>850</v>
      </c>
      <c r="P87" s="3"/>
    </row>
    <row r="88" spans="1:16">
      <c r="A88" s="1" t="s">
        <v>103</v>
      </c>
      <c r="B88" s="1" t="s">
        <v>105</v>
      </c>
      <c r="C88" s="2"/>
      <c r="D88" s="2"/>
      <c r="E88" s="2"/>
      <c r="F88" s="2">
        <v>7800</v>
      </c>
      <c r="G88" s="2"/>
      <c r="H88" s="2"/>
      <c r="I88" s="2"/>
      <c r="J88" s="2"/>
      <c r="K88" s="2"/>
      <c r="L88" s="2"/>
      <c r="M88" s="2"/>
      <c r="N88" s="2"/>
      <c r="O88" s="3">
        <f t="shared" si="3"/>
        <v>7800</v>
      </c>
      <c r="P88" s="3"/>
    </row>
    <row r="89" spans="1:16">
      <c r="A89" s="1" t="s">
        <v>104</v>
      </c>
      <c r="B89" s="1" t="s">
        <v>105</v>
      </c>
      <c r="C89" s="2"/>
      <c r="D89" s="2"/>
      <c r="E89" s="2"/>
      <c r="F89" s="2">
        <v>25544.99</v>
      </c>
      <c r="G89" s="2">
        <v>20122.919999999998</v>
      </c>
      <c r="H89" s="2"/>
      <c r="I89" s="2"/>
      <c r="J89" s="2"/>
      <c r="K89" s="2"/>
      <c r="L89" s="2"/>
      <c r="M89" s="2"/>
      <c r="N89" s="2"/>
      <c r="O89" s="3">
        <f t="shared" si="3"/>
        <v>45667.91</v>
      </c>
      <c r="P89" s="3"/>
    </row>
  </sheetData>
  <autoFilter ref="A1:N1" xr:uid="{F11FF72A-87A2-4515-A323-D17D7D585B41}"/>
  <phoneticPr fontId="3" type="noConversion"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2B5F2F-D3E5-4A04-B2D7-AE80FB6DFAAE}">
  <dimension ref="A1:N12"/>
  <sheetViews>
    <sheetView workbookViewId="0">
      <selection activeCell="C35" sqref="C35"/>
    </sheetView>
  </sheetViews>
  <sheetFormatPr defaultRowHeight="14.25"/>
  <cols>
    <col min="1" max="1" width="12.125" bestFit="1" customWidth="1"/>
    <col min="2" max="2" width="11.75" bestFit="1" customWidth="1"/>
    <col min="3" max="6" width="12.75" bestFit="1" customWidth="1"/>
    <col min="7" max="7" width="7.25" bestFit="1" customWidth="1"/>
    <col min="8" max="8" width="7.125" bestFit="1" customWidth="1"/>
    <col min="9" max="9" width="8.625" bestFit="1" customWidth="1"/>
    <col min="10" max="10" width="10.625" bestFit="1" customWidth="1"/>
    <col min="11" max="11" width="10" bestFit="1" customWidth="1"/>
    <col min="12" max="12" width="11.75" bestFit="1" customWidth="1"/>
    <col min="13" max="13" width="10.875" bestFit="1" customWidth="1"/>
    <col min="14" max="14" width="15.375" bestFit="1" customWidth="1"/>
  </cols>
  <sheetData>
    <row r="1" spans="1:14" ht="15">
      <c r="A1" s="31"/>
      <c r="B1" s="32" t="s">
        <v>106</v>
      </c>
      <c r="C1" s="32" t="s">
        <v>107</v>
      </c>
      <c r="D1" s="32" t="s">
        <v>108</v>
      </c>
      <c r="E1" s="32" t="s">
        <v>109</v>
      </c>
      <c r="F1" s="32" t="s">
        <v>110</v>
      </c>
      <c r="G1" s="32" t="s">
        <v>111</v>
      </c>
      <c r="H1" s="32" t="s">
        <v>112</v>
      </c>
      <c r="I1" s="32" t="s">
        <v>113</v>
      </c>
      <c r="J1" s="32" t="s">
        <v>114</v>
      </c>
      <c r="K1" s="32" t="s">
        <v>115</v>
      </c>
      <c r="L1" s="32" t="s">
        <v>116</v>
      </c>
      <c r="M1" s="32" t="s">
        <v>117</v>
      </c>
      <c r="N1" s="6" t="s">
        <v>129</v>
      </c>
    </row>
    <row r="2" spans="1:14" ht="15">
      <c r="A2" s="5" t="s">
        <v>118</v>
      </c>
      <c r="B2" s="7">
        <v>3351.5</v>
      </c>
      <c r="C2" s="7">
        <v>5452.5</v>
      </c>
      <c r="D2" s="7">
        <v>5822.5</v>
      </c>
      <c r="E2" s="7">
        <v>6827.5</v>
      </c>
      <c r="F2" s="7">
        <v>9285</v>
      </c>
      <c r="G2" s="4"/>
      <c r="H2" s="4"/>
      <c r="I2" s="4"/>
      <c r="J2" s="4"/>
      <c r="K2" s="4"/>
      <c r="L2" s="4"/>
      <c r="M2" s="4"/>
      <c r="N2" s="8">
        <f>SUM(B2:M2)</f>
        <v>30739</v>
      </c>
    </row>
    <row r="3" spans="1:14" ht="15">
      <c r="A3" s="5" t="s">
        <v>119</v>
      </c>
      <c r="B3" s="7">
        <v>6000</v>
      </c>
      <c r="C3" s="7">
        <v>6000</v>
      </c>
      <c r="D3" s="7">
        <v>6000</v>
      </c>
      <c r="E3" s="7">
        <v>6000</v>
      </c>
      <c r="F3" s="7">
        <v>6000</v>
      </c>
      <c r="G3" s="4"/>
      <c r="H3" s="4"/>
      <c r="I3" s="4"/>
      <c r="J3" s="4"/>
      <c r="K3" s="4"/>
      <c r="L3" s="4"/>
      <c r="M3" s="4"/>
      <c r="N3" s="8">
        <f t="shared" ref="N3:N11" si="0">SUM(B3:M3)</f>
        <v>30000</v>
      </c>
    </row>
    <row r="4" spans="1:14" ht="15">
      <c r="A4" s="5" t="s">
        <v>120</v>
      </c>
      <c r="B4" s="7">
        <v>4300</v>
      </c>
      <c r="C4" s="7">
        <v>4300</v>
      </c>
      <c r="D4" s="7">
        <v>4300</v>
      </c>
      <c r="E4" s="7">
        <v>4300</v>
      </c>
      <c r="F4" s="7">
        <v>4300</v>
      </c>
      <c r="G4" s="4"/>
      <c r="H4" s="4"/>
      <c r="I4" s="4"/>
      <c r="J4" s="4"/>
      <c r="K4" s="4"/>
      <c r="L4" s="4"/>
      <c r="M4" s="4"/>
      <c r="N4" s="8">
        <f t="shared" si="0"/>
        <v>21500</v>
      </c>
    </row>
    <row r="5" spans="1:14" ht="15">
      <c r="A5" s="5" t="s">
        <v>121</v>
      </c>
      <c r="B5" s="7">
        <v>17515.25</v>
      </c>
      <c r="C5" s="7">
        <v>30007.74</v>
      </c>
      <c r="D5" s="7">
        <v>39506.300000000003</v>
      </c>
      <c r="E5" s="7">
        <v>47240.74</v>
      </c>
      <c r="F5" s="7">
        <v>46613.73</v>
      </c>
      <c r="G5" s="4"/>
      <c r="H5" s="4"/>
      <c r="I5" s="4"/>
      <c r="J5" s="4"/>
      <c r="K5" s="4"/>
      <c r="L5" s="4"/>
      <c r="M5" s="4"/>
      <c r="N5" s="8">
        <f t="shared" si="0"/>
        <v>180883.76</v>
      </c>
    </row>
    <row r="6" spans="1:14" ht="15">
      <c r="A6" s="5" t="s">
        <v>122</v>
      </c>
      <c r="B6" s="7">
        <v>38734.47</v>
      </c>
      <c r="C6" s="7">
        <v>47910.41</v>
      </c>
      <c r="D6" s="7">
        <v>60318</v>
      </c>
      <c r="E6" s="7">
        <v>62635.89</v>
      </c>
      <c r="F6" s="7">
        <v>58419.5</v>
      </c>
      <c r="G6" s="4"/>
      <c r="H6" s="4"/>
      <c r="I6" s="4"/>
      <c r="J6" s="4"/>
      <c r="K6" s="4"/>
      <c r="L6" s="4"/>
      <c r="M6" s="4"/>
      <c r="N6" s="8">
        <f t="shared" si="0"/>
        <v>268018.27</v>
      </c>
    </row>
    <row r="7" spans="1:14" ht="15">
      <c r="A7" s="5" t="s">
        <v>123</v>
      </c>
      <c r="B7" s="4"/>
      <c r="C7" s="4"/>
      <c r="D7" s="4"/>
      <c r="E7" s="4"/>
      <c r="F7" s="4"/>
      <c r="G7" s="4"/>
      <c r="H7" s="4"/>
      <c r="I7" s="4"/>
      <c r="J7" s="4"/>
      <c r="K7" s="4"/>
      <c r="L7" s="4"/>
      <c r="M7" s="4"/>
      <c r="N7" s="8">
        <f t="shared" si="0"/>
        <v>0</v>
      </c>
    </row>
    <row r="8" spans="1:14" ht="15">
      <c r="A8" s="5" t="s">
        <v>124</v>
      </c>
      <c r="B8" s="4"/>
      <c r="C8" s="4"/>
      <c r="D8" s="4"/>
      <c r="E8" s="4"/>
      <c r="F8" s="4"/>
      <c r="G8" s="4"/>
      <c r="H8" s="4"/>
      <c r="I8" s="4"/>
      <c r="J8" s="4"/>
      <c r="K8" s="4"/>
      <c r="L8" s="4"/>
      <c r="M8" s="4"/>
      <c r="N8" s="8">
        <f t="shared" si="0"/>
        <v>0</v>
      </c>
    </row>
    <row r="9" spans="1:14" ht="15">
      <c r="A9" s="5" t="s">
        <v>125</v>
      </c>
      <c r="B9" s="7">
        <v>3387</v>
      </c>
      <c r="C9" s="7">
        <v>5839</v>
      </c>
      <c r="D9" s="7">
        <v>5570</v>
      </c>
      <c r="E9" s="7">
        <v>6530</v>
      </c>
      <c r="F9" s="4"/>
      <c r="G9" s="4"/>
      <c r="H9" s="4"/>
      <c r="I9" s="4"/>
      <c r="J9" s="4"/>
      <c r="K9" s="4"/>
      <c r="L9" s="4"/>
      <c r="M9" s="4"/>
      <c r="N9" s="8">
        <f t="shared" si="0"/>
        <v>21326</v>
      </c>
    </row>
    <row r="10" spans="1:14" ht="15">
      <c r="A10" s="5" t="s">
        <v>126</v>
      </c>
      <c r="B10" s="4"/>
      <c r="C10" s="7">
        <v>2040</v>
      </c>
      <c r="D10" s="7">
        <v>5120</v>
      </c>
      <c r="E10" s="4"/>
      <c r="F10" s="4"/>
      <c r="G10" s="4"/>
      <c r="H10" s="4"/>
      <c r="I10" s="4"/>
      <c r="J10" s="4"/>
      <c r="K10" s="4"/>
      <c r="L10" s="4"/>
      <c r="M10" s="4"/>
      <c r="N10" s="8">
        <f t="shared" si="0"/>
        <v>7160</v>
      </c>
    </row>
    <row r="11" spans="1:14" ht="15">
      <c r="A11" s="5" t="s">
        <v>127</v>
      </c>
      <c r="B11" s="4"/>
      <c r="C11" s="4"/>
      <c r="D11" s="4"/>
      <c r="E11" s="4"/>
      <c r="F11" s="4"/>
      <c r="G11" s="4"/>
      <c r="H11" s="4"/>
      <c r="I11" s="4"/>
      <c r="J11" s="4"/>
      <c r="K11" s="4"/>
      <c r="L11" s="4"/>
      <c r="M11" s="4"/>
      <c r="N11" s="8">
        <f t="shared" si="0"/>
        <v>0</v>
      </c>
    </row>
    <row r="12" spans="1:14" ht="15">
      <c r="A12" s="5" t="s">
        <v>128</v>
      </c>
      <c r="B12" s="7">
        <f>SUM(B2:B11)</f>
        <v>73288.22</v>
      </c>
      <c r="C12" s="7">
        <f t="shared" ref="C12:M12" si="1">SUM(C2:C11)</f>
        <v>101549.65000000001</v>
      </c>
      <c r="D12" s="7">
        <f t="shared" si="1"/>
        <v>126636.8</v>
      </c>
      <c r="E12" s="7">
        <f t="shared" si="1"/>
        <v>133534.13</v>
      </c>
      <c r="F12" s="7">
        <f t="shared" si="1"/>
        <v>124618.23000000001</v>
      </c>
      <c r="G12" s="7">
        <f t="shared" si="1"/>
        <v>0</v>
      </c>
      <c r="H12" s="7">
        <f t="shared" si="1"/>
        <v>0</v>
      </c>
      <c r="I12" s="7">
        <f t="shared" si="1"/>
        <v>0</v>
      </c>
      <c r="J12" s="7">
        <f t="shared" si="1"/>
        <v>0</v>
      </c>
      <c r="K12" s="7">
        <f t="shared" si="1"/>
        <v>0</v>
      </c>
      <c r="L12" s="7">
        <f t="shared" si="1"/>
        <v>0</v>
      </c>
      <c r="M12" s="7">
        <f t="shared" si="1"/>
        <v>0</v>
      </c>
      <c r="N12" s="8">
        <f>SUM(B12:M12)</f>
        <v>559627.03</v>
      </c>
    </row>
  </sheetData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F0EFAA-2745-4831-BE0B-2FA0C641F07B}">
  <dimension ref="A1:F2070"/>
  <sheetViews>
    <sheetView topLeftCell="A13" workbookViewId="0">
      <selection activeCell="F31" sqref="F31"/>
    </sheetView>
  </sheetViews>
  <sheetFormatPr defaultRowHeight="14.25"/>
  <cols>
    <col min="1" max="1" width="20.125" style="9" bestFit="1" customWidth="1"/>
    <col min="2" max="2" width="12.25" style="9" bestFit="1" customWidth="1"/>
    <col min="3" max="3" width="4.75" style="9" bestFit="1" customWidth="1"/>
    <col min="4" max="4" width="10.375" bestFit="1" customWidth="1"/>
    <col min="5" max="5" width="11.875" bestFit="1" customWidth="1"/>
    <col min="6" max="6" width="51" bestFit="1" customWidth="1"/>
    <col min="16" max="16" width="10.375" bestFit="1" customWidth="1"/>
  </cols>
  <sheetData>
    <row r="1" spans="1:6" ht="15" thickBot="1">
      <c r="A1" s="22" t="s">
        <v>130</v>
      </c>
      <c r="B1" s="19" t="s">
        <v>2</v>
      </c>
      <c r="C1" s="10" t="s">
        <v>146</v>
      </c>
      <c r="E1" s="20" t="s">
        <v>173</v>
      </c>
      <c r="F1" s="21" t="s">
        <v>174</v>
      </c>
    </row>
    <row r="2" spans="1:6" ht="15.75" thickBot="1">
      <c r="A2" s="11" t="s">
        <v>189</v>
      </c>
      <c r="B2" s="12">
        <v>255.36</v>
      </c>
      <c r="C2" s="10">
        <v>1</v>
      </c>
      <c r="E2" s="18">
        <f>SUMIF(C:C,F2,B:B)</f>
        <v>28871.08</v>
      </c>
      <c r="F2" s="17">
        <v>4</v>
      </c>
    </row>
    <row r="3" spans="1:6" ht="15">
      <c r="A3" s="11" t="s">
        <v>186</v>
      </c>
      <c r="B3" s="12">
        <v>128.22999999999999</v>
      </c>
      <c r="C3" s="10">
        <v>1</v>
      </c>
    </row>
    <row r="4" spans="1:6" ht="15">
      <c r="A4" s="11" t="s">
        <v>186</v>
      </c>
      <c r="B4" s="12">
        <v>30</v>
      </c>
      <c r="C4" s="10">
        <v>1</v>
      </c>
    </row>
    <row r="5" spans="1:6" ht="15">
      <c r="A5" s="11" t="s">
        <v>186</v>
      </c>
      <c r="B5" s="12">
        <v>100</v>
      </c>
      <c r="C5" s="10">
        <v>1</v>
      </c>
    </row>
    <row r="6" spans="1:6" ht="15">
      <c r="A6" s="11" t="s">
        <v>186</v>
      </c>
      <c r="B6" s="12">
        <v>485.89</v>
      </c>
      <c r="C6" s="10">
        <v>1</v>
      </c>
    </row>
    <row r="7" spans="1:6" ht="15">
      <c r="A7" s="11" t="s">
        <v>186</v>
      </c>
      <c r="B7" s="12">
        <v>94.75</v>
      </c>
      <c r="C7" s="10">
        <v>1</v>
      </c>
    </row>
    <row r="8" spans="1:6" ht="15">
      <c r="A8" s="11" t="s">
        <v>186</v>
      </c>
      <c r="B8" s="12">
        <v>328.23</v>
      </c>
      <c r="C8" s="10">
        <v>1</v>
      </c>
    </row>
    <row r="9" spans="1:6" ht="15">
      <c r="A9" s="11" t="s">
        <v>186</v>
      </c>
      <c r="B9" s="12">
        <v>80</v>
      </c>
      <c r="C9" s="10">
        <v>1</v>
      </c>
    </row>
    <row r="10" spans="1:6" ht="15">
      <c r="A10" t="s">
        <v>179</v>
      </c>
      <c r="B10" s="12">
        <v>4706.42</v>
      </c>
      <c r="C10" s="10">
        <v>1</v>
      </c>
    </row>
    <row r="11" spans="1:6" ht="15">
      <c r="A11" s="11" t="s">
        <v>182</v>
      </c>
      <c r="B11" s="12">
        <v>336</v>
      </c>
      <c r="C11" s="10">
        <v>1</v>
      </c>
    </row>
    <row r="12" spans="1:6" ht="15">
      <c r="A12" s="11" t="s">
        <v>181</v>
      </c>
      <c r="B12" s="12">
        <v>628.95000000000005</v>
      </c>
      <c r="C12" s="10">
        <v>1</v>
      </c>
    </row>
    <row r="13" spans="1:6" ht="15">
      <c r="A13" s="11" t="s">
        <v>186</v>
      </c>
      <c r="B13" s="12">
        <v>50</v>
      </c>
      <c r="C13" s="10">
        <v>1</v>
      </c>
    </row>
    <row r="14" spans="1:6" ht="15">
      <c r="A14" s="11" t="s">
        <v>186</v>
      </c>
      <c r="B14" s="12">
        <v>549.15</v>
      </c>
      <c r="C14" s="10">
        <v>1</v>
      </c>
    </row>
    <row r="15" spans="1:6" ht="15">
      <c r="A15" s="11" t="s">
        <v>186</v>
      </c>
      <c r="B15" s="13">
        <v>228.18</v>
      </c>
      <c r="C15" s="10">
        <v>1</v>
      </c>
    </row>
    <row r="16" spans="1:6" ht="15">
      <c r="A16" s="11" t="s">
        <v>186</v>
      </c>
      <c r="B16" s="12">
        <v>114</v>
      </c>
      <c r="C16" s="10">
        <v>1</v>
      </c>
    </row>
    <row r="17" spans="1:3" ht="15">
      <c r="A17" s="11" t="s">
        <v>184</v>
      </c>
      <c r="B17" s="12">
        <v>354</v>
      </c>
      <c r="C17" s="10">
        <v>1</v>
      </c>
    </row>
    <row r="18" spans="1:3" ht="15">
      <c r="A18" t="s">
        <v>179</v>
      </c>
      <c r="B18" s="12">
        <v>4706.42</v>
      </c>
      <c r="C18" s="10">
        <v>1</v>
      </c>
    </row>
    <row r="19" spans="1:3" ht="15">
      <c r="A19" s="11" t="s">
        <v>186</v>
      </c>
      <c r="B19" s="12">
        <v>446</v>
      </c>
      <c r="C19" s="10">
        <v>1</v>
      </c>
    </row>
    <row r="20" spans="1:3" ht="15">
      <c r="A20" s="11" t="s">
        <v>186</v>
      </c>
      <c r="B20" s="12">
        <v>138</v>
      </c>
      <c r="C20" s="10">
        <v>1</v>
      </c>
    </row>
    <row r="21" spans="1:3" ht="15">
      <c r="A21" s="11" t="s">
        <v>186</v>
      </c>
      <c r="B21" s="12">
        <v>101.59</v>
      </c>
      <c r="C21" s="10">
        <v>1</v>
      </c>
    </row>
    <row r="22" spans="1:3" ht="15">
      <c r="A22" s="11" t="s">
        <v>186</v>
      </c>
      <c r="B22" s="12">
        <v>116</v>
      </c>
      <c r="C22" s="10">
        <v>1</v>
      </c>
    </row>
    <row r="23" spans="1:3" ht="15">
      <c r="A23" s="11" t="s">
        <v>186</v>
      </c>
      <c r="B23" s="12">
        <v>207.1</v>
      </c>
      <c r="C23" s="10">
        <v>1</v>
      </c>
    </row>
    <row r="24" spans="1:3" ht="15">
      <c r="A24" s="11" t="s">
        <v>186</v>
      </c>
      <c r="B24" s="12">
        <v>144.06</v>
      </c>
      <c r="C24" s="10">
        <v>1</v>
      </c>
    </row>
    <row r="25" spans="1:3" ht="15">
      <c r="A25" s="11" t="s">
        <v>190</v>
      </c>
      <c r="B25" s="12">
        <v>96</v>
      </c>
      <c r="C25" s="10">
        <v>1</v>
      </c>
    </row>
    <row r="26" spans="1:3" ht="15">
      <c r="A26" s="11" t="s">
        <v>191</v>
      </c>
      <c r="B26" s="12">
        <v>359</v>
      </c>
      <c r="C26" s="10">
        <v>1</v>
      </c>
    </row>
    <row r="27" spans="1:3" ht="15">
      <c r="A27" s="11" t="s">
        <v>186</v>
      </c>
      <c r="B27" s="12">
        <v>56.4</v>
      </c>
      <c r="C27" s="10">
        <v>1</v>
      </c>
    </row>
    <row r="28" spans="1:3" ht="15">
      <c r="A28" s="11" t="s">
        <v>186</v>
      </c>
      <c r="B28" s="12">
        <v>634</v>
      </c>
      <c r="C28" s="10">
        <v>1</v>
      </c>
    </row>
    <row r="29" spans="1:3" ht="15">
      <c r="A29" s="11" t="s">
        <v>183</v>
      </c>
      <c r="B29" s="12">
        <v>878</v>
      </c>
      <c r="C29" s="10">
        <v>1</v>
      </c>
    </row>
    <row r="30" spans="1:3" ht="15">
      <c r="A30" s="11" t="s">
        <v>151</v>
      </c>
      <c r="B30" s="12">
        <v>539.36</v>
      </c>
      <c r="C30" s="10">
        <v>1</v>
      </c>
    </row>
    <row r="31" spans="1:3" ht="15">
      <c r="A31" s="11" t="s">
        <v>154</v>
      </c>
      <c r="B31" s="12">
        <v>633.84</v>
      </c>
      <c r="C31" s="10">
        <v>1</v>
      </c>
    </row>
    <row r="32" spans="1:3" ht="15">
      <c r="A32" s="11" t="s">
        <v>132</v>
      </c>
      <c r="B32" s="12">
        <v>418.76</v>
      </c>
      <c r="C32" s="10">
        <v>1</v>
      </c>
    </row>
    <row r="33" spans="1:3" ht="15">
      <c r="A33" s="11" t="s">
        <v>132</v>
      </c>
      <c r="B33" s="12">
        <v>690</v>
      </c>
      <c r="C33" s="10">
        <v>1</v>
      </c>
    </row>
    <row r="34" spans="1:3" ht="15">
      <c r="A34" s="11" t="s">
        <v>155</v>
      </c>
      <c r="B34" s="12">
        <v>62.45</v>
      </c>
      <c r="C34" s="10">
        <v>1</v>
      </c>
    </row>
    <row r="35" spans="1:3" ht="15">
      <c r="A35" s="11" t="s">
        <v>132</v>
      </c>
      <c r="B35" s="12">
        <v>40</v>
      </c>
      <c r="C35" s="10">
        <v>1</v>
      </c>
    </row>
    <row r="36" spans="1:3" ht="15">
      <c r="A36" s="11" t="s">
        <v>155</v>
      </c>
      <c r="B36" s="12">
        <v>309</v>
      </c>
      <c r="C36" s="10">
        <v>1</v>
      </c>
    </row>
    <row r="37" spans="1:3" ht="15">
      <c r="A37" s="11" t="s">
        <v>141</v>
      </c>
      <c r="B37" s="12">
        <v>100</v>
      </c>
      <c r="C37" s="10">
        <v>1</v>
      </c>
    </row>
    <row r="38" spans="1:3" ht="15">
      <c r="A38" s="11" t="s">
        <v>142</v>
      </c>
      <c r="B38" s="12">
        <v>138.38999999999999</v>
      </c>
      <c r="C38" s="10">
        <v>1</v>
      </c>
    </row>
    <row r="39" spans="1:3" ht="15">
      <c r="A39" s="11" t="s">
        <v>143</v>
      </c>
      <c r="B39" s="12">
        <v>517</v>
      </c>
      <c r="C39" s="10">
        <v>1</v>
      </c>
    </row>
    <row r="40" spans="1:3" ht="15">
      <c r="A40" s="11" t="s">
        <v>132</v>
      </c>
      <c r="B40" s="12">
        <v>41.7</v>
      </c>
      <c r="C40" s="10">
        <v>1</v>
      </c>
    </row>
    <row r="41" spans="1:3" ht="15">
      <c r="A41" s="11" t="s">
        <v>144</v>
      </c>
      <c r="B41" s="12">
        <v>314</v>
      </c>
      <c r="C41" s="10">
        <v>1</v>
      </c>
    </row>
    <row r="42" spans="1:3" ht="15">
      <c r="A42" s="11" t="s">
        <v>145</v>
      </c>
      <c r="B42" s="12">
        <v>1728</v>
      </c>
      <c r="C42" s="10">
        <v>1</v>
      </c>
    </row>
    <row r="43" spans="1:3" ht="15">
      <c r="A43" s="11" t="s">
        <v>151</v>
      </c>
      <c r="B43" s="12">
        <v>688</v>
      </c>
      <c r="C43" s="10">
        <v>1</v>
      </c>
    </row>
    <row r="44" spans="1:3" ht="15">
      <c r="A44" s="11" t="s">
        <v>145</v>
      </c>
      <c r="B44" s="12">
        <v>543</v>
      </c>
      <c r="C44" s="10">
        <v>1</v>
      </c>
    </row>
    <row r="45" spans="1:3" ht="15">
      <c r="A45" s="11" t="s">
        <v>132</v>
      </c>
      <c r="B45" s="12">
        <v>511.75</v>
      </c>
      <c r="C45" s="10">
        <v>1</v>
      </c>
    </row>
    <row r="46" spans="1:3" ht="15">
      <c r="A46" s="11" t="s">
        <v>151</v>
      </c>
      <c r="B46" s="12">
        <v>1348.52</v>
      </c>
      <c r="C46" s="10">
        <v>1</v>
      </c>
    </row>
    <row r="47" spans="1:3" ht="15">
      <c r="A47" s="11" t="s">
        <v>152</v>
      </c>
      <c r="B47" s="12">
        <v>448</v>
      </c>
      <c r="C47" s="10">
        <v>1</v>
      </c>
    </row>
    <row r="48" spans="1:3">
      <c r="A48" s="14" t="s">
        <v>132</v>
      </c>
      <c r="B48" s="15">
        <v>134</v>
      </c>
      <c r="C48" s="10">
        <v>2</v>
      </c>
    </row>
    <row r="49" spans="1:3">
      <c r="A49" s="14" t="s">
        <v>132</v>
      </c>
      <c r="B49" s="15">
        <v>19.850000000000001</v>
      </c>
      <c r="C49" s="10">
        <v>2</v>
      </c>
    </row>
    <row r="50" spans="1:3">
      <c r="A50" s="14" t="s">
        <v>132</v>
      </c>
      <c r="B50" s="15">
        <v>500.75</v>
      </c>
      <c r="C50" s="10">
        <v>2</v>
      </c>
    </row>
    <row r="51" spans="1:3">
      <c r="A51" s="14" t="s">
        <v>138</v>
      </c>
      <c r="B51" s="15">
        <v>314</v>
      </c>
      <c r="C51" s="10">
        <v>2</v>
      </c>
    </row>
    <row r="52" spans="1:3">
      <c r="A52" s="14" t="s">
        <v>138</v>
      </c>
      <c r="B52" s="15">
        <v>283</v>
      </c>
      <c r="C52" s="10">
        <v>2</v>
      </c>
    </row>
    <row r="53" spans="1:3">
      <c r="A53" s="14" t="s">
        <v>141</v>
      </c>
      <c r="B53" s="15">
        <v>60</v>
      </c>
      <c r="C53" s="10">
        <v>2</v>
      </c>
    </row>
    <row r="54" spans="1:3">
      <c r="A54" s="14" t="s">
        <v>132</v>
      </c>
      <c r="B54" s="15">
        <v>750.69</v>
      </c>
      <c r="C54" s="10">
        <v>2</v>
      </c>
    </row>
    <row r="55" spans="1:3">
      <c r="A55" s="14" t="s">
        <v>132</v>
      </c>
      <c r="B55" s="15">
        <v>437.18</v>
      </c>
      <c r="C55" s="10">
        <v>2</v>
      </c>
    </row>
    <row r="56" spans="1:3">
      <c r="A56" s="14" t="s">
        <v>140</v>
      </c>
      <c r="B56" s="15">
        <v>252</v>
      </c>
      <c r="C56" s="10">
        <v>2</v>
      </c>
    </row>
    <row r="57" spans="1:3">
      <c r="A57" s="14" t="s">
        <v>147</v>
      </c>
      <c r="B57" s="15">
        <v>660</v>
      </c>
      <c r="C57" s="10">
        <v>2</v>
      </c>
    </row>
    <row r="58" spans="1:3">
      <c r="A58" s="14" t="s">
        <v>135</v>
      </c>
      <c r="B58" s="15">
        <v>92</v>
      </c>
      <c r="C58" s="10">
        <v>2</v>
      </c>
    </row>
    <row r="59" spans="1:3">
      <c r="A59" s="14" t="s">
        <v>135</v>
      </c>
      <c r="B59" s="15">
        <v>48.18</v>
      </c>
      <c r="C59" s="10">
        <v>2</v>
      </c>
    </row>
    <row r="60" spans="1:3">
      <c r="A60" s="14" t="s">
        <v>132</v>
      </c>
      <c r="B60" s="15">
        <v>339</v>
      </c>
      <c r="C60" s="10">
        <v>2</v>
      </c>
    </row>
    <row r="61" spans="1:3">
      <c r="A61" s="14" t="s">
        <v>132</v>
      </c>
      <c r="B61" s="15">
        <v>173.79</v>
      </c>
      <c r="C61" s="10">
        <v>2</v>
      </c>
    </row>
    <row r="62" spans="1:3">
      <c r="A62" s="14" t="s">
        <v>138</v>
      </c>
      <c r="B62" s="15">
        <v>643</v>
      </c>
      <c r="C62" s="10">
        <v>2</v>
      </c>
    </row>
    <row r="63" spans="1:3">
      <c r="A63" s="14" t="s">
        <v>132</v>
      </c>
      <c r="B63" s="15">
        <v>356.58</v>
      </c>
      <c r="C63" s="10">
        <v>2</v>
      </c>
    </row>
    <row r="64" spans="1:3">
      <c r="A64" s="14" t="s">
        <v>147</v>
      </c>
      <c r="B64" s="15">
        <v>252</v>
      </c>
      <c r="C64" s="10">
        <v>2</v>
      </c>
    </row>
    <row r="65" spans="1:3">
      <c r="A65" s="14" t="s">
        <v>148</v>
      </c>
      <c r="B65" s="15">
        <v>2030</v>
      </c>
      <c r="C65" s="10">
        <v>2</v>
      </c>
    </row>
    <row r="66" spans="1:3">
      <c r="A66" s="14" t="s">
        <v>132</v>
      </c>
      <c r="B66" s="15">
        <v>689</v>
      </c>
      <c r="C66" s="10">
        <v>2</v>
      </c>
    </row>
    <row r="67" spans="1:3">
      <c r="A67" s="14" t="s">
        <v>156</v>
      </c>
      <c r="B67" s="15">
        <v>477.06</v>
      </c>
      <c r="C67" s="10">
        <v>2</v>
      </c>
    </row>
    <row r="68" spans="1:3">
      <c r="A68" s="14" t="s">
        <v>139</v>
      </c>
      <c r="B68" s="15">
        <v>79.099999999999994</v>
      </c>
      <c r="C68" s="10">
        <v>2</v>
      </c>
    </row>
    <row r="69" spans="1:3">
      <c r="A69" s="14" t="s">
        <v>132</v>
      </c>
      <c r="B69" s="15">
        <v>130.99</v>
      </c>
      <c r="C69" s="10">
        <v>2</v>
      </c>
    </row>
    <row r="70" spans="1:3">
      <c r="A70" s="14" t="s">
        <v>132</v>
      </c>
      <c r="B70" s="15">
        <v>413</v>
      </c>
      <c r="C70" s="10">
        <v>2</v>
      </c>
    </row>
    <row r="71" spans="1:3" ht="15">
      <c r="A71" s="11" t="s">
        <v>157</v>
      </c>
      <c r="B71" s="15">
        <v>53.56</v>
      </c>
      <c r="C71" s="10">
        <v>2</v>
      </c>
    </row>
    <row r="72" spans="1:3" ht="15">
      <c r="A72" s="11" t="s">
        <v>157</v>
      </c>
      <c r="B72" s="15">
        <v>255.88</v>
      </c>
      <c r="C72" s="10">
        <v>2</v>
      </c>
    </row>
    <row r="73" spans="1:3">
      <c r="A73" s="14" t="s">
        <v>147</v>
      </c>
      <c r="B73" s="15">
        <v>330</v>
      </c>
      <c r="C73" s="10">
        <v>2</v>
      </c>
    </row>
    <row r="74" spans="1:3">
      <c r="A74" s="14" t="s">
        <v>132</v>
      </c>
      <c r="B74" s="15">
        <v>196.45</v>
      </c>
      <c r="C74" s="10">
        <v>2</v>
      </c>
    </row>
    <row r="75" spans="1:3">
      <c r="A75" s="14" t="s">
        <v>158</v>
      </c>
      <c r="B75" s="15">
        <v>39.96</v>
      </c>
      <c r="C75" s="10">
        <v>2</v>
      </c>
    </row>
    <row r="76" spans="1:3">
      <c r="A76" s="14" t="s">
        <v>149</v>
      </c>
      <c r="B76" s="15">
        <v>160</v>
      </c>
      <c r="C76" s="10">
        <v>2</v>
      </c>
    </row>
    <row r="77" spans="1:3">
      <c r="A77" s="14" t="s">
        <v>150</v>
      </c>
      <c r="B77" s="15">
        <v>352.92</v>
      </c>
      <c r="C77" s="10">
        <v>2</v>
      </c>
    </row>
    <row r="78" spans="1:3">
      <c r="A78" s="14" t="s">
        <v>145</v>
      </c>
      <c r="B78" s="15">
        <v>990.89</v>
      </c>
      <c r="C78" s="10">
        <v>2</v>
      </c>
    </row>
    <row r="79" spans="1:3">
      <c r="A79" s="14" t="s">
        <v>151</v>
      </c>
      <c r="B79" s="15">
        <v>1680.68</v>
      </c>
      <c r="C79" s="10">
        <v>2</v>
      </c>
    </row>
    <row r="80" spans="1:3">
      <c r="A80" s="14" t="s">
        <v>136</v>
      </c>
      <c r="B80" s="15">
        <v>4174.84</v>
      </c>
      <c r="C80" s="10">
        <v>2</v>
      </c>
    </row>
    <row r="81" spans="1:3">
      <c r="A81" s="14" t="s">
        <v>145</v>
      </c>
      <c r="B81" s="15">
        <v>976.84</v>
      </c>
      <c r="C81" s="10">
        <v>2</v>
      </c>
    </row>
    <row r="82" spans="1:3">
      <c r="A82" s="14" t="s">
        <v>136</v>
      </c>
      <c r="B82" s="15">
        <v>5959.6</v>
      </c>
      <c r="C82" s="10">
        <v>2</v>
      </c>
    </row>
    <row r="83" spans="1:3">
      <c r="A83" s="14" t="s">
        <v>145</v>
      </c>
      <c r="B83" s="15">
        <v>1005.05</v>
      </c>
      <c r="C83" s="10">
        <v>2</v>
      </c>
    </row>
    <row r="84" spans="1:3" ht="15">
      <c r="A84" s="11" t="s">
        <v>151</v>
      </c>
      <c r="B84" s="12">
        <v>415</v>
      </c>
      <c r="C84" s="10">
        <v>3</v>
      </c>
    </row>
    <row r="85" spans="1:3" ht="15">
      <c r="A85" s="11" t="s">
        <v>159</v>
      </c>
      <c r="B85" s="12">
        <v>1473.14</v>
      </c>
      <c r="C85" s="10">
        <v>3</v>
      </c>
    </row>
    <row r="86" spans="1:3" ht="15">
      <c r="A86" s="11" t="s">
        <v>151</v>
      </c>
      <c r="B86" s="12">
        <v>1398.3</v>
      </c>
      <c r="C86" s="10">
        <v>3</v>
      </c>
    </row>
    <row r="87" spans="1:3" ht="15">
      <c r="A87" s="11" t="s">
        <v>145</v>
      </c>
      <c r="B87" s="12">
        <v>998</v>
      </c>
      <c r="C87" s="10">
        <v>3</v>
      </c>
    </row>
    <row r="88" spans="1:3" ht="15">
      <c r="A88" s="11" t="s">
        <v>151</v>
      </c>
      <c r="B88" s="12">
        <v>1468.32</v>
      </c>
      <c r="C88" s="10">
        <v>3</v>
      </c>
    </row>
    <row r="89" spans="1:3" ht="15">
      <c r="A89" s="11" t="s">
        <v>136</v>
      </c>
      <c r="B89" s="12">
        <v>2779</v>
      </c>
      <c r="C89" s="10">
        <v>3</v>
      </c>
    </row>
    <row r="90" spans="1:3" ht="15">
      <c r="A90" s="11" t="s">
        <v>145</v>
      </c>
      <c r="B90" s="12">
        <v>992</v>
      </c>
      <c r="C90" s="10">
        <v>3</v>
      </c>
    </row>
    <row r="91" spans="1:3" ht="15">
      <c r="A91" s="11" t="s">
        <v>151</v>
      </c>
      <c r="B91" s="12">
        <v>1225.3</v>
      </c>
      <c r="C91" s="10">
        <v>3</v>
      </c>
    </row>
    <row r="92" spans="1:3" ht="15">
      <c r="A92" s="11" t="s">
        <v>145</v>
      </c>
      <c r="B92" s="12">
        <v>996.89</v>
      </c>
      <c r="C92" s="10">
        <v>3</v>
      </c>
    </row>
    <row r="93" spans="1:3" ht="15">
      <c r="A93" s="11" t="s">
        <v>132</v>
      </c>
      <c r="B93" s="12">
        <v>613.25</v>
      </c>
      <c r="C93" s="10">
        <v>3</v>
      </c>
    </row>
    <row r="94" spans="1:3" ht="15">
      <c r="A94" s="11" t="s">
        <v>132</v>
      </c>
      <c r="B94" s="12">
        <v>396.77</v>
      </c>
      <c r="C94" s="10">
        <v>3</v>
      </c>
    </row>
    <row r="95" spans="1:3" ht="15">
      <c r="A95" s="11" t="s">
        <v>132</v>
      </c>
      <c r="B95" s="12">
        <v>43.39</v>
      </c>
      <c r="C95" s="10">
        <v>3</v>
      </c>
    </row>
    <row r="96" spans="1:3" ht="15">
      <c r="A96" s="11" t="s">
        <v>160</v>
      </c>
      <c r="B96" s="12">
        <v>148</v>
      </c>
      <c r="C96" s="10">
        <v>3</v>
      </c>
    </row>
    <row r="97" spans="1:3" ht="15">
      <c r="A97" s="11" t="s">
        <v>160</v>
      </c>
      <c r="B97" s="12">
        <v>184</v>
      </c>
      <c r="C97" s="10">
        <v>3</v>
      </c>
    </row>
    <row r="98" spans="1:3" ht="15">
      <c r="A98" s="11" t="s">
        <v>161</v>
      </c>
      <c r="B98" s="12">
        <v>437</v>
      </c>
      <c r="C98" s="10">
        <v>3</v>
      </c>
    </row>
    <row r="99" spans="1:3" ht="15">
      <c r="A99" s="11" t="s">
        <v>147</v>
      </c>
      <c r="B99" s="12">
        <v>280</v>
      </c>
      <c r="C99" s="10">
        <v>3</v>
      </c>
    </row>
    <row r="100" spans="1:3" ht="15">
      <c r="A100" s="11" t="s">
        <v>138</v>
      </c>
      <c r="B100" s="12">
        <v>325</v>
      </c>
      <c r="C100" s="10">
        <v>3</v>
      </c>
    </row>
    <row r="101" spans="1:3" ht="15">
      <c r="A101" s="11" t="s">
        <v>162</v>
      </c>
      <c r="B101" s="12">
        <v>103.83</v>
      </c>
      <c r="C101" s="10">
        <v>3</v>
      </c>
    </row>
    <row r="102" spans="1:3" ht="15">
      <c r="A102" s="11" t="s">
        <v>135</v>
      </c>
      <c r="B102" s="12">
        <v>44.6</v>
      </c>
      <c r="C102" s="10">
        <v>3</v>
      </c>
    </row>
    <row r="103" spans="1:3" ht="15">
      <c r="A103" s="11" t="s">
        <v>132</v>
      </c>
      <c r="B103" s="12">
        <v>309.94</v>
      </c>
      <c r="C103" s="10">
        <v>3</v>
      </c>
    </row>
    <row r="104" spans="1:3" ht="15">
      <c r="A104" s="11" t="s">
        <v>163</v>
      </c>
      <c r="B104" s="12">
        <v>168.16</v>
      </c>
      <c r="C104" s="10">
        <v>3</v>
      </c>
    </row>
    <row r="105" spans="1:3" ht="15">
      <c r="A105" s="11" t="s">
        <v>132</v>
      </c>
      <c r="B105" s="12">
        <v>380</v>
      </c>
      <c r="C105" s="10">
        <v>3</v>
      </c>
    </row>
    <row r="106" spans="1:3" ht="15">
      <c r="A106" s="11" t="s">
        <v>132</v>
      </c>
      <c r="B106" s="12">
        <v>663.95</v>
      </c>
      <c r="C106" s="10">
        <v>3</v>
      </c>
    </row>
    <row r="107" spans="1:3" ht="15">
      <c r="A107" s="11" t="s">
        <v>160</v>
      </c>
      <c r="B107" s="12">
        <v>390</v>
      </c>
      <c r="C107" s="10">
        <v>3</v>
      </c>
    </row>
    <row r="108" spans="1:3" ht="15">
      <c r="A108" s="11" t="s">
        <v>132</v>
      </c>
      <c r="B108" s="12">
        <v>328</v>
      </c>
      <c r="C108" s="10">
        <v>3</v>
      </c>
    </row>
    <row r="109" spans="1:3" ht="15">
      <c r="A109" s="11" t="s">
        <v>132</v>
      </c>
      <c r="B109" s="12">
        <v>472.44</v>
      </c>
      <c r="C109" s="10">
        <v>3</v>
      </c>
    </row>
    <row r="110" spans="1:3" ht="15">
      <c r="A110" s="11" t="s">
        <v>140</v>
      </c>
      <c r="B110" s="12">
        <v>256</v>
      </c>
      <c r="C110" s="10">
        <v>3</v>
      </c>
    </row>
    <row r="111" spans="1:3" ht="15">
      <c r="A111" s="11" t="s">
        <v>147</v>
      </c>
      <c r="B111" s="12">
        <v>280</v>
      </c>
      <c r="C111" s="10">
        <v>3</v>
      </c>
    </row>
    <row r="112" spans="1:3" ht="15">
      <c r="A112" s="11" t="s">
        <v>132</v>
      </c>
      <c r="B112" s="12">
        <v>653.04999999999995</v>
      </c>
      <c r="C112" s="10">
        <v>3</v>
      </c>
    </row>
    <row r="113" spans="1:3" ht="15">
      <c r="A113" s="11" t="s">
        <v>164</v>
      </c>
      <c r="B113" s="12">
        <v>17.3</v>
      </c>
      <c r="C113" s="10">
        <v>3</v>
      </c>
    </row>
    <row r="114" spans="1:3" ht="15">
      <c r="A114" s="11" t="s">
        <v>160</v>
      </c>
      <c r="B114" s="12">
        <v>300</v>
      </c>
      <c r="C114" s="10">
        <v>3</v>
      </c>
    </row>
    <row r="115" spans="1:3" ht="15">
      <c r="A115" s="11" t="s">
        <v>132</v>
      </c>
      <c r="B115" s="12">
        <v>788.81</v>
      </c>
      <c r="C115" s="10">
        <v>3</v>
      </c>
    </row>
    <row r="116" spans="1:3" ht="15">
      <c r="A116" s="11" t="s">
        <v>132</v>
      </c>
      <c r="B116" s="12">
        <v>580.41999999999996</v>
      </c>
      <c r="C116" s="10">
        <v>3</v>
      </c>
    </row>
    <row r="117" spans="1:3" ht="15">
      <c r="A117" s="11" t="s">
        <v>138</v>
      </c>
      <c r="B117" s="12">
        <v>396</v>
      </c>
      <c r="C117" s="10">
        <v>3</v>
      </c>
    </row>
    <row r="118" spans="1:3" ht="15">
      <c r="A118" s="11" t="s">
        <v>145</v>
      </c>
      <c r="B118" s="12">
        <v>2610</v>
      </c>
      <c r="C118" s="10">
        <v>3</v>
      </c>
    </row>
    <row r="119" spans="1:3" ht="15">
      <c r="A119" s="11" t="s">
        <v>160</v>
      </c>
      <c r="B119" s="12">
        <v>139</v>
      </c>
      <c r="C119" s="10">
        <v>3</v>
      </c>
    </row>
    <row r="120" spans="1:3" ht="15">
      <c r="A120" s="11" t="s">
        <v>132</v>
      </c>
      <c r="B120" s="12">
        <v>194.31</v>
      </c>
      <c r="C120" s="10">
        <v>3</v>
      </c>
    </row>
    <row r="121" spans="1:3" ht="15">
      <c r="A121" s="11" t="s">
        <v>132</v>
      </c>
      <c r="B121" s="12">
        <v>36.01</v>
      </c>
      <c r="C121" s="10">
        <v>3</v>
      </c>
    </row>
    <row r="122" spans="1:3" ht="15">
      <c r="A122" s="11" t="s">
        <v>138</v>
      </c>
      <c r="B122" s="12">
        <v>395</v>
      </c>
      <c r="C122" s="10">
        <v>3</v>
      </c>
    </row>
    <row r="123" spans="1:3" ht="15">
      <c r="A123" s="11" t="s">
        <v>132</v>
      </c>
      <c r="B123" s="12">
        <v>692</v>
      </c>
      <c r="C123" s="10">
        <v>3</v>
      </c>
    </row>
    <row r="124" spans="1:3" ht="15">
      <c r="A124" s="11" t="s">
        <v>132</v>
      </c>
      <c r="B124" s="12">
        <v>577.42999999999995</v>
      </c>
      <c r="C124" s="10">
        <v>3</v>
      </c>
    </row>
    <row r="125" spans="1:3" ht="15">
      <c r="A125" s="11" t="s">
        <v>132</v>
      </c>
      <c r="B125" s="12">
        <v>813.11</v>
      </c>
      <c r="C125" s="10">
        <v>3</v>
      </c>
    </row>
    <row r="126" spans="1:3" ht="15">
      <c r="A126" s="11" t="s">
        <v>161</v>
      </c>
      <c r="B126" s="12">
        <v>462.66</v>
      </c>
      <c r="C126" s="10">
        <v>4</v>
      </c>
    </row>
    <row r="127" spans="1:3" ht="15">
      <c r="A127" s="11" t="s">
        <v>147</v>
      </c>
      <c r="B127" s="12">
        <v>360</v>
      </c>
      <c r="C127" s="10">
        <v>4</v>
      </c>
    </row>
    <row r="128" spans="1:3" ht="15">
      <c r="A128" s="11" t="s">
        <v>161</v>
      </c>
      <c r="B128" s="12">
        <v>337.24</v>
      </c>
      <c r="C128" s="10">
        <v>4</v>
      </c>
    </row>
    <row r="129" spans="1:3" ht="15">
      <c r="A129" s="11" t="s">
        <v>160</v>
      </c>
      <c r="B129" s="12">
        <v>280</v>
      </c>
      <c r="C129" s="10">
        <v>4</v>
      </c>
    </row>
    <row r="130" spans="1:3" ht="15">
      <c r="A130" s="11" t="s">
        <v>138</v>
      </c>
      <c r="B130" s="12">
        <v>353</v>
      </c>
      <c r="C130" s="10">
        <v>4</v>
      </c>
    </row>
    <row r="131" spans="1:3" ht="15">
      <c r="A131" s="11" t="s">
        <v>165</v>
      </c>
      <c r="B131" s="12">
        <v>554.91</v>
      </c>
      <c r="C131" s="10">
        <v>4</v>
      </c>
    </row>
    <row r="132" spans="1:3" ht="15">
      <c r="A132" s="11" t="s">
        <v>165</v>
      </c>
      <c r="B132" s="12">
        <v>214.66</v>
      </c>
      <c r="C132" s="10">
        <v>4</v>
      </c>
    </row>
    <row r="133" spans="1:3" ht="15">
      <c r="A133" s="11" t="s">
        <v>132</v>
      </c>
      <c r="B133" s="12">
        <v>304.8</v>
      </c>
      <c r="C133" s="10">
        <v>4</v>
      </c>
    </row>
    <row r="134" spans="1:3" ht="15">
      <c r="A134" s="11" t="s">
        <v>160</v>
      </c>
      <c r="B134" s="12">
        <v>255</v>
      </c>
      <c r="C134" s="10">
        <v>4</v>
      </c>
    </row>
    <row r="135" spans="1:3" ht="15">
      <c r="A135" s="11" t="s">
        <v>132</v>
      </c>
      <c r="B135" s="12">
        <v>219.24</v>
      </c>
      <c r="C135" s="10">
        <v>4</v>
      </c>
    </row>
    <row r="136" spans="1:3" ht="15">
      <c r="A136" s="11" t="s">
        <v>132</v>
      </c>
      <c r="B136" s="12">
        <v>155.16999999999999</v>
      </c>
      <c r="C136" s="10">
        <v>4</v>
      </c>
    </row>
    <row r="137" spans="1:3" ht="15">
      <c r="A137" s="11" t="s">
        <v>138</v>
      </c>
      <c r="B137" s="12">
        <v>310</v>
      </c>
      <c r="C137" s="10">
        <v>4</v>
      </c>
    </row>
    <row r="138" spans="1:3" ht="15">
      <c r="A138" s="11" t="s">
        <v>166</v>
      </c>
      <c r="B138" s="12">
        <v>602.82000000000005</v>
      </c>
      <c r="C138" s="10">
        <v>4</v>
      </c>
    </row>
    <row r="139" spans="1:3" ht="15">
      <c r="A139" s="11" t="s">
        <v>132</v>
      </c>
      <c r="B139" s="12">
        <v>390.56</v>
      </c>
      <c r="C139" s="10">
        <v>4</v>
      </c>
    </row>
    <row r="140" spans="1:3" ht="15">
      <c r="A140" s="11" t="s">
        <v>132</v>
      </c>
      <c r="B140" s="12">
        <v>53.8</v>
      </c>
      <c r="C140" s="10">
        <v>4</v>
      </c>
    </row>
    <row r="141" spans="1:3" ht="15">
      <c r="A141" s="11" t="s">
        <v>167</v>
      </c>
      <c r="B141" s="12">
        <v>15.94</v>
      </c>
      <c r="C141" s="10">
        <v>4</v>
      </c>
    </row>
    <row r="142" spans="1:3" ht="15">
      <c r="A142" s="11" t="s">
        <v>147</v>
      </c>
      <c r="B142" s="12">
        <v>350</v>
      </c>
      <c r="C142" s="10">
        <v>4</v>
      </c>
    </row>
    <row r="143" spans="1:3" ht="15">
      <c r="A143" s="11" t="s">
        <v>138</v>
      </c>
      <c r="B143" s="12">
        <v>357</v>
      </c>
      <c r="C143" s="10">
        <v>4</v>
      </c>
    </row>
    <row r="144" spans="1:3" ht="15">
      <c r="A144" s="11" t="s">
        <v>132</v>
      </c>
      <c r="B144" s="12">
        <v>816.01</v>
      </c>
      <c r="C144" s="10">
        <v>4</v>
      </c>
    </row>
    <row r="145" spans="1:3" ht="15">
      <c r="A145" s="11" t="s">
        <v>132</v>
      </c>
      <c r="B145" s="12">
        <v>570.36</v>
      </c>
      <c r="C145" s="10">
        <v>4</v>
      </c>
    </row>
    <row r="146" spans="1:3" ht="15">
      <c r="A146" s="11" t="s">
        <v>132</v>
      </c>
      <c r="B146" s="12">
        <v>429.88</v>
      </c>
      <c r="C146" s="10">
        <v>4</v>
      </c>
    </row>
    <row r="147" spans="1:3" ht="15">
      <c r="A147" s="11" t="s">
        <v>168</v>
      </c>
      <c r="B147" s="12">
        <v>26.9</v>
      </c>
      <c r="C147" s="10">
        <v>4</v>
      </c>
    </row>
    <row r="148" spans="1:3" ht="15">
      <c r="A148" s="11" t="s">
        <v>147</v>
      </c>
      <c r="B148" s="12">
        <v>67.5</v>
      </c>
      <c r="C148" s="10">
        <v>4</v>
      </c>
    </row>
    <row r="149" spans="1:3" ht="15">
      <c r="A149" s="11" t="s">
        <v>169</v>
      </c>
      <c r="B149" s="12">
        <v>40</v>
      </c>
      <c r="C149" s="10">
        <v>4</v>
      </c>
    </row>
    <row r="150" spans="1:3" ht="15">
      <c r="A150" s="11" t="s">
        <v>150</v>
      </c>
      <c r="B150" s="12">
        <v>227.7</v>
      </c>
      <c r="C150" s="10">
        <v>4</v>
      </c>
    </row>
    <row r="151" spans="1:3" ht="15">
      <c r="A151" s="11" t="s">
        <v>167</v>
      </c>
      <c r="B151" s="12">
        <v>70</v>
      </c>
      <c r="C151" s="10">
        <v>4</v>
      </c>
    </row>
    <row r="152" spans="1:3" ht="15">
      <c r="A152" s="11" t="s">
        <v>137</v>
      </c>
      <c r="B152" s="12">
        <v>50</v>
      </c>
      <c r="C152" s="10">
        <v>4</v>
      </c>
    </row>
    <row r="153" spans="1:3" ht="15">
      <c r="A153" s="11" t="s">
        <v>140</v>
      </c>
      <c r="B153" s="12">
        <v>309</v>
      </c>
      <c r="C153" s="10">
        <v>4</v>
      </c>
    </row>
    <row r="154" spans="1:3" ht="15">
      <c r="A154" s="11" t="s">
        <v>138</v>
      </c>
      <c r="B154" s="12">
        <v>403</v>
      </c>
      <c r="C154" s="10">
        <v>4</v>
      </c>
    </row>
    <row r="155" spans="1:3" ht="15">
      <c r="A155" s="11" t="s">
        <v>132</v>
      </c>
      <c r="B155" s="12">
        <v>52.99</v>
      </c>
      <c r="C155" s="10">
        <v>4</v>
      </c>
    </row>
    <row r="156" spans="1:3" ht="15">
      <c r="A156" s="11" t="s">
        <v>147</v>
      </c>
      <c r="B156" s="12">
        <v>284</v>
      </c>
      <c r="C156" s="10">
        <v>4</v>
      </c>
    </row>
    <row r="157" spans="1:3" ht="15">
      <c r="A157" s="11" t="s">
        <v>147</v>
      </c>
      <c r="B157" s="12">
        <v>320</v>
      </c>
      <c r="C157" s="10">
        <v>4</v>
      </c>
    </row>
    <row r="158" spans="1:3" ht="15">
      <c r="A158" s="11" t="s">
        <v>132</v>
      </c>
      <c r="B158" s="12">
        <v>1118</v>
      </c>
      <c r="C158" s="10">
        <v>4</v>
      </c>
    </row>
    <row r="159" spans="1:3" ht="15">
      <c r="A159" s="11" t="s">
        <v>139</v>
      </c>
      <c r="B159" s="12">
        <v>181.9</v>
      </c>
      <c r="C159" s="10">
        <v>4</v>
      </c>
    </row>
    <row r="160" spans="1:3" ht="15">
      <c r="A160" s="11" t="s">
        <v>137</v>
      </c>
      <c r="B160" s="12">
        <v>50</v>
      </c>
      <c r="C160" s="10">
        <v>4</v>
      </c>
    </row>
    <row r="161" spans="1:3" ht="15">
      <c r="A161" s="11" t="s">
        <v>132</v>
      </c>
      <c r="B161" s="12">
        <v>208.37</v>
      </c>
      <c r="C161" s="10">
        <v>4</v>
      </c>
    </row>
    <row r="162" spans="1:3" ht="15">
      <c r="A162" s="11" t="s">
        <v>132</v>
      </c>
      <c r="B162" s="12">
        <v>311.77</v>
      </c>
      <c r="C162" s="10">
        <v>4</v>
      </c>
    </row>
    <row r="163" spans="1:3" ht="15">
      <c r="A163" s="11" t="s">
        <v>145</v>
      </c>
      <c r="B163" s="12">
        <v>1002</v>
      </c>
      <c r="C163" s="10">
        <v>4</v>
      </c>
    </row>
    <row r="164" spans="1:3" ht="15">
      <c r="A164" s="11" t="s">
        <v>159</v>
      </c>
      <c r="B164" s="12">
        <v>795.54</v>
      </c>
      <c r="C164" s="10">
        <v>4</v>
      </c>
    </row>
    <row r="165" spans="1:3" ht="15">
      <c r="A165" s="11" t="s">
        <v>151</v>
      </c>
      <c r="B165" s="12">
        <v>1929.93</v>
      </c>
      <c r="C165" s="10">
        <v>4</v>
      </c>
    </row>
    <row r="166" spans="1:3" ht="15">
      <c r="A166" s="11" t="s">
        <v>136</v>
      </c>
      <c r="B166" s="12">
        <v>3579</v>
      </c>
      <c r="C166" s="10">
        <v>4</v>
      </c>
    </row>
    <row r="167" spans="1:3" ht="15">
      <c r="A167" s="11" t="s">
        <v>145</v>
      </c>
      <c r="B167" s="12">
        <v>999.23</v>
      </c>
      <c r="C167" s="10">
        <v>4</v>
      </c>
    </row>
    <row r="168" spans="1:3" ht="15">
      <c r="A168" s="11" t="s">
        <v>159</v>
      </c>
      <c r="B168" s="12">
        <v>247.23</v>
      </c>
      <c r="C168" s="10">
        <v>4</v>
      </c>
    </row>
    <row r="169" spans="1:3" ht="15">
      <c r="A169" s="11" t="s">
        <v>159</v>
      </c>
      <c r="B169" s="12">
        <v>906.19</v>
      </c>
      <c r="C169" s="10">
        <v>4</v>
      </c>
    </row>
    <row r="170" spans="1:3" ht="15">
      <c r="A170" s="11" t="s">
        <v>151</v>
      </c>
      <c r="B170" s="12">
        <v>1909.23</v>
      </c>
      <c r="C170" s="10">
        <v>4</v>
      </c>
    </row>
    <row r="171" spans="1:3" ht="15">
      <c r="A171" s="11" t="s">
        <v>170</v>
      </c>
      <c r="B171" s="12">
        <v>198.4</v>
      </c>
      <c r="C171" s="10">
        <v>4</v>
      </c>
    </row>
    <row r="172" spans="1:3" ht="15">
      <c r="A172" s="11" t="s">
        <v>145</v>
      </c>
      <c r="B172" s="12">
        <v>998.73</v>
      </c>
      <c r="C172" s="10">
        <v>4</v>
      </c>
    </row>
    <row r="173" spans="1:3" ht="15">
      <c r="A173" s="11" t="s">
        <v>151</v>
      </c>
      <c r="B173" s="12">
        <v>41.16</v>
      </c>
      <c r="C173" s="10">
        <v>4</v>
      </c>
    </row>
    <row r="174" spans="1:3" ht="15">
      <c r="A174" s="11" t="s">
        <v>151</v>
      </c>
      <c r="B174" s="12">
        <v>714.12</v>
      </c>
      <c r="C174" s="10">
        <v>4</v>
      </c>
    </row>
    <row r="175" spans="1:3" ht="15">
      <c r="A175" s="11" t="s">
        <v>145</v>
      </c>
      <c r="B175" s="12">
        <v>1002.72</v>
      </c>
      <c r="C175" s="10">
        <v>4</v>
      </c>
    </row>
    <row r="176" spans="1:3" ht="15">
      <c r="A176" s="11" t="s">
        <v>159</v>
      </c>
      <c r="B176" s="12">
        <v>558.30999999999995</v>
      </c>
      <c r="C176" s="10">
        <v>4</v>
      </c>
    </row>
    <row r="177" spans="1:3" ht="15">
      <c r="A177" s="11" t="s">
        <v>151</v>
      </c>
      <c r="B177" s="12">
        <v>1718</v>
      </c>
      <c r="C177" s="10">
        <v>4</v>
      </c>
    </row>
    <row r="178" spans="1:3" ht="15">
      <c r="A178" s="11" t="s">
        <v>170</v>
      </c>
      <c r="B178" s="12">
        <v>158.4</v>
      </c>
      <c r="C178" s="10">
        <v>4</v>
      </c>
    </row>
    <row r="179" spans="1:3" ht="15">
      <c r="A179" s="11" t="s">
        <v>145</v>
      </c>
      <c r="B179" s="12">
        <v>998.71</v>
      </c>
      <c r="C179" s="10">
        <v>4</v>
      </c>
    </row>
    <row r="180" spans="1:3" ht="15">
      <c r="A180" s="11" t="s">
        <v>138</v>
      </c>
      <c r="B180" s="12">
        <v>396</v>
      </c>
      <c r="C180" s="10">
        <v>5</v>
      </c>
    </row>
    <row r="181" spans="1:3" ht="15">
      <c r="A181" s="11" t="s">
        <v>161</v>
      </c>
      <c r="B181" s="12">
        <v>524.62</v>
      </c>
      <c r="C181" s="10">
        <v>5</v>
      </c>
    </row>
    <row r="182" spans="1:3" ht="15">
      <c r="A182" s="11" t="s">
        <v>159</v>
      </c>
      <c r="B182" s="12">
        <v>686.11</v>
      </c>
      <c r="C182" s="10">
        <v>5</v>
      </c>
    </row>
    <row r="183" spans="1:3" ht="15">
      <c r="A183" s="11" t="s">
        <v>171</v>
      </c>
      <c r="B183" s="12">
        <v>177.6</v>
      </c>
      <c r="C183" s="10">
        <v>5</v>
      </c>
    </row>
    <row r="184" spans="1:3" ht="15">
      <c r="A184" s="11" t="s">
        <v>136</v>
      </c>
      <c r="B184" s="12">
        <v>6972.68</v>
      </c>
      <c r="C184" s="10">
        <v>5</v>
      </c>
    </row>
    <row r="185" spans="1:3" ht="15">
      <c r="A185" s="11" t="s">
        <v>135</v>
      </c>
      <c r="B185" s="12">
        <v>396</v>
      </c>
      <c r="C185" s="10">
        <v>5</v>
      </c>
    </row>
    <row r="186" spans="1:3" ht="15">
      <c r="A186" s="11" t="s">
        <v>136</v>
      </c>
      <c r="B186" s="12">
        <v>5101</v>
      </c>
      <c r="C186" s="10">
        <v>5</v>
      </c>
    </row>
    <row r="187" spans="1:3" ht="15">
      <c r="A187" s="11" t="s">
        <v>161</v>
      </c>
      <c r="B187" s="12">
        <v>299.02999999999997</v>
      </c>
      <c r="C187" s="10">
        <v>5</v>
      </c>
    </row>
    <row r="188" spans="1:3" ht="15">
      <c r="A188" s="11" t="s">
        <v>172</v>
      </c>
      <c r="B188" s="12">
        <v>50</v>
      </c>
      <c r="C188" s="10">
        <v>5</v>
      </c>
    </row>
    <row r="189" spans="1:3" ht="15">
      <c r="A189" s="11" t="s">
        <v>132</v>
      </c>
      <c r="B189" s="12">
        <v>287</v>
      </c>
      <c r="C189" s="10">
        <v>5</v>
      </c>
    </row>
    <row r="190" spans="1:3" ht="15">
      <c r="A190" s="11" t="s">
        <v>169</v>
      </c>
      <c r="B190" s="12">
        <v>50</v>
      </c>
      <c r="C190" s="10">
        <v>5</v>
      </c>
    </row>
    <row r="191" spans="1:3" ht="15">
      <c r="A191" s="11" t="s">
        <v>147</v>
      </c>
      <c r="B191" s="12">
        <v>336</v>
      </c>
      <c r="C191" s="10">
        <v>5</v>
      </c>
    </row>
    <row r="192" spans="1:3" ht="15">
      <c r="A192" s="11" t="s">
        <v>151</v>
      </c>
      <c r="B192" s="12">
        <v>161.71</v>
      </c>
      <c r="C192" s="10">
        <v>5</v>
      </c>
    </row>
    <row r="193" spans="1:3" ht="15">
      <c r="A193" s="11" t="s">
        <v>161</v>
      </c>
      <c r="B193" s="12">
        <v>130.6</v>
      </c>
      <c r="C193" s="10">
        <v>5</v>
      </c>
    </row>
    <row r="194" spans="1:3" ht="15">
      <c r="A194" s="11" t="s">
        <v>159</v>
      </c>
      <c r="B194" s="12">
        <v>686</v>
      </c>
      <c r="C194" s="10">
        <v>5</v>
      </c>
    </row>
    <row r="195" spans="1:3" ht="15">
      <c r="A195" s="11" t="s">
        <v>135</v>
      </c>
      <c r="B195" s="12">
        <v>438</v>
      </c>
      <c r="C195" s="10">
        <v>5</v>
      </c>
    </row>
    <row r="196" spans="1:3" ht="15">
      <c r="A196" s="11" t="s">
        <v>132</v>
      </c>
      <c r="B196" s="12">
        <v>595</v>
      </c>
      <c r="C196" s="10">
        <v>5</v>
      </c>
    </row>
    <row r="197" spans="1:3" ht="15">
      <c r="A197" s="11" t="s">
        <v>132</v>
      </c>
      <c r="B197" s="12">
        <v>299.23</v>
      </c>
      <c r="C197" s="10">
        <v>5</v>
      </c>
    </row>
    <row r="198" spans="1:3" ht="15">
      <c r="A198" s="11" t="s">
        <v>132</v>
      </c>
      <c r="B198" s="12">
        <v>545.13</v>
      </c>
      <c r="C198" s="10">
        <v>5</v>
      </c>
    </row>
    <row r="199" spans="1:3" ht="15">
      <c r="A199" s="11" t="s">
        <v>132</v>
      </c>
      <c r="B199" s="12">
        <v>176.09</v>
      </c>
      <c r="C199" s="10">
        <v>5</v>
      </c>
    </row>
    <row r="200" spans="1:3" ht="15">
      <c r="A200" s="11" t="s">
        <v>132</v>
      </c>
      <c r="B200" s="12">
        <v>270.54000000000002</v>
      </c>
      <c r="C200" s="10">
        <v>5</v>
      </c>
    </row>
    <row r="201" spans="1:3" ht="15">
      <c r="A201" s="11" t="s">
        <v>135</v>
      </c>
      <c r="B201" s="12">
        <v>1826</v>
      </c>
      <c r="C201" s="10">
        <v>5</v>
      </c>
    </row>
    <row r="202" spans="1:3" ht="15">
      <c r="A202" s="11" t="s">
        <v>132</v>
      </c>
      <c r="B202" s="12">
        <v>434.53</v>
      </c>
      <c r="C202" s="10">
        <v>5</v>
      </c>
    </row>
    <row r="203" spans="1:3" ht="15">
      <c r="A203" s="11" t="s">
        <v>132</v>
      </c>
      <c r="B203" s="12">
        <v>318</v>
      </c>
      <c r="C203" s="10">
        <v>5</v>
      </c>
    </row>
    <row r="204" spans="1:3" ht="15">
      <c r="A204" s="11" t="s">
        <v>132</v>
      </c>
      <c r="B204" s="12">
        <v>576.32000000000005</v>
      </c>
      <c r="C204" s="10">
        <v>5</v>
      </c>
    </row>
    <row r="205" spans="1:3" ht="15">
      <c r="A205" s="11" t="s">
        <v>147</v>
      </c>
      <c r="B205" s="12">
        <v>1500.8</v>
      </c>
      <c r="C205" s="10">
        <v>5</v>
      </c>
    </row>
    <row r="206" spans="1:3" ht="15">
      <c r="A206" s="11" t="s">
        <v>159</v>
      </c>
      <c r="B206" s="12">
        <v>995.86</v>
      </c>
      <c r="C206" s="10">
        <v>5</v>
      </c>
    </row>
    <row r="207" spans="1:3" ht="15">
      <c r="A207" s="11" t="s">
        <v>145</v>
      </c>
      <c r="B207" s="12">
        <v>998.73</v>
      </c>
      <c r="C207" s="10">
        <v>5</v>
      </c>
    </row>
    <row r="208" spans="1:3" ht="15">
      <c r="A208" s="11" t="s">
        <v>171</v>
      </c>
      <c r="B208" s="12">
        <v>170</v>
      </c>
      <c r="C208" s="10">
        <v>5</v>
      </c>
    </row>
    <row r="209" spans="1:3" ht="15">
      <c r="A209" s="11" t="s">
        <v>132</v>
      </c>
      <c r="B209" s="12">
        <v>631</v>
      </c>
      <c r="C209" s="10">
        <v>5</v>
      </c>
    </row>
    <row r="210" spans="1:3" ht="15">
      <c r="A210" s="11" t="s">
        <v>139</v>
      </c>
      <c r="B210" s="12">
        <v>88.76</v>
      </c>
      <c r="C210" s="10">
        <v>5</v>
      </c>
    </row>
    <row r="211" spans="1:3" ht="15">
      <c r="A211" s="11" t="s">
        <v>132</v>
      </c>
      <c r="B211" s="12">
        <v>430</v>
      </c>
      <c r="C211" s="10">
        <v>5</v>
      </c>
    </row>
    <row r="212" spans="1:3" ht="15">
      <c r="A212" s="11" t="s">
        <v>132</v>
      </c>
      <c r="B212" s="12">
        <v>148</v>
      </c>
      <c r="C212" s="10">
        <v>5</v>
      </c>
    </row>
    <row r="213" spans="1:3" ht="15">
      <c r="A213" s="11" t="s">
        <v>132</v>
      </c>
      <c r="B213" s="12">
        <v>65</v>
      </c>
      <c r="C213" s="10">
        <v>5</v>
      </c>
    </row>
    <row r="214" spans="1:3" ht="15">
      <c r="A214" s="11" t="s">
        <v>132</v>
      </c>
      <c r="B214" s="12">
        <v>59.94</v>
      </c>
      <c r="C214" s="10">
        <v>5</v>
      </c>
    </row>
    <row r="215" spans="1:3" ht="15">
      <c r="A215" s="11" t="s">
        <v>159</v>
      </c>
      <c r="B215" s="12">
        <v>995.86</v>
      </c>
      <c r="C215" s="10">
        <v>5</v>
      </c>
    </row>
    <row r="216" spans="1:3" ht="15">
      <c r="A216" s="11" t="s">
        <v>145</v>
      </c>
      <c r="B216" s="12">
        <v>770.41</v>
      </c>
      <c r="C216" s="10">
        <v>5</v>
      </c>
    </row>
    <row r="217" spans="1:3" ht="15">
      <c r="A217" s="11" t="s">
        <v>136</v>
      </c>
      <c r="B217" s="12">
        <v>2133.84</v>
      </c>
      <c r="C217" s="10">
        <v>5</v>
      </c>
    </row>
    <row r="218" spans="1:3" ht="15">
      <c r="A218" s="11" t="s">
        <v>171</v>
      </c>
      <c r="B218" s="12">
        <v>196.8</v>
      </c>
      <c r="C218" s="10">
        <v>5</v>
      </c>
    </row>
    <row r="219" spans="1:3" ht="15">
      <c r="A219" s="11" t="s">
        <v>157</v>
      </c>
      <c r="B219" s="12">
        <v>193.3</v>
      </c>
      <c r="C219" s="10">
        <v>5</v>
      </c>
    </row>
    <row r="220" spans="1:3" ht="15">
      <c r="A220" s="11" t="s">
        <v>157</v>
      </c>
      <c r="B220" s="12">
        <v>53.97</v>
      </c>
      <c r="C220" s="10">
        <v>5</v>
      </c>
    </row>
    <row r="221" spans="1:3" ht="15">
      <c r="A221" s="33" t="s">
        <v>179</v>
      </c>
      <c r="B221"/>
      <c r="C221"/>
    </row>
    <row r="222" spans="1:3">
      <c r="A222"/>
      <c r="B222"/>
      <c r="C222"/>
    </row>
    <row r="223" spans="1:3">
      <c r="A223"/>
      <c r="B223"/>
      <c r="C223"/>
    </row>
    <row r="224" spans="1:3">
      <c r="A224"/>
      <c r="B224"/>
      <c r="C224"/>
    </row>
    <row r="225" customFormat="1"/>
    <row r="226" customFormat="1"/>
    <row r="227" customFormat="1"/>
    <row r="228" customFormat="1"/>
    <row r="229" customFormat="1"/>
    <row r="230" customFormat="1"/>
    <row r="231" customFormat="1"/>
    <row r="232" customFormat="1"/>
    <row r="233" customFormat="1"/>
    <row r="234" customFormat="1"/>
    <row r="235" customFormat="1"/>
    <row r="236" customFormat="1"/>
    <row r="237" customFormat="1"/>
    <row r="238" customFormat="1"/>
    <row r="239" customFormat="1"/>
    <row r="240" customFormat="1"/>
    <row r="241" customFormat="1"/>
    <row r="242" customFormat="1"/>
    <row r="243" customFormat="1"/>
    <row r="244" customFormat="1"/>
    <row r="245" customFormat="1"/>
    <row r="246" customFormat="1"/>
    <row r="247" customFormat="1"/>
    <row r="248" customFormat="1"/>
    <row r="249" customFormat="1"/>
    <row r="250" customFormat="1"/>
    <row r="251" customFormat="1"/>
    <row r="252" customFormat="1"/>
    <row r="253" customFormat="1"/>
    <row r="254" customFormat="1"/>
    <row r="255" customFormat="1"/>
    <row r="256" customFormat="1"/>
    <row r="257" customFormat="1"/>
    <row r="258" customFormat="1"/>
    <row r="259" customFormat="1"/>
    <row r="260" customFormat="1"/>
    <row r="261" customFormat="1"/>
    <row r="262" customFormat="1"/>
    <row r="263" customFormat="1"/>
    <row r="264" customFormat="1"/>
    <row r="265" customFormat="1"/>
    <row r="266" customFormat="1"/>
    <row r="267" customFormat="1"/>
    <row r="268" customFormat="1"/>
    <row r="269" customFormat="1"/>
    <row r="270" customFormat="1"/>
    <row r="271" customFormat="1"/>
    <row r="272" customFormat="1"/>
    <row r="273" customFormat="1"/>
    <row r="274" customFormat="1"/>
    <row r="275" customFormat="1"/>
    <row r="276" customFormat="1"/>
    <row r="277" customFormat="1"/>
    <row r="278" customFormat="1"/>
    <row r="279" customFormat="1"/>
    <row r="280" customFormat="1"/>
    <row r="281" customFormat="1"/>
    <row r="282" customFormat="1"/>
    <row r="283" customFormat="1"/>
    <row r="284" customFormat="1"/>
    <row r="285" customFormat="1"/>
    <row r="286" customFormat="1"/>
    <row r="287" customFormat="1"/>
    <row r="288" customFormat="1"/>
    <row r="289" customFormat="1"/>
    <row r="290" customFormat="1"/>
    <row r="291" customFormat="1"/>
    <row r="292" customFormat="1"/>
    <row r="293" customFormat="1"/>
    <row r="294" customFormat="1"/>
    <row r="295" customFormat="1"/>
    <row r="296" customFormat="1"/>
    <row r="297" customFormat="1"/>
    <row r="298" customFormat="1"/>
    <row r="299" customFormat="1"/>
    <row r="300" customFormat="1"/>
    <row r="301" customFormat="1"/>
    <row r="302" customFormat="1"/>
    <row r="303" customFormat="1"/>
    <row r="304" customFormat="1"/>
    <row r="305" customFormat="1"/>
    <row r="306" customFormat="1"/>
    <row r="307" customFormat="1"/>
    <row r="308" customFormat="1"/>
    <row r="309" customFormat="1"/>
    <row r="310" customFormat="1"/>
    <row r="311" customFormat="1"/>
    <row r="312" customFormat="1"/>
    <row r="313" customFormat="1"/>
    <row r="314" customFormat="1"/>
    <row r="315" customFormat="1"/>
    <row r="316" customFormat="1"/>
    <row r="317" customFormat="1"/>
    <row r="318" customFormat="1"/>
    <row r="319" customFormat="1"/>
    <row r="320" customFormat="1"/>
    <row r="321" customFormat="1"/>
    <row r="322" customFormat="1"/>
    <row r="323" customFormat="1"/>
    <row r="324" customFormat="1"/>
    <row r="325" customFormat="1"/>
    <row r="326" customFormat="1"/>
    <row r="327" customFormat="1"/>
    <row r="328" customFormat="1"/>
    <row r="329" customFormat="1"/>
    <row r="330" customFormat="1"/>
    <row r="331" customFormat="1"/>
    <row r="332" customFormat="1"/>
    <row r="333" customFormat="1"/>
    <row r="334" customFormat="1"/>
    <row r="335" customFormat="1"/>
    <row r="336" customFormat="1"/>
    <row r="337" customFormat="1"/>
    <row r="338" customFormat="1"/>
    <row r="339" customFormat="1"/>
    <row r="340" customFormat="1"/>
    <row r="341" customFormat="1"/>
    <row r="342" customFormat="1"/>
    <row r="343" customFormat="1"/>
    <row r="344" customFormat="1"/>
    <row r="345" customFormat="1"/>
    <row r="346" customFormat="1"/>
    <row r="347" customFormat="1"/>
    <row r="348" customFormat="1"/>
    <row r="349" customFormat="1"/>
    <row r="350" customFormat="1"/>
    <row r="351" customFormat="1"/>
    <row r="352" customFormat="1"/>
    <row r="353" customFormat="1"/>
    <row r="354" customFormat="1"/>
    <row r="355" customFormat="1"/>
    <row r="356" customFormat="1"/>
    <row r="357" customFormat="1"/>
    <row r="358" customFormat="1"/>
    <row r="359" customFormat="1"/>
    <row r="360" customFormat="1"/>
    <row r="361" customFormat="1"/>
    <row r="362" customFormat="1"/>
    <row r="363" customFormat="1"/>
    <row r="364" customFormat="1"/>
    <row r="365" customFormat="1"/>
    <row r="366" customFormat="1"/>
    <row r="367" customFormat="1"/>
    <row r="368" customFormat="1"/>
    <row r="369" customFormat="1"/>
    <row r="370" customFormat="1"/>
    <row r="371" customFormat="1"/>
    <row r="372" customFormat="1"/>
    <row r="373" customFormat="1"/>
    <row r="374" customFormat="1"/>
    <row r="375" customFormat="1"/>
    <row r="376" customFormat="1"/>
    <row r="377" customFormat="1"/>
    <row r="378" customFormat="1"/>
    <row r="379" customFormat="1"/>
    <row r="380" customFormat="1"/>
    <row r="381" customFormat="1"/>
    <row r="382" customFormat="1"/>
    <row r="383" customFormat="1"/>
    <row r="384" customFormat="1"/>
    <row r="385" customFormat="1"/>
    <row r="386" customFormat="1"/>
    <row r="387" customFormat="1"/>
    <row r="388" customFormat="1"/>
    <row r="389" customFormat="1"/>
    <row r="390" customFormat="1"/>
    <row r="391" customFormat="1"/>
    <row r="392" customFormat="1"/>
    <row r="393" customFormat="1"/>
    <row r="394" customFormat="1"/>
    <row r="395" customFormat="1"/>
    <row r="396" customFormat="1"/>
    <row r="397" customFormat="1"/>
    <row r="398" customFormat="1"/>
    <row r="399" customFormat="1"/>
    <row r="400" customFormat="1"/>
    <row r="401" customFormat="1"/>
    <row r="402" customFormat="1"/>
    <row r="403" customFormat="1"/>
    <row r="404" customFormat="1"/>
    <row r="405" customFormat="1"/>
    <row r="406" customFormat="1"/>
    <row r="407" customFormat="1"/>
    <row r="408" customFormat="1"/>
    <row r="409" customFormat="1"/>
    <row r="410" customFormat="1"/>
    <row r="411" customFormat="1"/>
    <row r="412" customFormat="1"/>
    <row r="413" customFormat="1"/>
    <row r="414" customFormat="1"/>
    <row r="415" customFormat="1"/>
    <row r="416" customFormat="1"/>
    <row r="417" customFormat="1"/>
    <row r="418" customFormat="1"/>
    <row r="419" customFormat="1"/>
    <row r="420" customFormat="1"/>
    <row r="421" customFormat="1"/>
    <row r="422" customFormat="1"/>
    <row r="423" customFormat="1"/>
    <row r="424" customFormat="1"/>
    <row r="425" customFormat="1"/>
    <row r="426" customFormat="1"/>
    <row r="427" customFormat="1"/>
    <row r="428" customFormat="1"/>
    <row r="429" customFormat="1"/>
    <row r="430" customFormat="1"/>
    <row r="431" customFormat="1"/>
    <row r="432" customFormat="1"/>
    <row r="433" customFormat="1"/>
    <row r="434" customFormat="1"/>
    <row r="435" customFormat="1"/>
    <row r="436" customFormat="1"/>
    <row r="437" customFormat="1"/>
    <row r="438" customFormat="1"/>
    <row r="439" customFormat="1"/>
    <row r="440" customFormat="1"/>
    <row r="441" customFormat="1"/>
    <row r="442" customFormat="1"/>
    <row r="443" customFormat="1"/>
    <row r="444" customFormat="1"/>
    <row r="445" customFormat="1"/>
    <row r="446" customFormat="1"/>
    <row r="447" customFormat="1"/>
    <row r="448" customFormat="1"/>
    <row r="449" customFormat="1"/>
    <row r="450" customFormat="1"/>
    <row r="451" customFormat="1"/>
    <row r="452" customFormat="1"/>
    <row r="453" customFormat="1"/>
    <row r="454" customFormat="1"/>
    <row r="455" customFormat="1"/>
    <row r="456" customFormat="1"/>
    <row r="457" customFormat="1"/>
    <row r="458" customFormat="1"/>
    <row r="459" customFormat="1"/>
    <row r="460" customFormat="1"/>
    <row r="461" customFormat="1"/>
    <row r="462" customFormat="1"/>
    <row r="463" customFormat="1"/>
    <row r="464" customFormat="1"/>
    <row r="465" customFormat="1"/>
    <row r="466" customFormat="1"/>
    <row r="467" customFormat="1"/>
    <row r="468" customFormat="1"/>
    <row r="469" customFormat="1"/>
    <row r="470" customFormat="1"/>
    <row r="471" customFormat="1"/>
    <row r="472" customFormat="1"/>
    <row r="473" customFormat="1"/>
    <row r="474" customFormat="1"/>
    <row r="475" customFormat="1"/>
    <row r="476" customFormat="1"/>
    <row r="477" customFormat="1"/>
    <row r="478" customFormat="1"/>
    <row r="479" customFormat="1"/>
    <row r="480" customFormat="1"/>
    <row r="481" customFormat="1"/>
    <row r="482" customFormat="1"/>
    <row r="483" customFormat="1"/>
    <row r="484" customFormat="1"/>
    <row r="485" customFormat="1"/>
    <row r="486" customFormat="1"/>
    <row r="487" customFormat="1"/>
    <row r="488" customFormat="1"/>
    <row r="489" customFormat="1"/>
    <row r="490" customFormat="1"/>
    <row r="491" customFormat="1"/>
    <row r="492" customFormat="1"/>
    <row r="493" customFormat="1"/>
    <row r="494" customFormat="1"/>
    <row r="495" customFormat="1"/>
    <row r="496" customFormat="1"/>
    <row r="497" customFormat="1"/>
    <row r="498" customFormat="1"/>
    <row r="499" customFormat="1"/>
    <row r="500" customFormat="1"/>
    <row r="501" customFormat="1"/>
    <row r="502" customFormat="1"/>
    <row r="503" customFormat="1"/>
    <row r="504" customFormat="1"/>
    <row r="505" customFormat="1"/>
    <row r="506" customFormat="1"/>
    <row r="507" customFormat="1"/>
    <row r="508" customFormat="1"/>
    <row r="509" customFormat="1"/>
    <row r="510" customFormat="1"/>
    <row r="511" customFormat="1"/>
    <row r="512" customFormat="1"/>
    <row r="513" customFormat="1"/>
    <row r="514" customFormat="1"/>
    <row r="515" customFormat="1"/>
    <row r="516" customFormat="1"/>
    <row r="517" customFormat="1"/>
    <row r="518" customFormat="1"/>
    <row r="519" customFormat="1"/>
    <row r="520" customFormat="1"/>
    <row r="521" customFormat="1"/>
    <row r="522" customFormat="1"/>
    <row r="523" customFormat="1"/>
    <row r="524" customFormat="1"/>
    <row r="525" customFormat="1"/>
    <row r="526" customFormat="1"/>
    <row r="527" customFormat="1"/>
    <row r="528" customFormat="1"/>
    <row r="529" customFormat="1"/>
    <row r="530" customFormat="1"/>
    <row r="531" customFormat="1"/>
    <row r="532" customFormat="1"/>
    <row r="533" customFormat="1"/>
    <row r="534" customFormat="1"/>
    <row r="535" customFormat="1"/>
    <row r="536" customFormat="1"/>
    <row r="537" customFormat="1"/>
    <row r="538" customFormat="1"/>
    <row r="539" customFormat="1"/>
    <row r="540" customFormat="1"/>
    <row r="541" customFormat="1"/>
    <row r="542" customFormat="1"/>
    <row r="543" customFormat="1"/>
    <row r="544" customFormat="1"/>
    <row r="545" customFormat="1"/>
    <row r="546" customFormat="1"/>
    <row r="547" customFormat="1"/>
    <row r="548" customFormat="1"/>
    <row r="549" customFormat="1"/>
    <row r="550" customFormat="1"/>
    <row r="551" customFormat="1"/>
    <row r="552" customFormat="1"/>
    <row r="553" customFormat="1"/>
    <row r="554" customFormat="1"/>
    <row r="555" customFormat="1"/>
    <row r="556" customFormat="1"/>
    <row r="557" customFormat="1"/>
    <row r="558" customFormat="1"/>
    <row r="559" customFormat="1"/>
    <row r="560" customFormat="1"/>
    <row r="561" customFormat="1"/>
    <row r="562" customFormat="1"/>
    <row r="563" customFormat="1"/>
    <row r="564" customFormat="1"/>
    <row r="565" customFormat="1"/>
    <row r="566" customFormat="1"/>
    <row r="567" customFormat="1"/>
    <row r="568" customFormat="1"/>
    <row r="569" customFormat="1"/>
    <row r="570" customFormat="1"/>
    <row r="571" customFormat="1"/>
    <row r="572" customFormat="1"/>
    <row r="573" customFormat="1"/>
    <row r="574" customFormat="1"/>
    <row r="575" customFormat="1"/>
    <row r="576" customFormat="1"/>
    <row r="577" customFormat="1"/>
    <row r="578" customFormat="1"/>
    <row r="579" customFormat="1"/>
    <row r="580" customFormat="1"/>
    <row r="581" customFormat="1"/>
    <row r="582" customFormat="1"/>
    <row r="583" customFormat="1"/>
    <row r="584" customFormat="1"/>
    <row r="585" customFormat="1"/>
    <row r="586" customFormat="1"/>
    <row r="587" customFormat="1"/>
    <row r="588" customFormat="1"/>
    <row r="589" customFormat="1"/>
    <row r="590" customFormat="1"/>
    <row r="591" customFormat="1"/>
    <row r="592" customFormat="1"/>
    <row r="593" customFormat="1"/>
    <row r="594" customFormat="1"/>
    <row r="595" customFormat="1"/>
    <row r="596" customFormat="1"/>
    <row r="597" customFormat="1"/>
    <row r="598" customFormat="1"/>
    <row r="599" customFormat="1"/>
    <row r="600" customFormat="1"/>
    <row r="601" customFormat="1"/>
    <row r="602" customFormat="1"/>
    <row r="603" customFormat="1"/>
    <row r="604" customFormat="1"/>
    <row r="605" customFormat="1"/>
    <row r="606" customFormat="1"/>
    <row r="607" customFormat="1"/>
    <row r="608" customFormat="1"/>
    <row r="609" customFormat="1"/>
    <row r="610" customFormat="1"/>
    <row r="611" customFormat="1"/>
    <row r="612" customFormat="1"/>
    <row r="613" customFormat="1"/>
    <row r="614" customFormat="1"/>
    <row r="615" customFormat="1"/>
    <row r="616" customFormat="1"/>
    <row r="617" customFormat="1"/>
    <row r="618" customFormat="1"/>
    <row r="619" customFormat="1"/>
    <row r="620" customFormat="1"/>
    <row r="621" customFormat="1"/>
    <row r="622" customFormat="1"/>
    <row r="623" customFormat="1"/>
    <row r="624" customFormat="1"/>
    <row r="625" customFormat="1"/>
    <row r="626" customFormat="1"/>
    <row r="627" customFormat="1"/>
    <row r="628" customFormat="1"/>
    <row r="629" customFormat="1"/>
    <row r="630" customFormat="1"/>
    <row r="631" customFormat="1"/>
    <row r="632" customFormat="1"/>
    <row r="633" customFormat="1"/>
    <row r="634" customFormat="1"/>
    <row r="635" customFormat="1"/>
    <row r="636" customFormat="1"/>
    <row r="637" customFormat="1"/>
    <row r="638" customFormat="1"/>
    <row r="639" customFormat="1"/>
    <row r="640" customFormat="1"/>
    <row r="641" customFormat="1"/>
    <row r="642" customFormat="1"/>
    <row r="643" customFormat="1"/>
    <row r="644" customFormat="1"/>
    <row r="645" customFormat="1"/>
    <row r="646" customFormat="1"/>
    <row r="647" customFormat="1"/>
    <row r="648" customFormat="1"/>
    <row r="649" customFormat="1"/>
    <row r="650" customFormat="1"/>
    <row r="651" customFormat="1"/>
    <row r="652" customFormat="1"/>
    <row r="653" customFormat="1"/>
    <row r="654" customFormat="1"/>
    <row r="655" customFormat="1"/>
    <row r="656" customFormat="1"/>
    <row r="657" customFormat="1"/>
    <row r="658" customFormat="1"/>
    <row r="659" customFormat="1"/>
    <row r="660" customFormat="1"/>
    <row r="661" customFormat="1"/>
    <row r="662" customFormat="1"/>
    <row r="663" customFormat="1"/>
    <row r="664" customFormat="1"/>
    <row r="665" customFormat="1"/>
    <row r="666" customFormat="1"/>
    <row r="667" customFormat="1"/>
    <row r="668" customFormat="1"/>
    <row r="669" customFormat="1"/>
    <row r="670" customFormat="1"/>
    <row r="671" customFormat="1"/>
    <row r="672" customFormat="1"/>
    <row r="673" customFormat="1"/>
    <row r="674" customFormat="1"/>
    <row r="675" customFormat="1"/>
    <row r="676" customFormat="1"/>
    <row r="677" customFormat="1"/>
    <row r="678" customFormat="1"/>
    <row r="679" customFormat="1"/>
    <row r="680" customFormat="1"/>
    <row r="681" customFormat="1"/>
    <row r="682" customFormat="1"/>
    <row r="683" customFormat="1"/>
    <row r="684" customFormat="1"/>
    <row r="685" customFormat="1"/>
    <row r="686" customFormat="1"/>
    <row r="687" customFormat="1"/>
    <row r="688" customFormat="1"/>
    <row r="689" customFormat="1"/>
    <row r="690" customFormat="1"/>
    <row r="691" customFormat="1"/>
    <row r="692" customFormat="1"/>
    <row r="693" customFormat="1"/>
    <row r="694" customFormat="1"/>
    <row r="695" customFormat="1"/>
    <row r="696" customFormat="1"/>
    <row r="697" customFormat="1"/>
    <row r="698" customFormat="1"/>
    <row r="699" customFormat="1"/>
    <row r="700" customFormat="1"/>
    <row r="701" customFormat="1"/>
    <row r="702" customFormat="1"/>
    <row r="703" customFormat="1"/>
    <row r="704" customFormat="1"/>
    <row r="705" customFormat="1"/>
    <row r="706" customFormat="1"/>
    <row r="707" customFormat="1"/>
    <row r="708" customFormat="1"/>
    <row r="709" customFormat="1"/>
    <row r="710" customFormat="1"/>
    <row r="711" customFormat="1"/>
    <row r="712" customFormat="1"/>
    <row r="713" customFormat="1"/>
    <row r="714" customFormat="1"/>
    <row r="715" customFormat="1"/>
    <row r="716" customFormat="1"/>
    <row r="717" customFormat="1"/>
    <row r="718" customFormat="1"/>
    <row r="719" customFormat="1"/>
    <row r="720" customFormat="1"/>
    <row r="721" customFormat="1"/>
    <row r="722" customFormat="1"/>
    <row r="723" customFormat="1"/>
    <row r="724" customFormat="1"/>
    <row r="725" customFormat="1"/>
    <row r="726" customFormat="1"/>
    <row r="727" customFormat="1"/>
    <row r="728" customFormat="1"/>
    <row r="729" customFormat="1"/>
    <row r="730" customFormat="1"/>
    <row r="731" customFormat="1"/>
    <row r="732" customFormat="1"/>
    <row r="733" customFormat="1"/>
    <row r="734" customFormat="1"/>
    <row r="735" customFormat="1"/>
    <row r="736" customFormat="1"/>
    <row r="737" customFormat="1"/>
    <row r="738" customFormat="1"/>
    <row r="739" customFormat="1"/>
    <row r="740" customFormat="1"/>
    <row r="741" customFormat="1"/>
    <row r="742" customFormat="1"/>
    <row r="743" customFormat="1"/>
    <row r="744" customFormat="1"/>
    <row r="745" customFormat="1"/>
    <row r="746" customFormat="1"/>
    <row r="747" customFormat="1"/>
    <row r="748" customFormat="1"/>
    <row r="749" customFormat="1"/>
    <row r="750" customFormat="1"/>
    <row r="751" customFormat="1"/>
    <row r="752" customFormat="1"/>
    <row r="753" customFormat="1"/>
    <row r="754" customFormat="1"/>
    <row r="755" customFormat="1"/>
    <row r="756" customFormat="1"/>
    <row r="757" customFormat="1"/>
    <row r="758" customFormat="1"/>
    <row r="759" customFormat="1"/>
    <row r="760" customFormat="1"/>
    <row r="761" customFormat="1"/>
    <row r="762" customFormat="1"/>
    <row r="763" customFormat="1"/>
    <row r="764" customFormat="1"/>
    <row r="765" customFormat="1"/>
    <row r="766" customFormat="1"/>
    <row r="767" customFormat="1"/>
    <row r="768" customFormat="1"/>
    <row r="769" customFormat="1"/>
    <row r="770" customFormat="1"/>
    <row r="771" customFormat="1"/>
    <row r="772" customFormat="1"/>
    <row r="773" customFormat="1"/>
    <row r="774" customFormat="1"/>
    <row r="775" customFormat="1"/>
    <row r="776" customFormat="1"/>
    <row r="777" customFormat="1"/>
    <row r="778" customFormat="1"/>
    <row r="779" customFormat="1"/>
    <row r="780" customFormat="1"/>
    <row r="781" customFormat="1"/>
    <row r="782" customFormat="1"/>
    <row r="783" customFormat="1"/>
    <row r="784" customFormat="1"/>
    <row r="785" customFormat="1"/>
    <row r="786" customFormat="1"/>
    <row r="787" customFormat="1"/>
    <row r="788" customFormat="1"/>
    <row r="789" customFormat="1"/>
    <row r="790" customFormat="1"/>
    <row r="791" customFormat="1"/>
    <row r="792" customFormat="1"/>
    <row r="793" customFormat="1"/>
    <row r="794" customFormat="1"/>
    <row r="795" customFormat="1"/>
    <row r="796" customFormat="1"/>
    <row r="797" customFormat="1"/>
    <row r="798" customFormat="1"/>
    <row r="799" customFormat="1"/>
    <row r="800" customFormat="1"/>
    <row r="801" customFormat="1"/>
    <row r="802" customFormat="1"/>
    <row r="803" customFormat="1"/>
    <row r="804" customFormat="1"/>
    <row r="805" customFormat="1"/>
    <row r="806" customFormat="1"/>
    <row r="807" customFormat="1"/>
    <row r="808" customFormat="1"/>
    <row r="809" customFormat="1"/>
    <row r="810" customFormat="1"/>
    <row r="811" customFormat="1"/>
    <row r="812" customFormat="1"/>
    <row r="813" customFormat="1"/>
    <row r="814" customFormat="1"/>
    <row r="815" customFormat="1"/>
    <row r="816" customFormat="1"/>
    <row r="817" customFormat="1"/>
    <row r="818" customFormat="1"/>
    <row r="819" customFormat="1"/>
    <row r="820" customFormat="1"/>
    <row r="821" customFormat="1"/>
    <row r="822" customFormat="1"/>
    <row r="823" customFormat="1"/>
    <row r="824" customFormat="1"/>
    <row r="825" customFormat="1"/>
    <row r="826" customFormat="1"/>
    <row r="827" customFormat="1"/>
    <row r="828" customFormat="1"/>
    <row r="829" customFormat="1"/>
    <row r="830" customFormat="1"/>
    <row r="831" customFormat="1"/>
    <row r="832" customFormat="1"/>
    <row r="833" customFormat="1"/>
    <row r="834" customFormat="1"/>
    <row r="835" customFormat="1"/>
    <row r="836" customFormat="1"/>
    <row r="837" customFormat="1"/>
    <row r="838" customFormat="1"/>
    <row r="839" customFormat="1"/>
    <row r="840" customFormat="1"/>
    <row r="841" customFormat="1"/>
    <row r="842" customFormat="1"/>
    <row r="843" customFormat="1"/>
    <row r="844" customFormat="1"/>
    <row r="845" customFormat="1"/>
    <row r="846" customFormat="1"/>
    <row r="847" customFormat="1"/>
    <row r="848" customFormat="1"/>
    <row r="849" customFormat="1"/>
    <row r="850" customFormat="1"/>
    <row r="851" customFormat="1"/>
    <row r="852" customFormat="1"/>
    <row r="853" customFormat="1"/>
    <row r="854" customFormat="1"/>
    <row r="855" customFormat="1"/>
    <row r="856" customFormat="1"/>
    <row r="857" customFormat="1"/>
    <row r="858" customFormat="1"/>
    <row r="859" customFormat="1"/>
    <row r="860" customFormat="1"/>
    <row r="861" customFormat="1"/>
    <row r="862" customFormat="1"/>
    <row r="863" customFormat="1"/>
    <row r="864" customFormat="1"/>
    <row r="865" customFormat="1"/>
    <row r="866" customFormat="1"/>
    <row r="867" customFormat="1"/>
    <row r="868" customFormat="1"/>
    <row r="869" customFormat="1"/>
    <row r="870" customFormat="1"/>
    <row r="871" customFormat="1"/>
    <row r="872" customFormat="1"/>
    <row r="873" customFormat="1"/>
    <row r="874" customFormat="1"/>
    <row r="875" customFormat="1"/>
    <row r="876" customFormat="1"/>
    <row r="877" customFormat="1"/>
    <row r="878" customFormat="1"/>
    <row r="879" customFormat="1"/>
    <row r="880" customFormat="1"/>
    <row r="881" customFormat="1"/>
    <row r="882" customFormat="1"/>
    <row r="883" customFormat="1"/>
    <row r="884" customFormat="1"/>
    <row r="885" customFormat="1"/>
    <row r="886" customFormat="1"/>
    <row r="887" customFormat="1"/>
    <row r="888" customFormat="1"/>
    <row r="889" customFormat="1"/>
    <row r="890" customFormat="1"/>
    <row r="891" customFormat="1"/>
    <row r="892" customFormat="1"/>
    <row r="893" customFormat="1"/>
    <row r="894" customFormat="1"/>
    <row r="895" customFormat="1"/>
    <row r="896" customFormat="1"/>
    <row r="897" customFormat="1"/>
    <row r="898" customFormat="1"/>
    <row r="899" customFormat="1"/>
    <row r="900" customFormat="1"/>
    <row r="901" customFormat="1"/>
    <row r="902" customFormat="1"/>
    <row r="903" customFormat="1"/>
    <row r="904" customFormat="1"/>
    <row r="905" customFormat="1"/>
    <row r="906" customFormat="1"/>
    <row r="907" customFormat="1"/>
    <row r="908" customFormat="1"/>
    <row r="909" customFormat="1"/>
    <row r="910" customFormat="1"/>
    <row r="911" customFormat="1"/>
    <row r="912" customFormat="1"/>
    <row r="913" customFormat="1"/>
    <row r="914" customFormat="1"/>
    <row r="915" customFormat="1"/>
    <row r="916" customFormat="1"/>
    <row r="917" customFormat="1"/>
    <row r="918" customFormat="1"/>
    <row r="919" customFormat="1"/>
    <row r="920" customFormat="1"/>
    <row r="921" customFormat="1"/>
    <row r="922" customFormat="1"/>
    <row r="923" customFormat="1"/>
    <row r="924" customFormat="1"/>
    <row r="925" customFormat="1"/>
    <row r="926" customFormat="1"/>
    <row r="927" customFormat="1"/>
    <row r="928" customFormat="1"/>
    <row r="929" customFormat="1"/>
    <row r="930" customFormat="1"/>
    <row r="931" customFormat="1"/>
    <row r="932" customFormat="1"/>
    <row r="933" customFormat="1"/>
    <row r="934" customFormat="1"/>
    <row r="935" customFormat="1"/>
    <row r="936" customFormat="1"/>
    <row r="937" customFormat="1"/>
    <row r="938" customFormat="1"/>
    <row r="939" customFormat="1"/>
    <row r="940" customFormat="1"/>
    <row r="941" customFormat="1"/>
    <row r="942" customFormat="1"/>
    <row r="943" customFormat="1"/>
    <row r="944" customFormat="1"/>
    <row r="945" customFormat="1"/>
    <row r="946" customFormat="1"/>
    <row r="947" customFormat="1"/>
    <row r="948" customFormat="1"/>
    <row r="949" customFormat="1"/>
    <row r="950" customFormat="1"/>
    <row r="951" customFormat="1"/>
    <row r="952" customFormat="1"/>
    <row r="953" customFormat="1"/>
    <row r="954" customFormat="1"/>
    <row r="955" customFormat="1"/>
    <row r="956" customFormat="1"/>
    <row r="957" customFormat="1"/>
    <row r="958" customFormat="1"/>
    <row r="959" customFormat="1"/>
    <row r="960" customFormat="1"/>
    <row r="961" customFormat="1"/>
    <row r="962" customFormat="1"/>
    <row r="963" customFormat="1"/>
    <row r="964" customFormat="1"/>
    <row r="965" customFormat="1"/>
    <row r="966" customFormat="1"/>
    <row r="967" customFormat="1"/>
    <row r="968" customFormat="1"/>
    <row r="969" customFormat="1"/>
    <row r="970" customFormat="1"/>
    <row r="971" customFormat="1"/>
    <row r="972" customFormat="1"/>
    <row r="973" customFormat="1"/>
    <row r="974" customFormat="1"/>
    <row r="975" customFormat="1"/>
    <row r="976" customFormat="1"/>
    <row r="977" customFormat="1"/>
    <row r="978" customFormat="1"/>
    <row r="979" customFormat="1"/>
    <row r="980" customFormat="1"/>
    <row r="981" customFormat="1"/>
    <row r="982" customFormat="1"/>
    <row r="983" customFormat="1"/>
    <row r="984" customFormat="1"/>
    <row r="985" customFormat="1"/>
    <row r="986" customFormat="1"/>
    <row r="987" customFormat="1"/>
    <row r="988" customFormat="1"/>
    <row r="989" customFormat="1"/>
    <row r="990" customFormat="1"/>
    <row r="991" customFormat="1"/>
    <row r="992" customFormat="1"/>
    <row r="993" customFormat="1"/>
    <row r="994" customFormat="1"/>
    <row r="995" customFormat="1"/>
    <row r="996" customFormat="1"/>
    <row r="997" customFormat="1"/>
    <row r="998" customFormat="1"/>
    <row r="999" customFormat="1"/>
    <row r="1000" customFormat="1"/>
    <row r="1001" customFormat="1"/>
    <row r="1002" customFormat="1"/>
    <row r="1003" customFormat="1"/>
    <row r="1004" customFormat="1"/>
    <row r="1005" customFormat="1"/>
    <row r="1006" customFormat="1"/>
    <row r="1007" customFormat="1"/>
    <row r="1008" customFormat="1"/>
    <row r="1009" customFormat="1"/>
    <row r="1010" customFormat="1"/>
    <row r="1011" customFormat="1"/>
    <row r="1012" customFormat="1"/>
    <row r="1013" customFormat="1"/>
    <row r="1014" customFormat="1"/>
    <row r="1015" customFormat="1"/>
    <row r="1016" customFormat="1"/>
    <row r="1017" customFormat="1"/>
    <row r="1018" customFormat="1"/>
    <row r="1019" customFormat="1"/>
    <row r="1020" customFormat="1"/>
    <row r="1021" customFormat="1"/>
    <row r="1022" customFormat="1"/>
    <row r="1023" customFormat="1"/>
    <row r="1024" customFormat="1"/>
    <row r="1025" customFormat="1"/>
    <row r="1026" customFormat="1"/>
    <row r="1027" customFormat="1"/>
    <row r="1028" customFormat="1"/>
    <row r="1029" customFormat="1"/>
    <row r="1030" customFormat="1"/>
    <row r="1031" customFormat="1"/>
    <row r="1032" customFormat="1"/>
    <row r="1033" customFormat="1"/>
    <row r="1034" customFormat="1"/>
    <row r="1035" customFormat="1"/>
    <row r="1036" customFormat="1"/>
    <row r="1037" customFormat="1"/>
    <row r="1038" customFormat="1"/>
    <row r="1039" customFormat="1"/>
    <row r="1040" customFormat="1"/>
    <row r="1041" customFormat="1"/>
    <row r="1042" customFormat="1"/>
    <row r="1043" customFormat="1"/>
    <row r="1044" customFormat="1"/>
    <row r="1045" customFormat="1"/>
    <row r="1046" customFormat="1"/>
    <row r="1047" customFormat="1"/>
    <row r="1048" customFormat="1"/>
    <row r="1049" customFormat="1"/>
    <row r="1050" customFormat="1"/>
    <row r="1051" customFormat="1"/>
    <row r="1052" customFormat="1"/>
    <row r="1053" customFormat="1"/>
    <row r="1054" customFormat="1"/>
    <row r="1055" customFormat="1"/>
    <row r="1056" customFormat="1"/>
    <row r="1057" customFormat="1"/>
    <row r="1058" customFormat="1"/>
    <row r="1059" customFormat="1"/>
    <row r="1060" customFormat="1"/>
    <row r="1061" customFormat="1"/>
    <row r="1062" customFormat="1"/>
    <row r="1063" customFormat="1"/>
    <row r="1064" customFormat="1"/>
    <row r="1065" customFormat="1"/>
    <row r="1066" customFormat="1"/>
    <row r="1067" customFormat="1"/>
    <row r="1068" customFormat="1"/>
    <row r="1069" customFormat="1"/>
    <row r="1070" customFormat="1"/>
    <row r="1071" customFormat="1"/>
    <row r="1072" customFormat="1"/>
    <row r="1073" customFormat="1"/>
    <row r="1074" customFormat="1"/>
    <row r="1075" customFormat="1"/>
    <row r="1076" customFormat="1"/>
    <row r="1077" customFormat="1"/>
    <row r="1078" customFormat="1"/>
    <row r="1079" customFormat="1"/>
    <row r="1080" customFormat="1"/>
    <row r="1081" customFormat="1"/>
    <row r="1082" customFormat="1"/>
    <row r="1083" customFormat="1"/>
    <row r="1084" customFormat="1"/>
    <row r="1085" customFormat="1"/>
    <row r="1086" customFormat="1"/>
    <row r="1087" customFormat="1"/>
    <row r="1088" customFormat="1"/>
    <row r="1089" customFormat="1"/>
    <row r="1090" customFormat="1"/>
    <row r="1091" customFormat="1"/>
    <row r="1092" customFormat="1"/>
    <row r="1093" customFormat="1"/>
    <row r="1094" customFormat="1"/>
    <row r="1095" customFormat="1"/>
    <row r="1096" customFormat="1"/>
    <row r="1097" customFormat="1"/>
    <row r="1098" customFormat="1"/>
    <row r="1099" customFormat="1"/>
    <row r="1100" customFormat="1"/>
    <row r="1101" customFormat="1"/>
    <row r="1102" customFormat="1"/>
    <row r="1103" customFormat="1"/>
    <row r="1104" customFormat="1"/>
    <row r="1105" customFormat="1"/>
    <row r="1106" customFormat="1"/>
    <row r="1107" customFormat="1"/>
    <row r="1108" customFormat="1"/>
    <row r="1109" customFormat="1"/>
    <row r="1110" customFormat="1"/>
    <row r="1111" customFormat="1"/>
    <row r="1112" customFormat="1"/>
    <row r="1113" customFormat="1"/>
    <row r="1114" customFormat="1"/>
    <row r="1115" customFormat="1"/>
    <row r="1116" customFormat="1"/>
    <row r="1117" customFormat="1"/>
    <row r="1118" customFormat="1"/>
    <row r="1119" customFormat="1"/>
    <row r="1120" customFormat="1"/>
    <row r="1121" customFormat="1"/>
    <row r="1122" customFormat="1"/>
    <row r="1123" customFormat="1"/>
    <row r="1124" customFormat="1"/>
    <row r="1125" customFormat="1"/>
    <row r="1126" customFormat="1"/>
    <row r="1127" customFormat="1"/>
    <row r="1128" customFormat="1"/>
    <row r="1129" customFormat="1"/>
    <row r="1130" customFormat="1"/>
    <row r="1131" customFormat="1"/>
    <row r="1132" customFormat="1"/>
    <row r="1133" customFormat="1"/>
    <row r="1134" customFormat="1"/>
    <row r="1135" customFormat="1"/>
    <row r="1136" customFormat="1"/>
    <row r="1137" customFormat="1"/>
    <row r="1138" customFormat="1"/>
    <row r="1139" customFormat="1"/>
    <row r="1140" customFormat="1"/>
    <row r="1141" customFormat="1"/>
    <row r="1142" customFormat="1"/>
    <row r="1143" customFormat="1"/>
    <row r="1144" customFormat="1"/>
    <row r="1145" customFormat="1"/>
    <row r="1146" customFormat="1"/>
    <row r="1147" customFormat="1"/>
    <row r="1148" customFormat="1"/>
    <row r="1149" customFormat="1"/>
    <row r="1150" customFormat="1"/>
    <row r="1151" customFormat="1"/>
    <row r="1152" customFormat="1"/>
    <row r="1153" customFormat="1"/>
    <row r="1154" customFormat="1"/>
    <row r="1155" customFormat="1"/>
    <row r="1156" customFormat="1"/>
    <row r="1157" customFormat="1"/>
    <row r="1158" customFormat="1"/>
    <row r="1159" customFormat="1"/>
    <row r="1160" customFormat="1"/>
    <row r="1161" customFormat="1"/>
    <row r="1162" customFormat="1"/>
    <row r="1163" customFormat="1"/>
    <row r="1164" customFormat="1"/>
    <row r="1165" customFormat="1"/>
    <row r="1166" customFormat="1"/>
    <row r="1167" customFormat="1"/>
    <row r="1168" customFormat="1"/>
    <row r="1169" customFormat="1"/>
    <row r="1170" customFormat="1"/>
    <row r="1171" customFormat="1"/>
    <row r="1172" customFormat="1"/>
    <row r="1173" customFormat="1"/>
    <row r="1174" customFormat="1"/>
    <row r="1175" customFormat="1"/>
    <row r="1176" customFormat="1"/>
    <row r="1177" customFormat="1"/>
    <row r="1178" customFormat="1"/>
    <row r="1179" customFormat="1"/>
    <row r="1180" customFormat="1"/>
    <row r="1181" customFormat="1"/>
    <row r="1182" customFormat="1"/>
    <row r="1183" customFormat="1"/>
    <row r="1184" customFormat="1"/>
    <row r="1185" customFormat="1"/>
    <row r="1186" customFormat="1"/>
    <row r="1187" customFormat="1"/>
    <row r="1188" customFormat="1"/>
    <row r="1189" customFormat="1"/>
    <row r="1190" customFormat="1"/>
    <row r="1191" customFormat="1"/>
    <row r="1192" customFormat="1"/>
    <row r="1193" customFormat="1"/>
    <row r="1194" customFormat="1"/>
    <row r="1195" customFormat="1"/>
    <row r="1196" customFormat="1"/>
    <row r="1197" customFormat="1"/>
    <row r="1198" customFormat="1"/>
    <row r="1199" customFormat="1"/>
    <row r="1200" customFormat="1"/>
    <row r="1201" customFormat="1"/>
    <row r="1202" customFormat="1"/>
    <row r="1203" customFormat="1"/>
    <row r="1204" customFormat="1"/>
    <row r="1205" customFormat="1"/>
    <row r="1206" customFormat="1"/>
    <row r="1207" customFormat="1"/>
    <row r="1208" customFormat="1"/>
    <row r="1209" customFormat="1"/>
    <row r="1210" customFormat="1"/>
    <row r="1211" customFormat="1"/>
    <row r="1212" customFormat="1"/>
    <row r="1213" customFormat="1"/>
    <row r="1214" customFormat="1"/>
    <row r="1215" customFormat="1"/>
    <row r="1216" customFormat="1"/>
    <row r="1217" customFormat="1"/>
    <row r="1218" customFormat="1"/>
    <row r="1219" customFormat="1"/>
    <row r="1220" customFormat="1"/>
    <row r="1221" customFormat="1"/>
    <row r="1222" customFormat="1"/>
    <row r="1223" customFormat="1"/>
    <row r="1224" customFormat="1"/>
    <row r="1225" customFormat="1"/>
    <row r="1226" customFormat="1"/>
    <row r="1227" customFormat="1"/>
    <row r="1228" customFormat="1"/>
    <row r="1229" customFormat="1"/>
    <row r="1230" customFormat="1"/>
    <row r="1231" customFormat="1"/>
    <row r="1232" customFormat="1"/>
    <row r="1233" customFormat="1"/>
    <row r="1234" customFormat="1"/>
    <row r="1235" customFormat="1"/>
    <row r="1236" customFormat="1"/>
    <row r="1237" customFormat="1"/>
    <row r="1238" customFormat="1"/>
    <row r="1239" customFormat="1"/>
    <row r="1240" customFormat="1"/>
    <row r="1241" customFormat="1"/>
    <row r="1242" customFormat="1"/>
    <row r="1243" customFormat="1"/>
    <row r="1244" customFormat="1"/>
    <row r="1245" customFormat="1"/>
    <row r="1246" customFormat="1"/>
    <row r="1247" customFormat="1"/>
    <row r="1248" customFormat="1"/>
    <row r="1249" customFormat="1"/>
    <row r="1250" customFormat="1"/>
    <row r="1251" customFormat="1"/>
    <row r="1252" customFormat="1"/>
    <row r="1253" customFormat="1"/>
    <row r="1254" customFormat="1"/>
    <row r="1255" customFormat="1"/>
    <row r="1256" customFormat="1"/>
    <row r="1257" customFormat="1"/>
    <row r="1258" customFormat="1"/>
    <row r="1259" customFormat="1"/>
    <row r="1260" customFormat="1"/>
    <row r="1261" customFormat="1"/>
    <row r="1262" customFormat="1"/>
    <row r="1263" customFormat="1"/>
    <row r="1264" customFormat="1"/>
    <row r="1265" customFormat="1"/>
    <row r="1266" customFormat="1"/>
    <row r="1267" customFormat="1"/>
    <row r="1268" customFormat="1"/>
    <row r="1269" customFormat="1"/>
    <row r="1270" customFormat="1"/>
    <row r="1271" customFormat="1"/>
    <row r="1272" customFormat="1"/>
    <row r="1273" customFormat="1"/>
    <row r="1274" customFormat="1"/>
    <row r="1275" customFormat="1"/>
    <row r="1276" customFormat="1"/>
    <row r="1277" customFormat="1"/>
    <row r="1278" customFormat="1"/>
    <row r="1279" customFormat="1"/>
    <row r="1280" customFormat="1"/>
    <row r="1281" customFormat="1"/>
    <row r="1282" customFormat="1"/>
    <row r="1283" customFormat="1"/>
    <row r="1284" customFormat="1"/>
    <row r="1285" customFormat="1"/>
    <row r="1286" customFormat="1"/>
    <row r="1287" customFormat="1"/>
    <row r="1288" customFormat="1"/>
    <row r="1289" customFormat="1"/>
    <row r="1290" customFormat="1"/>
    <row r="1291" customFormat="1"/>
    <row r="1292" customFormat="1"/>
    <row r="1293" customFormat="1"/>
    <row r="1294" customFormat="1"/>
    <row r="1295" customFormat="1"/>
    <row r="1296" customFormat="1"/>
    <row r="1297" customFormat="1"/>
    <row r="1298" customFormat="1"/>
    <row r="1299" customFormat="1"/>
    <row r="1300" customFormat="1"/>
    <row r="1301" customFormat="1"/>
    <row r="1302" customFormat="1"/>
    <row r="1303" customFormat="1"/>
    <row r="1304" customFormat="1"/>
    <row r="1305" customFormat="1"/>
    <row r="1306" customFormat="1"/>
    <row r="1307" customFormat="1"/>
    <row r="1308" customFormat="1"/>
    <row r="1309" customFormat="1"/>
    <row r="1310" customFormat="1"/>
    <row r="1311" customFormat="1"/>
    <row r="1312" customFormat="1"/>
    <row r="1313" customFormat="1"/>
    <row r="1314" customFormat="1"/>
    <row r="1315" customFormat="1"/>
    <row r="1316" customFormat="1"/>
    <row r="1317" customFormat="1"/>
    <row r="1318" customFormat="1"/>
    <row r="1319" customFormat="1"/>
    <row r="1320" customFormat="1"/>
    <row r="1321" customFormat="1"/>
    <row r="1322" customFormat="1"/>
    <row r="1323" customFormat="1"/>
    <row r="1324" customFormat="1"/>
    <row r="1325" customFormat="1"/>
    <row r="1326" customFormat="1"/>
    <row r="1327" customFormat="1"/>
    <row r="1328" customFormat="1"/>
    <row r="1329" customFormat="1"/>
    <row r="1330" customFormat="1"/>
    <row r="1331" customFormat="1"/>
    <row r="1332" customFormat="1"/>
    <row r="1333" customFormat="1"/>
    <row r="1334" customFormat="1"/>
    <row r="1335" customFormat="1"/>
    <row r="1336" customFormat="1"/>
    <row r="1337" customFormat="1"/>
    <row r="1338" customFormat="1"/>
    <row r="1339" customFormat="1"/>
    <row r="1340" customFormat="1"/>
    <row r="1341" customFormat="1"/>
    <row r="1342" customFormat="1"/>
    <row r="1343" customFormat="1"/>
    <row r="1344" customFormat="1"/>
    <row r="1345" customFormat="1"/>
    <row r="1346" customFormat="1"/>
    <row r="1347" customFormat="1"/>
    <row r="1348" customFormat="1"/>
    <row r="1349" customFormat="1"/>
    <row r="1350" customFormat="1"/>
    <row r="1351" customFormat="1"/>
    <row r="1352" customFormat="1"/>
    <row r="1353" customFormat="1"/>
    <row r="1354" customFormat="1"/>
    <row r="1355" customFormat="1"/>
    <row r="1356" customFormat="1"/>
    <row r="1357" customFormat="1"/>
    <row r="1358" customFormat="1"/>
    <row r="1359" customFormat="1"/>
    <row r="1360" customFormat="1"/>
    <row r="1361" customFormat="1"/>
    <row r="1362" customFormat="1"/>
    <row r="1363" customFormat="1"/>
    <row r="1364" customFormat="1"/>
    <row r="1365" customFormat="1"/>
    <row r="1366" customFormat="1"/>
    <row r="1367" customFormat="1"/>
    <row r="1368" customFormat="1"/>
    <row r="1369" customFormat="1"/>
    <row r="1370" customFormat="1"/>
    <row r="1371" customFormat="1"/>
    <row r="1372" customFormat="1"/>
    <row r="1373" customFormat="1"/>
    <row r="1374" customFormat="1"/>
    <row r="1375" customFormat="1"/>
    <row r="1376" customFormat="1"/>
    <row r="1377" customFormat="1"/>
    <row r="1378" customFormat="1"/>
    <row r="1379" customFormat="1"/>
    <row r="1380" customFormat="1"/>
    <row r="1381" customFormat="1"/>
    <row r="1382" customFormat="1"/>
    <row r="1383" customFormat="1"/>
    <row r="1384" customFormat="1"/>
    <row r="1385" customFormat="1"/>
    <row r="1386" customFormat="1"/>
    <row r="1387" customFormat="1"/>
    <row r="1388" customFormat="1"/>
    <row r="1389" customFormat="1"/>
    <row r="1390" customFormat="1"/>
    <row r="1391" customFormat="1"/>
    <row r="1392" customFormat="1"/>
    <row r="1393" customFormat="1"/>
    <row r="1394" customFormat="1"/>
    <row r="1395" customFormat="1"/>
    <row r="1396" customFormat="1"/>
    <row r="1397" customFormat="1"/>
    <row r="1398" customFormat="1"/>
    <row r="1399" customFormat="1"/>
    <row r="1400" customFormat="1"/>
    <row r="1401" customFormat="1"/>
    <row r="1402" customFormat="1"/>
    <row r="1403" customFormat="1"/>
    <row r="1404" customFormat="1"/>
    <row r="1405" customFormat="1"/>
    <row r="1406" customFormat="1"/>
    <row r="1407" customFormat="1"/>
    <row r="1408" customFormat="1"/>
    <row r="1409" customFormat="1"/>
    <row r="1410" customFormat="1"/>
    <row r="1411" customFormat="1"/>
    <row r="1412" customFormat="1"/>
    <row r="1413" customFormat="1"/>
    <row r="1414" customFormat="1"/>
    <row r="1415" customFormat="1"/>
    <row r="1416" customFormat="1"/>
    <row r="1417" customFormat="1"/>
    <row r="1418" customFormat="1"/>
    <row r="1419" customFormat="1"/>
    <row r="1420" customFormat="1"/>
    <row r="1421" customFormat="1"/>
    <row r="1422" customFormat="1"/>
    <row r="1423" customFormat="1"/>
    <row r="1424" customFormat="1"/>
    <row r="1425" customFormat="1"/>
    <row r="1426" customFormat="1"/>
    <row r="1427" customFormat="1"/>
    <row r="1428" customFormat="1"/>
    <row r="1429" customFormat="1"/>
    <row r="1430" customFormat="1"/>
    <row r="1431" customFormat="1"/>
    <row r="1432" customFormat="1"/>
    <row r="1433" customFormat="1"/>
    <row r="1434" customFormat="1"/>
    <row r="1435" customFormat="1"/>
    <row r="1436" customFormat="1"/>
    <row r="1437" customFormat="1"/>
    <row r="1438" customFormat="1"/>
    <row r="1439" customFormat="1"/>
    <row r="1440" customFormat="1"/>
    <row r="1441" customFormat="1"/>
    <row r="1442" customFormat="1"/>
    <row r="1443" customFormat="1"/>
    <row r="1444" customFormat="1"/>
    <row r="1445" customFormat="1"/>
    <row r="1446" customFormat="1"/>
    <row r="1447" customFormat="1"/>
    <row r="1448" customFormat="1"/>
    <row r="1449" customFormat="1"/>
    <row r="1450" customFormat="1"/>
    <row r="1451" customFormat="1"/>
    <row r="1452" customFormat="1"/>
    <row r="1453" customFormat="1"/>
    <row r="1454" customFormat="1"/>
    <row r="1455" customFormat="1"/>
    <row r="1456" customFormat="1"/>
    <row r="1457" customFormat="1"/>
    <row r="1458" customFormat="1"/>
    <row r="1459" customFormat="1"/>
    <row r="1460" customFormat="1"/>
    <row r="1461" customFormat="1"/>
    <row r="1462" customFormat="1"/>
    <row r="1463" customFormat="1"/>
    <row r="1464" customFormat="1"/>
    <row r="1465" customFormat="1"/>
    <row r="1466" customFormat="1"/>
    <row r="1467" customFormat="1"/>
    <row r="1468" customFormat="1"/>
    <row r="1469" customFormat="1"/>
    <row r="1470" customFormat="1"/>
    <row r="1471" customFormat="1"/>
    <row r="1472" customFormat="1"/>
    <row r="1473" customFormat="1"/>
    <row r="1474" customFormat="1"/>
    <row r="1475" customFormat="1"/>
    <row r="1476" customFormat="1"/>
    <row r="1477" customFormat="1"/>
    <row r="1478" customFormat="1"/>
    <row r="1479" customFormat="1"/>
    <row r="1480" customFormat="1"/>
    <row r="1481" customFormat="1"/>
    <row r="1482" customFormat="1"/>
    <row r="1483" customFormat="1"/>
    <row r="1484" customFormat="1"/>
    <row r="1485" customFormat="1"/>
    <row r="1486" customFormat="1"/>
    <row r="1487" customFormat="1"/>
    <row r="1488" customFormat="1"/>
    <row r="1489" customFormat="1"/>
    <row r="1490" customFormat="1"/>
    <row r="1491" customFormat="1"/>
    <row r="1492" customFormat="1"/>
    <row r="1493" customFormat="1"/>
    <row r="1494" customFormat="1"/>
    <row r="1495" customFormat="1"/>
    <row r="1496" customFormat="1"/>
    <row r="1497" customFormat="1"/>
    <row r="1498" customFormat="1"/>
    <row r="1499" customFormat="1"/>
    <row r="1500" customFormat="1"/>
    <row r="1501" customFormat="1"/>
    <row r="1502" customFormat="1"/>
    <row r="1503" customFormat="1"/>
    <row r="1504" customFormat="1"/>
    <row r="1505" customFormat="1"/>
    <row r="1506" customFormat="1"/>
    <row r="1507" customFormat="1"/>
    <row r="1508" customFormat="1"/>
    <row r="1509" customFormat="1"/>
    <row r="1510" customFormat="1"/>
    <row r="1511" customFormat="1"/>
    <row r="1512" customFormat="1"/>
    <row r="1513" customFormat="1"/>
    <row r="1514" customFormat="1"/>
    <row r="1515" customFormat="1"/>
    <row r="1516" customFormat="1"/>
    <row r="1517" customFormat="1"/>
    <row r="1518" customFormat="1"/>
    <row r="1519" customFormat="1"/>
    <row r="1520" customFormat="1"/>
    <row r="1521" customFormat="1"/>
    <row r="1522" customFormat="1"/>
    <row r="1523" customFormat="1"/>
    <row r="1524" customFormat="1"/>
    <row r="1525" customFormat="1"/>
    <row r="1526" customFormat="1"/>
    <row r="1527" customFormat="1"/>
    <row r="1528" customFormat="1"/>
    <row r="1529" customFormat="1"/>
    <row r="1530" customFormat="1"/>
    <row r="1531" customFormat="1"/>
    <row r="1532" customFormat="1"/>
    <row r="1533" customFormat="1"/>
    <row r="1534" customFormat="1"/>
    <row r="1535" customFormat="1"/>
    <row r="1536" customFormat="1"/>
    <row r="1537" customFormat="1"/>
    <row r="1538" customFormat="1"/>
    <row r="1539" customFormat="1"/>
    <row r="1540" customFormat="1"/>
    <row r="1541" customFormat="1"/>
    <row r="1542" customFormat="1"/>
    <row r="1543" customFormat="1"/>
    <row r="1544" customFormat="1"/>
    <row r="1545" customFormat="1"/>
    <row r="1546" customFormat="1"/>
    <row r="1547" customFormat="1"/>
    <row r="1548" customFormat="1"/>
    <row r="1549" customFormat="1"/>
    <row r="1550" customFormat="1"/>
    <row r="1551" customFormat="1"/>
    <row r="1552" customFormat="1"/>
    <row r="1553" customFormat="1"/>
    <row r="1554" customFormat="1"/>
    <row r="1555" customFormat="1"/>
    <row r="1556" customFormat="1"/>
    <row r="1557" customFormat="1"/>
    <row r="1558" customFormat="1"/>
    <row r="1559" customFormat="1"/>
    <row r="1560" customFormat="1"/>
    <row r="1561" customFormat="1"/>
    <row r="1562" customFormat="1"/>
    <row r="1563" customFormat="1"/>
    <row r="1564" customFormat="1"/>
    <row r="1565" customFormat="1"/>
    <row r="1566" customFormat="1"/>
    <row r="1567" customFormat="1"/>
    <row r="1568" customFormat="1"/>
    <row r="1569" customFormat="1"/>
    <row r="1570" customFormat="1"/>
    <row r="1571" customFormat="1"/>
    <row r="1572" customFormat="1"/>
    <row r="1573" customFormat="1"/>
    <row r="1574" customFormat="1"/>
    <row r="1575" customFormat="1"/>
    <row r="1576" customFormat="1"/>
    <row r="1577" customFormat="1"/>
    <row r="1578" customFormat="1"/>
    <row r="1579" customFormat="1"/>
    <row r="1580" customFormat="1"/>
    <row r="1581" customFormat="1"/>
    <row r="1582" customFormat="1"/>
    <row r="1583" customFormat="1"/>
    <row r="1584" customFormat="1"/>
    <row r="1585" customFormat="1"/>
    <row r="1586" customFormat="1"/>
    <row r="1587" customFormat="1"/>
    <row r="1588" customFormat="1"/>
    <row r="1589" customFormat="1"/>
    <row r="1590" customFormat="1"/>
    <row r="1591" customFormat="1"/>
    <row r="1592" customFormat="1"/>
    <row r="1593" customFormat="1"/>
    <row r="1594" customFormat="1"/>
    <row r="1595" customFormat="1"/>
    <row r="1596" customFormat="1"/>
    <row r="1597" customFormat="1"/>
    <row r="1598" customFormat="1"/>
    <row r="1599" customFormat="1"/>
    <row r="1600" customFormat="1"/>
    <row r="1601" customFormat="1"/>
    <row r="1602" customFormat="1"/>
    <row r="1603" customFormat="1"/>
    <row r="1604" customFormat="1"/>
    <row r="1605" customFormat="1"/>
    <row r="1606" customFormat="1"/>
    <row r="1607" customFormat="1"/>
    <row r="1608" customFormat="1"/>
    <row r="1609" customFormat="1"/>
    <row r="1610" customFormat="1"/>
    <row r="1611" customFormat="1"/>
    <row r="1612" customFormat="1"/>
    <row r="1613" customFormat="1"/>
    <row r="1614" customFormat="1"/>
    <row r="1615" customFormat="1"/>
    <row r="1616" customFormat="1"/>
    <row r="1617" customFormat="1"/>
    <row r="1618" customFormat="1"/>
    <row r="1619" customFormat="1"/>
    <row r="1620" customFormat="1"/>
    <row r="1621" customFormat="1"/>
    <row r="1622" customFormat="1"/>
    <row r="1623" customFormat="1"/>
    <row r="1624" customFormat="1"/>
    <row r="1625" customFormat="1"/>
    <row r="1626" customFormat="1"/>
    <row r="1627" customFormat="1"/>
    <row r="1628" customFormat="1"/>
    <row r="1629" customFormat="1"/>
    <row r="1630" customFormat="1"/>
    <row r="1631" customFormat="1"/>
    <row r="1632" customFormat="1"/>
    <row r="1633" customFormat="1"/>
    <row r="1634" customFormat="1"/>
    <row r="1635" customFormat="1"/>
    <row r="1636" customFormat="1"/>
    <row r="1637" customFormat="1"/>
    <row r="1638" customFormat="1"/>
    <row r="1639" customFormat="1"/>
    <row r="1640" customFormat="1"/>
    <row r="1641" customFormat="1"/>
    <row r="1642" customFormat="1"/>
    <row r="1643" customFormat="1"/>
    <row r="1644" customFormat="1"/>
    <row r="1645" customFormat="1"/>
    <row r="1646" customFormat="1"/>
    <row r="1647" customFormat="1"/>
    <row r="1648" customFormat="1"/>
    <row r="1649" customFormat="1"/>
    <row r="1650" customFormat="1"/>
    <row r="1651" customFormat="1"/>
    <row r="1652" customFormat="1"/>
    <row r="1653" customFormat="1"/>
    <row r="1654" customFormat="1"/>
    <row r="1655" customFormat="1"/>
    <row r="1656" customFormat="1"/>
    <row r="1657" customFormat="1"/>
    <row r="1658" customFormat="1"/>
    <row r="1659" customFormat="1"/>
    <row r="1660" customFormat="1"/>
    <row r="1661" customFormat="1"/>
    <row r="1662" customFormat="1"/>
    <row r="1663" customFormat="1"/>
    <row r="1664" customFormat="1"/>
    <row r="1665" customFormat="1"/>
    <row r="1666" customFormat="1"/>
    <row r="1667" customFormat="1"/>
    <row r="1668" customFormat="1"/>
    <row r="1669" customFormat="1"/>
    <row r="1670" customFormat="1"/>
    <row r="1671" customFormat="1"/>
    <row r="1672" customFormat="1"/>
    <row r="1673" customFormat="1"/>
    <row r="1674" customFormat="1"/>
    <row r="1675" customFormat="1"/>
    <row r="1676" customFormat="1"/>
    <row r="1677" customFormat="1"/>
    <row r="1678" customFormat="1"/>
    <row r="1679" customFormat="1"/>
    <row r="1680" customFormat="1"/>
    <row r="1681" customFormat="1"/>
    <row r="1682" customFormat="1"/>
    <row r="1683" customFormat="1"/>
    <row r="1684" customFormat="1"/>
    <row r="1685" customFormat="1"/>
    <row r="1686" customFormat="1"/>
    <row r="1687" customFormat="1"/>
    <row r="1688" customFormat="1"/>
    <row r="1689" customFormat="1"/>
    <row r="1690" customFormat="1"/>
    <row r="1691" customFormat="1"/>
    <row r="1692" customFormat="1"/>
    <row r="1693" customFormat="1"/>
    <row r="1694" customFormat="1"/>
    <row r="1695" customFormat="1"/>
    <row r="1696" customFormat="1"/>
    <row r="1697" customFormat="1"/>
    <row r="1698" customFormat="1"/>
    <row r="1699" customFormat="1"/>
    <row r="1700" customFormat="1"/>
    <row r="1701" customFormat="1"/>
    <row r="1702" customFormat="1"/>
    <row r="1703" customFormat="1"/>
    <row r="1704" customFormat="1"/>
    <row r="1705" customFormat="1"/>
    <row r="1706" customFormat="1"/>
    <row r="1707" customFormat="1"/>
    <row r="1708" customFormat="1"/>
    <row r="1709" customFormat="1"/>
    <row r="1710" customFormat="1"/>
    <row r="1711" customFormat="1"/>
    <row r="1712" customFormat="1"/>
    <row r="1713" customFormat="1"/>
    <row r="1714" customFormat="1"/>
    <row r="1715" customFormat="1"/>
    <row r="1716" customFormat="1"/>
    <row r="1717" customFormat="1"/>
    <row r="1718" customFormat="1"/>
    <row r="1719" customFormat="1"/>
    <row r="1720" customFormat="1"/>
    <row r="1721" customFormat="1"/>
    <row r="1722" customFormat="1"/>
    <row r="1723" customFormat="1"/>
    <row r="1724" customFormat="1"/>
    <row r="1725" customFormat="1"/>
    <row r="1726" customFormat="1"/>
    <row r="1727" customFormat="1"/>
    <row r="1728" customFormat="1"/>
    <row r="1729" customFormat="1"/>
    <row r="1730" customFormat="1"/>
    <row r="1731" customFormat="1"/>
    <row r="1732" customFormat="1"/>
    <row r="1733" customFormat="1"/>
    <row r="1734" customFormat="1"/>
    <row r="1735" customFormat="1"/>
    <row r="1736" customFormat="1"/>
    <row r="1737" customFormat="1"/>
    <row r="1738" customFormat="1"/>
    <row r="1739" customFormat="1"/>
    <row r="1740" customFormat="1"/>
    <row r="1741" customFormat="1"/>
    <row r="1742" customFormat="1"/>
    <row r="1743" customFormat="1"/>
    <row r="1744" customFormat="1"/>
    <row r="1745" customFormat="1"/>
    <row r="1746" customFormat="1"/>
    <row r="1747" customFormat="1"/>
    <row r="1748" customFormat="1"/>
    <row r="1749" customFormat="1"/>
    <row r="1750" customFormat="1"/>
    <row r="1751" customFormat="1"/>
    <row r="1752" customFormat="1"/>
    <row r="1753" customFormat="1"/>
    <row r="1754" customFormat="1"/>
    <row r="1755" customFormat="1"/>
    <row r="1756" customFormat="1"/>
    <row r="1757" customFormat="1"/>
    <row r="1758" customFormat="1"/>
    <row r="1759" customFormat="1"/>
    <row r="1760" customFormat="1"/>
    <row r="1761" customFormat="1"/>
    <row r="1762" customFormat="1"/>
    <row r="1763" customFormat="1"/>
    <row r="1764" customFormat="1"/>
    <row r="1765" customFormat="1"/>
    <row r="1766" customFormat="1"/>
    <row r="1767" customFormat="1"/>
    <row r="1768" customFormat="1"/>
    <row r="1769" customFormat="1"/>
    <row r="1770" customFormat="1"/>
    <row r="1771" customFormat="1"/>
    <row r="1772" customFormat="1"/>
    <row r="1773" customFormat="1"/>
    <row r="1774" customFormat="1"/>
    <row r="1775" customFormat="1"/>
    <row r="1776" customFormat="1"/>
    <row r="1777" customFormat="1"/>
    <row r="1778" customFormat="1"/>
    <row r="1779" customFormat="1"/>
    <row r="1780" customFormat="1"/>
    <row r="1781" customFormat="1"/>
    <row r="1782" customFormat="1"/>
    <row r="1783" customFormat="1"/>
    <row r="1784" customFormat="1"/>
    <row r="1785" customFormat="1"/>
    <row r="1786" customFormat="1"/>
    <row r="1787" customFormat="1"/>
    <row r="1788" customFormat="1"/>
    <row r="1789" customFormat="1"/>
    <row r="1790" customFormat="1"/>
    <row r="1791" customFormat="1"/>
    <row r="1792" customFormat="1"/>
    <row r="1793" customFormat="1"/>
    <row r="1794" customFormat="1"/>
    <row r="1795" customFormat="1"/>
    <row r="1796" customFormat="1"/>
    <row r="1797" customFormat="1"/>
    <row r="1798" customFormat="1"/>
    <row r="1799" customFormat="1"/>
    <row r="1800" customFormat="1"/>
    <row r="1801" customFormat="1"/>
    <row r="1802" customFormat="1"/>
    <row r="1803" customFormat="1"/>
    <row r="1804" customFormat="1"/>
    <row r="1805" customFormat="1"/>
    <row r="1806" customFormat="1"/>
    <row r="1807" customFormat="1"/>
    <row r="1808" customFormat="1"/>
    <row r="1809" customFormat="1"/>
    <row r="1810" customFormat="1"/>
    <row r="1811" customFormat="1"/>
    <row r="1812" customFormat="1"/>
    <row r="1813" customFormat="1"/>
    <row r="1814" customFormat="1"/>
    <row r="1815" customFormat="1"/>
    <row r="1816" customFormat="1"/>
    <row r="1817" customFormat="1"/>
    <row r="1818" customFormat="1"/>
    <row r="1819" customFormat="1"/>
    <row r="1820" customFormat="1"/>
    <row r="1821" customFormat="1"/>
    <row r="1822" customFormat="1"/>
    <row r="1823" customFormat="1"/>
    <row r="1824" customFormat="1"/>
    <row r="1825" customFormat="1"/>
    <row r="1826" customFormat="1"/>
    <row r="1827" customFormat="1"/>
    <row r="1828" customFormat="1"/>
    <row r="1829" customFormat="1"/>
    <row r="1830" customFormat="1"/>
    <row r="1831" customFormat="1"/>
    <row r="1832" customFormat="1"/>
    <row r="1833" customFormat="1"/>
    <row r="1834" customFormat="1"/>
    <row r="1835" customFormat="1"/>
    <row r="1836" customFormat="1"/>
    <row r="1837" customFormat="1"/>
    <row r="1838" customFormat="1"/>
    <row r="1839" customFormat="1"/>
    <row r="1840" customFormat="1"/>
    <row r="1841" customFormat="1"/>
    <row r="1842" customFormat="1"/>
    <row r="1843" customFormat="1"/>
    <row r="1844" customFormat="1"/>
    <row r="1845" customFormat="1"/>
    <row r="1846" customFormat="1"/>
    <row r="1847" customFormat="1"/>
    <row r="1848" customFormat="1"/>
    <row r="1849" customFormat="1"/>
    <row r="1850" customFormat="1"/>
    <row r="1851" customFormat="1"/>
    <row r="1852" customFormat="1"/>
    <row r="1853" customFormat="1"/>
    <row r="1854" customFormat="1"/>
    <row r="1855" customFormat="1"/>
    <row r="1856" customFormat="1"/>
    <row r="1857" customFormat="1"/>
    <row r="1858" customFormat="1"/>
    <row r="1859" customFormat="1"/>
    <row r="1860" customFormat="1"/>
    <row r="1861" customFormat="1"/>
    <row r="1862" customFormat="1"/>
    <row r="1863" customFormat="1"/>
    <row r="1864" customFormat="1"/>
    <row r="1865" customFormat="1"/>
    <row r="1866" customFormat="1"/>
    <row r="1867" customFormat="1"/>
    <row r="1868" customFormat="1"/>
    <row r="1869" customFormat="1"/>
    <row r="1870" customFormat="1"/>
    <row r="1871" customFormat="1"/>
    <row r="1872" customFormat="1"/>
    <row r="1873" customFormat="1"/>
    <row r="1874" customFormat="1"/>
    <row r="1875" customFormat="1"/>
    <row r="1876" customFormat="1"/>
    <row r="1877" customFormat="1"/>
    <row r="1878" customFormat="1"/>
    <row r="1879" customFormat="1"/>
    <row r="1880" customFormat="1"/>
    <row r="1881" customFormat="1"/>
    <row r="1882" customFormat="1"/>
    <row r="1883" customFormat="1"/>
    <row r="1884" customFormat="1"/>
    <row r="1885" customFormat="1"/>
    <row r="1886" customFormat="1"/>
    <row r="1887" customFormat="1"/>
    <row r="1888" customFormat="1"/>
    <row r="1889" customFormat="1"/>
    <row r="1890" customFormat="1"/>
    <row r="1891" customFormat="1"/>
    <row r="1892" customFormat="1"/>
    <row r="1893" customFormat="1"/>
    <row r="1894" customFormat="1"/>
    <row r="1895" customFormat="1"/>
    <row r="1896" customFormat="1"/>
    <row r="1897" customFormat="1"/>
    <row r="1898" customFormat="1"/>
    <row r="1899" customFormat="1"/>
    <row r="1900" customFormat="1"/>
    <row r="1901" customFormat="1"/>
    <row r="1902" customFormat="1"/>
    <row r="1903" customFormat="1"/>
    <row r="1904" customFormat="1"/>
    <row r="1905" customFormat="1"/>
    <row r="1906" customFormat="1"/>
    <row r="1907" customFormat="1"/>
    <row r="1908" customFormat="1"/>
    <row r="1909" customFormat="1"/>
    <row r="1910" customFormat="1"/>
    <row r="1911" customFormat="1"/>
    <row r="1912" customFormat="1"/>
    <row r="1913" customFormat="1"/>
    <row r="1914" customFormat="1"/>
    <row r="1915" customFormat="1"/>
    <row r="1916" customFormat="1"/>
    <row r="1917" customFormat="1"/>
    <row r="1918" customFormat="1"/>
    <row r="1919" customFormat="1"/>
    <row r="1920" customFormat="1"/>
    <row r="1921" customFormat="1"/>
    <row r="1922" customFormat="1"/>
    <row r="1923" customFormat="1"/>
    <row r="1924" customFormat="1"/>
    <row r="1925" customFormat="1"/>
    <row r="1926" customFormat="1"/>
    <row r="1927" customFormat="1"/>
    <row r="1928" customFormat="1"/>
    <row r="1929" customFormat="1"/>
    <row r="1930" customFormat="1"/>
    <row r="1931" customFormat="1"/>
    <row r="1932" customFormat="1"/>
    <row r="1933" customFormat="1"/>
    <row r="1934" customFormat="1"/>
    <row r="1935" customFormat="1"/>
    <row r="1936" customFormat="1"/>
    <row r="1937" customFormat="1"/>
    <row r="1938" customFormat="1"/>
    <row r="1939" customFormat="1"/>
    <row r="1940" customFormat="1"/>
    <row r="1941" customFormat="1"/>
    <row r="1942" customFormat="1"/>
    <row r="1943" customFormat="1"/>
    <row r="1944" customFormat="1"/>
    <row r="1945" customFormat="1"/>
    <row r="1946" customFormat="1"/>
    <row r="1947" customFormat="1"/>
    <row r="1948" customFormat="1"/>
    <row r="1949" customFormat="1"/>
    <row r="1950" customFormat="1"/>
    <row r="1951" customFormat="1"/>
    <row r="1952" customFormat="1"/>
    <row r="1953" customFormat="1"/>
    <row r="1954" customFormat="1"/>
    <row r="1955" customFormat="1"/>
    <row r="1956" customFormat="1"/>
    <row r="1957" customFormat="1"/>
    <row r="1958" customFormat="1"/>
    <row r="1959" customFormat="1"/>
    <row r="1960" customFormat="1"/>
    <row r="1961" customFormat="1"/>
    <row r="1962" customFormat="1"/>
    <row r="1963" customFormat="1"/>
    <row r="1964" customFormat="1"/>
    <row r="1965" customFormat="1"/>
    <row r="1966" customFormat="1"/>
    <row r="1967" customFormat="1"/>
    <row r="1968" customFormat="1"/>
    <row r="1969" customFormat="1"/>
    <row r="1970" customFormat="1"/>
    <row r="1971" customFormat="1"/>
    <row r="1972" customFormat="1"/>
    <row r="1973" customFormat="1"/>
    <row r="1974" customFormat="1"/>
    <row r="1975" customFormat="1"/>
    <row r="1976" customFormat="1"/>
    <row r="1977" customFormat="1"/>
    <row r="1978" customFormat="1"/>
    <row r="1979" customFormat="1"/>
    <row r="1980" customFormat="1"/>
    <row r="1981" customFormat="1"/>
    <row r="1982" customFormat="1"/>
    <row r="1983" customFormat="1"/>
    <row r="1984" customFormat="1"/>
    <row r="1985" customFormat="1"/>
    <row r="1986" customFormat="1"/>
    <row r="1987" customFormat="1"/>
    <row r="1988" customFormat="1"/>
    <row r="1989" customFormat="1"/>
    <row r="1990" customFormat="1"/>
    <row r="1991" customFormat="1"/>
    <row r="1992" customFormat="1"/>
    <row r="1993" customFormat="1"/>
    <row r="1994" customFormat="1"/>
    <row r="1995" customFormat="1"/>
    <row r="1996" customFormat="1"/>
    <row r="1997" customFormat="1"/>
    <row r="1998" customFormat="1"/>
    <row r="1999" customFormat="1"/>
    <row r="2000" customFormat="1"/>
    <row r="2001" customFormat="1"/>
    <row r="2002" customFormat="1"/>
    <row r="2003" customFormat="1"/>
    <row r="2004" customFormat="1"/>
    <row r="2005" customFormat="1"/>
    <row r="2006" customFormat="1"/>
    <row r="2007" customFormat="1"/>
    <row r="2008" customFormat="1"/>
    <row r="2009" customFormat="1"/>
    <row r="2010" customFormat="1"/>
    <row r="2011" customFormat="1"/>
    <row r="2012" customFormat="1"/>
    <row r="2013" customFormat="1"/>
    <row r="2014" customFormat="1"/>
    <row r="2015" customFormat="1"/>
    <row r="2016" customFormat="1"/>
    <row r="2017" customFormat="1"/>
    <row r="2018" customFormat="1"/>
    <row r="2019" customFormat="1"/>
    <row r="2020" customFormat="1"/>
    <row r="2021" customFormat="1"/>
    <row r="2022" customFormat="1"/>
    <row r="2023" customFormat="1"/>
    <row r="2024" customFormat="1"/>
    <row r="2025" customFormat="1"/>
    <row r="2026" customFormat="1"/>
    <row r="2027" customFormat="1"/>
    <row r="2028" customFormat="1"/>
    <row r="2029" customFormat="1"/>
    <row r="2030" customFormat="1"/>
    <row r="2031" customFormat="1"/>
    <row r="2032" customFormat="1"/>
    <row r="2033" customFormat="1"/>
    <row r="2034" customFormat="1"/>
    <row r="2035" customFormat="1"/>
    <row r="2036" customFormat="1"/>
    <row r="2037" customFormat="1"/>
    <row r="2038" customFormat="1"/>
    <row r="2039" customFormat="1"/>
    <row r="2040" customFormat="1"/>
    <row r="2041" customFormat="1"/>
    <row r="2042" customFormat="1"/>
    <row r="2043" customFormat="1"/>
    <row r="2044" customFormat="1"/>
    <row r="2045" customFormat="1"/>
    <row r="2046" customFormat="1"/>
    <row r="2047" customFormat="1"/>
    <row r="2048" customFormat="1"/>
    <row r="2049" customFormat="1"/>
    <row r="2050" customFormat="1"/>
    <row r="2051" customFormat="1"/>
    <row r="2052" customFormat="1"/>
    <row r="2053" customFormat="1"/>
    <row r="2054" customFormat="1"/>
    <row r="2055" customFormat="1"/>
    <row r="2056" customFormat="1"/>
    <row r="2057" customFormat="1"/>
    <row r="2058" customFormat="1"/>
    <row r="2059" customFormat="1"/>
    <row r="2060" customFormat="1"/>
    <row r="2061" customFormat="1"/>
    <row r="2062" customFormat="1"/>
    <row r="2063" customFormat="1"/>
    <row r="2064" customFormat="1"/>
    <row r="2065" customFormat="1"/>
    <row r="2066" customFormat="1"/>
    <row r="2067" customFormat="1"/>
    <row r="2068" customFormat="1"/>
    <row r="2069" customFormat="1"/>
    <row r="2070" customFormat="1"/>
  </sheetData>
  <pageMargins left="0.511811024" right="0.511811024" top="0.78740157499999996" bottom="0.78740157499999996" header="0.31496062000000002" footer="0.3149606200000000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72414C-89FA-4EE5-832B-EB5966F51F8A}">
  <dimension ref="A1:B42"/>
  <sheetViews>
    <sheetView workbookViewId="0">
      <selection activeCell="B10" sqref="B10"/>
    </sheetView>
  </sheetViews>
  <sheetFormatPr defaultRowHeight="14.25"/>
  <cols>
    <col min="1" max="1" width="20.75" bestFit="1" customWidth="1"/>
    <col min="2" max="2" width="24.875" bestFit="1" customWidth="1"/>
  </cols>
  <sheetData>
    <row r="1" spans="1:2">
      <c r="A1" s="16" t="s">
        <v>130</v>
      </c>
    </row>
    <row r="2" spans="1:2" ht="15">
      <c r="A2" s="11" t="s">
        <v>131</v>
      </c>
      <c r="B2" t="s">
        <v>179</v>
      </c>
    </row>
    <row r="3" spans="1:2" ht="15">
      <c r="A3" s="11" t="s">
        <v>132</v>
      </c>
      <c r="B3" t="s">
        <v>180</v>
      </c>
    </row>
    <row r="4" spans="1:2" ht="15">
      <c r="A4" s="11" t="s">
        <v>133</v>
      </c>
      <c r="B4" t="s">
        <v>181</v>
      </c>
    </row>
    <row r="5" spans="1:2" ht="15">
      <c r="A5" s="11" t="s">
        <v>134</v>
      </c>
      <c r="B5" t="s">
        <v>183</v>
      </c>
    </row>
    <row r="6" spans="1:2" ht="15">
      <c r="A6" s="11" t="s">
        <v>135</v>
      </c>
      <c r="B6" t="s">
        <v>182</v>
      </c>
    </row>
    <row r="7" spans="1:2" ht="15">
      <c r="A7" s="11" t="s">
        <v>136</v>
      </c>
      <c r="B7" t="s">
        <v>184</v>
      </c>
    </row>
    <row r="8" spans="1:2" ht="15">
      <c r="A8" s="11" t="s">
        <v>152</v>
      </c>
      <c r="B8" t="s">
        <v>185</v>
      </c>
    </row>
    <row r="9" spans="1:2" ht="15">
      <c r="A9" s="11" t="s">
        <v>151</v>
      </c>
      <c r="B9" t="s">
        <v>187</v>
      </c>
    </row>
    <row r="10" spans="1:2" ht="15">
      <c r="A10" s="11" t="s">
        <v>137</v>
      </c>
      <c r="B10" t="s">
        <v>190</v>
      </c>
    </row>
    <row r="11" spans="1:2" ht="15">
      <c r="A11" s="11" t="s">
        <v>138</v>
      </c>
      <c r="B11" t="s">
        <v>188</v>
      </c>
    </row>
    <row r="12" spans="1:2" ht="15">
      <c r="A12" s="11" t="s">
        <v>139</v>
      </c>
      <c r="B12" t="s">
        <v>186</v>
      </c>
    </row>
    <row r="13" spans="1:2" ht="15">
      <c r="A13" s="11" t="s">
        <v>140</v>
      </c>
    </row>
    <row r="14" spans="1:2" ht="15">
      <c r="A14" s="11" t="s">
        <v>153</v>
      </c>
    </row>
    <row r="15" spans="1:2" ht="15">
      <c r="A15" s="11" t="s">
        <v>154</v>
      </c>
    </row>
    <row r="16" spans="1:2" ht="15">
      <c r="A16" s="11" t="s">
        <v>155</v>
      </c>
    </row>
    <row r="17" spans="1:1" ht="15">
      <c r="A17" s="11" t="s">
        <v>141</v>
      </c>
    </row>
    <row r="18" spans="1:1" ht="15">
      <c r="A18" s="11" t="s">
        <v>142</v>
      </c>
    </row>
    <row r="19" spans="1:1" ht="15">
      <c r="A19" s="11" t="s">
        <v>143</v>
      </c>
    </row>
    <row r="20" spans="1:1" ht="15">
      <c r="A20" s="11" t="s">
        <v>144</v>
      </c>
    </row>
    <row r="21" spans="1:1" ht="15">
      <c r="A21" s="11" t="s">
        <v>145</v>
      </c>
    </row>
    <row r="22" spans="1:1">
      <c r="A22" s="14" t="s">
        <v>147</v>
      </c>
    </row>
    <row r="23" spans="1:1">
      <c r="A23" s="14" t="s">
        <v>148</v>
      </c>
    </row>
    <row r="24" spans="1:1">
      <c r="A24" s="14" t="s">
        <v>156</v>
      </c>
    </row>
    <row r="25" spans="1:1" ht="15">
      <c r="A25" s="11" t="s">
        <v>157</v>
      </c>
    </row>
    <row r="26" spans="1:1">
      <c r="A26" s="14" t="s">
        <v>158</v>
      </c>
    </row>
    <row r="27" spans="1:1">
      <c r="A27" s="14" t="s">
        <v>149</v>
      </c>
    </row>
    <row r="28" spans="1:1">
      <c r="A28" s="14" t="s">
        <v>150</v>
      </c>
    </row>
    <row r="29" spans="1:1" ht="15">
      <c r="A29" s="11" t="s">
        <v>159</v>
      </c>
    </row>
    <row r="30" spans="1:1" ht="15">
      <c r="A30" s="11" t="s">
        <v>160</v>
      </c>
    </row>
    <row r="31" spans="1:1" ht="15">
      <c r="A31" s="11" t="s">
        <v>161</v>
      </c>
    </row>
    <row r="32" spans="1:1" ht="15">
      <c r="A32" s="11" t="s">
        <v>162</v>
      </c>
    </row>
    <row r="33" spans="1:1" ht="15">
      <c r="A33" s="11" t="s">
        <v>163</v>
      </c>
    </row>
    <row r="34" spans="1:1" ht="15">
      <c r="A34" s="11" t="s">
        <v>164</v>
      </c>
    </row>
    <row r="35" spans="1:1" ht="15">
      <c r="A35" s="11" t="s">
        <v>165</v>
      </c>
    </row>
    <row r="36" spans="1:1" ht="15">
      <c r="A36" s="11" t="s">
        <v>166</v>
      </c>
    </row>
    <row r="37" spans="1:1" ht="15">
      <c r="A37" s="11" t="s">
        <v>167</v>
      </c>
    </row>
    <row r="38" spans="1:1" ht="15">
      <c r="A38" s="11" t="s">
        <v>168</v>
      </c>
    </row>
    <row r="39" spans="1:1" ht="15">
      <c r="A39" s="11" t="s">
        <v>169</v>
      </c>
    </row>
    <row r="40" spans="1:1" ht="15">
      <c r="A40" s="11" t="s">
        <v>170</v>
      </c>
    </row>
    <row r="41" spans="1:1" ht="15">
      <c r="A41" s="11" t="s">
        <v>171</v>
      </c>
    </row>
    <row r="42" spans="1:1" ht="15">
      <c r="A42" s="11" t="s">
        <v>172</v>
      </c>
    </row>
  </sheetData>
  <pageMargins left="0.511811024" right="0.511811024" top="0.78740157499999996" bottom="0.78740157499999996" header="0.31496062000000002" footer="0.3149606200000000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B857CF-ECAF-4B18-B254-E813E1AF71A8}">
  <dimension ref="A1"/>
  <sheetViews>
    <sheetView workbookViewId="0"/>
  </sheetViews>
  <sheetFormatPr defaultRowHeight="14.25"/>
  <sheetData/>
  <pageMargins left="0.511811024" right="0.511811024" top="0.78740157499999996" bottom="0.78740157499999996" header="0.31496062000000002" footer="0.3149606200000000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120870-8811-404C-8B94-2B7BF44BF4DF}">
  <dimension ref="I1"/>
  <sheetViews>
    <sheetView showGridLines="0" tabSelected="1" topLeftCell="F9" zoomScale="160" zoomScaleNormal="160" workbookViewId="0">
      <selection activeCell="K26" sqref="K26"/>
    </sheetView>
  </sheetViews>
  <sheetFormatPr defaultRowHeight="14.25"/>
  <sheetData>
    <row r="1" spans="9:9">
      <c r="I1" t="s">
        <v>176</v>
      </c>
    </row>
  </sheetData>
  <pageMargins left="0.511811024" right="0.511811024" top="0.78740157499999996" bottom="0.78740157499999996" header="0.31496062000000002" footer="0.31496062000000002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7</vt:i4>
      </vt:variant>
    </vt:vector>
  </HeadingPairs>
  <TitlesOfParts>
    <vt:vector size="7" baseType="lpstr">
      <vt:lpstr>Planilha2</vt:lpstr>
      <vt:lpstr>SAÍDAS</vt:lpstr>
      <vt:lpstr>ENTRADAS</vt:lpstr>
      <vt:lpstr>BAR</vt:lpstr>
      <vt:lpstr>FORNECEDORES BAR</vt:lpstr>
      <vt:lpstr>Planilha7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Lucas Macedo</dc:creator>
  <cp:lastModifiedBy>Yohana</cp:lastModifiedBy>
  <dcterms:created xsi:type="dcterms:W3CDTF">2024-06-26T15:05:43Z</dcterms:created>
  <dcterms:modified xsi:type="dcterms:W3CDTF">2024-07-04T21:14:15Z</dcterms:modified>
</cp:coreProperties>
</file>