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5.png" ContentType="image/png"/>
  <Override PartName="/xl/media/image2.png" ContentType="image/png"/>
  <Override PartName="/xl/media/image3.png" ContentType="image/png"/>
  <Override PartName="/xl/media/image4.jpeg" ContentType="image/jpeg"/>
  <Override PartName="/xl/media/image6.jpeg" ContentType="image/jpeg"/>
  <Override PartName="/xl/media/image7.png" ContentType="image/png"/>
  <Override PartName="/xl/media/image8.jpeg" ContentType="image/jpeg"/>
  <Override PartName="/xl/media/image9.png" ContentType="image/png"/>
  <Override PartName="/xl/media/image10.jpeg" ContentType="image/jpe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5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ME" sheetId="1" state="visible" r:id="rId2"/>
    <sheet name="BASE " sheetId="2" state="visible" r:id="rId3"/>
    <sheet name="ENTRADAS MANUAIS " sheetId="3" state="visible" r:id="rId4"/>
    <sheet name="CENTRO DE CUSTO" sheetId="4" state="visible" r:id="rId5"/>
    <sheet name="FOPAG" sheetId="5" state="visible" r:id="rId6"/>
    <sheet name="cd" sheetId="6" state="hidden" r:id="rId7"/>
    <sheet name="centrovalor D" sheetId="7" state="hidden" r:id="rId8"/>
    <sheet name="centrovalor C" sheetId="8" state="hidden" r:id="rId9"/>
    <sheet name="data" sheetId="9" state="hidden" r:id="rId10"/>
    <sheet name="fixos" sheetId="10" state="hidden" r:id="rId11"/>
    <sheet name="RESUMO FINANCEIRO " sheetId="11" state="visible" r:id="rId12"/>
    <sheet name="DASHBOARD" sheetId="12" state="visible" r:id="rId13"/>
  </sheets>
  <definedNames>
    <definedName function="false" hidden="false" name="BASETABELA" vbProcedure="false">'BASE '!$A$1:$K$906</definedName>
    <definedName function="false" hidden="false" localSheetId="5" name="Z_E12660D6_3E73_4E2A_B14C_315D8B8A9897_.wvu.FilterData" vbProcedure="false">cd!$A$1:$B$3</definedName>
    <definedName function="false" hidden="false" localSheetId="6" name="Z_E12660D6_3E73_4E2A_B14C_315D8B8A9897_.wvu.FilterData" vbProcedure="false">'centrovalor D'!$A$1:$B$5</definedName>
    <definedName function="false" hidden="false" localSheetId="7" name="Z_E12660D6_3E73_4E2A_B14C_315D8B8A9897_.wvu.FilterData" vbProcedure="false">'centrovalor C'!$A$1:$B$6</definedName>
  </definedNames>
  <calcPr iterateCount="100" refMode="A1" iterate="false" iterateDelta="0.0001"/>
  <pivotCaches>
    <pivotCache cacheId="1" r:id="rId1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<sst xmlns="http://schemas.openxmlformats.org/spreadsheetml/2006/main" count="2117" uniqueCount="341">
  <si>
    <t xml:space="preserve">HOME</t>
  </si>
  <si>
    <t xml:space="preserve">BUSCAR POR PAGINA</t>
  </si>
  <si>
    <t xml:space="preserve">ID</t>
  </si>
  <si>
    <t xml:space="preserve">NOME/EMPRESA</t>
  </si>
  <si>
    <t xml:space="preserve">NATUREZA</t>
  </si>
  <si>
    <t xml:space="preserve">VALOR</t>
  </si>
  <si>
    <t xml:space="preserve">Coluna 1</t>
  </si>
  <si>
    <t xml:space="preserve">C/D</t>
  </si>
  <si>
    <t xml:space="preserve">FORMA DE PAGAMENTO</t>
  </si>
  <si>
    <t xml:space="preserve">CENTRO DE CUSTO</t>
  </si>
  <si>
    <t xml:space="preserve">PRODUTO/DESCRICAO</t>
  </si>
  <si>
    <t xml:space="preserve">FIXO/VARIAVEL</t>
  </si>
  <si>
    <t xml:space="preserve">DATA</t>
  </si>
  <si>
    <t xml:space="preserve">MÊS</t>
  </si>
  <si>
    <t xml:space="preserve">D'CASA FERRAMENTAS BRASILIA BRA</t>
  </si>
  <si>
    <t xml:space="preserve">Manutenção Predial</t>
  </si>
  <si>
    <t xml:space="preserve">Débito</t>
  </si>
  <si>
    <t xml:space="preserve">MATRIZ</t>
  </si>
  <si>
    <t xml:space="preserve">FIXO</t>
  </si>
  <si>
    <t xml:space="preserve">ATACADAO DIA A DIA TAGBRASILIA BRA</t>
  </si>
  <si>
    <t xml:space="preserve">Insumos - Cozinha</t>
  </si>
  <si>
    <t xml:space="preserve">BAR</t>
  </si>
  <si>
    <t xml:space="preserve">VARIAVEL</t>
  </si>
  <si>
    <t xml:space="preserve">DESPESA CONTABILIDADE FINANCIER BPO</t>
  </si>
  <si>
    <t xml:space="preserve">Honorários Contábeis</t>
  </si>
  <si>
    <t xml:space="preserve">Sistema Financeiro Conta Azul</t>
  </si>
  <si>
    <t xml:space="preserve">Software / Licença de Uso</t>
  </si>
  <si>
    <t xml:space="preserve">DISTRIBUIDORA MANSINHA</t>
  </si>
  <si>
    <t xml:space="preserve">Mercadorias Para Revenda</t>
  </si>
  <si>
    <t xml:space="preserve">Compra de produto NFe 705200-27</t>
  </si>
  <si>
    <t xml:space="preserve">Mercadorias - Bebidas</t>
  </si>
  <si>
    <t xml:space="preserve">1/2 - Compra de produto NFe 968160-2</t>
  </si>
  <si>
    <t xml:space="preserve">Mercadorias - Picole</t>
  </si>
  <si>
    <t xml:space="preserve">Compra de produto NFe 719-1</t>
  </si>
  <si>
    <t xml:space="preserve">Materiais de Limpeza e de Higiene</t>
  </si>
  <si>
    <t xml:space="preserve">ERISVALDO LIMA DANTAS BRASILIA BRA</t>
  </si>
  <si>
    <t xml:space="preserve">Revenda - Salgados</t>
  </si>
  <si>
    <t xml:space="preserve">COSTA MULTICANAL S A BRASILIA BRA NFCE 23905</t>
  </si>
  <si>
    <t xml:space="preserve">Pix enviado para Transcaxeta Transportes E Turismo Ltda - Ressarcimento insumos cozinha e bebidas</t>
  </si>
  <si>
    <t xml:space="preserve">DAMASCO BRASILIA BRA</t>
  </si>
  <si>
    <t xml:space="preserve">Pix enviado para Givanilda Monteiro Freitas</t>
  </si>
  <si>
    <t xml:space="preserve">Serviços de Terceiro - Cozinha</t>
  </si>
  <si>
    <t xml:space="preserve">PGTO SISTEMA TECNOFIT TECNOLOGIA E SISTEMAS LTDA</t>
  </si>
  <si>
    <t xml:space="preserve">FUTVOLEI</t>
  </si>
  <si>
    <t xml:space="preserve">COSTA MULTICANAL S A BRASILIA BRA NFCE 20560</t>
  </si>
  <si>
    <t xml:space="preserve">ATACADAO DIA A DIA TAGBRASILIA</t>
  </si>
  <si>
    <t xml:space="preserve">ATACADAO 343 AS BRASILIA BRA</t>
  </si>
  <si>
    <t xml:space="preserve">Pix enviado para Enzo Matheus Bezerra Pinto</t>
  </si>
  <si>
    <t xml:space="preserve">Adicional/Bonus</t>
  </si>
  <si>
    <t xml:space="preserve">Pix enviado para Kaic Alves De Souza</t>
  </si>
  <si>
    <t xml:space="preserve">Salários</t>
  </si>
  <si>
    <t xml:space="preserve">Pix enviado para Andre Luis Marques Dos Santos</t>
  </si>
  <si>
    <t xml:space="preserve">Pix enviado para Luiz Carlos De Oliveira</t>
  </si>
  <si>
    <t xml:space="preserve">Pix enviado para Macelia Alves De Souza</t>
  </si>
  <si>
    <t xml:space="preserve">Pix enviado para Maria Clara Teixeira Dos Santos</t>
  </si>
  <si>
    <t xml:space="preserve">Pix enviado para Maria Santos</t>
  </si>
  <si>
    <t xml:space="preserve">Pix enviado para Ângela Maria De Oliveira Sousa</t>
  </si>
  <si>
    <t xml:space="preserve">despesa com reforma - pintora TAY</t>
  </si>
  <si>
    <t xml:space="preserve">ressarcimento Betinna - Pgto Eletricista</t>
  </si>
  <si>
    <t xml:space="preserve">POSTO OUTLET ALEXANIA BRA</t>
  </si>
  <si>
    <t xml:space="preserve">Combustíveis</t>
  </si>
  <si>
    <t xml:space="preserve">Pix enviado para Julio Leonardo Moreira ref 150 salgados</t>
  </si>
  <si>
    <t xml:space="preserve">PARCELA 2/6 IPTU</t>
  </si>
  <si>
    <t xml:space="preserve">IPTU</t>
  </si>
  <si>
    <t xml:space="preserve">Pix enviado para Yohana Souza Porto</t>
  </si>
  <si>
    <t xml:space="preserve">Serviços de Terceiros - Administrativo</t>
  </si>
  <si>
    <t xml:space="preserve">Pix recebido de Joao Pedro Da Luz Moreira 73415480100 - FUNFUT</t>
  </si>
  <si>
    <t xml:space="preserve">Receita Alugueis</t>
  </si>
  <si>
    <t xml:space="preserve">Crédito</t>
  </si>
  <si>
    <t xml:space="preserve">FUNFUT</t>
  </si>
  <si>
    <t xml:space="preserve">Compra de produto NFe 15780786-10</t>
  </si>
  <si>
    <t xml:space="preserve">NFe 968160-2 parc 2/2 BRASSOL</t>
  </si>
  <si>
    <t xml:space="preserve">Parcela 7611037871 parc 05-10 venc 10-06-2024</t>
  </si>
  <si>
    <t xml:space="preserve">Parc REFIS N tributario GDF 7611037871</t>
  </si>
  <si>
    <t xml:space="preserve">Parcelamento 7601367909 parc 05-33</t>
  </si>
  <si>
    <t xml:space="preserve">Parc REFIS GDF 7601367909</t>
  </si>
  <si>
    <t xml:space="preserve">REF FILMAEU - GRAVACOES FUTVOLEI - ENDORFINE TECNOLOGIA</t>
  </si>
  <si>
    <t xml:space="preserve">Gravação Esportiva</t>
  </si>
  <si>
    <t xml:space="preserve">Pix enviado para Felipe Costa Guedes De Lima</t>
  </si>
  <si>
    <t xml:space="preserve">Serviços de Terceiros - Professor Futvolei</t>
  </si>
  <si>
    <t xml:space="preserve">Pix enviado para Gabriel Linneker Sobral Carvalho</t>
  </si>
  <si>
    <t xml:space="preserve">Pix enviado para Hyago Coelho Da Cunha Costa</t>
  </si>
  <si>
    <t xml:space="preserve">Pix enviado para Jefferson Rayann Silva De Deus</t>
  </si>
  <si>
    <t xml:space="preserve">Pix enviado para Victor Viana</t>
  </si>
  <si>
    <t xml:space="preserve">Pix enviado para Victor Viana - Ajuda de Custo P/Aluguel</t>
  </si>
  <si>
    <t xml:space="preserve">Ajuda de Custo</t>
  </si>
  <si>
    <t xml:space="preserve">Pgto Simples da empresa usada do Henrique quando centro estava sem acesso ao Itau</t>
  </si>
  <si>
    <t xml:space="preserve">Taxas diversas</t>
  </si>
  <si>
    <t xml:space="preserve">Insumos - Carnes</t>
  </si>
  <si>
    <t xml:space="preserve">Pagamento de boleto enviado para OURO PRETO BROWNIES COMERCIO DE ALIMENTOS LTDA</t>
  </si>
  <si>
    <t xml:space="preserve">Mercadorias - Doces</t>
  </si>
  <si>
    <t xml:space="preserve">Pagamento de Conta / Tributo - VIVO</t>
  </si>
  <si>
    <t xml:space="preserve">Telefonia e Internet</t>
  </si>
  <si>
    <t xml:space="preserve">PAG*SupremeCarnes BRASILIA BRA</t>
  </si>
  <si>
    <t xml:space="preserve">Compra de produto NFe 39490-2</t>
  </si>
  <si>
    <t xml:space="preserve">Custo C/Gás</t>
  </si>
  <si>
    <t xml:space="preserve">Pix enviado para Mariza Conceicao A Nascentes - ressarcimento insumos</t>
  </si>
  <si>
    <t xml:space="preserve">Pix enviado para Transcaxeta Transportes E Turismo Ltda - ressarcimento materiais</t>
  </si>
  <si>
    <t xml:space="preserve">COSTA MULTICANAL S A BRASILIA BRA</t>
  </si>
  <si>
    <t xml:space="preserve">MP *PUBLICART Braslia BRA</t>
  </si>
  <si>
    <t xml:space="preserve">Pix recebido de Centro De Treinamento Fast Training Park Ltda</t>
  </si>
  <si>
    <t xml:space="preserve">FAST TRAINIG</t>
  </si>
  <si>
    <t xml:space="preserve">PAG*CemarPizzariaE BRASILIA BRA</t>
  </si>
  <si>
    <t xml:space="preserve">PG *TON EDUARDO ALVE BRASILIA BRA</t>
  </si>
  <si>
    <t xml:space="preserve">Serviço Gilberto- Troca do tanque de lavar os Coletes da Centro Esportivo a61</t>
  </si>
  <si>
    <t xml:space="preserve">Manutenção de Equipamentos</t>
  </si>
  <si>
    <t xml:space="preserve">Tay Pintura - parcela 2</t>
  </si>
  <si>
    <t xml:space="preserve">Energia ref 05/2024</t>
  </si>
  <si>
    <t xml:space="preserve">Energia Elétrica</t>
  </si>
  <si>
    <t xml:space="preserve">1/3 - Compra de produto NFe 972608-2</t>
  </si>
  <si>
    <t xml:space="preserve">Compra de produto NFe 740-1</t>
  </si>
  <si>
    <t xml:space="preserve">Repasse a marisa pgto diaria alessandro/gaçom</t>
  </si>
  <si>
    <t xml:space="preserve">Serviços de Terceiros - Freelancer</t>
  </si>
  <si>
    <t xml:space="preserve">repasse receita sobre venda de bebidas 40% - Artur Terra</t>
  </si>
  <si>
    <t xml:space="preserve">Pgto diaria filho luiz/garçom</t>
  </si>
  <si>
    <t xml:space="preserve">Despesa c/ compra utensilio Tigela</t>
  </si>
  <si>
    <t xml:space="preserve">Móveis, Utensílios e Instalações Comerciais</t>
  </si>
  <si>
    <t xml:space="preserve">Pix recebido de Qirecard S A</t>
  </si>
  <si>
    <t xml:space="preserve">Rendimentos de Aplicações</t>
  </si>
  <si>
    <t xml:space="preserve">Valor de Rendimento Remunera+</t>
  </si>
  <si>
    <t xml:space="preserve">PGTO ADVOGADO - KATIANE LINS</t>
  </si>
  <si>
    <t xml:space="preserve">Honorários Advocatícios</t>
  </si>
  <si>
    <t xml:space="preserve">INSS 05/2024</t>
  </si>
  <si>
    <t xml:space="preserve">INSS sobre Salários - GPS</t>
  </si>
  <si>
    <t xml:space="preserve">Ressarcimento compra caixa d agua - transcaixeta</t>
  </si>
  <si>
    <t xml:space="preserve">Imposto Simples Nacional 05/2024</t>
  </si>
  <si>
    <t xml:space="preserve">Simples Nacional - DAS</t>
  </si>
  <si>
    <t xml:space="preserve">Repasse Volei 50% - Marcia</t>
  </si>
  <si>
    <t xml:space="preserve">Serviços de Terceiros - Volei</t>
  </si>
  <si>
    <t xml:space="preserve">VOLEI</t>
  </si>
  <si>
    <t xml:space="preserve">FGTS REF 05/2024</t>
  </si>
  <si>
    <t xml:space="preserve">FGTS e Multa de FGTS</t>
  </si>
  <si>
    <t xml:space="preserve">Pix recebido de Ppa Atacadista Ltda - Patrocinador</t>
  </si>
  <si>
    <t xml:space="preserve">Patrocinios</t>
  </si>
  <si>
    <t xml:space="preserve">Compra de produto NFe 722946-27</t>
  </si>
  <si>
    <t xml:space="preserve">Pix recebido de Gladson Braga Vaz De Andrade</t>
  </si>
  <si>
    <t xml:space="preserve">ATACADAO DIA A DIA VP BRASILIA BRA</t>
  </si>
  <si>
    <t xml:space="preserve">ELDORADO EMBALAGENS BRASILIA BRA</t>
  </si>
  <si>
    <t xml:space="preserve">Custo C/Descartáveis</t>
  </si>
  <si>
    <t xml:space="preserve">MINITOS BRASILIA BRA</t>
  </si>
  <si>
    <t xml:space="preserve">SHOPPING DO CONFEITEIRBRASILIA BRA</t>
  </si>
  <si>
    <t xml:space="preserve">PAG*JairoValdevinoDe BRASILIA BRA</t>
  </si>
  <si>
    <t xml:space="preserve">2/3 - Compra de produto NFe 972608-2</t>
  </si>
  <si>
    <t xml:space="preserve">Compra de produto NFe 506-1</t>
  </si>
  <si>
    <t xml:space="preserve">DISTRIBUIDORA MANSINHA E CONVENIENCIA</t>
  </si>
  <si>
    <t xml:space="preserve">Pix recebido de A61 Ensinos Esportivos Ltda</t>
  </si>
  <si>
    <t xml:space="preserve">ESCOLINHA DO FLAMENGO</t>
  </si>
  <si>
    <t xml:space="preserve">Pix recebido de P2 Solar Tecnologia E Engenharia Ltda</t>
  </si>
  <si>
    <t xml:space="preserve">Compra de produto NFe 15818732-10</t>
  </si>
  <si>
    <t xml:space="preserve">REF ALUGUEL SEDE CENTRO ESPORTIVO</t>
  </si>
  <si>
    <t xml:space="preserve">Aluguel</t>
  </si>
  <si>
    <t xml:space="preserve">Parcelamento GDF Normal 4111016129 Parc 4-60</t>
  </si>
  <si>
    <t xml:space="preserve">Parc GDF ICMS 4111016129</t>
  </si>
  <si>
    <t xml:space="preserve">DESPESA C/SOFTWARE - (CATEDRAL) RDR INFORMATICA E TECNOLOGIA LTDA . ME</t>
  </si>
  <si>
    <t xml:space="preserve">Pix enviado para Marcia Da Silva Medeiros 00271517190</t>
  </si>
  <si>
    <t xml:space="preserve">LANCHONETE DO JULIO BRASILIA BRA</t>
  </si>
  <si>
    <t xml:space="preserve">Pix enviado para João Gabriel Dos Anjos Cruz - REssarcimento Video</t>
  </si>
  <si>
    <t xml:space="preserve">Pix enviado para João Gabriel Dos Anjos Cruz</t>
  </si>
  <si>
    <t xml:space="preserve">Distribuidora Mansinha</t>
  </si>
  <si>
    <t xml:space="preserve">Compra de produto NFe 5384-1</t>
  </si>
  <si>
    <t xml:space="preserve">Pix enviado para Taynara Cristina Nery Santos</t>
  </si>
  <si>
    <t xml:space="preserve">Pagamento de boleto enviado para AMBEV S A</t>
  </si>
  <si>
    <t xml:space="preserve">GELART BRASILIA BRA</t>
  </si>
  <si>
    <t xml:space="preserve">Compra de produto NFe 729258-27</t>
  </si>
  <si>
    <t xml:space="preserve">Venda cartão REDE</t>
  </si>
  <si>
    <t xml:space="preserve">Transferência de Entrada</t>
  </si>
  <si>
    <t xml:space="preserve">Cartão</t>
  </si>
  <si>
    <t xml:space="preserve">Entrada tecnofit</t>
  </si>
  <si>
    <t xml:space="preserve">PIX</t>
  </si>
  <si>
    <t xml:space="preserve">Festas Infantis </t>
  </si>
  <si>
    <t xml:space="preserve">Volei de Praia</t>
  </si>
  <si>
    <t xml:space="preserve">Futebol </t>
  </si>
  <si>
    <t xml:space="preserve">FUTEBOL</t>
  </si>
  <si>
    <t xml:space="preserve">PERNSONAL CARNINHA</t>
  </si>
  <si>
    <t xml:space="preserve">PERNSONAL DJA</t>
  </si>
  <si>
    <t xml:space="preserve">PERSONAL HYAGO</t>
  </si>
  <si>
    <t xml:space="preserve">PERSONAL PATO</t>
  </si>
  <si>
    <t xml:space="preserve">VALE TRANSPORTE</t>
  </si>
  <si>
    <t xml:space="preserve">Vale Transporte</t>
  </si>
  <si>
    <t xml:space="preserve">Limpa Fossa</t>
  </si>
  <si>
    <t xml:space="preserve">Serviços de Terceiro - Limpeza</t>
  </si>
  <si>
    <t xml:space="preserve">PGTO CONTABILIDADE FINANCIER</t>
  </si>
  <si>
    <t xml:space="preserve">Compra de produto NFe 15837932-10</t>
  </si>
  <si>
    <t xml:space="preserve">1/2 - Compra de produto NFe 976350-2</t>
  </si>
  <si>
    <t xml:space="preserve">3/3 - Compra de produto NFe 972608-2</t>
  </si>
  <si>
    <t xml:space="preserve">Pagamento de boleto enviado para FINANCIER BPO CONTABIL LTDA</t>
  </si>
  <si>
    <t xml:space="preserve">Pix enviado para Supreme Carnes Ltda</t>
  </si>
  <si>
    <t xml:space="preserve">Parcelamento Debitos Federais Parc 6- 60 Venc 28-06-2024</t>
  </si>
  <si>
    <t xml:space="preserve">Parcelamento Simplificado RFB</t>
  </si>
  <si>
    <t xml:space="preserve">IMPOSTOS</t>
  </si>
  <si>
    <t xml:space="preserve">FIXOS</t>
  </si>
  <si>
    <t xml:space="preserve">Parcelamento PGFN INSS Parc 6-56 venc 28-06-2024</t>
  </si>
  <si>
    <t xml:space="preserve">Parcelamento PGFN INSS</t>
  </si>
  <si>
    <t xml:space="preserve">Parcelamento PGFN Simples Parc 6-60 - VENC 28-06-2024</t>
  </si>
  <si>
    <t xml:space="preserve">Parcelamento PGFN Simples Nacional</t>
  </si>
  <si>
    <t xml:space="preserve">Pix enviado para Henrique Yonaha De Oliveira - Reembolso mensalidade</t>
  </si>
  <si>
    <t xml:space="preserve">Devoluções/Estornos</t>
  </si>
  <si>
    <t xml:space="preserve">Parcelamento Simples RFB Parc 6-60 Venc 28-06-2024</t>
  </si>
  <si>
    <t xml:space="preserve">Parcelamento do Simples Nacional</t>
  </si>
  <si>
    <t xml:space="preserve">Ressarcimento Henrique ref regularização da área do arena 61</t>
  </si>
  <si>
    <t xml:space="preserve">D C VIDRACARIA BRASILIA BRA</t>
  </si>
  <si>
    <t xml:space="preserve">POSTO ESTRADA PARQUE BRASILIA BRA</t>
  </si>
  <si>
    <t xml:space="preserve">Compra de produto NFe 999-1</t>
  </si>
  <si>
    <t xml:space="preserve">Pix enviado para Olberssanna Betinna De Jesus Cardoso ref ressarcimento dia a dia</t>
  </si>
  <si>
    <t xml:space="preserve">PGTO SISTEMA TECNOFIT</t>
  </si>
  <si>
    <t xml:space="preserve">Compra de produto NFe 736572-27</t>
  </si>
  <si>
    <t xml:space="preserve">FOLHA DE PAGAMENTO</t>
  </si>
  <si>
    <t xml:space="preserve">Pix recebido de Centro Esportivo Arena61 Ltda</t>
  </si>
  <si>
    <t xml:space="preserve">Receitas a identificar</t>
  </si>
  <si>
    <t xml:space="preserve">Pix enviado para Bruno Eustaquio Borges De Faria - Ref Casacos funcionarios do arena 61</t>
  </si>
  <si>
    <t xml:space="preserve">Uniformes</t>
  </si>
  <si>
    <t xml:space="preserve">Reversão bloqueio judicial</t>
  </si>
  <si>
    <t xml:space="preserve">Transferência judicial</t>
  </si>
  <si>
    <t xml:space="preserve">Transferência de Saída</t>
  </si>
  <si>
    <t xml:space="preserve">ALVES E GAMA BRASILIA BRA BEBIDAS</t>
  </si>
  <si>
    <t xml:space="preserve">BIG BOX SUPERMERCADOS BRASILIA BRA</t>
  </si>
  <si>
    <t xml:space="preserve">JUNDIAI DESCARTAVIES EBRASILIA BRA</t>
  </si>
  <si>
    <t xml:space="preserve">ASSAI ATACADISTA BRASILIA BRA</t>
  </si>
  <si>
    <t xml:space="preserve">Pix enviado para Julio Leonardo Moreira</t>
  </si>
  <si>
    <t xml:space="preserve">Pagamento de boleto enviado para MB DISTRIBUIDORA, CONVENIENCIA E BAR EIR</t>
  </si>
  <si>
    <t xml:space="preserve">2/2 - Compra de produto NFe 976350-2</t>
  </si>
  <si>
    <t xml:space="preserve">Compra de produto NFe 15855396-10</t>
  </si>
  <si>
    <t xml:space="preserve">Pix enviado para Ronaldo Wegeneski caminhão de pó de brita!</t>
  </si>
  <si>
    <t xml:space="preserve">MP *LANCHONETEMAG Braslia BRA</t>
  </si>
  <si>
    <t xml:space="preserve">Parcelamento 7601367909 parc 06- 33</t>
  </si>
  <si>
    <t xml:space="preserve">Parcelamento gdf 7611037871 parcela 06-10</t>
  </si>
  <si>
    <t xml:space="preserve">PARCELA 3/6 IPTU</t>
  </si>
  <si>
    <t xml:space="preserve">Compra de produto NFe 787-1</t>
  </si>
  <si>
    <t xml:space="preserve">Pix recebido de Joao Pedro Da Luz Moreira 73415480100</t>
  </si>
  <si>
    <t xml:space="preserve">Pix enviado para Victor Viana - Aluguel Auxilio</t>
  </si>
  <si>
    <t xml:space="preserve">Compra de produto NFe 742217-27</t>
  </si>
  <si>
    <t xml:space="preserve">RATEIO ENERGIA 06/2024</t>
  </si>
  <si>
    <t xml:space="preserve">1/3 - Compra de produto NFe 980670-2</t>
  </si>
  <si>
    <t xml:space="preserve">Compra de produto NFe 15873263-10</t>
  </si>
  <si>
    <t xml:space="preserve">PEPE TINTAS BRASILIA BRA</t>
  </si>
  <si>
    <t xml:space="preserve">CASA NOVA CAPITAL BRASILIA BRA</t>
  </si>
  <si>
    <t xml:space="preserve">Pix enviado para Telefonica Brasil S A89992640685301072423304018611239700</t>
  </si>
  <si>
    <t xml:space="preserve">Ressarcimeto caixa ref troca caixa d agua</t>
  </si>
  <si>
    <t xml:space="preserve">Ressarcimento caixeta ref troca rede gol do society</t>
  </si>
  <si>
    <t xml:space="preserve">Materiais Aplicados na Prestação de Serviços</t>
  </si>
  <si>
    <t xml:space="preserve">Pix recebido de Alexandre Prado Grangeiro</t>
  </si>
  <si>
    <t xml:space="preserve">Receitas de Serviços</t>
  </si>
  <si>
    <t xml:space="preserve">FESTA INFANTIL</t>
  </si>
  <si>
    <t xml:space="preserve">Compra de produto NFe 5431-1</t>
  </si>
  <si>
    <t xml:space="preserve">Lanches e Refeições</t>
  </si>
  <si>
    <t xml:space="preserve">NORTE SUL MADEIRAS BRASILIA BRA</t>
  </si>
  <si>
    <t xml:space="preserve">FGTS REF 06/2024</t>
  </si>
  <si>
    <t xml:space="preserve">Pagamento de Conta / Tributo - GDF CONTA ARRECADACAO</t>
  </si>
  <si>
    <t xml:space="preserve">INSS REF 06/2024</t>
  </si>
  <si>
    <t xml:space="preserve">Compra de produto NFe 747796-27</t>
  </si>
  <si>
    <t xml:space="preserve">Pix recebido de Guty Performance E Consultoria Esportiva Eireli</t>
  </si>
  <si>
    <t xml:space="preserve">BARBEARIA</t>
  </si>
  <si>
    <t xml:space="preserve">Pix recebido de Ppa Atacadista Ltda - Athela</t>
  </si>
  <si>
    <t xml:space="preserve">ATHLETA</t>
  </si>
  <si>
    <t xml:space="preserve">PGTO ADVOGADO - JOAO PAULO</t>
  </si>
  <si>
    <t xml:space="preserve">Compra de produto NFe 15890973-10</t>
  </si>
  <si>
    <t xml:space="preserve">2/3 - Compra de produto NFe 980670-2</t>
  </si>
  <si>
    <t xml:space="preserve">Compra de produto NFe 40949-2</t>
  </si>
  <si>
    <t xml:space="preserve">DESPESA SIMPLES NACIONAL REF 06/2024</t>
  </si>
  <si>
    <t xml:space="preserve">Pix enviado para Rubens Lemes Dos Reis - Desentupimento Fossa</t>
  </si>
  <si>
    <t xml:space="preserve">Pix recebido de P2 Solar Tecnologia E Engenharia Solar Ltda</t>
  </si>
  <si>
    <t xml:space="preserve">P2 SOLAR </t>
  </si>
  <si>
    <t xml:space="preserve">CORTES NOBRE BRASILIA BRA</t>
  </si>
  <si>
    <t xml:space="preserve">D'CASA FERRAMENTAS Brasilia BRA</t>
  </si>
  <si>
    <t xml:space="preserve">Pix enviado para Mariza Conceicao A Nascentes - REF CURSO SISTEMA CATEDRAL</t>
  </si>
  <si>
    <t xml:space="preserve">Cursos e Treinamentos</t>
  </si>
  <si>
    <t xml:space="preserve">Compra de produto NFe 5444-1</t>
  </si>
  <si>
    <t xml:space="preserve">Pix recebido de Arena 61</t>
  </si>
  <si>
    <t xml:space="preserve">ULTRABOX ATACADO E VARBRASILIA BRA</t>
  </si>
  <si>
    <t xml:space="preserve">Festas e Comemorações</t>
  </si>
  <si>
    <t xml:space="preserve">Pix enviado para Andressa Bezerra Dos Santos - CAPINA ESTACIONAMENTO</t>
  </si>
  <si>
    <t xml:space="preserve">DISTRIBUIDORA DE DOCE TAGUATINGA BRA</t>
  </si>
  <si>
    <t xml:space="preserve">BRASNICA FRUTAS TROPI GUARA BRA</t>
  </si>
  <si>
    <t xml:space="preserve">Insumos - Frutas</t>
  </si>
  <si>
    <t xml:space="preserve">NATURAL BRASIL BRASILIA BRA</t>
  </si>
  <si>
    <t xml:space="preserve">SO COCO BRASILIA BRA</t>
  </si>
  <si>
    <t xml:space="preserve">Pix recebido de Giovana Cordeiro Fontoura</t>
  </si>
  <si>
    <t xml:space="preserve">Pix enviado para Ângela Maria De Oliveira Sousa - despesas salgados</t>
  </si>
  <si>
    <t xml:space="preserve">Compra de produto NFe 753334-27</t>
  </si>
  <si>
    <t xml:space="preserve">Compra de produto NFe 753335-27</t>
  </si>
  <si>
    <t xml:space="preserve">Compra de produto NFe 752272-27</t>
  </si>
  <si>
    <t xml:space="preserve">RDR INFORMATICA REF MENSALIDADE SISTEMA CATEDRAL</t>
  </si>
  <si>
    <t xml:space="preserve">Pix enviado para Luiz Carlos De Oliveira ref pgto Felipe!</t>
  </si>
  <si>
    <t xml:space="preserve">RESSARCIMENTO ANGELA - REF COMPRA PAES E MUSSARELA</t>
  </si>
  <si>
    <t xml:space="preserve">3/3 - Compra de produto NFe 980670-2</t>
  </si>
  <si>
    <t xml:space="preserve">Compra de produto NFe 15909752-10</t>
  </si>
  <si>
    <t xml:space="preserve">LANCHONETE DO JULIO BRASILIA BRA REF SALGADOS</t>
  </si>
  <si>
    <t xml:space="preserve">Pix enviado para Bem Dito Salgados Ltda ref SALGADOS</t>
  </si>
  <si>
    <t xml:space="preserve">LANCHONETE DO MAGRAO BRASILIA BRA</t>
  </si>
  <si>
    <t xml:space="preserve">Despesas C/Utensilios de Cozinha</t>
  </si>
  <si>
    <t xml:space="preserve">SUPERMARCADO IDEAL BRASILIA BRA</t>
  </si>
  <si>
    <t xml:space="preserve">Parcelamento PGFN Simples Parc 6-60 em atraso - VENC 31-07-2024</t>
  </si>
  <si>
    <t xml:space="preserve">Parcelamento Debitos Federais Parc 6- 60 em atraso Venc 31-07-2024</t>
  </si>
  <si>
    <t xml:space="preserve">Parcelamento Simples RFB Parc 6-60 em atraso Venc 31-07-2024</t>
  </si>
  <si>
    <t xml:space="preserve">Parcelamento PGFN INSS Parc 6-56 em atraso venc 31-07-2024</t>
  </si>
  <si>
    <t xml:space="preserve">PANIFICADORA DELICIA MBRASILIA BRA - PAES</t>
  </si>
  <si>
    <t xml:space="preserve">FUTEBOL </t>
  </si>
  <si>
    <t xml:space="preserve">PERSONAIS</t>
  </si>
  <si>
    <t xml:space="preserve">BAR REDE</t>
  </si>
  <si>
    <t xml:space="preserve">FUTVOLEI REDE</t>
  </si>
  <si>
    <t xml:space="preserve">FUTVOLEI SISTEMA</t>
  </si>
  <si>
    <t xml:space="preserve">ANIVERSARIOS</t>
  </si>
  <si>
    <t xml:space="preserve">FTV REDE</t>
  </si>
  <si>
    <t xml:space="preserve">TECNOFIT</t>
  </si>
  <si>
    <t xml:space="preserve">CADASTRO DE CENTROS DE CUSTO</t>
  </si>
  <si>
    <t xml:space="preserve">CADASTRO CENTRO DE CUSTO </t>
  </si>
  <si>
    <t xml:space="preserve">CENTROS DE CUSTO</t>
  </si>
  <si>
    <t xml:space="preserve">FUTVOLEI DAY USE</t>
  </si>
  <si>
    <t xml:space="preserve">P2 SOLAR</t>
  </si>
  <si>
    <t xml:space="preserve">FIXO </t>
  </si>
  <si>
    <t xml:space="preserve">COLABORADOR</t>
  </si>
  <si>
    <t xml:space="preserve">TIPO DE PAGAMENTO</t>
  </si>
  <si>
    <t xml:space="preserve">INDIO</t>
  </si>
  <si>
    <t xml:space="preserve">PASSAGEM </t>
  </si>
  <si>
    <t xml:space="preserve">ANDRE</t>
  </si>
  <si>
    <t xml:space="preserve">KAIC</t>
  </si>
  <si>
    <t xml:space="preserve">ENZO</t>
  </si>
  <si>
    <t xml:space="preserve">ANGELA</t>
  </si>
  <si>
    <t xml:space="preserve">FELIPE</t>
  </si>
  <si>
    <t xml:space="preserve">EXTRA</t>
  </si>
  <si>
    <t xml:space="preserve">ANGELA </t>
  </si>
  <si>
    <t xml:space="preserve">MARCELA</t>
  </si>
  <si>
    <t xml:space="preserve">ANDRE </t>
  </si>
  <si>
    <t xml:space="preserve">KAIC </t>
  </si>
  <si>
    <t xml:space="preserve">LUIZ</t>
  </si>
  <si>
    <t xml:space="preserve">MARCELA </t>
  </si>
  <si>
    <t xml:space="preserve">ANDRÉ</t>
  </si>
  <si>
    <t xml:space="preserve">ENZO </t>
  </si>
  <si>
    <t xml:space="preserve">INDIO </t>
  </si>
  <si>
    <t xml:space="preserve">SUM of VALOR</t>
  </si>
  <si>
    <t xml:space="preserve">(vazio)</t>
  </si>
  <si>
    <t xml:space="preserve">Total Resultado</t>
  </si>
  <si>
    <t xml:space="preserve">#NOME?</t>
  </si>
  <si>
    <t xml:space="preserve">TOTAIS</t>
  </si>
  <si>
    <t xml:space="preserve">DESPESAS</t>
  </si>
  <si>
    <t xml:space="preserve">LUCRO BRUTO</t>
  </si>
  <si>
    <t xml:space="preserve">FIXAS</t>
  </si>
  <si>
    <t xml:space="preserve">RECEITAS</t>
  </si>
  <si>
    <t xml:space="preserve">VARIAVEIS</t>
  </si>
  <si>
    <t xml:space="preserve">RANKING DÉBITOS POR CENTRO DE CUSTO</t>
  </si>
  <si>
    <t xml:space="preserve">RANKING CRÉDITOS POR CENTRO DE CUSTO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</si>
</sst>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R$ -416]#,##0.00"/>
    <numFmt numFmtId="166" formatCode="dd/mm/yyyy"/>
    <numFmt numFmtId="167" formatCode="d/m/yyyy"/>
    <numFmt numFmtId="168" formatCode="#,##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D9D9D9"/>
      <name val="Arial"/>
      <family val="0"/>
      <charset val="1"/>
    </font>
    <font>
      <b val="true"/>
      <sz val="13"/>
      <color rgb="FFFFFFFF"/>
      <name val="Times New Roman"/>
      <family val="1"/>
    </font>
    <font>
      <b val="true"/>
      <sz val="14"/>
      <color rgb="FFFFFFFF"/>
      <name val="Times New Roman"/>
      <family val="1"/>
    </font>
    <font>
      <sz val="11"/>
      <color rgb="FF000000"/>
      <name val="Arial"/>
      <family val="0"/>
      <charset val="1"/>
    </font>
    <font>
      <sz val="11"/>
      <color rgb="FF434343"/>
      <name val="docs-Roboto"/>
      <family val="0"/>
      <charset val="1"/>
    </font>
    <font>
      <sz val="36"/>
      <color rgb="FF000000"/>
      <name val="Arial"/>
      <family val="0"/>
      <charset val="1"/>
    </font>
    <font>
      <b val="true"/>
      <sz val="10"/>
      <color rgb="FFEFEFEF"/>
      <name val="Arial"/>
      <family val="0"/>
      <charset val="1"/>
    </font>
    <font>
      <b val="true"/>
      <sz val="10"/>
      <color rgb="FF1A1A1A"/>
      <name val="Arial"/>
      <family val="2"/>
    </font>
    <font>
      <sz val="10"/>
      <color rgb="FF000000"/>
      <name val="Arial"/>
      <family val="2"/>
    </font>
    <font>
      <b val="true"/>
      <sz val="10"/>
      <color rgb="FFEFEFEF"/>
      <name val="Arial"/>
      <family val="2"/>
    </font>
    <font>
      <b val="true"/>
      <sz val="16"/>
      <color rgb="FFEFEFEF"/>
      <name val="Arial"/>
      <family val="2"/>
    </font>
    <font>
      <sz val="10"/>
      <color rgb="FF1A1A1A"/>
      <name val="Arial"/>
      <family val="2"/>
    </font>
    <font>
      <b val="true"/>
      <sz val="18"/>
      <color rgb="FFEFEFEF"/>
      <name val="Arial"/>
      <family val="2"/>
    </font>
    <font>
      <sz val="10"/>
      <color rgb="FFEFEFE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4D6BF"/>
        <bgColor rgb="FFD9D9D9"/>
      </patternFill>
    </fill>
    <fill>
      <patternFill patternType="solid">
        <fgColor rgb="FF434343"/>
        <bgColor rgb="FF4A535C"/>
      </patternFill>
    </fill>
    <fill>
      <patternFill patternType="solid">
        <fgColor rgb="FFFFFFFF"/>
        <bgColor rgb="FFF8F9FA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626E7A"/>
      </patternFill>
    </fill>
    <fill>
      <patternFill patternType="solid">
        <fgColor rgb="FFF8F9FA"/>
        <bgColor rgb="FFF6F8F9"/>
      </patternFill>
    </fill>
    <fill>
      <patternFill patternType="solid">
        <fgColor rgb="FF1C4587"/>
        <bgColor rgb="FF284E3F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 diagonalUp="false" diagonalDown="false"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  <diagonal/>
    </border>
    <border diagonalUp="false" diagonalDown="false"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4A535C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 diagonalUp="false" diagonalDown="false">
      <left style="thin">
        <color rgb="FFF8F9FA"/>
      </left>
      <right style="thin">
        <color rgb="FF4A535C"/>
      </right>
      <top style="thin">
        <color rgb="FFF8F9FA"/>
      </top>
      <bottom style="thin">
        <color rgb="FFF8F9FA"/>
      </bottom>
      <diagonal/>
    </border>
    <border diagonalUp="false" diagonalDown="false"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  <diagonal/>
    </border>
    <border diagonalUp="false" diagonalDown="false"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 diagonalUp="false" diagonalDown="false"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5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4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5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Valor da tabela dinâmica" xfId="22"/>
    <cellStyle name="Categoria da tabela dinâmica" xfId="23"/>
    <cellStyle name="Título da tabela dinâmica" xfId="24"/>
    <cellStyle name="Resultado da tabela dinâmica" xfId="2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66"/>
      <rgbColor rgb="FF800080"/>
      <rgbColor rgb="FF356854"/>
      <rgbColor rgb="FFB7B7B7"/>
      <rgbColor rgb="FF8B8B8B"/>
      <rgbColor rgb="FF9999FF"/>
      <rgbColor rgb="FF4A535C"/>
      <rgbColor rgb="FFF8F9FA"/>
      <rgbColor rgb="FFEFEFEF"/>
      <rgbColor rgb="FF660066"/>
      <rgbColor rgb="FFE06666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8F9"/>
      <rgbColor rgb="FFD4D6BF"/>
      <rgbColor rgb="FFFFFF99"/>
      <rgbColor rgb="FF99CCFF"/>
      <rgbColor rgb="FFFF99CC"/>
      <rgbColor rgb="FFCC99FF"/>
      <rgbColor rgb="FFFFE599"/>
      <rgbColor rgb="FF4285F4"/>
      <rgbColor rgb="FF33CCCC"/>
      <rgbColor rgb="FF99CC00"/>
      <rgbColor rgb="FFFBBC04"/>
      <rgbColor rgb="FFFF9900"/>
      <rgbColor rgb="FFEA4335"/>
      <rgbColor rgb="FF626E7A"/>
      <rgbColor rgb="FF969696"/>
      <rgbColor rgb="FF284E3F"/>
      <rgbColor rgb="FF339966"/>
      <rgbColor rgb="FF003300"/>
      <rgbColor rgb="FF1A1A1A"/>
      <rgbColor rgb="FF993300"/>
      <rgbColor rgb="FF993366"/>
      <rgbColor rgb="FF1C4587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<Relationship Id="rId15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1"/>
        <c:ser>
          <c:idx val="0"/>
          <c:order val="0"/>
          <c:tx>
            <c:strRef>
              <c:f>cd!$D$2</c:f>
              <c:strCache>
                <c:ptCount val="1"/>
                <c:pt idx="0">
                  <c:v>(vazio)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bbc0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</c:dLbls>
          <c:val>
            <c:numRef>
              <c:f>cd!$D$3:$D$5</c:f>
              <c:numCache>
                <c:formatCode>General</c:formatCode>
                <c:ptCount val="3"/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1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434343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'centrovalor D'!$B$2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e06666"/>
              </a:solidFill>
              <a:ln w="0">
                <a:solidFill>
                  <a:srgbClr val="000000"/>
                </a:solidFill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square"/>
                <a:lstStyle/>
                <a:p>
                  <a:pPr>
                    <a:defRPr b="1" sz="1000" spc="-1" strike="noStrike">
                      <a:solidFill>
                        <a:srgbClr val="efefef"/>
                      </a:solidFill>
                      <a:latin typeface="Arial"/>
                      <a:ea typeface="Arial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'centrovalor D'!$B$3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'centrovalor D'!$C$2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'centrovalor D'!$C$3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'centrovalor D'!$D$2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'centrovalor D'!$D$3</c:f>
              <c:numCache>
                <c:formatCode>General</c:formatCode>
                <c:ptCount val="1"/>
              </c:numCache>
            </c:numRef>
          </c:val>
        </c:ser>
        <c:gapWidth val="150"/>
        <c:overlap val="0"/>
        <c:axId val="69146642"/>
        <c:axId val="482751"/>
      </c:barChart>
      <c:catAx>
        <c:axId val="691466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efefef"/>
                </a:solidFill>
                <a:latin typeface="Arial"/>
                <a:ea typeface="Arial"/>
              </a:defRPr>
            </a:pPr>
          </a:p>
        </c:txPr>
        <c:crossAx val="482751"/>
        <c:crosses val="autoZero"/>
        <c:auto val="1"/>
        <c:lblAlgn val="ctr"/>
        <c:lblOffset val="100"/>
        <c:noMultiLvlLbl val="0"/>
      </c:catAx>
      <c:valAx>
        <c:axId val="48275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efefef"/>
                </a:solidFill>
                <a:latin typeface="Arial"/>
                <a:ea typeface="Arial"/>
              </a:defRPr>
            </a:pPr>
          </a:p>
        </c:txPr>
        <c:crossAx val="691466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zero"/>
  </c:chart>
  <c:spPr>
    <a:solidFill>
      <a:srgbClr val="434343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efefef"/>
                </a:solidFill>
                <a:latin typeface="Arial"/>
                <a:ea typeface="Arial"/>
              </a:defRPr>
            </a:pPr>
            <a:r>
              <a:rPr b="1" sz="1600" spc="-1" strike="noStrike">
                <a:solidFill>
                  <a:srgbClr val="efefef"/>
                </a:solidFill>
                <a:latin typeface="Arial"/>
                <a:ea typeface="Arial"/>
              </a:rPr>
              <a:t>CENTRO DE CUSTO CREDITO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1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2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6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7"/>
            <c:spPr>
              <a:solidFill>
                <a:srgbClr val="0000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000000"/>
              </a:solidFill>
              <a:ln w="0">
                <a:noFill/>
              </a:ln>
            </c:spPr>
          </c:dPt>
          <c:dLbls>
            <c:numFmt formatCode="General" sourceLinked="1"/>
            <c:txPr>
              <a:bodyPr wrap="square"/>
              <a:lstStyle/>
              <a:p>
                <a:pPr>
                  <a:defRPr b="1" sz="1000" spc="-1" strike="noStrike">
                    <a:solidFill>
                      <a:srgbClr val="efefef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'centrovalor C'!$A$3:$A$11</c:f>
              <c:strCache>
                <c:ptCount val="9"/>
                <c:pt idx="0">
                  <c:v>SUM of VALOR</c:v>
                </c:pt>
                <c:pt idx="1">
                  <c:v>CENTRO DE CUSTO</c:v>
                </c:pt>
                <c:pt idx="2">
                  <c:v>ATHLETA</c:v>
                </c:pt>
                <c:pt idx="3">
                  <c:v>BAR</c:v>
                </c:pt>
                <c:pt idx="4">
                  <c:v>BARBEARIA</c:v>
                </c:pt>
                <c:pt idx="5">
                  <c:v>ESCOLINHA DO FLAMENGO</c:v>
                </c:pt>
                <c:pt idx="6">
                  <c:v>FAST TRAINIG</c:v>
                </c:pt>
                <c:pt idx="7">
                  <c:v>FESTA INFANTIL</c:v>
                </c:pt>
                <c:pt idx="8">
                  <c:v>FUNFUT</c:v>
                </c:pt>
              </c:strCache>
            </c:strRef>
          </c:cat>
          <c:val>
            <c:numRef>
              <c:f>'centrovalor C'!$B$3:$B$11</c:f>
              <c:numCache>
                <c:formatCode>General</c:formatCode>
                <c:ptCount val="9"/>
                <c:pt idx="1">
                  <c:v>6</c:v>
                </c:pt>
                <c:pt idx="3">
                  <c:v>44399.62</c:v>
                </c:pt>
                <c:pt idx="5">
                  <c:v>3600</c:v>
                </c:pt>
                <c:pt idx="6">
                  <c:v>6563.83</c:v>
                </c:pt>
                <c:pt idx="8">
                  <c:v>960</c:v>
                </c:pt>
              </c:numCache>
            </c:numRef>
          </c:val>
        </c:ser>
        <c:gapWidth val="150"/>
        <c:overlap val="0"/>
        <c:axId val="61623231"/>
        <c:axId val="15149756"/>
      </c:barChart>
      <c:catAx>
        <c:axId val="616232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efefef"/>
                </a:solidFill>
                <a:latin typeface="Arial"/>
                <a:ea typeface="Arial"/>
              </a:defRPr>
            </a:pPr>
          </a:p>
        </c:txPr>
        <c:crossAx val="15149756"/>
        <c:crosses val="autoZero"/>
        <c:auto val="1"/>
        <c:lblAlgn val="ctr"/>
        <c:lblOffset val="100"/>
        <c:noMultiLvlLbl val="0"/>
      </c:catAx>
      <c:valAx>
        <c:axId val="151497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efefef"/>
                </a:solidFill>
                <a:latin typeface="Arial"/>
                <a:ea typeface="Arial"/>
              </a:defRPr>
            </a:pPr>
          </a:p>
        </c:txPr>
        <c:crossAx val="6162323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434343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efefef"/>
                </a:solidFill>
                <a:latin typeface="Arial"/>
                <a:ea typeface="Arial"/>
              </a:defRPr>
            </a:pPr>
            <a:r>
              <a:rPr b="1" sz="1800" spc="-1" strike="noStrike">
                <a:solidFill>
                  <a:srgbClr val="efefef"/>
                </a:solidFill>
                <a:latin typeface="Arial"/>
                <a:ea typeface="Arial"/>
              </a:rPr>
              <a:t>ENTRADAS E SAIDAS X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Crédito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data!$A$3:$A$27</c:f>
              <c:strCache>
                <c:ptCount val="25"/>
                <c:pt idx="0">
                  <c:v>6</c:v>
                </c:pt>
                <c:pt idx="1">
                  <c:v>7</c:v>
                </c:pt>
                <c:pt idx="2">
                  <c:v>(vazio)</c:v>
                </c:pt>
                <c:pt idx="3">
                  <c:v>Total Resultado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data!$B$3:$B$27</c:f>
              <c:numCache>
                <c:formatCode>General</c:formatCode>
                <c:ptCount val="25"/>
                <c:pt idx="0">
                  <c:v>140385.71</c:v>
                </c:pt>
                <c:pt idx="1">
                  <c:v>165237.42</c:v>
                </c:pt>
                <c:pt idx="3">
                  <c:v>305623.13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Débito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data!$A$3:$A$27</c:f>
              <c:strCache>
                <c:ptCount val="25"/>
                <c:pt idx="0">
                  <c:v>6</c:v>
                </c:pt>
                <c:pt idx="1">
                  <c:v>7</c:v>
                </c:pt>
                <c:pt idx="2">
                  <c:v>(vazio)</c:v>
                </c:pt>
                <c:pt idx="3">
                  <c:v>Total Resultado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data!$C$3:$C$27</c:f>
              <c:numCache>
                <c:formatCode>General</c:formatCode>
                <c:ptCount val="25"/>
                <c:pt idx="0">
                  <c:v>156057.82</c:v>
                </c:pt>
                <c:pt idx="1">
                  <c:v>157968.53</c:v>
                </c:pt>
                <c:pt idx="3">
                  <c:v>314026.35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97612074"/>
        <c:axId val="90956425"/>
      </c:lineChart>
      <c:catAx>
        <c:axId val="976120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efefef"/>
                </a:solidFill>
                <a:latin typeface="Arial"/>
                <a:ea typeface="Arial"/>
              </a:defRPr>
            </a:pPr>
          </a:p>
        </c:txPr>
        <c:crossAx val="90956425"/>
        <c:crosses val="autoZero"/>
        <c:auto val="1"/>
        <c:lblAlgn val="ctr"/>
        <c:lblOffset val="100"/>
        <c:noMultiLvlLbl val="0"/>
      </c:catAx>
      <c:valAx>
        <c:axId val="909564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efefef"/>
                </a:solidFill>
                <a:latin typeface="Arial"/>
                <a:ea typeface="Arial"/>
              </a:defRPr>
            </a:pPr>
          </a:p>
        </c:txPr>
        <c:crossAx val="9761207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efefef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434343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efefef"/>
                </a:solidFill>
                <a:latin typeface="Arial"/>
                <a:ea typeface="Arial"/>
              </a:defRPr>
            </a:pPr>
            <a:r>
              <a:rPr b="1" sz="1800" spc="-1" strike="noStrike">
                <a:solidFill>
                  <a:srgbClr val="efefef"/>
                </a:solidFill>
                <a:latin typeface="Arial"/>
                <a:ea typeface="Arial"/>
              </a:rPr>
              <a:t>GASTOS FIXOS X VARIAVEIS</a:t>
            </a:r>
          </a:p>
        </c:rich>
      </c:tx>
      <c:layout>
        <c:manualLayout>
          <c:xMode val="edge"/>
          <c:yMode val="edge"/>
          <c:x val="0.0293401665598975"/>
          <c:y val="0.0500064943499156"/>
        </c:manualLayout>
      </c:layout>
      <c:overlay val="0"/>
      <c:spPr>
        <a:noFill/>
        <a:ln w="0">
          <a:noFill/>
        </a:ln>
      </c:spPr>
    </c:title>
    <c:autoTitleDeleted val="0"/>
    <c:plotArea>
      <c:doughnutChart>
        <c:varyColors val="1"/>
        <c:ser>
          <c:idx val="0"/>
          <c:order val="0"/>
          <c:tx>
            <c:strRef>
              <c:f>fixos!$B$1</c:f>
              <c:strCache>
                <c:ptCount val="1"/>
                <c:pt idx="0">
                  <c:v>Débito</c:v>
                </c:pt>
              </c:strCache>
            </c:strRef>
          </c:tx>
          <c:spPr>
            <a:solidFill>
              <a:srgbClr val="4285f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285f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a4335"/>
              </a:solidFill>
              <a:ln w="0">
                <a:noFill/>
              </a:ln>
            </c:spPr>
          </c:dPt>
          <c:dPt>
            <c:idx val="2"/>
            <c:explosion val="5"/>
            <c:spPr>
              <a:solidFill>
                <a:srgbClr val="fbbc04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efefef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efefef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fixos!$A$2:$A$4</c:f>
              <c:strCache>
                <c:ptCount val="3"/>
                <c:pt idx="0">
                  <c:v/>
                </c:pt>
                <c:pt idx="1">
                  <c:v>FIXO/VARIAVEL</c:v>
                </c:pt>
                <c:pt idx="2">
                  <c:v>FIXO</c:v>
                </c:pt>
              </c:strCache>
            </c:strRef>
          </c:cat>
          <c:val>
            <c:numRef>
              <c:f>fixos!$B$2:$B$4</c:f>
              <c:numCache>
                <c:formatCode>General</c:formatCode>
                <c:ptCount val="3"/>
                <c:pt idx="2">
                  <c:v>119.97</c:v>
                </c:pt>
              </c:numCache>
            </c:numRef>
          </c:val>
        </c:ser>
        <c:firstSliceAng val="0"/>
        <c:holeSize val="50"/>
      </c:doughnut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1" sz="1000" spc="-1" strike="noStrike">
              <a:solidFill>
                <a:srgbClr val="efefef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434343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image" Target="../media/image9.png"/><Relationship Id="rId7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419040</xdr:colOff>
      <xdr:row>11</xdr:row>
      <xdr:rowOff>181080</xdr:rowOff>
    </xdr:from>
    <xdr:to>
      <xdr:col>2</xdr:col>
      <xdr:colOff>627120</xdr:colOff>
      <xdr:row>15</xdr:row>
      <xdr:rowOff>9360</xdr:rowOff>
    </xdr:to>
    <xdr:sp>
      <xdr:nvSpPr>
        <xdr:cNvPr id="0" name="Shape 3"/>
        <xdr:cNvSpPr/>
      </xdr:nvSpPr>
      <xdr:spPr>
        <a:xfrm>
          <a:off x="1306080" y="2381400"/>
          <a:ext cx="1095120" cy="628200"/>
        </a:xfrm>
        <a:prstGeom prst="bevel">
          <a:avLst>
            <a:gd name="adj" fmla="val 12500"/>
          </a:avLst>
        </a:prstGeom>
        <a:solidFill>
          <a:srgbClr val="666666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300" spc="-1" strike="noStrike">
              <a:solidFill>
                <a:srgbClr val="ffffff"/>
              </a:solidFill>
              <a:latin typeface="Times New Roman"/>
            </a:rPr>
            <a:t>BASE DE DADOS</a:t>
          </a:r>
          <a:endParaRPr b="0" lang="pt-BR" sz="13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438120</xdr:colOff>
      <xdr:row>16</xdr:row>
      <xdr:rowOff>171360</xdr:rowOff>
    </xdr:from>
    <xdr:to>
      <xdr:col>2</xdr:col>
      <xdr:colOff>608040</xdr:colOff>
      <xdr:row>19</xdr:row>
      <xdr:rowOff>199440</xdr:rowOff>
    </xdr:to>
    <xdr:sp>
      <xdr:nvSpPr>
        <xdr:cNvPr id="1" name="Shape 4"/>
        <xdr:cNvSpPr/>
      </xdr:nvSpPr>
      <xdr:spPr>
        <a:xfrm>
          <a:off x="1325160" y="3371760"/>
          <a:ext cx="1056960" cy="628200"/>
        </a:xfrm>
        <a:prstGeom prst="bevel">
          <a:avLst>
            <a:gd name="adj" fmla="val 12500"/>
          </a:avLst>
        </a:prstGeom>
        <a:solidFill>
          <a:srgbClr val="666666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fffff"/>
              </a:solidFill>
              <a:latin typeface="Times New Roman"/>
            </a:rPr>
            <a:t>CENTRO DE CUSTO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419040</xdr:colOff>
      <xdr:row>21</xdr:row>
      <xdr:rowOff>162000</xdr:rowOff>
    </xdr:from>
    <xdr:to>
      <xdr:col>2</xdr:col>
      <xdr:colOff>627120</xdr:colOff>
      <xdr:row>24</xdr:row>
      <xdr:rowOff>190080</xdr:rowOff>
    </xdr:to>
    <xdr:sp>
      <xdr:nvSpPr>
        <xdr:cNvPr id="2" name="Shape 5"/>
        <xdr:cNvSpPr/>
      </xdr:nvSpPr>
      <xdr:spPr>
        <a:xfrm>
          <a:off x="1306080" y="4362480"/>
          <a:ext cx="1095120" cy="628200"/>
        </a:xfrm>
        <a:prstGeom prst="bevel">
          <a:avLst>
            <a:gd name="adj" fmla="val 12500"/>
          </a:avLst>
        </a:prstGeom>
        <a:solidFill>
          <a:srgbClr val="666666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fffff"/>
              </a:solidFill>
              <a:latin typeface="Times New Roman"/>
            </a:rPr>
            <a:t>FOPAG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390600</xdr:colOff>
      <xdr:row>26</xdr:row>
      <xdr:rowOff>152280</xdr:rowOff>
    </xdr:from>
    <xdr:to>
      <xdr:col>2</xdr:col>
      <xdr:colOff>646200</xdr:colOff>
      <xdr:row>29</xdr:row>
      <xdr:rowOff>180360</xdr:rowOff>
    </xdr:to>
    <xdr:sp>
      <xdr:nvSpPr>
        <xdr:cNvPr id="3" name="Shape 6"/>
        <xdr:cNvSpPr/>
      </xdr:nvSpPr>
      <xdr:spPr>
        <a:xfrm>
          <a:off x="1277640" y="5352840"/>
          <a:ext cx="1142640" cy="628200"/>
        </a:xfrm>
        <a:prstGeom prst="bevel">
          <a:avLst>
            <a:gd name="adj" fmla="val 12500"/>
          </a:avLst>
        </a:prstGeom>
        <a:solidFill>
          <a:srgbClr val="666666"/>
        </a:solidFill>
        <a:ln w="9525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en-US" sz="1400" spc="-1" strike="noStrike">
              <a:solidFill>
                <a:srgbClr val="ffffff"/>
              </a:solidFill>
              <a:latin typeface="Times New Roman"/>
            </a:rPr>
            <a:t>DASHBOARD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9360</xdr:colOff>
      <xdr:row>0</xdr:row>
      <xdr:rowOff>0</xdr:rowOff>
    </xdr:from>
    <xdr:to>
      <xdr:col>21</xdr:col>
      <xdr:colOff>292320</xdr:colOff>
      <xdr:row>7</xdr:row>
      <xdr:rowOff>171360</xdr:rowOff>
    </xdr:to>
    <xdr:pic>
      <xdr:nvPicPr>
        <xdr:cNvPr id="4" name="image1.jpg" descr=""/>
        <xdr:cNvPicPr/>
      </xdr:nvPicPr>
      <xdr:blipFill>
        <a:blip r:embed="rId1"/>
        <a:stretch/>
      </xdr:blipFill>
      <xdr:spPr>
        <a:xfrm>
          <a:off x="3557880" y="0"/>
          <a:ext cx="15363360" cy="1571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308880</xdr:colOff>
      <xdr:row>7</xdr:row>
      <xdr:rowOff>171360</xdr:rowOff>
    </xdr:to>
    <xdr:pic>
      <xdr:nvPicPr>
        <xdr:cNvPr id="5" name="image2.png" descr="="/>
        <xdr:cNvPicPr/>
      </xdr:nvPicPr>
      <xdr:blipFill>
        <a:blip r:embed="rId2"/>
        <a:stretch/>
      </xdr:blipFill>
      <xdr:spPr>
        <a:xfrm>
          <a:off x="0" y="0"/>
          <a:ext cx="3857400" cy="1571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126000</xdr:colOff>
      <xdr:row>7</xdr:row>
      <xdr:rowOff>180720</xdr:rowOff>
    </xdr:to>
    <xdr:pic>
      <xdr:nvPicPr>
        <xdr:cNvPr id="6" name="image2.png" descr=""/>
        <xdr:cNvPicPr/>
      </xdr:nvPicPr>
      <xdr:blipFill>
        <a:blip r:embed="rId1"/>
        <a:stretch/>
      </xdr:blipFill>
      <xdr:spPr>
        <a:xfrm>
          <a:off x="0" y="0"/>
          <a:ext cx="3885840" cy="158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1733400</xdr:colOff>
      <xdr:row>0</xdr:row>
      <xdr:rowOff>0</xdr:rowOff>
    </xdr:from>
    <xdr:to>
      <xdr:col>18</xdr:col>
      <xdr:colOff>483840</xdr:colOff>
      <xdr:row>7</xdr:row>
      <xdr:rowOff>171360</xdr:rowOff>
    </xdr:to>
    <xdr:pic>
      <xdr:nvPicPr>
        <xdr:cNvPr id="7" name="image1.jpg" descr=""/>
        <xdr:cNvPicPr/>
      </xdr:nvPicPr>
      <xdr:blipFill>
        <a:blip r:embed="rId2"/>
        <a:stretch/>
      </xdr:blipFill>
      <xdr:spPr>
        <a:xfrm>
          <a:off x="3729240" y="0"/>
          <a:ext cx="16239600" cy="1571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671400</xdr:colOff>
      <xdr:row>7</xdr:row>
      <xdr:rowOff>171360</xdr:rowOff>
    </xdr:to>
    <xdr:pic>
      <xdr:nvPicPr>
        <xdr:cNvPr id="8" name="image2.png" descr=""/>
        <xdr:cNvPicPr/>
      </xdr:nvPicPr>
      <xdr:blipFill>
        <a:blip r:embed="rId1"/>
        <a:stretch/>
      </xdr:blipFill>
      <xdr:spPr>
        <a:xfrm>
          <a:off x="0" y="0"/>
          <a:ext cx="3866760" cy="1571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419040</xdr:colOff>
      <xdr:row>0</xdr:row>
      <xdr:rowOff>0</xdr:rowOff>
    </xdr:from>
    <xdr:to>
      <xdr:col>20</xdr:col>
      <xdr:colOff>100440</xdr:colOff>
      <xdr:row>7</xdr:row>
      <xdr:rowOff>171360</xdr:rowOff>
    </xdr:to>
    <xdr:pic>
      <xdr:nvPicPr>
        <xdr:cNvPr id="9" name="image1.jpg" descr=""/>
        <xdr:cNvPicPr/>
      </xdr:nvPicPr>
      <xdr:blipFill>
        <a:blip r:embed="rId2"/>
        <a:stretch/>
      </xdr:blipFill>
      <xdr:spPr>
        <a:xfrm>
          <a:off x="3614400" y="0"/>
          <a:ext cx="15649200" cy="1571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458640</xdr:colOff>
      <xdr:row>7</xdr:row>
      <xdr:rowOff>180720</xdr:rowOff>
    </xdr:to>
    <xdr:pic>
      <xdr:nvPicPr>
        <xdr:cNvPr id="10" name="image2.png" descr=""/>
        <xdr:cNvPicPr/>
      </xdr:nvPicPr>
      <xdr:blipFill>
        <a:blip r:embed="rId1"/>
        <a:stretch/>
      </xdr:blipFill>
      <xdr:spPr>
        <a:xfrm>
          <a:off x="0" y="0"/>
          <a:ext cx="3885840" cy="1580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181080</xdr:colOff>
      <xdr:row>0</xdr:row>
      <xdr:rowOff>0</xdr:rowOff>
    </xdr:from>
    <xdr:to>
      <xdr:col>17</xdr:col>
      <xdr:colOff>64440</xdr:colOff>
      <xdr:row>7</xdr:row>
      <xdr:rowOff>171360</xdr:rowOff>
    </xdr:to>
    <xdr:pic>
      <xdr:nvPicPr>
        <xdr:cNvPr id="11" name="image1.jpg" descr=""/>
        <xdr:cNvPicPr/>
      </xdr:nvPicPr>
      <xdr:blipFill>
        <a:blip r:embed="rId2"/>
        <a:stretch/>
      </xdr:blipFill>
      <xdr:spPr>
        <a:xfrm>
          <a:off x="3608280" y="0"/>
          <a:ext cx="14096520" cy="1571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324000</xdr:colOff>
      <xdr:row>8</xdr:row>
      <xdr:rowOff>95400</xdr:rowOff>
    </xdr:from>
    <xdr:to>
      <xdr:col>18</xdr:col>
      <xdr:colOff>12240</xdr:colOff>
      <xdr:row>35</xdr:row>
      <xdr:rowOff>123480</xdr:rowOff>
    </xdr:to>
    <xdr:graphicFrame>
      <xdr:nvGraphicFramePr>
        <xdr:cNvPr id="12" name="Chart 1"/>
        <xdr:cNvGraphicFramePr/>
      </xdr:nvGraphicFramePr>
      <xdr:xfrm>
        <a:off x="11856240" y="1695600"/>
        <a:ext cx="4123800" cy="54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8</xdr:row>
      <xdr:rowOff>76320</xdr:rowOff>
    </xdr:from>
    <xdr:to>
      <xdr:col>4</xdr:col>
      <xdr:colOff>461160</xdr:colOff>
      <xdr:row>22</xdr:row>
      <xdr:rowOff>47160</xdr:rowOff>
    </xdr:to>
    <xdr:graphicFrame>
      <xdr:nvGraphicFramePr>
        <xdr:cNvPr id="13" name="Chart 2"/>
        <xdr:cNvGraphicFramePr/>
      </xdr:nvGraphicFramePr>
      <xdr:xfrm>
        <a:off x="0" y="1676520"/>
        <a:ext cx="400968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22</xdr:row>
      <xdr:rowOff>76320</xdr:rowOff>
    </xdr:from>
    <xdr:to>
      <xdr:col>14</xdr:col>
      <xdr:colOff>420120</xdr:colOff>
      <xdr:row>35</xdr:row>
      <xdr:rowOff>104760</xdr:rowOff>
    </xdr:to>
    <xdr:graphicFrame>
      <xdr:nvGraphicFramePr>
        <xdr:cNvPr id="14" name="Chart 3"/>
        <xdr:cNvGraphicFramePr/>
      </xdr:nvGraphicFramePr>
      <xdr:xfrm>
        <a:off x="0" y="4476960"/>
        <a:ext cx="12839400" cy="26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209520</xdr:colOff>
      <xdr:row>8</xdr:row>
      <xdr:rowOff>85680</xdr:rowOff>
    </xdr:from>
    <xdr:to>
      <xdr:col>10</xdr:col>
      <xdr:colOff>811080</xdr:colOff>
      <xdr:row>22</xdr:row>
      <xdr:rowOff>56520</xdr:rowOff>
    </xdr:to>
    <xdr:graphicFrame>
      <xdr:nvGraphicFramePr>
        <xdr:cNvPr id="15" name="Chart 4"/>
        <xdr:cNvGraphicFramePr/>
      </xdr:nvGraphicFramePr>
      <xdr:xfrm>
        <a:off x="3758040" y="1685880"/>
        <a:ext cx="592416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399960</xdr:colOff>
      <xdr:row>8</xdr:row>
      <xdr:rowOff>95400</xdr:rowOff>
    </xdr:from>
    <xdr:to>
      <xdr:col>13</xdr:col>
      <xdr:colOff>548280</xdr:colOff>
      <xdr:row>22</xdr:row>
      <xdr:rowOff>66240</xdr:rowOff>
    </xdr:to>
    <xdr:graphicFrame>
      <xdr:nvGraphicFramePr>
        <xdr:cNvPr id="16" name="Chart 5"/>
        <xdr:cNvGraphicFramePr/>
      </xdr:nvGraphicFramePr>
      <xdr:xfrm>
        <a:off x="9271080" y="1695600"/>
        <a:ext cx="280944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308880</xdr:colOff>
      <xdr:row>6</xdr:row>
      <xdr:rowOff>180360</xdr:rowOff>
    </xdr:to>
    <xdr:pic>
      <xdr:nvPicPr>
        <xdr:cNvPr id="17" name="image2.png" descr=""/>
        <xdr:cNvPicPr/>
      </xdr:nvPicPr>
      <xdr:blipFill>
        <a:blip r:embed="rId6"/>
        <a:stretch/>
      </xdr:blipFill>
      <xdr:spPr>
        <a:xfrm>
          <a:off x="0" y="0"/>
          <a:ext cx="3857400" cy="1380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9360</xdr:colOff>
      <xdr:row>0</xdr:row>
      <xdr:rowOff>0</xdr:rowOff>
    </xdr:from>
    <xdr:to>
      <xdr:col>22</xdr:col>
      <xdr:colOff>100800</xdr:colOff>
      <xdr:row>6</xdr:row>
      <xdr:rowOff>180360</xdr:rowOff>
    </xdr:to>
    <xdr:pic>
      <xdr:nvPicPr>
        <xdr:cNvPr id="18" name="image1.jpg" descr=""/>
        <xdr:cNvPicPr/>
      </xdr:nvPicPr>
      <xdr:blipFill>
        <a:blip r:embed="rId7"/>
        <a:stretch/>
      </xdr:blipFill>
      <xdr:spPr>
        <a:xfrm>
          <a:off x="3557880" y="0"/>
          <a:ext cx="16058880" cy="138060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1" createdVersion="3">
  <cacheSource type="worksheet">
    <worksheetSource ref="A1:L906" sheet="BASE "/>
  </cacheSource>
  <cacheFields count="12">
    <cacheField name="ID" numFmtId="0">
      <sharedItems containsString="0" containsBlank="1" containsNumber="1" containsInteger="1" minValue="1" maxValue="391" count="312">
        <n v="1"/>
        <n v="2"/>
        <n v="3"/>
        <n v="4"/>
        <n v="5"/>
        <n v="6"/>
        <n v="7"/>
        <n v="8"/>
        <n v="9"/>
        <n v="11"/>
        <n v="12"/>
        <n v="13"/>
        <n v="16"/>
        <n v="17"/>
        <n v="18"/>
        <n v="19"/>
        <n v="21"/>
        <n v="22"/>
        <n v="23"/>
        <n v="27"/>
        <n v="28"/>
        <n v="29"/>
        <n v="30"/>
        <n v="31"/>
        <n v="32"/>
        <n v="33"/>
        <n v="34"/>
        <n v="35"/>
        <n v="36"/>
        <n v="37"/>
        <n v="39"/>
        <n v="40"/>
        <n v="41"/>
        <n v="42"/>
        <n v="43"/>
        <n v="44"/>
        <n v="46"/>
        <n v="47"/>
        <n v="48"/>
        <n v="49"/>
        <n v="50"/>
        <n v="51"/>
        <n v="52"/>
        <n v="53"/>
        <n v="54"/>
        <n v="55"/>
        <n v="56"/>
        <n v="57"/>
        <n v="58"/>
        <n v="60"/>
        <n v="61"/>
        <n v="62"/>
        <n v="63"/>
        <n v="64"/>
        <n v="66"/>
        <n v="67"/>
        <n v="69"/>
        <n v="70"/>
        <n v="71"/>
        <n v="72"/>
        <n v="73"/>
        <n v="74"/>
        <n v="75"/>
        <n v="76"/>
        <n v="77"/>
        <n v="78"/>
        <n v="79"/>
        <n v="81"/>
        <n v="82"/>
        <n v="83"/>
        <n v="84"/>
        <n v="85"/>
        <n v="86"/>
        <n v="87"/>
        <n v="88"/>
        <n v="89"/>
        <n v="91"/>
        <n v="92"/>
        <n v="96"/>
        <n v="97"/>
        <n v="101"/>
        <n v="102"/>
        <n v="106"/>
        <n v="107"/>
        <n v="108"/>
        <n v="109"/>
        <n v="110"/>
        <n v="111"/>
        <n v="112"/>
        <n v="113"/>
        <n v="124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50"/>
        <n v="152"/>
        <n v="153"/>
        <n v="154"/>
        <n v="155"/>
        <n v="156"/>
        <n v="161"/>
        <n v="165"/>
        <n v="166"/>
        <n v="167"/>
        <n v="170"/>
        <n v="173"/>
        <n v="174"/>
        <n v="175"/>
        <n v="176"/>
        <n v="177"/>
        <n v="178"/>
        <n v="179"/>
        <n v="180"/>
        <n v="181"/>
        <n v="182"/>
        <n v="183"/>
        <n v="184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4"/>
        <n v="215"/>
        <n v="216"/>
        <n v="217"/>
        <n v="218"/>
        <n v="220"/>
        <n v="221"/>
        <n v="222"/>
        <n v="223"/>
        <n v="224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3"/>
        <n v="244"/>
        <n v="245"/>
        <n v="246"/>
        <n v="247"/>
        <n v="248"/>
        <n v="249"/>
        <n v="250"/>
        <n v="251"/>
        <n v="252"/>
        <n v="253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72"/>
        <n v="273"/>
        <n v="274"/>
        <n v="275"/>
        <n v="276"/>
        <n v="277"/>
        <n v="278"/>
        <n v="279"/>
        <n v="280"/>
        <n v="281"/>
        <n v="283"/>
        <n v="284"/>
        <n v="285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5"/>
        <n v="306"/>
        <n v="307"/>
        <n v="308"/>
        <n v="309"/>
        <n v="310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6"/>
        <n v="337"/>
        <n v="338"/>
        <n v="339"/>
        <n v="340"/>
        <n v="341"/>
        <n v="342"/>
        <n v="343"/>
        <n v="344"/>
        <n v="345"/>
        <n v="346"/>
        <n v="347"/>
        <n v="349"/>
        <n v="350"/>
        <n v="351"/>
        <n v="352"/>
        <n v="353"/>
        <n v="355"/>
        <n v="356"/>
        <n v="357"/>
        <n v="358"/>
        <n v="359"/>
        <n v="360"/>
        <n v="361"/>
        <n v="362"/>
        <n v="363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80"/>
        <n v="381"/>
        <n v="382"/>
        <n v="383"/>
        <n v="384"/>
        <n v="385"/>
        <n v="386"/>
        <n v="387"/>
        <n v="388"/>
        <n v="389"/>
        <n v="390"/>
        <n v="391"/>
        <m/>
      </sharedItems>
    </cacheField>
    <cacheField name="NOME/EMPRESA" numFmtId="0">
      <sharedItems containsBlank="1" count="207">
        <s v="1/2 - Compra de produto NFe 968160-2"/>
        <s v="1/2 - Compra de produto NFe 976350-2"/>
        <s v="1/3 - Compra de produto NFe 972608-2"/>
        <s v="1/3 - Compra de produto NFe 980670-2"/>
        <s v="2/2 - Compra de produto NFe 976350-2"/>
        <s v="2/3 - Compra de produto NFe 972608-2"/>
        <s v="2/3 - Compra de produto NFe 980670-2"/>
        <s v="3/3 - Compra de produto NFe 972608-2"/>
        <s v="3/3 - Compra de produto NFe 980670-2"/>
        <s v="ALVES E GAMA BRASILIA BRA BEBIDAS"/>
        <s v="ASSAI ATACADISTA BRASILIA BRA"/>
        <s v="ATACADAO 343 AS BRASILIA BRA"/>
        <s v="ATACADAO DIA A DIA TAGBRASILIA"/>
        <s v="ATACADAO DIA A DIA TAGBRASILIA BRA"/>
        <s v="ATACADAO DIA A DIA VP BRASILIA BRA"/>
        <s v="BAR REDE"/>
        <s v="BIG BOX SUPERMERCADOS BRASILIA BRA"/>
        <s v="BRASNICA FRUTAS TROPI GUARA BRA"/>
        <s v="CASA NOVA CAPITAL BRASILIA BRA"/>
        <s v="Compra de produto NFe 15780786-10"/>
        <s v="Compra de produto NFe 15818732-10"/>
        <s v="Compra de produto NFe 15837932-10"/>
        <s v="Compra de produto NFe 15855396-10"/>
        <s v="Compra de produto NFe 15873263-10"/>
        <s v="Compra de produto NFe 15890973-10"/>
        <s v="Compra de produto NFe 15909752-10"/>
        <s v="Compra de produto NFe 39490-2"/>
        <s v="Compra de produto NFe 40949-2"/>
        <s v="Compra de produto NFe 506-1"/>
        <s v="Compra de produto NFe 5384-1"/>
        <s v="Compra de produto NFe 5431-1"/>
        <s v="Compra de produto NFe 5444-1"/>
        <s v="Compra de produto NFe 705200-27"/>
        <s v="Compra de produto NFe 719-1"/>
        <s v="Compra de produto NFe 722946-27"/>
        <s v="Compra de produto NFe 729258-27"/>
        <s v="Compra de produto NFe 736572-27"/>
        <s v="Compra de produto NFe 740-1"/>
        <s v="Compra de produto NFe 742217-27"/>
        <s v="Compra de produto NFe 747796-27"/>
        <s v="Compra de produto NFe 752272-27"/>
        <s v="Compra de produto NFe 753334-27"/>
        <s v="Compra de produto NFe 753335-27"/>
        <s v="Compra de produto NFe 787-1"/>
        <s v="Compra de produto NFe 999-1"/>
        <s v="CORTES NOBRE BRASILIA BRA"/>
        <s v="COSTA MULTICANAL S A BRASILIA BRA"/>
        <s v="COSTA MULTICANAL S A BRASILIA BRA NFCE 20560"/>
        <s v="COSTA MULTICANAL S A BRASILIA BRA NFCE 23905"/>
        <s v="D C VIDRACARIA BRASILIA BRA"/>
        <s v="D'CASA FERRAMENTAS BRASILIA BRA"/>
        <s v="DAMASCO BRASILIA BRA"/>
        <s v="Despesa c/ compra utensilio Tigela"/>
        <s v="DESPESA C/SOFTWARE - (CATEDRAL) RDR INFORMATICA E TECNOLOGIA LTDA . ME"/>
        <s v="despesa com reforma - pintora TAY"/>
        <s v="DESPESA CONTABILIDADE FINANCIER BPO"/>
        <s v="DESPESA SIMPLES NACIONAL REF 06/2024"/>
        <s v="DISTRIBUIDORA DE DOCE TAGUATINGA BRA"/>
        <s v="DISTRIBUIDORA MANSINHA"/>
        <s v="DISTRIBUIDORA MANSINHA E CONVENIENCIA"/>
        <s v="ELDORADO EMBALAGENS BRASILIA BRA"/>
        <s v="Energia ref 05/2024"/>
        <s v="Entrada tecnofit"/>
        <s v="ERISVALDO LIMA DANTAS BRASILIA BRA"/>
        <s v="FESTA INFANTIL"/>
        <s v="Festas Infantis "/>
        <s v="FGTS REF 05/2024"/>
        <s v="FGTS REF 06/2024"/>
        <s v="Futebol "/>
        <s v="FUTVOLEI REDE"/>
        <s v="FUTVOLEI SISTEMA"/>
        <s v="GELART BRASILIA BRA"/>
        <s v="Imposto Simples Nacional 05/2024"/>
        <s v="INSS 05/2024"/>
        <s v="INSS REF 06/2024"/>
        <s v="JUNDIAI DESCARTAVIES EBRASILIA BRA"/>
        <s v="LANCHONETE DO JULIO BRASILIA BRA"/>
        <s v="LANCHONETE DO JULIO BRASILIA BRA REF SALGADOS"/>
        <s v="LANCHONETE DO MAGRAO BRASILIA BRA"/>
        <s v="Limpa Fossa"/>
        <s v="MINITOS BRASILIA BRA"/>
        <s v="MP *LANCHONETEMAG Braslia BRA"/>
        <s v="MP *PUBLICART Braslia BRA"/>
        <s v="NATURAL BRASIL BRASILIA BRA"/>
        <s v="NFe 968160-2 parc 2/2 BRASSOL"/>
        <s v="NORTE SUL MADEIRAS BRASILIA BRA"/>
        <s v="PAG*CemarPizzariaE BRASILIA BRA"/>
        <s v="PAG*JairoValdevinoDe BRASILIA BRA"/>
        <s v="PAG*SupremeCarnes BRASILIA BRA"/>
        <s v="Pagamento de boleto enviado para AMBEV S A"/>
        <s v="Pagamento de boleto enviado para FINANCIER BPO CONTABIL LTDA"/>
        <s v="Pagamento de boleto enviado para MB DISTRIBUIDORA, CONVENIENCIA E BAR EIR"/>
        <s v="Pagamento de boleto enviado para OURO PRETO BROWNIES COMERCIO DE ALIMENTOS LTDA"/>
        <s v="Pagamento de Conta / Tributo - GDF CONTA ARRECADACAO"/>
        <s v="Pagamento de Conta / Tributo - VIVO"/>
        <s v="PANIFICADORA DELICIA MBRASILIA BRA - PAES"/>
        <s v="PARCELA 2/6 IPTU"/>
        <s v="PARCELA 3/6 IPTU"/>
        <s v="Parcela 7611037871 parc 05-10 venc 10-06-2024"/>
        <s v="Parcelamento 7601367909 parc 05-33"/>
        <s v="Parcelamento 7601367909 parc 06- 33"/>
        <s v="Parcelamento Debitos Federais Parc 6- 60 em atraso Venc 31-07-2024"/>
        <s v="Parcelamento Debitos Federais Parc 6- 60 Venc 28-06-2024"/>
        <s v="Parcelamento gdf 7611037871 parcela 06-10"/>
        <s v="Parcelamento GDF Normal 4111016129 Parc 4-60"/>
        <s v="Parcelamento PGFN INSS Parc 6-56 em atraso venc 31-07-2024"/>
        <s v="Parcelamento PGFN INSS Parc 6-56 venc 28-06-2024"/>
        <s v="Parcelamento PGFN Simples Parc 6-60 - VENC 28-06-2024"/>
        <s v="Parcelamento PGFN Simples Parc 6-60 em atraso - VENC 31-07-2024"/>
        <s v="Parcelamento Simples RFB Parc 6-60 em atraso Venc 31-07-2024"/>
        <s v="Parcelamento Simples RFB Parc 6-60 Venc 28-06-2024"/>
        <s v="PEPE TINTAS BRASILIA BRA"/>
        <s v="PERNSONAL CARNINHA"/>
        <s v="PERNSONAL DJA"/>
        <s v="PERSONAIS"/>
        <s v="PERSONAL HYAGO"/>
        <s v="PERSONAL PATO"/>
        <s v="PG *TON EDUARDO ALVE BRASILIA BRA"/>
        <s v="PGTO ADVOGADO - JOAO PAULO"/>
        <s v="PGTO ADVOGADO - KATIANE LINS"/>
        <s v="PGTO CONTABILIDADE FINANCIER"/>
        <s v="Pgto diaria filho luiz/garçom"/>
        <s v="Pgto Simples da empresa usada do Henrique quando centro estava sem acesso ao Itau"/>
        <s v="PGTO SISTEMA TECNOFIT"/>
        <s v="PGTO SISTEMA TECNOFIT TECNOLOGIA E SISTEMAS LTDA"/>
        <s v="Pix enviado para Andre Luis Marques Dos Santos"/>
        <s v="Pix enviado para Andressa Bezerra Dos Santos - CAPINA ESTACIONAMENTO"/>
        <s v="Pix enviado para Ângela Maria De Oliveira Sousa"/>
        <s v="Pix enviado para Ângela Maria De Oliveira Sousa - despesas salgados"/>
        <s v="Pix enviado para Bem Dito Salgados Ltda ref SALGADOS"/>
        <s v="Pix enviado para Bruno Eustaquio Borges De Faria - Ref Casacos funcionarios do arena 61"/>
        <s v="Pix enviado para Enzo Matheus Bezerra Pinto"/>
        <s v="Pix enviado para Felipe Costa Guedes De Lima"/>
        <s v="Pix enviado para Gabriel Linneker Sobral Carvalho"/>
        <s v="Pix enviado para Givanilda Monteiro Freitas"/>
        <s v="Pix enviado para Henrique Yonaha De Oliveira - Reembolso mensalidade"/>
        <s v="Pix enviado para Hyago Coelho Da Cunha Costa"/>
        <s v="Pix enviado para Jefferson Rayann Silva De Deus"/>
        <s v="Pix enviado para João Gabriel Dos Anjos Cruz"/>
        <s v="Pix enviado para João Gabriel Dos Anjos Cruz - REssarcimento Video"/>
        <s v="Pix enviado para Julio Leonardo Moreira"/>
        <s v="Pix enviado para Julio Leonardo Moreira ref 150 salgados"/>
        <s v="Pix enviado para Kaic Alves De Souza"/>
        <s v="Pix enviado para Luiz Carlos De Oliveira"/>
        <s v="Pix enviado para Luiz Carlos De Oliveira ref pgto Felipe!"/>
        <s v="Pix enviado para Macelia Alves De Souza"/>
        <s v="Pix enviado para Marcia Da Silva Medeiros 00271517190"/>
        <s v="Pix enviado para Maria Clara Teixeira Dos Santos"/>
        <s v="Pix enviado para Maria Santos"/>
        <s v="Pix enviado para Mariza Conceicao A Nascentes - REF CURSO SISTEMA CATEDRAL"/>
        <s v="Pix enviado para Mariza Conceicao A Nascentes - ressarcimento insumos"/>
        <s v="Pix enviado para Olberssanna Betinna De Jesus Cardoso ref ressarcimento dia a dia"/>
        <s v="Pix enviado para Ronaldo Wegeneski caminhão de pó de brita!"/>
        <s v="Pix enviado para Rubens Lemes Dos Reis - Desentupimento Fossa"/>
        <s v="Pix enviado para Supreme Carnes Ltda"/>
        <s v="Pix enviado para Taynara Cristina Nery Santos"/>
        <s v="Pix enviado para Telefonica Brasil S A89992640685301072423304018611239700"/>
        <s v="Pix enviado para Transcaxeta Transportes E Turismo Ltda - Ressarcimento insumos cozinha e bebidas"/>
        <s v="Pix enviado para Transcaxeta Transportes E Turismo Ltda - ressarcimento materiais"/>
        <s v="Pix enviado para Victor Viana"/>
        <s v="Pix enviado para Victor Viana - Ajuda de Custo P/Aluguel"/>
        <s v="Pix enviado para Victor Viana - Aluguel Auxilio"/>
        <s v="Pix enviado para Yohana Souza Porto"/>
        <s v="Pix recebido de A61 Ensinos Esportivos Ltda"/>
        <s v="Pix recebido de Alexandre Prado Grangeiro"/>
        <s v="Pix recebido de Arena 61"/>
        <s v="Pix recebido de Centro De Treinamento Fast Training Park Ltda"/>
        <s v="Pix recebido de Centro Esportivo Arena61 Ltda"/>
        <s v="Pix recebido de Giovana Cordeiro Fontoura"/>
        <s v="Pix recebido de Gladson Braga Vaz De Andrade"/>
        <s v="Pix recebido de Guty Performance E Consultoria Esportiva Eireli"/>
        <s v="Pix recebido de Joao Pedro Da Luz Moreira 73415480100"/>
        <s v="Pix recebido de Joao Pedro Da Luz Moreira 73415480100 - FUNFUT"/>
        <s v="Pix recebido de P2 Solar Tecnologia E Engenharia Ltda"/>
        <s v="Pix recebido de P2 Solar Tecnologia E Engenharia Solar Ltda"/>
        <s v="Pix recebido de Ppa Atacadista Ltda - Athela"/>
        <s v="Pix recebido de Ppa Atacadista Ltda - Patrocinador"/>
        <s v="Pix recebido de Qirecard S A"/>
        <s v="POSTO ESTRADA PARQUE BRASILIA BRA"/>
        <s v="POSTO OUTLET ALEXANIA BRA"/>
        <s v="RATEIO ENERGIA 06/2024"/>
        <s v="RDR INFORMATICA REF MENSALIDADE SISTEMA CATEDRAL"/>
        <s v="REF ALUGUEL SEDE CENTRO ESPORTIVO"/>
        <s v="REF FILMAEU - GRAVACOES FUTVOLEI - ENDORFINE TECNOLOGIA"/>
        <s v="Repasse a marisa pgto diaria alessandro/gaçom"/>
        <s v="repasse receita sobre venda de bebidas 40% - Artur Terra"/>
        <s v="Repasse Volei 50% - Marcia"/>
        <s v="RESSARCIMENTO ANGELA - REF COMPRA PAES E MUSSARELA"/>
        <s v="ressarcimento Betinna - Pgto Eletricista"/>
        <s v="Ressarcimento caixeta ref troca rede gol do society"/>
        <s v="Ressarcimento compra caixa d agua - transcaixeta"/>
        <s v="Ressarcimento Henrique ref regularização da área do arena 61"/>
        <s v="Ressarcimeto caixa ref troca caixa d agua"/>
        <s v="Reversão bloqueio judicial"/>
        <s v="Serviço Gilberto- Troca do tanque de lavar os Coletes da Centro Esportivo a61"/>
        <s v="SHOPPING DO CONFEITEIRBRASILIA BRA"/>
        <s v="Sistema Financeiro Conta Azul"/>
        <s v="SO COCO BRASILIA BRA"/>
        <s v="SUPERMARCADO IDEAL BRASILIA BRA"/>
        <s v="Tay Pintura - parcela 2"/>
        <s v="Transferência judicial"/>
        <s v="ULTRABOX ATACADO E VARBRASILIA BRA"/>
        <s v="VALE TRANSPORTE"/>
        <s v="Valor de Rendimento Remunera+"/>
        <s v="Venda cartão REDE"/>
        <s v="Volei de Praia"/>
        <m/>
      </sharedItems>
    </cacheField>
    <cacheField name="NATUREZA" numFmtId="0">
      <sharedItems containsBlank="1" count="59">
        <s v="Adicional/Bonus"/>
        <s v="Ajuda de Custo"/>
        <s v="Aluguel"/>
        <s v="Combustíveis"/>
        <s v="Cursos e Treinamentos"/>
        <s v="Custo C/Descartáveis"/>
        <s v="Custo C/Gás"/>
        <s v="Despesas C/Utensilios de Cozinha"/>
        <s v="Devoluções/Estornos"/>
        <s v="Energia Elétrica"/>
        <s v="Festas e Comemorações"/>
        <s v="FGTS e Multa de FGTS"/>
        <s v="Gravação Esportiva"/>
        <s v="Honorários Advocatícios"/>
        <s v="Honorários Contábeis"/>
        <s v="INSS sobre Salários - GPS"/>
        <s v="Insumos - Carnes"/>
        <s v="Insumos - Cozinha"/>
        <s v="Insumos - Frutas"/>
        <s v="IPTU"/>
        <s v="Lanches e Refeições"/>
        <s v="Manutenção de Equipamentos"/>
        <s v="Manutenção Predial"/>
        <s v="Materiais Aplicados na Prestação de Serviços"/>
        <s v="Materiais de Limpeza e de Higiene"/>
        <s v="Mercadorias - Bebidas"/>
        <s v="Mercadorias - Doces"/>
        <s v="Mercadorias - Picole"/>
        <s v="Mercadorias Para Revenda"/>
        <s v="Móveis, Utensílios e Instalações Comerciais"/>
        <s v="Parc GDF ICMS 4111016129"/>
        <s v="Parc REFIS GDF 7601367909"/>
        <s v="Parc REFIS N tributario GDF 7611037871"/>
        <s v="Parcelamento do Simples Nacional"/>
        <s v="Parcelamento PGFN INSS"/>
        <s v="Parcelamento PGFN Simples Nacional"/>
        <s v="Parcelamento Simplificado RFB"/>
        <s v="Patrocinios"/>
        <s v="Receita Alugueis"/>
        <s v="Receitas a identificar"/>
        <s v="Receitas de Serviços"/>
        <s v="Rendimentos de Aplicações"/>
        <s v="Revenda - Salgados"/>
        <s v="Salários"/>
        <s v="Serviços de Terceiro - Cozinha"/>
        <s v="Serviços de Terceiro - Limpeza"/>
        <s v="Serviços de Terceiros - Administrativo"/>
        <s v="Serviços de Terceiros - Freelancer"/>
        <s v="Serviços de Terceiros - Professor Futvolei"/>
        <s v="Serviços de Terceiros - Volei"/>
        <s v="Simples Nacional - DAS"/>
        <s v="Software / Licença de Uso"/>
        <s v="Taxas diversas"/>
        <s v="Telefonia e Internet"/>
        <s v="Transferência de Entrada"/>
        <s v="Transferência de Saída"/>
        <s v="Uniformes"/>
        <s v="Vale Transporte"/>
        <m/>
      </sharedItems>
    </cacheField>
    <cacheField name="VALOR" numFmtId="0">
      <sharedItems containsString="0" containsBlank="1" containsNumber="1" minValue="0.01" maxValue="50423.75" count="232">
        <n v="0.01"/>
        <n v="0.02"/>
        <n v="0.03"/>
        <n v="7.65"/>
        <n v="12.21"/>
        <n v="13.62"/>
        <n v="14.13"/>
        <n v="16.44"/>
        <n v="20.93"/>
        <n v="21.62"/>
        <n v="22"/>
        <n v="24"/>
        <n v="25.99"/>
        <n v="28.86"/>
        <n v="30"/>
        <n v="33.46"/>
        <n v="36"/>
        <n v="42.75"/>
        <n v="44.7"/>
        <n v="47.47"/>
        <n v="49.84"/>
        <n v="50"/>
        <n v="52.23"/>
        <n v="53.93"/>
        <n v="54.54"/>
        <n v="56"/>
        <n v="56.56"/>
        <n v="58.5"/>
        <n v="58.83"/>
        <n v="63.7"/>
        <n v="67.5"/>
        <n v="70"/>
        <n v="70.84"/>
        <n v="71.28"/>
        <n v="74"/>
        <n v="74.1"/>
        <n v="77"/>
        <n v="84.85"/>
        <n v="87.2"/>
        <n v="90"/>
        <n v="94.45"/>
        <n v="96.28"/>
        <n v="98.73"/>
        <n v="99.54"/>
        <n v="100"/>
        <n v="106.3"/>
        <n v="109.79"/>
        <n v="111.34"/>
        <n v="119.97"/>
        <n v="126"/>
        <n v="129.9"/>
        <n v="130"/>
        <n v="132"/>
        <n v="134.68"/>
        <n v="149.86"/>
        <n v="149.94"/>
        <n v="150"/>
        <n v="161.94"/>
        <n v="165"/>
        <n v="165.24"/>
        <n v="168"/>
        <n v="170"/>
        <n v="195"/>
        <n v="195.93"/>
        <n v="200"/>
        <n v="205"/>
        <n v="225"/>
        <n v="226.5"/>
        <n v="232.06"/>
        <n v="235.65"/>
        <n v="246"/>
        <n v="250"/>
        <n v="251.51"/>
        <n v="253.33"/>
        <n v="260.96"/>
        <n v="267.11"/>
        <n v="270"/>
        <n v="272.39"/>
        <n v="275"/>
        <n v="280"/>
        <n v="282"/>
        <n v="285.37"/>
        <n v="285.56"/>
        <n v="295"/>
        <n v="300"/>
        <n v="304"/>
        <n v="315"/>
        <n v="324.53"/>
        <n v="331.27"/>
        <n v="336"/>
        <n v="354"/>
        <n v="360"/>
        <n v="363"/>
        <n v="369.8"/>
        <n v="376.5"/>
        <n v="379.04"/>
        <n v="387.12"/>
        <n v="387.13"/>
        <n v="387.99"/>
        <n v="388.86"/>
        <n v="390.54"/>
        <n v="400"/>
        <n v="412"/>
        <n v="420"/>
        <n v="424.1"/>
        <n v="429.44"/>
        <n v="437.14"/>
        <n v="446"/>
        <n v="450"/>
        <n v="461.89"/>
        <n v="473.04"/>
        <n v="486.17"/>
        <n v="489.83"/>
        <n v="500"/>
        <n v="519.25"/>
        <n v="520.13"/>
        <n v="525"/>
        <n v="563.83"/>
        <n v="566.13"/>
        <n v="566.28"/>
        <n v="566.34"/>
        <n v="567.52"/>
        <n v="602"/>
        <n v="618.05"/>
        <n v="640"/>
        <n v="649.58"/>
        <n v="651.93"/>
        <n v="654"/>
        <n v="672"/>
        <n v="676.19"/>
        <n v="676.2"/>
        <n v="687.3"/>
        <n v="688.05"/>
        <n v="690"/>
        <n v="756.22"/>
        <n v="757.19"/>
        <n v="770.97"/>
        <n v="780.45"/>
        <n v="796.78"/>
        <n v="863.88"/>
        <n v="874.16"/>
        <n v="879.03"/>
        <n v="900"/>
        <n v="904.21"/>
        <n v="922.67"/>
        <n v="925.23"/>
        <n v="928.89"/>
        <n v="935.4"/>
        <n v="935.64"/>
        <n v="945.49"/>
        <n v="960"/>
        <n v="971.2"/>
        <n v="974.27"/>
        <n v="987.06"/>
        <n v="991.71"/>
        <n v="994.73"/>
        <n v="995.08"/>
        <n v="1000"/>
        <n v="1019.02"/>
        <n v="1088.5"/>
        <n v="1158.42"/>
        <n v="1167.19"/>
        <n v="1173.08"/>
        <n v="1174.58"/>
        <n v="1185.92"/>
        <n v="1200"/>
        <n v="1290.28"/>
        <n v="1300"/>
        <n v="1489.72"/>
        <n v="1500"/>
        <n v="1531.78"/>
        <n v="1582"/>
        <n v="1600"/>
        <n v="1644"/>
        <n v="1650"/>
        <n v="1700"/>
        <n v="1768"/>
        <n v="1768.67"/>
        <n v="1796.14"/>
        <n v="1800"/>
        <n v="1894.2"/>
        <n v="1900"/>
        <n v="2000"/>
        <n v="2050"/>
        <n v="2200"/>
        <n v="2234.53"/>
        <n v="2264"/>
        <n v="2411.56"/>
        <n v="2418.49"/>
        <n v="2466"/>
        <n v="2500"/>
        <n v="2543.7"/>
        <n v="2544"/>
        <n v="2584"/>
        <n v="2652"/>
        <n v="2795.72"/>
        <n v="2838.2"/>
        <n v="2900"/>
        <n v="2964"/>
        <n v="3186"/>
        <n v="3192"/>
        <n v="3250"/>
        <n v="3396"/>
        <n v="3600"/>
        <n v="3735.11"/>
        <n v="4300"/>
        <n v="4470"/>
        <n v="4738"/>
        <n v="4788"/>
        <n v="4940"/>
        <n v="5015"/>
        <n v="5489.28"/>
        <n v="6000"/>
        <n v="6227.07"/>
        <n v="6890.5"/>
        <n v="7352.5"/>
        <n v="7425.52"/>
        <n v="7961.26"/>
        <n v="8662.48"/>
        <n v="9674.41"/>
        <n v="10070.04"/>
        <n v="11131.99"/>
        <n v="11959.18"/>
        <n v="14086"/>
        <n v="18467.45"/>
        <n v="19746"/>
        <n v="27000"/>
        <n v="32070.92"/>
        <n v="36441.28"/>
        <n v="44399.62"/>
        <n v="50423.75"/>
        <m/>
      </sharedItems>
    </cacheField>
    <cacheField name="Coluna 1" numFmtId="0">
      <sharedItems containsString="0" containsBlank="1" count="1">
        <m/>
      </sharedItems>
    </cacheField>
    <cacheField name="C/D" numFmtId="0">
      <sharedItems containsBlank="1" count="3">
        <s v="Crédito"/>
        <s v="Débito"/>
        <m/>
      </sharedItems>
    </cacheField>
    <cacheField name="FORMA DE PAGAMENTO" numFmtId="0">
      <sharedItems containsBlank="1" count="3">
        <s v="Cartão"/>
        <s v="PIX"/>
        <m/>
      </sharedItems>
    </cacheField>
    <cacheField name="CENTRO DE CUSTO" numFmtId="0">
      <sharedItems containsBlank="1" count="15">
        <s v="ATHLETA"/>
        <s v="BAR"/>
        <s v="BARBEARIA"/>
        <s v="ESCOLINHA DO FLAMENGO"/>
        <s v="FAST TRAINIG"/>
        <s v="FESTA INFANTIL"/>
        <s v="FOLHA DE PAGAMENTO"/>
        <s v="FUNFUT"/>
        <s v="FUTEBOL"/>
        <s v="FUTVOLEI"/>
        <s v="IMPOSTOS"/>
        <s v="MATRIZ"/>
        <s v="P2 SOLAR "/>
        <s v="VOLEI"/>
        <m/>
      </sharedItems>
    </cacheField>
    <cacheField name="PRODUTO/DESCRICAO" numFmtId="0">
      <sharedItems containsBlank="1" count="2">
        <s v="VALE TRANSPORTE"/>
        <m/>
      </sharedItems>
    </cacheField>
    <cacheField name="FIXO/VARIAVEL" numFmtId="0">
      <sharedItems containsBlank="1" count="3">
        <s v="FIXO"/>
        <e v="#NOME?"/>
        <m/>
      </sharedItems>
    </cacheField>
    <cacheField name="DATA" numFmtId="0">
      <sharedItems containsNonDate="0" containsDate="1" containsString="0" containsBlank="1" minDate="2024-06-01T00:00:00" maxDate="2024-07-31T00:00:00" count="52"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5T00:00:00"/>
        <d v="2024-06-17T00:00:00"/>
        <d v="2024-06-18T00:00:00"/>
        <d v="2024-06-19T00:00:00"/>
        <d v="2024-06-20T00:00:00"/>
        <d v="2024-06-21T00:00:00"/>
        <d v="2024-06-22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9T00:00:00"/>
        <d v="2024-07-30T00:00:00"/>
        <d v="2024-07-31T00:00:00"/>
        <m/>
      </sharedItems>
    </cacheField>
    <cacheField name="MÊS" numFmtId="0">
      <sharedItems containsString="0" containsBlank="1" containsNumber="1" containsInteger="1" minValue="6" maxValue="7" count="3">
        <n v="6"/>
        <n v="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x v="50"/>
    <x v="22"/>
    <x v="48"/>
    <x v="0"/>
    <x v="1"/>
    <x v="2"/>
    <x v="11"/>
    <x v="1"/>
    <x v="0"/>
    <x v="0"/>
    <x v="0"/>
  </r>
  <r>
    <x v="1"/>
    <x v="13"/>
    <x v="17"/>
    <x v="118"/>
    <x v="0"/>
    <x v="1"/>
    <x v="2"/>
    <x v="1"/>
    <x v="1"/>
    <x v="1"/>
    <x v="0"/>
    <x v="0"/>
  </r>
  <r>
    <x v="2"/>
    <x v="50"/>
    <x v="22"/>
    <x v="17"/>
    <x v="0"/>
    <x v="1"/>
    <x v="2"/>
    <x v="11"/>
    <x v="1"/>
    <x v="1"/>
    <x v="1"/>
    <x v="0"/>
  </r>
  <r>
    <x v="3"/>
    <x v="55"/>
    <x v="14"/>
    <x v="174"/>
    <x v="0"/>
    <x v="1"/>
    <x v="2"/>
    <x v="11"/>
    <x v="1"/>
    <x v="1"/>
    <x v="2"/>
    <x v="0"/>
  </r>
  <r>
    <x v="4"/>
    <x v="196"/>
    <x v="51"/>
    <x v="50"/>
    <x v="0"/>
    <x v="1"/>
    <x v="2"/>
    <x v="11"/>
    <x v="1"/>
    <x v="1"/>
    <x v="2"/>
    <x v="0"/>
  </r>
  <r>
    <x v="5"/>
    <x v="58"/>
    <x v="28"/>
    <x v="190"/>
    <x v="0"/>
    <x v="1"/>
    <x v="2"/>
    <x v="1"/>
    <x v="1"/>
    <x v="1"/>
    <x v="2"/>
    <x v="0"/>
  </r>
  <r>
    <x v="6"/>
    <x v="32"/>
    <x v="25"/>
    <x v="187"/>
    <x v="0"/>
    <x v="1"/>
    <x v="2"/>
    <x v="1"/>
    <x v="1"/>
    <x v="1"/>
    <x v="2"/>
    <x v="0"/>
  </r>
  <r>
    <x v="7"/>
    <x v="0"/>
    <x v="27"/>
    <x v="162"/>
    <x v="0"/>
    <x v="1"/>
    <x v="2"/>
    <x v="1"/>
    <x v="1"/>
    <x v="1"/>
    <x v="2"/>
    <x v="0"/>
  </r>
  <r>
    <x v="8"/>
    <x v="33"/>
    <x v="24"/>
    <x v="121"/>
    <x v="0"/>
    <x v="1"/>
    <x v="2"/>
    <x v="11"/>
    <x v="1"/>
    <x v="1"/>
    <x v="2"/>
    <x v="0"/>
  </r>
  <r>
    <x v="9"/>
    <x v="63"/>
    <x v="42"/>
    <x v="66"/>
    <x v="0"/>
    <x v="1"/>
    <x v="2"/>
    <x v="1"/>
    <x v="1"/>
    <x v="1"/>
    <x v="2"/>
    <x v="0"/>
  </r>
  <r>
    <x v="10"/>
    <x v="48"/>
    <x v="17"/>
    <x v="110"/>
    <x v="0"/>
    <x v="1"/>
    <x v="2"/>
    <x v="1"/>
    <x v="1"/>
    <x v="1"/>
    <x v="2"/>
    <x v="0"/>
  </r>
  <r>
    <x v="11"/>
    <x v="58"/>
    <x v="28"/>
    <x v="207"/>
    <x v="0"/>
    <x v="1"/>
    <x v="2"/>
    <x v="1"/>
    <x v="1"/>
    <x v="1"/>
    <x v="3"/>
    <x v="0"/>
  </r>
  <r>
    <x v="12"/>
    <x v="157"/>
    <x v="25"/>
    <x v="157"/>
    <x v="0"/>
    <x v="1"/>
    <x v="2"/>
    <x v="1"/>
    <x v="1"/>
    <x v="1"/>
    <x v="3"/>
    <x v="0"/>
  </r>
  <r>
    <x v="13"/>
    <x v="51"/>
    <x v="17"/>
    <x v="13"/>
    <x v="0"/>
    <x v="1"/>
    <x v="2"/>
    <x v="1"/>
    <x v="1"/>
    <x v="1"/>
    <x v="3"/>
    <x v="0"/>
  </r>
  <r>
    <x v="14"/>
    <x v="134"/>
    <x v="44"/>
    <x v="58"/>
    <x v="0"/>
    <x v="1"/>
    <x v="2"/>
    <x v="1"/>
    <x v="1"/>
    <x v="1"/>
    <x v="3"/>
    <x v="0"/>
  </r>
  <r>
    <x v="15"/>
    <x v="124"/>
    <x v="51"/>
    <x v="125"/>
    <x v="0"/>
    <x v="1"/>
    <x v="2"/>
    <x v="9"/>
    <x v="1"/>
    <x v="1"/>
    <x v="4"/>
    <x v="0"/>
  </r>
  <r>
    <x v="16"/>
    <x v="47"/>
    <x v="25"/>
    <x v="59"/>
    <x v="0"/>
    <x v="1"/>
    <x v="2"/>
    <x v="1"/>
    <x v="1"/>
    <x v="1"/>
    <x v="4"/>
    <x v="0"/>
  </r>
  <r>
    <x v="17"/>
    <x v="12"/>
    <x v="17"/>
    <x v="37"/>
    <x v="0"/>
    <x v="1"/>
    <x v="2"/>
    <x v="1"/>
    <x v="1"/>
    <x v="1"/>
    <x v="4"/>
    <x v="0"/>
  </r>
  <r>
    <x v="18"/>
    <x v="11"/>
    <x v="25"/>
    <x v="95"/>
    <x v="0"/>
    <x v="1"/>
    <x v="2"/>
    <x v="1"/>
    <x v="1"/>
    <x v="1"/>
    <x v="4"/>
    <x v="0"/>
  </r>
  <r>
    <x v="19"/>
    <x v="131"/>
    <x v="0"/>
    <x v="122"/>
    <x v="0"/>
    <x v="1"/>
    <x v="2"/>
    <x v="1"/>
    <x v="1"/>
    <x v="1"/>
    <x v="5"/>
    <x v="0"/>
  </r>
  <r>
    <x v="20"/>
    <x v="142"/>
    <x v="43"/>
    <x v="172"/>
    <x v="0"/>
    <x v="1"/>
    <x v="2"/>
    <x v="1"/>
    <x v="1"/>
    <x v="1"/>
    <x v="5"/>
    <x v="0"/>
  </r>
  <r>
    <x v="21"/>
    <x v="125"/>
    <x v="43"/>
    <x v="172"/>
    <x v="0"/>
    <x v="1"/>
    <x v="2"/>
    <x v="1"/>
    <x v="1"/>
    <x v="1"/>
    <x v="5"/>
    <x v="0"/>
  </r>
  <r>
    <x v="22"/>
    <x v="142"/>
    <x v="0"/>
    <x v="51"/>
    <x v="0"/>
    <x v="1"/>
    <x v="2"/>
    <x v="1"/>
    <x v="1"/>
    <x v="1"/>
    <x v="5"/>
    <x v="0"/>
  </r>
  <r>
    <x v="23"/>
    <x v="143"/>
    <x v="43"/>
    <x v="179"/>
    <x v="0"/>
    <x v="1"/>
    <x v="2"/>
    <x v="1"/>
    <x v="1"/>
    <x v="1"/>
    <x v="5"/>
    <x v="0"/>
  </r>
  <r>
    <x v="24"/>
    <x v="145"/>
    <x v="0"/>
    <x v="51"/>
    <x v="0"/>
    <x v="1"/>
    <x v="2"/>
    <x v="1"/>
    <x v="1"/>
    <x v="1"/>
    <x v="5"/>
    <x v="0"/>
  </r>
  <r>
    <x v="25"/>
    <x v="147"/>
    <x v="43"/>
    <x v="167"/>
    <x v="0"/>
    <x v="1"/>
    <x v="2"/>
    <x v="11"/>
    <x v="1"/>
    <x v="1"/>
    <x v="5"/>
    <x v="0"/>
  </r>
  <r>
    <x v="26"/>
    <x v="148"/>
    <x v="43"/>
    <x v="171"/>
    <x v="0"/>
    <x v="1"/>
    <x v="2"/>
    <x v="11"/>
    <x v="1"/>
    <x v="1"/>
    <x v="5"/>
    <x v="0"/>
  </r>
  <r>
    <x v="27"/>
    <x v="127"/>
    <x v="43"/>
    <x v="190"/>
    <x v="0"/>
    <x v="1"/>
    <x v="2"/>
    <x v="1"/>
    <x v="1"/>
    <x v="1"/>
    <x v="5"/>
    <x v="0"/>
  </r>
  <r>
    <x v="28"/>
    <x v="54"/>
    <x v="22"/>
    <x v="116"/>
    <x v="0"/>
    <x v="1"/>
    <x v="2"/>
    <x v="11"/>
    <x v="1"/>
    <x v="1"/>
    <x v="6"/>
    <x v="0"/>
  </r>
  <r>
    <x v="29"/>
    <x v="188"/>
    <x v="22"/>
    <x v="71"/>
    <x v="0"/>
    <x v="1"/>
    <x v="2"/>
    <x v="11"/>
    <x v="1"/>
    <x v="1"/>
    <x v="6"/>
    <x v="0"/>
  </r>
  <r>
    <x v="30"/>
    <x v="179"/>
    <x v="3"/>
    <x v="75"/>
    <x v="0"/>
    <x v="1"/>
    <x v="2"/>
    <x v="11"/>
    <x v="1"/>
    <x v="1"/>
    <x v="6"/>
    <x v="0"/>
  </r>
  <r>
    <x v="31"/>
    <x v="131"/>
    <x v="43"/>
    <x v="190"/>
    <x v="0"/>
    <x v="1"/>
    <x v="2"/>
    <x v="1"/>
    <x v="1"/>
    <x v="1"/>
    <x v="6"/>
    <x v="0"/>
  </r>
  <r>
    <x v="32"/>
    <x v="143"/>
    <x v="0"/>
    <x v="133"/>
    <x v="0"/>
    <x v="1"/>
    <x v="2"/>
    <x v="1"/>
    <x v="1"/>
    <x v="1"/>
    <x v="6"/>
    <x v="0"/>
  </r>
  <r>
    <x v="33"/>
    <x v="141"/>
    <x v="42"/>
    <x v="103"/>
    <x v="0"/>
    <x v="1"/>
    <x v="2"/>
    <x v="1"/>
    <x v="1"/>
    <x v="1"/>
    <x v="6"/>
    <x v="0"/>
  </r>
  <r>
    <x v="34"/>
    <x v="96"/>
    <x v="19"/>
    <x v="164"/>
    <x v="0"/>
    <x v="1"/>
    <x v="2"/>
    <x v="1"/>
    <x v="1"/>
    <x v="1"/>
    <x v="7"/>
    <x v="0"/>
  </r>
  <r>
    <x v="35"/>
    <x v="162"/>
    <x v="46"/>
    <x v="165"/>
    <x v="0"/>
    <x v="1"/>
    <x v="2"/>
    <x v="11"/>
    <x v="1"/>
    <x v="1"/>
    <x v="7"/>
    <x v="0"/>
  </r>
  <r>
    <x v="36"/>
    <x v="172"/>
    <x v="38"/>
    <x v="150"/>
    <x v="0"/>
    <x v="0"/>
    <x v="2"/>
    <x v="7"/>
    <x v="1"/>
    <x v="1"/>
    <x v="7"/>
    <x v="0"/>
  </r>
  <r>
    <x v="37"/>
    <x v="19"/>
    <x v="25"/>
    <x v="158"/>
    <x v="0"/>
    <x v="1"/>
    <x v="2"/>
    <x v="1"/>
    <x v="1"/>
    <x v="1"/>
    <x v="8"/>
    <x v="0"/>
  </r>
  <r>
    <x v="38"/>
    <x v="84"/>
    <x v="27"/>
    <x v="163"/>
    <x v="0"/>
    <x v="1"/>
    <x v="2"/>
    <x v="1"/>
    <x v="1"/>
    <x v="1"/>
    <x v="8"/>
    <x v="0"/>
  </r>
  <r>
    <x v="39"/>
    <x v="98"/>
    <x v="32"/>
    <x v="146"/>
    <x v="0"/>
    <x v="1"/>
    <x v="2"/>
    <x v="11"/>
    <x v="1"/>
    <x v="1"/>
    <x v="8"/>
    <x v="0"/>
  </r>
  <r>
    <x v="40"/>
    <x v="99"/>
    <x v="31"/>
    <x v="111"/>
    <x v="0"/>
    <x v="1"/>
    <x v="2"/>
    <x v="11"/>
    <x v="1"/>
    <x v="1"/>
    <x v="8"/>
    <x v="0"/>
  </r>
  <r>
    <x v="41"/>
    <x v="183"/>
    <x v="12"/>
    <x v="119"/>
    <x v="0"/>
    <x v="1"/>
    <x v="2"/>
    <x v="11"/>
    <x v="1"/>
    <x v="1"/>
    <x v="8"/>
    <x v="0"/>
  </r>
  <r>
    <x v="42"/>
    <x v="132"/>
    <x v="48"/>
    <x v="172"/>
    <x v="0"/>
    <x v="1"/>
    <x v="2"/>
    <x v="9"/>
    <x v="1"/>
    <x v="1"/>
    <x v="8"/>
    <x v="0"/>
  </r>
  <r>
    <x v="43"/>
    <x v="133"/>
    <x v="48"/>
    <x v="84"/>
    <x v="0"/>
    <x v="1"/>
    <x v="2"/>
    <x v="9"/>
    <x v="1"/>
    <x v="1"/>
    <x v="8"/>
    <x v="0"/>
  </r>
  <r>
    <x v="44"/>
    <x v="136"/>
    <x v="43"/>
    <x v="175"/>
    <x v="0"/>
    <x v="1"/>
    <x v="2"/>
    <x v="9"/>
    <x v="1"/>
    <x v="1"/>
    <x v="8"/>
    <x v="0"/>
  </r>
  <r>
    <x v="45"/>
    <x v="137"/>
    <x v="48"/>
    <x v="181"/>
    <x v="0"/>
    <x v="1"/>
    <x v="2"/>
    <x v="9"/>
    <x v="1"/>
    <x v="1"/>
    <x v="8"/>
    <x v="0"/>
  </r>
  <r>
    <x v="46"/>
    <x v="137"/>
    <x v="48"/>
    <x v="84"/>
    <x v="0"/>
    <x v="1"/>
    <x v="2"/>
    <x v="9"/>
    <x v="1"/>
    <x v="1"/>
    <x v="8"/>
    <x v="0"/>
  </r>
  <r>
    <x v="47"/>
    <x v="159"/>
    <x v="48"/>
    <x v="182"/>
    <x v="0"/>
    <x v="1"/>
    <x v="2"/>
    <x v="9"/>
    <x v="1"/>
    <x v="1"/>
    <x v="8"/>
    <x v="0"/>
  </r>
  <r>
    <x v="48"/>
    <x v="160"/>
    <x v="1"/>
    <x v="169"/>
    <x v="0"/>
    <x v="1"/>
    <x v="2"/>
    <x v="9"/>
    <x v="1"/>
    <x v="1"/>
    <x v="8"/>
    <x v="0"/>
  </r>
  <r>
    <x v="49"/>
    <x v="122"/>
    <x v="52"/>
    <x v="166"/>
    <x v="0"/>
    <x v="1"/>
    <x v="2"/>
    <x v="11"/>
    <x v="1"/>
    <x v="1"/>
    <x v="8"/>
    <x v="0"/>
  </r>
  <r>
    <x v="50"/>
    <x v="13"/>
    <x v="16"/>
    <x v="68"/>
    <x v="0"/>
    <x v="1"/>
    <x v="2"/>
    <x v="1"/>
    <x v="1"/>
    <x v="1"/>
    <x v="8"/>
    <x v="0"/>
  </r>
  <r>
    <x v="51"/>
    <x v="92"/>
    <x v="26"/>
    <x v="70"/>
    <x v="0"/>
    <x v="1"/>
    <x v="2"/>
    <x v="1"/>
    <x v="1"/>
    <x v="1"/>
    <x v="8"/>
    <x v="0"/>
  </r>
  <r>
    <x v="52"/>
    <x v="94"/>
    <x v="53"/>
    <x v="98"/>
    <x v="0"/>
    <x v="1"/>
    <x v="2"/>
    <x v="11"/>
    <x v="1"/>
    <x v="1"/>
    <x v="9"/>
    <x v="0"/>
  </r>
  <r>
    <x v="53"/>
    <x v="94"/>
    <x v="53"/>
    <x v="94"/>
    <x v="0"/>
    <x v="1"/>
    <x v="2"/>
    <x v="11"/>
    <x v="1"/>
    <x v="1"/>
    <x v="9"/>
    <x v="0"/>
  </r>
  <r>
    <x v="54"/>
    <x v="88"/>
    <x v="16"/>
    <x v="91"/>
    <x v="0"/>
    <x v="1"/>
    <x v="2"/>
    <x v="1"/>
    <x v="1"/>
    <x v="1"/>
    <x v="9"/>
    <x v="0"/>
  </r>
  <r>
    <x v="55"/>
    <x v="26"/>
    <x v="6"/>
    <x v="101"/>
    <x v="0"/>
    <x v="1"/>
    <x v="2"/>
    <x v="1"/>
    <x v="1"/>
    <x v="1"/>
    <x v="10"/>
    <x v="0"/>
  </r>
  <r>
    <x v="56"/>
    <x v="150"/>
    <x v="17"/>
    <x v="30"/>
    <x v="0"/>
    <x v="1"/>
    <x v="2"/>
    <x v="1"/>
    <x v="1"/>
    <x v="1"/>
    <x v="10"/>
    <x v="0"/>
  </r>
  <r>
    <x v="57"/>
    <x v="158"/>
    <x v="22"/>
    <x v="145"/>
    <x v="0"/>
    <x v="1"/>
    <x v="2"/>
    <x v="11"/>
    <x v="1"/>
    <x v="1"/>
    <x v="10"/>
    <x v="0"/>
  </r>
  <r>
    <x v="58"/>
    <x v="46"/>
    <x v="17"/>
    <x v="93"/>
    <x v="0"/>
    <x v="1"/>
    <x v="2"/>
    <x v="1"/>
    <x v="1"/>
    <x v="1"/>
    <x v="10"/>
    <x v="0"/>
  </r>
  <r>
    <x v="59"/>
    <x v="82"/>
    <x v="28"/>
    <x v="71"/>
    <x v="0"/>
    <x v="1"/>
    <x v="2"/>
    <x v="1"/>
    <x v="1"/>
    <x v="1"/>
    <x v="10"/>
    <x v="0"/>
  </r>
  <r>
    <x v="60"/>
    <x v="166"/>
    <x v="38"/>
    <x v="212"/>
    <x v="0"/>
    <x v="0"/>
    <x v="2"/>
    <x v="4"/>
    <x v="1"/>
    <x v="1"/>
    <x v="11"/>
    <x v="0"/>
  </r>
  <r>
    <x v="61"/>
    <x v="63"/>
    <x v="42"/>
    <x v="66"/>
    <x v="0"/>
    <x v="1"/>
    <x v="2"/>
    <x v="1"/>
    <x v="1"/>
    <x v="1"/>
    <x v="11"/>
    <x v="0"/>
  </r>
  <r>
    <x v="62"/>
    <x v="86"/>
    <x v="28"/>
    <x v="49"/>
    <x v="0"/>
    <x v="1"/>
    <x v="2"/>
    <x v="1"/>
    <x v="1"/>
    <x v="1"/>
    <x v="11"/>
    <x v="0"/>
  </r>
  <r>
    <x v="63"/>
    <x v="13"/>
    <x v="17"/>
    <x v="63"/>
    <x v="0"/>
    <x v="1"/>
    <x v="2"/>
    <x v="1"/>
    <x v="1"/>
    <x v="1"/>
    <x v="12"/>
    <x v="0"/>
  </r>
  <r>
    <x v="64"/>
    <x v="117"/>
    <x v="28"/>
    <x v="10"/>
    <x v="0"/>
    <x v="1"/>
    <x v="2"/>
    <x v="1"/>
    <x v="1"/>
    <x v="1"/>
    <x v="12"/>
    <x v="0"/>
  </r>
  <r>
    <x v="65"/>
    <x v="194"/>
    <x v="21"/>
    <x v="44"/>
    <x v="0"/>
    <x v="1"/>
    <x v="2"/>
    <x v="11"/>
    <x v="1"/>
    <x v="1"/>
    <x v="13"/>
    <x v="0"/>
  </r>
  <r>
    <x v="66"/>
    <x v="199"/>
    <x v="22"/>
    <x v="113"/>
    <x v="0"/>
    <x v="1"/>
    <x v="2"/>
    <x v="11"/>
    <x v="1"/>
    <x v="1"/>
    <x v="13"/>
    <x v="0"/>
  </r>
  <r>
    <x v="67"/>
    <x v="61"/>
    <x v="9"/>
    <x v="220"/>
    <x v="0"/>
    <x v="1"/>
    <x v="2"/>
    <x v="11"/>
    <x v="1"/>
    <x v="1"/>
    <x v="13"/>
    <x v="0"/>
  </r>
  <r>
    <x v="68"/>
    <x v="46"/>
    <x v="17"/>
    <x v="43"/>
    <x v="0"/>
    <x v="1"/>
    <x v="2"/>
    <x v="1"/>
    <x v="1"/>
    <x v="1"/>
    <x v="13"/>
    <x v="0"/>
  </r>
  <r>
    <x v="69"/>
    <x v="63"/>
    <x v="42"/>
    <x v="66"/>
    <x v="0"/>
    <x v="1"/>
    <x v="2"/>
    <x v="1"/>
    <x v="1"/>
    <x v="1"/>
    <x v="13"/>
    <x v="0"/>
  </r>
  <r>
    <x v="70"/>
    <x v="2"/>
    <x v="27"/>
    <x v="130"/>
    <x v="0"/>
    <x v="1"/>
    <x v="2"/>
    <x v="1"/>
    <x v="1"/>
    <x v="1"/>
    <x v="13"/>
    <x v="0"/>
  </r>
  <r>
    <x v="71"/>
    <x v="37"/>
    <x v="24"/>
    <x v="67"/>
    <x v="0"/>
    <x v="1"/>
    <x v="2"/>
    <x v="11"/>
    <x v="1"/>
    <x v="1"/>
    <x v="13"/>
    <x v="0"/>
  </r>
  <r>
    <x v="72"/>
    <x v="184"/>
    <x v="47"/>
    <x v="51"/>
    <x v="0"/>
    <x v="1"/>
    <x v="2"/>
    <x v="1"/>
    <x v="1"/>
    <x v="1"/>
    <x v="14"/>
    <x v="0"/>
  </r>
  <r>
    <x v="73"/>
    <x v="185"/>
    <x v="25"/>
    <x v="170"/>
    <x v="0"/>
    <x v="1"/>
    <x v="2"/>
    <x v="1"/>
    <x v="1"/>
    <x v="1"/>
    <x v="14"/>
    <x v="0"/>
  </r>
  <r>
    <x v="74"/>
    <x v="121"/>
    <x v="47"/>
    <x v="51"/>
    <x v="0"/>
    <x v="1"/>
    <x v="2"/>
    <x v="1"/>
    <x v="1"/>
    <x v="1"/>
    <x v="14"/>
    <x v="0"/>
  </r>
  <r>
    <x v="75"/>
    <x v="52"/>
    <x v="29"/>
    <x v="35"/>
    <x v="0"/>
    <x v="1"/>
    <x v="2"/>
    <x v="1"/>
    <x v="1"/>
    <x v="1"/>
    <x v="14"/>
    <x v="0"/>
  </r>
  <r>
    <x v="76"/>
    <x v="177"/>
    <x v="41"/>
    <x v="0"/>
    <x v="0"/>
    <x v="0"/>
    <x v="2"/>
    <x v="11"/>
    <x v="1"/>
    <x v="1"/>
    <x v="14"/>
    <x v="0"/>
  </r>
  <r>
    <x v="77"/>
    <x v="203"/>
    <x v="41"/>
    <x v="0"/>
    <x v="0"/>
    <x v="0"/>
    <x v="2"/>
    <x v="11"/>
    <x v="1"/>
    <x v="1"/>
    <x v="15"/>
    <x v="0"/>
  </r>
  <r>
    <x v="78"/>
    <x v="179"/>
    <x v="3"/>
    <x v="74"/>
    <x v="0"/>
    <x v="1"/>
    <x v="2"/>
    <x v="11"/>
    <x v="1"/>
    <x v="1"/>
    <x v="15"/>
    <x v="0"/>
  </r>
  <r>
    <x v="79"/>
    <x v="119"/>
    <x v="13"/>
    <x v="157"/>
    <x v="0"/>
    <x v="1"/>
    <x v="2"/>
    <x v="11"/>
    <x v="1"/>
    <x v="1"/>
    <x v="16"/>
    <x v="0"/>
  </r>
  <r>
    <x v="80"/>
    <x v="203"/>
    <x v="41"/>
    <x v="0"/>
    <x v="0"/>
    <x v="0"/>
    <x v="2"/>
    <x v="11"/>
    <x v="1"/>
    <x v="1"/>
    <x v="16"/>
    <x v="0"/>
  </r>
  <r>
    <x v="81"/>
    <x v="63"/>
    <x v="42"/>
    <x v="78"/>
    <x v="0"/>
    <x v="1"/>
    <x v="2"/>
    <x v="1"/>
    <x v="1"/>
    <x v="1"/>
    <x v="16"/>
    <x v="0"/>
  </r>
  <r>
    <x v="82"/>
    <x v="46"/>
    <x v="17"/>
    <x v="115"/>
    <x v="0"/>
    <x v="1"/>
    <x v="2"/>
    <x v="1"/>
    <x v="1"/>
    <x v="1"/>
    <x v="16"/>
    <x v="0"/>
  </r>
  <r>
    <x v="83"/>
    <x v="13"/>
    <x v="16"/>
    <x v="69"/>
    <x v="0"/>
    <x v="1"/>
    <x v="2"/>
    <x v="1"/>
    <x v="1"/>
    <x v="1"/>
    <x v="16"/>
    <x v="0"/>
  </r>
  <r>
    <x v="84"/>
    <x v="11"/>
    <x v="25"/>
    <x v="88"/>
    <x v="0"/>
    <x v="1"/>
    <x v="2"/>
    <x v="1"/>
    <x v="1"/>
    <x v="1"/>
    <x v="16"/>
    <x v="0"/>
  </r>
  <r>
    <x v="85"/>
    <x v="73"/>
    <x v="15"/>
    <x v="138"/>
    <x v="0"/>
    <x v="1"/>
    <x v="2"/>
    <x v="11"/>
    <x v="1"/>
    <x v="1"/>
    <x v="17"/>
    <x v="0"/>
  </r>
  <r>
    <x v="86"/>
    <x v="190"/>
    <x v="22"/>
    <x v="201"/>
    <x v="0"/>
    <x v="1"/>
    <x v="2"/>
    <x v="11"/>
    <x v="1"/>
    <x v="1"/>
    <x v="17"/>
    <x v="0"/>
  </r>
  <r>
    <x v="87"/>
    <x v="72"/>
    <x v="50"/>
    <x v="221"/>
    <x v="0"/>
    <x v="1"/>
    <x v="2"/>
    <x v="11"/>
    <x v="1"/>
    <x v="1"/>
    <x v="17"/>
    <x v="0"/>
  </r>
  <r>
    <x v="88"/>
    <x v="186"/>
    <x v="49"/>
    <x v="216"/>
    <x v="0"/>
    <x v="1"/>
    <x v="2"/>
    <x v="13"/>
    <x v="1"/>
    <x v="1"/>
    <x v="17"/>
    <x v="0"/>
  </r>
  <r>
    <x v="89"/>
    <x v="66"/>
    <x v="11"/>
    <x v="139"/>
    <x v="0"/>
    <x v="1"/>
    <x v="2"/>
    <x v="11"/>
    <x v="1"/>
    <x v="1"/>
    <x v="17"/>
    <x v="0"/>
  </r>
  <r>
    <x v="90"/>
    <x v="166"/>
    <x v="38"/>
    <x v="117"/>
    <x v="0"/>
    <x v="0"/>
    <x v="2"/>
    <x v="4"/>
    <x v="1"/>
    <x v="1"/>
    <x v="17"/>
    <x v="0"/>
  </r>
  <r>
    <x v="91"/>
    <x v="176"/>
    <x v="37"/>
    <x v="157"/>
    <x v="0"/>
    <x v="0"/>
    <x v="2"/>
    <x v="11"/>
    <x v="1"/>
    <x v="1"/>
    <x v="17"/>
    <x v="0"/>
  </r>
  <r>
    <x v="92"/>
    <x v="34"/>
    <x v="25"/>
    <x v="177"/>
    <x v="0"/>
    <x v="1"/>
    <x v="2"/>
    <x v="1"/>
    <x v="1"/>
    <x v="1"/>
    <x v="17"/>
    <x v="0"/>
  </r>
  <r>
    <x v="93"/>
    <x v="169"/>
    <x v="37"/>
    <x v="157"/>
    <x v="0"/>
    <x v="0"/>
    <x v="2"/>
    <x v="11"/>
    <x v="1"/>
    <x v="1"/>
    <x v="17"/>
    <x v="0"/>
  </r>
  <r>
    <x v="94"/>
    <x v="13"/>
    <x v="17"/>
    <x v="32"/>
    <x v="0"/>
    <x v="1"/>
    <x v="2"/>
    <x v="1"/>
    <x v="1"/>
    <x v="1"/>
    <x v="18"/>
    <x v="0"/>
  </r>
  <r>
    <x v="95"/>
    <x v="14"/>
    <x v="17"/>
    <x v="73"/>
    <x v="0"/>
    <x v="1"/>
    <x v="2"/>
    <x v="1"/>
    <x v="1"/>
    <x v="1"/>
    <x v="18"/>
    <x v="0"/>
  </r>
  <r>
    <x v="96"/>
    <x v="14"/>
    <x v="17"/>
    <x v="57"/>
    <x v="0"/>
    <x v="1"/>
    <x v="2"/>
    <x v="1"/>
    <x v="1"/>
    <x v="1"/>
    <x v="18"/>
    <x v="0"/>
  </r>
  <r>
    <x v="97"/>
    <x v="46"/>
    <x v="17"/>
    <x v="20"/>
    <x v="0"/>
    <x v="1"/>
    <x v="2"/>
    <x v="1"/>
    <x v="1"/>
    <x v="1"/>
    <x v="18"/>
    <x v="0"/>
  </r>
  <r>
    <x v="98"/>
    <x v="63"/>
    <x v="42"/>
    <x v="66"/>
    <x v="0"/>
    <x v="1"/>
    <x v="2"/>
    <x v="1"/>
    <x v="1"/>
    <x v="1"/>
    <x v="18"/>
    <x v="0"/>
  </r>
  <r>
    <x v="99"/>
    <x v="60"/>
    <x v="5"/>
    <x v="28"/>
    <x v="0"/>
    <x v="1"/>
    <x v="2"/>
    <x v="1"/>
    <x v="1"/>
    <x v="1"/>
    <x v="18"/>
    <x v="0"/>
  </r>
  <r>
    <x v="100"/>
    <x v="80"/>
    <x v="28"/>
    <x v="36"/>
    <x v="0"/>
    <x v="1"/>
    <x v="2"/>
    <x v="1"/>
    <x v="1"/>
    <x v="1"/>
    <x v="18"/>
    <x v="0"/>
  </r>
  <r>
    <x v="101"/>
    <x v="86"/>
    <x v="42"/>
    <x v="19"/>
    <x v="0"/>
    <x v="1"/>
    <x v="2"/>
    <x v="1"/>
    <x v="1"/>
    <x v="1"/>
    <x v="18"/>
    <x v="0"/>
  </r>
  <r>
    <x v="102"/>
    <x v="88"/>
    <x v="16"/>
    <x v="92"/>
    <x v="0"/>
    <x v="1"/>
    <x v="2"/>
    <x v="1"/>
    <x v="1"/>
    <x v="1"/>
    <x v="18"/>
    <x v="0"/>
  </r>
  <r>
    <x v="103"/>
    <x v="195"/>
    <x v="42"/>
    <x v="8"/>
    <x v="0"/>
    <x v="1"/>
    <x v="2"/>
    <x v="1"/>
    <x v="1"/>
    <x v="1"/>
    <x v="18"/>
    <x v="0"/>
  </r>
  <r>
    <x v="104"/>
    <x v="87"/>
    <x v="28"/>
    <x v="21"/>
    <x v="0"/>
    <x v="1"/>
    <x v="2"/>
    <x v="1"/>
    <x v="1"/>
    <x v="1"/>
    <x v="18"/>
    <x v="0"/>
  </r>
  <r>
    <x v="105"/>
    <x v="5"/>
    <x v="27"/>
    <x v="130"/>
    <x v="0"/>
    <x v="1"/>
    <x v="2"/>
    <x v="1"/>
    <x v="1"/>
    <x v="1"/>
    <x v="19"/>
    <x v="0"/>
  </r>
  <r>
    <x v="106"/>
    <x v="28"/>
    <x v="26"/>
    <x v="85"/>
    <x v="0"/>
    <x v="1"/>
    <x v="2"/>
    <x v="1"/>
    <x v="1"/>
    <x v="1"/>
    <x v="19"/>
    <x v="0"/>
  </r>
  <r>
    <x v="107"/>
    <x v="59"/>
    <x v="28"/>
    <x v="193"/>
    <x v="0"/>
    <x v="1"/>
    <x v="2"/>
    <x v="1"/>
    <x v="1"/>
    <x v="1"/>
    <x v="19"/>
    <x v="0"/>
  </r>
  <r>
    <x v="108"/>
    <x v="163"/>
    <x v="38"/>
    <x v="203"/>
    <x v="0"/>
    <x v="0"/>
    <x v="2"/>
    <x v="3"/>
    <x v="1"/>
    <x v="1"/>
    <x v="19"/>
    <x v="0"/>
  </r>
  <r>
    <x v="109"/>
    <x v="173"/>
    <x v="37"/>
    <x v="169"/>
    <x v="0"/>
    <x v="0"/>
    <x v="2"/>
    <x v="11"/>
    <x v="1"/>
    <x v="1"/>
    <x v="19"/>
    <x v="0"/>
  </r>
  <r>
    <x v="110"/>
    <x v="20"/>
    <x v="25"/>
    <x v="151"/>
    <x v="0"/>
    <x v="1"/>
    <x v="2"/>
    <x v="1"/>
    <x v="1"/>
    <x v="1"/>
    <x v="19"/>
    <x v="0"/>
  </r>
  <r>
    <x v="111"/>
    <x v="182"/>
    <x v="2"/>
    <x v="226"/>
    <x v="0"/>
    <x v="1"/>
    <x v="2"/>
    <x v="11"/>
    <x v="1"/>
    <x v="1"/>
    <x v="20"/>
    <x v="0"/>
  </r>
  <r>
    <x v="112"/>
    <x v="104"/>
    <x v="30"/>
    <x v="160"/>
    <x v="0"/>
    <x v="1"/>
    <x v="2"/>
    <x v="11"/>
    <x v="1"/>
    <x v="1"/>
    <x v="20"/>
    <x v="0"/>
  </r>
  <r>
    <x v="113"/>
    <x v="53"/>
    <x v="51"/>
    <x v="52"/>
    <x v="0"/>
    <x v="1"/>
    <x v="2"/>
    <x v="1"/>
    <x v="1"/>
    <x v="1"/>
    <x v="20"/>
    <x v="0"/>
  </r>
  <r>
    <x v="114"/>
    <x v="203"/>
    <x v="41"/>
    <x v="1"/>
    <x v="0"/>
    <x v="0"/>
    <x v="2"/>
    <x v="11"/>
    <x v="1"/>
    <x v="1"/>
    <x v="20"/>
    <x v="0"/>
  </r>
  <r>
    <x v="115"/>
    <x v="146"/>
    <x v="49"/>
    <x v="159"/>
    <x v="0"/>
    <x v="1"/>
    <x v="2"/>
    <x v="13"/>
    <x v="1"/>
    <x v="1"/>
    <x v="20"/>
    <x v="0"/>
  </r>
  <r>
    <x v="116"/>
    <x v="76"/>
    <x v="42"/>
    <x v="89"/>
    <x v="0"/>
    <x v="1"/>
    <x v="2"/>
    <x v="1"/>
    <x v="1"/>
    <x v="1"/>
    <x v="20"/>
    <x v="0"/>
  </r>
  <r>
    <x v="117"/>
    <x v="46"/>
    <x v="17"/>
    <x v="3"/>
    <x v="0"/>
    <x v="1"/>
    <x v="2"/>
    <x v="1"/>
    <x v="1"/>
    <x v="1"/>
    <x v="20"/>
    <x v="0"/>
  </r>
  <r>
    <x v="118"/>
    <x v="203"/>
    <x v="41"/>
    <x v="1"/>
    <x v="0"/>
    <x v="0"/>
    <x v="2"/>
    <x v="11"/>
    <x v="1"/>
    <x v="1"/>
    <x v="21"/>
    <x v="0"/>
  </r>
  <r>
    <x v="119"/>
    <x v="139"/>
    <x v="12"/>
    <x v="56"/>
    <x v="0"/>
    <x v="1"/>
    <x v="2"/>
    <x v="9"/>
    <x v="1"/>
    <x v="1"/>
    <x v="21"/>
    <x v="0"/>
  </r>
  <r>
    <x v="120"/>
    <x v="138"/>
    <x v="48"/>
    <x v="202"/>
    <x v="0"/>
    <x v="1"/>
    <x v="2"/>
    <x v="9"/>
    <x v="1"/>
    <x v="1"/>
    <x v="21"/>
    <x v="0"/>
  </r>
  <r>
    <x v="121"/>
    <x v="137"/>
    <x v="48"/>
    <x v="208"/>
    <x v="0"/>
    <x v="1"/>
    <x v="2"/>
    <x v="9"/>
    <x v="1"/>
    <x v="1"/>
    <x v="21"/>
    <x v="0"/>
  </r>
  <r>
    <x v="122"/>
    <x v="136"/>
    <x v="48"/>
    <x v="194"/>
    <x v="0"/>
    <x v="1"/>
    <x v="2"/>
    <x v="9"/>
    <x v="1"/>
    <x v="1"/>
    <x v="21"/>
    <x v="0"/>
  </r>
  <r>
    <x v="123"/>
    <x v="132"/>
    <x v="48"/>
    <x v="189"/>
    <x v="0"/>
    <x v="1"/>
    <x v="2"/>
    <x v="9"/>
    <x v="1"/>
    <x v="1"/>
    <x v="21"/>
    <x v="0"/>
  </r>
  <r>
    <x v="124"/>
    <x v="58"/>
    <x v="28"/>
    <x v="211"/>
    <x v="0"/>
    <x v="1"/>
    <x v="2"/>
    <x v="1"/>
    <x v="1"/>
    <x v="1"/>
    <x v="22"/>
    <x v="0"/>
  </r>
  <r>
    <x v="125"/>
    <x v="63"/>
    <x v="42"/>
    <x v="84"/>
    <x v="0"/>
    <x v="1"/>
    <x v="2"/>
    <x v="1"/>
    <x v="1"/>
    <x v="1"/>
    <x v="22"/>
    <x v="0"/>
  </r>
  <r>
    <x v="126"/>
    <x v="29"/>
    <x v="16"/>
    <x v="107"/>
    <x v="0"/>
    <x v="1"/>
    <x v="2"/>
    <x v="1"/>
    <x v="1"/>
    <x v="1"/>
    <x v="22"/>
    <x v="0"/>
  </r>
  <r>
    <x v="127"/>
    <x v="155"/>
    <x v="22"/>
    <x v="113"/>
    <x v="0"/>
    <x v="1"/>
    <x v="2"/>
    <x v="11"/>
    <x v="1"/>
    <x v="1"/>
    <x v="22"/>
    <x v="0"/>
  </r>
  <r>
    <x v="128"/>
    <x v="89"/>
    <x v="25"/>
    <x v="22"/>
    <x v="0"/>
    <x v="1"/>
    <x v="2"/>
    <x v="1"/>
    <x v="1"/>
    <x v="1"/>
    <x v="22"/>
    <x v="0"/>
  </r>
  <r>
    <x v="129"/>
    <x v="13"/>
    <x v="17"/>
    <x v="137"/>
    <x v="0"/>
    <x v="1"/>
    <x v="2"/>
    <x v="1"/>
    <x v="1"/>
    <x v="1"/>
    <x v="22"/>
    <x v="0"/>
  </r>
  <r>
    <x v="130"/>
    <x v="71"/>
    <x v="42"/>
    <x v="11"/>
    <x v="0"/>
    <x v="1"/>
    <x v="2"/>
    <x v="1"/>
    <x v="1"/>
    <x v="1"/>
    <x v="22"/>
    <x v="0"/>
  </r>
  <r>
    <x v="131"/>
    <x v="35"/>
    <x v="25"/>
    <x v="168"/>
    <x v="0"/>
    <x v="1"/>
    <x v="2"/>
    <x v="1"/>
    <x v="1"/>
    <x v="1"/>
    <x v="23"/>
    <x v="0"/>
  </r>
  <r>
    <x v="132"/>
    <x v="87"/>
    <x v="28"/>
    <x v="31"/>
    <x v="0"/>
    <x v="1"/>
    <x v="2"/>
    <x v="1"/>
    <x v="1"/>
    <x v="1"/>
    <x v="24"/>
    <x v="0"/>
  </r>
  <r>
    <x v="133"/>
    <x v="204"/>
    <x v="54"/>
    <x v="228"/>
    <x v="0"/>
    <x v="0"/>
    <x v="0"/>
    <x v="9"/>
    <x v="1"/>
    <x v="1"/>
    <x v="0"/>
    <x v="0"/>
  </r>
  <r>
    <x v="134"/>
    <x v="204"/>
    <x v="54"/>
    <x v="229"/>
    <x v="0"/>
    <x v="0"/>
    <x v="0"/>
    <x v="1"/>
    <x v="1"/>
    <x v="1"/>
    <x v="0"/>
    <x v="0"/>
  </r>
  <r>
    <x v="135"/>
    <x v="62"/>
    <x v="54"/>
    <x v="219"/>
    <x v="0"/>
    <x v="0"/>
    <x v="1"/>
    <x v="9"/>
    <x v="1"/>
    <x v="1"/>
    <x v="0"/>
    <x v="0"/>
  </r>
  <r>
    <x v="136"/>
    <x v="65"/>
    <x v="54"/>
    <x v="223"/>
    <x v="0"/>
    <x v="0"/>
    <x v="2"/>
    <x v="11"/>
    <x v="1"/>
    <x v="1"/>
    <x v="0"/>
    <x v="0"/>
  </r>
  <r>
    <x v="137"/>
    <x v="205"/>
    <x v="54"/>
    <x v="215"/>
    <x v="0"/>
    <x v="0"/>
    <x v="2"/>
    <x v="13"/>
    <x v="1"/>
    <x v="1"/>
    <x v="0"/>
    <x v="0"/>
  </r>
  <r>
    <x v="138"/>
    <x v="68"/>
    <x v="54"/>
    <x v="209"/>
    <x v="0"/>
    <x v="0"/>
    <x v="2"/>
    <x v="8"/>
    <x v="1"/>
    <x v="1"/>
    <x v="0"/>
    <x v="0"/>
  </r>
  <r>
    <x v="139"/>
    <x v="112"/>
    <x v="54"/>
    <x v="186"/>
    <x v="0"/>
    <x v="0"/>
    <x v="2"/>
    <x v="9"/>
    <x v="1"/>
    <x v="1"/>
    <x v="0"/>
    <x v="0"/>
  </r>
  <r>
    <x v="140"/>
    <x v="113"/>
    <x v="54"/>
    <x v="173"/>
    <x v="0"/>
    <x v="0"/>
    <x v="2"/>
    <x v="9"/>
    <x v="1"/>
    <x v="1"/>
    <x v="0"/>
    <x v="0"/>
  </r>
  <r>
    <x v="141"/>
    <x v="115"/>
    <x v="54"/>
    <x v="176"/>
    <x v="0"/>
    <x v="0"/>
    <x v="2"/>
    <x v="9"/>
    <x v="1"/>
    <x v="1"/>
    <x v="0"/>
    <x v="0"/>
  </r>
  <r>
    <x v="142"/>
    <x v="116"/>
    <x v="54"/>
    <x v="200"/>
    <x v="0"/>
    <x v="0"/>
    <x v="2"/>
    <x v="9"/>
    <x v="1"/>
    <x v="1"/>
    <x v="0"/>
    <x v="0"/>
  </r>
  <r>
    <x v="143"/>
    <x v="202"/>
    <x v="57"/>
    <x v="180"/>
    <x v="0"/>
    <x v="1"/>
    <x v="1"/>
    <x v="1"/>
    <x v="0"/>
    <x v="1"/>
    <x v="0"/>
    <x v="0"/>
  </r>
  <r>
    <x v="144"/>
    <x v="203"/>
    <x v="41"/>
    <x v="0"/>
    <x v="0"/>
    <x v="0"/>
    <x v="2"/>
    <x v="11"/>
    <x v="1"/>
    <x v="1"/>
    <x v="25"/>
    <x v="1"/>
  </r>
  <r>
    <x v="145"/>
    <x v="79"/>
    <x v="45"/>
    <x v="108"/>
    <x v="0"/>
    <x v="1"/>
    <x v="2"/>
    <x v="11"/>
    <x v="1"/>
    <x v="1"/>
    <x v="25"/>
    <x v="1"/>
  </r>
  <r>
    <x v="146"/>
    <x v="120"/>
    <x v="14"/>
    <x v="174"/>
    <x v="0"/>
    <x v="1"/>
    <x v="2"/>
    <x v="11"/>
    <x v="1"/>
    <x v="1"/>
    <x v="25"/>
    <x v="1"/>
  </r>
  <r>
    <x v="147"/>
    <x v="21"/>
    <x v="25"/>
    <x v="152"/>
    <x v="0"/>
    <x v="1"/>
    <x v="2"/>
    <x v="1"/>
    <x v="1"/>
    <x v="1"/>
    <x v="25"/>
    <x v="1"/>
  </r>
  <r>
    <x v="148"/>
    <x v="1"/>
    <x v="27"/>
    <x v="97"/>
    <x v="0"/>
    <x v="1"/>
    <x v="2"/>
    <x v="1"/>
    <x v="1"/>
    <x v="1"/>
    <x v="25"/>
    <x v="1"/>
  </r>
  <r>
    <x v="149"/>
    <x v="7"/>
    <x v="27"/>
    <x v="129"/>
    <x v="0"/>
    <x v="1"/>
    <x v="2"/>
    <x v="1"/>
    <x v="1"/>
    <x v="1"/>
    <x v="25"/>
    <x v="1"/>
  </r>
  <r>
    <x v="150"/>
    <x v="90"/>
    <x v="51"/>
    <x v="50"/>
    <x v="0"/>
    <x v="1"/>
    <x v="2"/>
    <x v="11"/>
    <x v="1"/>
    <x v="1"/>
    <x v="25"/>
    <x v="1"/>
  </r>
  <r>
    <x v="151"/>
    <x v="154"/>
    <x v="16"/>
    <x v="107"/>
    <x v="0"/>
    <x v="1"/>
    <x v="2"/>
    <x v="1"/>
    <x v="1"/>
    <x v="1"/>
    <x v="25"/>
    <x v="1"/>
  </r>
  <r>
    <x v="152"/>
    <x v="102"/>
    <x v="36"/>
    <x v="136"/>
    <x v="0"/>
    <x v="1"/>
    <x v="2"/>
    <x v="10"/>
    <x v="1"/>
    <x v="1"/>
    <x v="26"/>
    <x v="1"/>
  </r>
  <r>
    <x v="153"/>
    <x v="106"/>
    <x v="34"/>
    <x v="45"/>
    <x v="0"/>
    <x v="1"/>
    <x v="2"/>
    <x v="10"/>
    <x v="1"/>
    <x v="1"/>
    <x v="26"/>
    <x v="1"/>
  </r>
  <r>
    <x v="154"/>
    <x v="107"/>
    <x v="35"/>
    <x v="204"/>
    <x v="0"/>
    <x v="1"/>
    <x v="2"/>
    <x v="10"/>
    <x v="1"/>
    <x v="1"/>
    <x v="26"/>
    <x v="1"/>
  </r>
  <r>
    <x v="155"/>
    <x v="135"/>
    <x v="8"/>
    <x v="62"/>
    <x v="0"/>
    <x v="1"/>
    <x v="2"/>
    <x v="11"/>
    <x v="1"/>
    <x v="1"/>
    <x v="26"/>
    <x v="1"/>
  </r>
  <r>
    <x v="156"/>
    <x v="110"/>
    <x v="33"/>
    <x v="120"/>
    <x v="0"/>
    <x v="1"/>
    <x v="2"/>
    <x v="10"/>
    <x v="1"/>
    <x v="1"/>
    <x v="26"/>
    <x v="1"/>
  </r>
  <r>
    <x v="157"/>
    <x v="191"/>
    <x v="52"/>
    <x v="113"/>
    <x v="0"/>
    <x v="1"/>
    <x v="2"/>
    <x v="11"/>
    <x v="1"/>
    <x v="1"/>
    <x v="27"/>
    <x v="1"/>
  </r>
  <r>
    <x v="158"/>
    <x v="13"/>
    <x v="17"/>
    <x v="106"/>
    <x v="0"/>
    <x v="1"/>
    <x v="2"/>
    <x v="1"/>
    <x v="1"/>
    <x v="1"/>
    <x v="27"/>
    <x v="1"/>
  </r>
  <r>
    <x v="159"/>
    <x v="14"/>
    <x v="17"/>
    <x v="55"/>
    <x v="0"/>
    <x v="1"/>
    <x v="2"/>
    <x v="1"/>
    <x v="1"/>
    <x v="1"/>
    <x v="27"/>
    <x v="1"/>
  </r>
  <r>
    <x v="160"/>
    <x v="49"/>
    <x v="22"/>
    <x v="76"/>
    <x v="0"/>
    <x v="1"/>
    <x v="2"/>
    <x v="11"/>
    <x v="1"/>
    <x v="1"/>
    <x v="27"/>
    <x v="1"/>
  </r>
  <r>
    <x v="161"/>
    <x v="63"/>
    <x v="42"/>
    <x v="83"/>
    <x v="0"/>
    <x v="1"/>
    <x v="2"/>
    <x v="1"/>
    <x v="1"/>
    <x v="1"/>
    <x v="27"/>
    <x v="1"/>
  </r>
  <r>
    <x v="162"/>
    <x v="13"/>
    <x v="17"/>
    <x v="7"/>
    <x v="0"/>
    <x v="1"/>
    <x v="2"/>
    <x v="1"/>
    <x v="1"/>
    <x v="1"/>
    <x v="28"/>
    <x v="1"/>
  </r>
  <r>
    <x v="163"/>
    <x v="178"/>
    <x v="3"/>
    <x v="15"/>
    <x v="0"/>
    <x v="1"/>
    <x v="2"/>
    <x v="11"/>
    <x v="1"/>
    <x v="1"/>
    <x v="28"/>
    <x v="1"/>
  </r>
  <r>
    <x v="164"/>
    <x v="44"/>
    <x v="26"/>
    <x v="61"/>
    <x v="0"/>
    <x v="1"/>
    <x v="2"/>
    <x v="1"/>
    <x v="1"/>
    <x v="1"/>
    <x v="28"/>
    <x v="1"/>
  </r>
  <r>
    <x v="165"/>
    <x v="151"/>
    <x v="17"/>
    <x v="33"/>
    <x v="0"/>
    <x v="1"/>
    <x v="2"/>
    <x v="1"/>
    <x v="1"/>
    <x v="1"/>
    <x v="28"/>
    <x v="1"/>
  </r>
  <r>
    <x v="166"/>
    <x v="123"/>
    <x v="51"/>
    <x v="126"/>
    <x v="0"/>
    <x v="1"/>
    <x v="2"/>
    <x v="11"/>
    <x v="1"/>
    <x v="1"/>
    <x v="29"/>
    <x v="1"/>
  </r>
  <r>
    <x v="167"/>
    <x v="36"/>
    <x v="25"/>
    <x v="153"/>
    <x v="0"/>
    <x v="1"/>
    <x v="2"/>
    <x v="1"/>
    <x v="1"/>
    <x v="1"/>
    <x v="29"/>
    <x v="1"/>
  </r>
  <r>
    <x v="168"/>
    <x v="131"/>
    <x v="43"/>
    <x v="190"/>
    <x v="0"/>
    <x v="1"/>
    <x v="2"/>
    <x v="6"/>
    <x v="1"/>
    <x v="1"/>
    <x v="29"/>
    <x v="1"/>
  </r>
  <r>
    <x v="169"/>
    <x v="134"/>
    <x v="17"/>
    <x v="58"/>
    <x v="0"/>
    <x v="1"/>
    <x v="2"/>
    <x v="1"/>
    <x v="1"/>
    <x v="1"/>
    <x v="29"/>
    <x v="1"/>
  </r>
  <r>
    <x v="170"/>
    <x v="136"/>
    <x v="0"/>
    <x v="64"/>
    <x v="0"/>
    <x v="1"/>
    <x v="2"/>
    <x v="6"/>
    <x v="1"/>
    <x v="1"/>
    <x v="29"/>
    <x v="1"/>
  </r>
  <r>
    <x v="171"/>
    <x v="142"/>
    <x v="43"/>
    <x v="172"/>
    <x v="0"/>
    <x v="1"/>
    <x v="2"/>
    <x v="6"/>
    <x v="1"/>
    <x v="1"/>
    <x v="29"/>
    <x v="1"/>
  </r>
  <r>
    <x v="172"/>
    <x v="143"/>
    <x v="43"/>
    <x v="179"/>
    <x v="0"/>
    <x v="1"/>
    <x v="2"/>
    <x v="6"/>
    <x v="1"/>
    <x v="1"/>
    <x v="29"/>
    <x v="1"/>
  </r>
  <r>
    <x v="173"/>
    <x v="145"/>
    <x v="43"/>
    <x v="144"/>
    <x v="0"/>
    <x v="1"/>
    <x v="2"/>
    <x v="6"/>
    <x v="1"/>
    <x v="1"/>
    <x v="29"/>
    <x v="1"/>
  </r>
  <r>
    <x v="174"/>
    <x v="147"/>
    <x v="43"/>
    <x v="167"/>
    <x v="0"/>
    <x v="1"/>
    <x v="2"/>
    <x v="6"/>
    <x v="1"/>
    <x v="1"/>
    <x v="29"/>
    <x v="1"/>
  </r>
  <r>
    <x v="175"/>
    <x v="127"/>
    <x v="44"/>
    <x v="190"/>
    <x v="0"/>
    <x v="1"/>
    <x v="2"/>
    <x v="1"/>
    <x v="1"/>
    <x v="1"/>
    <x v="29"/>
    <x v="1"/>
  </r>
  <r>
    <x v="176"/>
    <x v="125"/>
    <x v="43"/>
    <x v="172"/>
    <x v="0"/>
    <x v="1"/>
    <x v="2"/>
    <x v="6"/>
    <x v="1"/>
    <x v="1"/>
    <x v="29"/>
    <x v="1"/>
  </r>
  <r>
    <x v="177"/>
    <x v="167"/>
    <x v="39"/>
    <x v="224"/>
    <x v="0"/>
    <x v="0"/>
    <x v="2"/>
    <x v="11"/>
    <x v="1"/>
    <x v="1"/>
    <x v="29"/>
    <x v="1"/>
  </r>
  <r>
    <x v="178"/>
    <x v="203"/>
    <x v="41"/>
    <x v="0"/>
    <x v="0"/>
    <x v="0"/>
    <x v="2"/>
    <x v="11"/>
    <x v="1"/>
    <x v="1"/>
    <x v="29"/>
    <x v="1"/>
  </r>
  <r>
    <x v="179"/>
    <x v="130"/>
    <x v="56"/>
    <x v="113"/>
    <x v="0"/>
    <x v="1"/>
    <x v="2"/>
    <x v="1"/>
    <x v="1"/>
    <x v="1"/>
    <x v="29"/>
    <x v="1"/>
  </r>
  <r>
    <x v="180"/>
    <x v="193"/>
    <x v="54"/>
    <x v="195"/>
    <x v="0"/>
    <x v="0"/>
    <x v="2"/>
    <x v="11"/>
    <x v="1"/>
    <x v="1"/>
    <x v="29"/>
    <x v="1"/>
  </r>
  <r>
    <x v="181"/>
    <x v="200"/>
    <x v="55"/>
    <x v="195"/>
    <x v="0"/>
    <x v="1"/>
    <x v="2"/>
    <x v="11"/>
    <x v="1"/>
    <x v="1"/>
    <x v="29"/>
    <x v="1"/>
  </r>
  <r>
    <x v="182"/>
    <x v="9"/>
    <x v="25"/>
    <x v="131"/>
    <x v="0"/>
    <x v="1"/>
    <x v="2"/>
    <x v="1"/>
    <x v="1"/>
    <x v="1"/>
    <x v="30"/>
    <x v="1"/>
  </r>
  <r>
    <x v="183"/>
    <x v="16"/>
    <x v="17"/>
    <x v="6"/>
    <x v="0"/>
    <x v="1"/>
    <x v="2"/>
    <x v="1"/>
    <x v="1"/>
    <x v="1"/>
    <x v="30"/>
    <x v="1"/>
  </r>
  <r>
    <x v="184"/>
    <x v="75"/>
    <x v="5"/>
    <x v="23"/>
    <x v="0"/>
    <x v="1"/>
    <x v="2"/>
    <x v="1"/>
    <x v="1"/>
    <x v="1"/>
    <x v="30"/>
    <x v="1"/>
  </r>
  <r>
    <x v="185"/>
    <x v="80"/>
    <x v="28"/>
    <x v="34"/>
    <x v="0"/>
    <x v="1"/>
    <x v="2"/>
    <x v="1"/>
    <x v="1"/>
    <x v="1"/>
    <x v="30"/>
    <x v="1"/>
  </r>
  <r>
    <x v="186"/>
    <x v="10"/>
    <x v="17"/>
    <x v="81"/>
    <x v="0"/>
    <x v="1"/>
    <x v="2"/>
    <x v="1"/>
    <x v="1"/>
    <x v="1"/>
    <x v="31"/>
    <x v="1"/>
  </r>
  <r>
    <x v="187"/>
    <x v="10"/>
    <x v="17"/>
    <x v="18"/>
    <x v="0"/>
    <x v="1"/>
    <x v="2"/>
    <x v="1"/>
    <x v="1"/>
    <x v="1"/>
    <x v="31"/>
    <x v="1"/>
  </r>
  <r>
    <x v="188"/>
    <x v="143"/>
    <x v="43"/>
    <x v="167"/>
    <x v="0"/>
    <x v="1"/>
    <x v="2"/>
    <x v="6"/>
    <x v="1"/>
    <x v="1"/>
    <x v="32"/>
    <x v="1"/>
  </r>
  <r>
    <x v="189"/>
    <x v="140"/>
    <x v="42"/>
    <x v="128"/>
    <x v="0"/>
    <x v="1"/>
    <x v="2"/>
    <x v="1"/>
    <x v="1"/>
    <x v="1"/>
    <x v="32"/>
    <x v="1"/>
  </r>
  <r>
    <x v="190"/>
    <x v="91"/>
    <x v="28"/>
    <x v="191"/>
    <x v="0"/>
    <x v="1"/>
    <x v="2"/>
    <x v="1"/>
    <x v="1"/>
    <x v="1"/>
    <x v="32"/>
    <x v="1"/>
  </r>
  <r>
    <x v="191"/>
    <x v="4"/>
    <x v="27"/>
    <x v="96"/>
    <x v="0"/>
    <x v="1"/>
    <x v="2"/>
    <x v="1"/>
    <x v="1"/>
    <x v="1"/>
    <x v="32"/>
    <x v="1"/>
  </r>
  <r>
    <x v="192"/>
    <x v="22"/>
    <x v="25"/>
    <x v="154"/>
    <x v="0"/>
    <x v="1"/>
    <x v="2"/>
    <x v="1"/>
    <x v="1"/>
    <x v="1"/>
    <x v="32"/>
    <x v="1"/>
  </r>
  <r>
    <x v="193"/>
    <x v="152"/>
    <x v="22"/>
    <x v="142"/>
    <x v="0"/>
    <x v="1"/>
    <x v="2"/>
    <x v="11"/>
    <x v="1"/>
    <x v="1"/>
    <x v="32"/>
    <x v="1"/>
  </r>
  <r>
    <x v="194"/>
    <x v="46"/>
    <x v="16"/>
    <x v="24"/>
    <x v="0"/>
    <x v="1"/>
    <x v="2"/>
    <x v="1"/>
    <x v="1"/>
    <x v="1"/>
    <x v="32"/>
    <x v="1"/>
  </r>
  <r>
    <x v="195"/>
    <x v="13"/>
    <x v="17"/>
    <x v="155"/>
    <x v="0"/>
    <x v="1"/>
    <x v="2"/>
    <x v="1"/>
    <x v="1"/>
    <x v="1"/>
    <x v="32"/>
    <x v="1"/>
  </r>
  <r>
    <x v="196"/>
    <x v="81"/>
    <x v="42"/>
    <x v="84"/>
    <x v="0"/>
    <x v="1"/>
    <x v="2"/>
    <x v="1"/>
    <x v="1"/>
    <x v="1"/>
    <x v="32"/>
    <x v="1"/>
  </r>
  <r>
    <x v="197"/>
    <x v="132"/>
    <x v="48"/>
    <x v="172"/>
    <x v="0"/>
    <x v="1"/>
    <x v="2"/>
    <x v="9"/>
    <x v="1"/>
    <x v="1"/>
    <x v="33"/>
    <x v="1"/>
  </r>
  <r>
    <x v="198"/>
    <x v="133"/>
    <x v="48"/>
    <x v="84"/>
    <x v="0"/>
    <x v="1"/>
    <x v="2"/>
    <x v="9"/>
    <x v="1"/>
    <x v="1"/>
    <x v="33"/>
    <x v="1"/>
  </r>
  <r>
    <x v="199"/>
    <x v="136"/>
    <x v="43"/>
    <x v="175"/>
    <x v="0"/>
    <x v="1"/>
    <x v="2"/>
    <x v="9"/>
    <x v="1"/>
    <x v="1"/>
    <x v="33"/>
    <x v="1"/>
  </r>
  <r>
    <x v="200"/>
    <x v="137"/>
    <x v="48"/>
    <x v="184"/>
    <x v="0"/>
    <x v="1"/>
    <x v="2"/>
    <x v="9"/>
    <x v="1"/>
    <x v="1"/>
    <x v="33"/>
    <x v="1"/>
  </r>
  <r>
    <x v="201"/>
    <x v="159"/>
    <x v="48"/>
    <x v="182"/>
    <x v="0"/>
    <x v="1"/>
    <x v="2"/>
    <x v="9"/>
    <x v="1"/>
    <x v="1"/>
    <x v="33"/>
    <x v="1"/>
  </r>
  <r>
    <x v="202"/>
    <x v="100"/>
    <x v="31"/>
    <x v="112"/>
    <x v="0"/>
    <x v="1"/>
    <x v="2"/>
    <x v="10"/>
    <x v="1"/>
    <x v="1"/>
    <x v="34"/>
    <x v="1"/>
  </r>
  <r>
    <x v="203"/>
    <x v="103"/>
    <x v="32"/>
    <x v="148"/>
    <x v="0"/>
    <x v="1"/>
    <x v="2"/>
    <x v="10"/>
    <x v="1"/>
    <x v="1"/>
    <x v="34"/>
    <x v="1"/>
  </r>
  <r>
    <x v="204"/>
    <x v="97"/>
    <x v="19"/>
    <x v="164"/>
    <x v="0"/>
    <x v="1"/>
    <x v="2"/>
    <x v="10"/>
    <x v="1"/>
    <x v="1"/>
    <x v="34"/>
    <x v="1"/>
  </r>
  <r>
    <x v="205"/>
    <x v="183"/>
    <x v="12"/>
    <x v="119"/>
    <x v="0"/>
    <x v="1"/>
    <x v="2"/>
    <x v="11"/>
    <x v="1"/>
    <x v="1"/>
    <x v="34"/>
    <x v="1"/>
  </r>
  <r>
    <x v="206"/>
    <x v="43"/>
    <x v="24"/>
    <x v="109"/>
    <x v="0"/>
    <x v="1"/>
    <x v="2"/>
    <x v="11"/>
    <x v="1"/>
    <x v="1"/>
    <x v="34"/>
    <x v="1"/>
  </r>
  <r>
    <x v="207"/>
    <x v="171"/>
    <x v="38"/>
    <x v="150"/>
    <x v="0"/>
    <x v="0"/>
    <x v="2"/>
    <x v="7"/>
    <x v="1"/>
    <x v="1"/>
    <x v="34"/>
    <x v="1"/>
  </r>
  <r>
    <x v="208"/>
    <x v="161"/>
    <x v="1"/>
    <x v="169"/>
    <x v="0"/>
    <x v="1"/>
    <x v="2"/>
    <x v="9"/>
    <x v="1"/>
    <x v="1"/>
    <x v="34"/>
    <x v="1"/>
  </r>
  <r>
    <x v="209"/>
    <x v="154"/>
    <x v="16"/>
    <x v="90"/>
    <x v="0"/>
    <x v="1"/>
    <x v="2"/>
    <x v="1"/>
    <x v="1"/>
    <x v="1"/>
    <x v="34"/>
    <x v="1"/>
  </r>
  <r>
    <x v="210"/>
    <x v="131"/>
    <x v="0"/>
    <x v="51"/>
    <x v="0"/>
    <x v="1"/>
    <x v="2"/>
    <x v="1"/>
    <x v="1"/>
    <x v="1"/>
    <x v="35"/>
    <x v="1"/>
  </r>
  <r>
    <x v="211"/>
    <x v="162"/>
    <x v="46"/>
    <x v="165"/>
    <x v="0"/>
    <x v="1"/>
    <x v="2"/>
    <x v="11"/>
    <x v="1"/>
    <x v="1"/>
    <x v="35"/>
    <x v="1"/>
  </r>
  <r>
    <x v="212"/>
    <x v="38"/>
    <x v="25"/>
    <x v="185"/>
    <x v="0"/>
    <x v="1"/>
    <x v="2"/>
    <x v="1"/>
    <x v="1"/>
    <x v="1"/>
    <x v="35"/>
    <x v="1"/>
  </r>
  <r>
    <x v="213"/>
    <x v="180"/>
    <x v="9"/>
    <x v="217"/>
    <x v="0"/>
    <x v="1"/>
    <x v="2"/>
    <x v="11"/>
    <x v="1"/>
    <x v="1"/>
    <x v="36"/>
    <x v="1"/>
  </r>
  <r>
    <x v="214"/>
    <x v="3"/>
    <x v="27"/>
    <x v="134"/>
    <x v="0"/>
    <x v="1"/>
    <x v="2"/>
    <x v="1"/>
    <x v="1"/>
    <x v="1"/>
    <x v="36"/>
    <x v="1"/>
  </r>
  <r>
    <x v="215"/>
    <x v="23"/>
    <x v="25"/>
    <x v="149"/>
    <x v="0"/>
    <x v="1"/>
    <x v="2"/>
    <x v="1"/>
    <x v="1"/>
    <x v="1"/>
    <x v="36"/>
    <x v="1"/>
  </r>
  <r>
    <x v="216"/>
    <x v="166"/>
    <x v="38"/>
    <x v="212"/>
    <x v="0"/>
    <x v="0"/>
    <x v="2"/>
    <x v="4"/>
    <x v="1"/>
    <x v="1"/>
    <x v="37"/>
    <x v="1"/>
  </r>
  <r>
    <x v="217"/>
    <x v="81"/>
    <x v="42"/>
    <x v="86"/>
    <x v="0"/>
    <x v="1"/>
    <x v="2"/>
    <x v="1"/>
    <x v="1"/>
    <x v="1"/>
    <x v="37"/>
    <x v="1"/>
  </r>
  <r>
    <x v="218"/>
    <x v="111"/>
    <x v="22"/>
    <x v="47"/>
    <x v="0"/>
    <x v="1"/>
    <x v="2"/>
    <x v="11"/>
    <x v="1"/>
    <x v="1"/>
    <x v="37"/>
    <x v="1"/>
  </r>
  <r>
    <x v="219"/>
    <x v="18"/>
    <x v="22"/>
    <x v="14"/>
    <x v="0"/>
    <x v="1"/>
    <x v="2"/>
    <x v="11"/>
    <x v="1"/>
    <x v="1"/>
    <x v="37"/>
    <x v="1"/>
  </r>
  <r>
    <x v="220"/>
    <x v="156"/>
    <x v="53"/>
    <x v="99"/>
    <x v="0"/>
    <x v="1"/>
    <x v="2"/>
    <x v="11"/>
    <x v="1"/>
    <x v="1"/>
    <x v="38"/>
    <x v="1"/>
  </r>
  <r>
    <x v="221"/>
    <x v="46"/>
    <x v="28"/>
    <x v="72"/>
    <x v="0"/>
    <x v="1"/>
    <x v="2"/>
    <x v="1"/>
    <x v="1"/>
    <x v="1"/>
    <x v="38"/>
    <x v="1"/>
  </r>
  <r>
    <x v="222"/>
    <x v="203"/>
    <x v="41"/>
    <x v="0"/>
    <x v="0"/>
    <x v="0"/>
    <x v="2"/>
    <x v="11"/>
    <x v="1"/>
    <x v="1"/>
    <x v="38"/>
    <x v="1"/>
  </r>
  <r>
    <x v="223"/>
    <x v="192"/>
    <x v="22"/>
    <x v="201"/>
    <x v="0"/>
    <x v="1"/>
    <x v="2"/>
    <x v="11"/>
    <x v="1"/>
    <x v="1"/>
    <x v="39"/>
    <x v="1"/>
  </r>
  <r>
    <x v="224"/>
    <x v="189"/>
    <x v="23"/>
    <x v="124"/>
    <x v="0"/>
    <x v="1"/>
    <x v="2"/>
    <x v="11"/>
    <x v="1"/>
    <x v="1"/>
    <x v="39"/>
    <x v="1"/>
  </r>
  <r>
    <x v="225"/>
    <x v="166"/>
    <x v="38"/>
    <x v="117"/>
    <x v="0"/>
    <x v="0"/>
    <x v="2"/>
    <x v="4"/>
    <x v="1"/>
    <x v="1"/>
    <x v="39"/>
    <x v="1"/>
  </r>
  <r>
    <x v="226"/>
    <x v="164"/>
    <x v="40"/>
    <x v="147"/>
    <x v="0"/>
    <x v="0"/>
    <x v="2"/>
    <x v="5"/>
    <x v="1"/>
    <x v="1"/>
    <x v="39"/>
    <x v="1"/>
  </r>
  <r>
    <x v="227"/>
    <x v="30"/>
    <x v="16"/>
    <x v="90"/>
    <x v="0"/>
    <x v="1"/>
    <x v="2"/>
    <x v="1"/>
    <x v="1"/>
    <x v="1"/>
    <x v="39"/>
    <x v="1"/>
  </r>
  <r>
    <x v="228"/>
    <x v="86"/>
    <x v="20"/>
    <x v="16"/>
    <x v="0"/>
    <x v="1"/>
    <x v="2"/>
    <x v="1"/>
    <x v="1"/>
    <x v="1"/>
    <x v="39"/>
    <x v="1"/>
  </r>
  <r>
    <x v="229"/>
    <x v="85"/>
    <x v="22"/>
    <x v="56"/>
    <x v="0"/>
    <x v="1"/>
    <x v="2"/>
    <x v="11"/>
    <x v="1"/>
    <x v="1"/>
    <x v="39"/>
    <x v="1"/>
  </r>
  <r>
    <x v="230"/>
    <x v="13"/>
    <x v="25"/>
    <x v="105"/>
    <x v="0"/>
    <x v="1"/>
    <x v="2"/>
    <x v="1"/>
    <x v="1"/>
    <x v="1"/>
    <x v="39"/>
    <x v="1"/>
  </r>
  <r>
    <x v="231"/>
    <x v="203"/>
    <x v="41"/>
    <x v="0"/>
    <x v="0"/>
    <x v="0"/>
    <x v="2"/>
    <x v="11"/>
    <x v="1"/>
    <x v="1"/>
    <x v="40"/>
    <x v="1"/>
  </r>
  <r>
    <x v="232"/>
    <x v="67"/>
    <x v="11"/>
    <x v="143"/>
    <x v="0"/>
    <x v="1"/>
    <x v="2"/>
    <x v="10"/>
    <x v="1"/>
    <x v="1"/>
    <x v="40"/>
    <x v="1"/>
  </r>
  <r>
    <x v="233"/>
    <x v="93"/>
    <x v="30"/>
    <x v="161"/>
    <x v="0"/>
    <x v="1"/>
    <x v="2"/>
    <x v="10"/>
    <x v="1"/>
    <x v="1"/>
    <x v="40"/>
    <x v="1"/>
  </r>
  <r>
    <x v="234"/>
    <x v="74"/>
    <x v="15"/>
    <x v="140"/>
    <x v="0"/>
    <x v="1"/>
    <x v="2"/>
    <x v="10"/>
    <x v="1"/>
    <x v="1"/>
    <x v="40"/>
    <x v="1"/>
  </r>
  <r>
    <x v="235"/>
    <x v="39"/>
    <x v="25"/>
    <x v="178"/>
    <x v="0"/>
    <x v="1"/>
    <x v="2"/>
    <x v="1"/>
    <x v="1"/>
    <x v="1"/>
    <x v="40"/>
    <x v="1"/>
  </r>
  <r>
    <x v="236"/>
    <x v="203"/>
    <x v="41"/>
    <x v="0"/>
    <x v="0"/>
    <x v="0"/>
    <x v="2"/>
    <x v="11"/>
    <x v="1"/>
    <x v="1"/>
    <x v="41"/>
    <x v="1"/>
  </r>
  <r>
    <x v="237"/>
    <x v="163"/>
    <x v="38"/>
    <x v="205"/>
    <x v="0"/>
    <x v="0"/>
    <x v="2"/>
    <x v="3"/>
    <x v="1"/>
    <x v="1"/>
    <x v="42"/>
    <x v="1"/>
  </r>
  <r>
    <x v="238"/>
    <x v="170"/>
    <x v="38"/>
    <x v="197"/>
    <x v="0"/>
    <x v="0"/>
    <x v="2"/>
    <x v="2"/>
    <x v="1"/>
    <x v="1"/>
    <x v="42"/>
    <x v="1"/>
  </r>
  <r>
    <x v="239"/>
    <x v="175"/>
    <x v="37"/>
    <x v="157"/>
    <x v="0"/>
    <x v="0"/>
    <x v="2"/>
    <x v="0"/>
    <x v="1"/>
    <x v="1"/>
    <x v="42"/>
    <x v="1"/>
  </r>
  <r>
    <x v="240"/>
    <x v="203"/>
    <x v="41"/>
    <x v="0"/>
    <x v="0"/>
    <x v="0"/>
    <x v="2"/>
    <x v="11"/>
    <x v="1"/>
    <x v="1"/>
    <x v="42"/>
    <x v="1"/>
  </r>
  <r>
    <x v="241"/>
    <x v="118"/>
    <x v="13"/>
    <x v="113"/>
    <x v="0"/>
    <x v="1"/>
    <x v="2"/>
    <x v="11"/>
    <x v="1"/>
    <x v="1"/>
    <x v="42"/>
    <x v="1"/>
  </r>
  <r>
    <x v="242"/>
    <x v="119"/>
    <x v="13"/>
    <x v="113"/>
    <x v="0"/>
    <x v="1"/>
    <x v="2"/>
    <x v="11"/>
    <x v="1"/>
    <x v="1"/>
    <x v="42"/>
    <x v="1"/>
  </r>
  <r>
    <x v="243"/>
    <x v="13"/>
    <x v="17"/>
    <x v="4"/>
    <x v="0"/>
    <x v="1"/>
    <x v="2"/>
    <x v="1"/>
    <x v="1"/>
    <x v="1"/>
    <x v="42"/>
    <x v="1"/>
  </r>
  <r>
    <x v="244"/>
    <x v="24"/>
    <x v="25"/>
    <x v="156"/>
    <x v="0"/>
    <x v="1"/>
    <x v="2"/>
    <x v="1"/>
    <x v="1"/>
    <x v="1"/>
    <x v="42"/>
    <x v="1"/>
  </r>
  <r>
    <x v="245"/>
    <x v="6"/>
    <x v="27"/>
    <x v="134"/>
    <x v="0"/>
    <x v="1"/>
    <x v="2"/>
    <x v="1"/>
    <x v="1"/>
    <x v="1"/>
    <x v="42"/>
    <x v="1"/>
  </r>
  <r>
    <x v="246"/>
    <x v="27"/>
    <x v="6"/>
    <x v="102"/>
    <x v="0"/>
    <x v="1"/>
    <x v="2"/>
    <x v="1"/>
    <x v="1"/>
    <x v="1"/>
    <x v="42"/>
    <x v="1"/>
  </r>
  <r>
    <x v="247"/>
    <x v="146"/>
    <x v="49"/>
    <x v="213"/>
    <x v="0"/>
    <x v="1"/>
    <x v="2"/>
    <x v="13"/>
    <x v="1"/>
    <x v="1"/>
    <x v="42"/>
    <x v="1"/>
  </r>
  <r>
    <x v="248"/>
    <x v="56"/>
    <x v="50"/>
    <x v="222"/>
    <x v="0"/>
    <x v="1"/>
    <x v="2"/>
    <x v="10"/>
    <x v="1"/>
    <x v="1"/>
    <x v="42"/>
    <x v="1"/>
  </r>
  <r>
    <x v="249"/>
    <x v="153"/>
    <x v="22"/>
    <x v="179"/>
    <x v="0"/>
    <x v="1"/>
    <x v="2"/>
    <x v="11"/>
    <x v="1"/>
    <x v="1"/>
    <x v="42"/>
    <x v="1"/>
  </r>
  <r>
    <x v="250"/>
    <x v="174"/>
    <x v="37"/>
    <x v="169"/>
    <x v="0"/>
    <x v="0"/>
    <x v="2"/>
    <x v="12"/>
    <x v="1"/>
    <x v="1"/>
    <x v="43"/>
    <x v="1"/>
  </r>
  <r>
    <x v="251"/>
    <x v="203"/>
    <x v="41"/>
    <x v="1"/>
    <x v="0"/>
    <x v="0"/>
    <x v="2"/>
    <x v="11"/>
    <x v="1"/>
    <x v="1"/>
    <x v="43"/>
    <x v="1"/>
  </r>
  <r>
    <x v="252"/>
    <x v="14"/>
    <x v="17"/>
    <x v="123"/>
    <x v="0"/>
    <x v="1"/>
    <x v="2"/>
    <x v="1"/>
    <x v="1"/>
    <x v="1"/>
    <x v="43"/>
    <x v="1"/>
  </r>
  <r>
    <x v="253"/>
    <x v="45"/>
    <x v="16"/>
    <x v="38"/>
    <x v="0"/>
    <x v="1"/>
    <x v="2"/>
    <x v="1"/>
    <x v="1"/>
    <x v="1"/>
    <x v="43"/>
    <x v="1"/>
  </r>
  <r>
    <x v="254"/>
    <x v="45"/>
    <x v="16"/>
    <x v="29"/>
    <x v="0"/>
    <x v="1"/>
    <x v="2"/>
    <x v="1"/>
    <x v="1"/>
    <x v="1"/>
    <x v="43"/>
    <x v="1"/>
  </r>
  <r>
    <x v="255"/>
    <x v="50"/>
    <x v="22"/>
    <x v="42"/>
    <x v="0"/>
    <x v="1"/>
    <x v="2"/>
    <x v="11"/>
    <x v="1"/>
    <x v="1"/>
    <x v="43"/>
    <x v="1"/>
  </r>
  <r>
    <x v="256"/>
    <x v="76"/>
    <x v="42"/>
    <x v="79"/>
    <x v="0"/>
    <x v="1"/>
    <x v="2"/>
    <x v="1"/>
    <x v="1"/>
    <x v="1"/>
    <x v="43"/>
    <x v="1"/>
  </r>
  <r>
    <x v="257"/>
    <x v="149"/>
    <x v="4"/>
    <x v="56"/>
    <x v="0"/>
    <x v="1"/>
    <x v="2"/>
    <x v="11"/>
    <x v="1"/>
    <x v="1"/>
    <x v="43"/>
    <x v="1"/>
  </r>
  <r>
    <x v="258"/>
    <x v="31"/>
    <x v="16"/>
    <x v="90"/>
    <x v="0"/>
    <x v="1"/>
    <x v="2"/>
    <x v="1"/>
    <x v="1"/>
    <x v="1"/>
    <x v="44"/>
    <x v="1"/>
  </r>
  <r>
    <x v="259"/>
    <x v="165"/>
    <x v="38"/>
    <x v="196"/>
    <x v="0"/>
    <x v="0"/>
    <x v="2"/>
    <x v="11"/>
    <x v="1"/>
    <x v="1"/>
    <x v="44"/>
    <x v="1"/>
  </r>
  <r>
    <x v="260"/>
    <x v="203"/>
    <x v="41"/>
    <x v="0"/>
    <x v="0"/>
    <x v="0"/>
    <x v="2"/>
    <x v="11"/>
    <x v="1"/>
    <x v="1"/>
    <x v="44"/>
    <x v="1"/>
  </r>
  <r>
    <x v="261"/>
    <x v="201"/>
    <x v="10"/>
    <x v="40"/>
    <x v="0"/>
    <x v="1"/>
    <x v="2"/>
    <x v="1"/>
    <x v="1"/>
    <x v="1"/>
    <x v="44"/>
    <x v="1"/>
  </r>
  <r>
    <x v="262"/>
    <x v="126"/>
    <x v="45"/>
    <x v="56"/>
    <x v="0"/>
    <x v="1"/>
    <x v="2"/>
    <x v="11"/>
    <x v="1"/>
    <x v="1"/>
    <x v="44"/>
    <x v="1"/>
  </r>
  <r>
    <x v="263"/>
    <x v="86"/>
    <x v="42"/>
    <x v="27"/>
    <x v="0"/>
    <x v="1"/>
    <x v="2"/>
    <x v="1"/>
    <x v="1"/>
    <x v="1"/>
    <x v="44"/>
    <x v="1"/>
  </r>
  <r>
    <x v="264"/>
    <x v="57"/>
    <x v="26"/>
    <x v="77"/>
    <x v="0"/>
    <x v="1"/>
    <x v="2"/>
    <x v="1"/>
    <x v="1"/>
    <x v="1"/>
    <x v="44"/>
    <x v="1"/>
  </r>
  <r>
    <x v="265"/>
    <x v="17"/>
    <x v="18"/>
    <x v="25"/>
    <x v="0"/>
    <x v="1"/>
    <x v="2"/>
    <x v="1"/>
    <x v="1"/>
    <x v="1"/>
    <x v="44"/>
    <x v="1"/>
  </r>
  <r>
    <x v="266"/>
    <x v="13"/>
    <x v="17"/>
    <x v="100"/>
    <x v="0"/>
    <x v="1"/>
    <x v="2"/>
    <x v="1"/>
    <x v="1"/>
    <x v="1"/>
    <x v="44"/>
    <x v="1"/>
  </r>
  <r>
    <x v="267"/>
    <x v="83"/>
    <x v="18"/>
    <x v="80"/>
    <x v="0"/>
    <x v="1"/>
    <x v="2"/>
    <x v="1"/>
    <x v="1"/>
    <x v="1"/>
    <x v="44"/>
    <x v="1"/>
  </r>
  <r>
    <x v="268"/>
    <x v="197"/>
    <x v="18"/>
    <x v="39"/>
    <x v="0"/>
    <x v="1"/>
    <x v="2"/>
    <x v="1"/>
    <x v="1"/>
    <x v="1"/>
    <x v="44"/>
    <x v="1"/>
  </r>
  <r>
    <x v="269"/>
    <x v="168"/>
    <x v="40"/>
    <x v="60"/>
    <x v="0"/>
    <x v="0"/>
    <x v="2"/>
    <x v="11"/>
    <x v="1"/>
    <x v="1"/>
    <x v="44"/>
    <x v="1"/>
  </r>
  <r>
    <x v="270"/>
    <x v="182"/>
    <x v="2"/>
    <x v="226"/>
    <x v="0"/>
    <x v="1"/>
    <x v="2"/>
    <x v="11"/>
    <x v="1"/>
    <x v="1"/>
    <x v="45"/>
    <x v="1"/>
  </r>
  <r>
    <x v="271"/>
    <x v="203"/>
    <x v="41"/>
    <x v="2"/>
    <x v="0"/>
    <x v="0"/>
    <x v="2"/>
    <x v="11"/>
    <x v="1"/>
    <x v="1"/>
    <x v="45"/>
    <x v="1"/>
  </r>
  <r>
    <x v="272"/>
    <x v="128"/>
    <x v="42"/>
    <x v="104"/>
    <x v="0"/>
    <x v="1"/>
    <x v="2"/>
    <x v="1"/>
    <x v="1"/>
    <x v="1"/>
    <x v="45"/>
    <x v="1"/>
  </r>
  <r>
    <x v="273"/>
    <x v="86"/>
    <x v="42"/>
    <x v="26"/>
    <x v="0"/>
    <x v="1"/>
    <x v="2"/>
    <x v="1"/>
    <x v="1"/>
    <x v="1"/>
    <x v="45"/>
    <x v="1"/>
  </r>
  <r>
    <x v="274"/>
    <x v="41"/>
    <x v="25"/>
    <x v="188"/>
    <x v="0"/>
    <x v="1"/>
    <x v="2"/>
    <x v="1"/>
    <x v="1"/>
    <x v="1"/>
    <x v="46"/>
    <x v="1"/>
  </r>
  <r>
    <x v="275"/>
    <x v="42"/>
    <x v="25"/>
    <x v="87"/>
    <x v="0"/>
    <x v="1"/>
    <x v="2"/>
    <x v="1"/>
    <x v="1"/>
    <x v="1"/>
    <x v="46"/>
    <x v="1"/>
  </r>
  <r>
    <x v="276"/>
    <x v="40"/>
    <x v="25"/>
    <x v="46"/>
    <x v="0"/>
    <x v="1"/>
    <x v="2"/>
    <x v="1"/>
    <x v="1"/>
    <x v="1"/>
    <x v="46"/>
    <x v="1"/>
  </r>
  <r>
    <x v="277"/>
    <x v="13"/>
    <x v="17"/>
    <x v="41"/>
    <x v="0"/>
    <x v="1"/>
    <x v="2"/>
    <x v="1"/>
    <x v="1"/>
    <x v="1"/>
    <x v="46"/>
    <x v="1"/>
  </r>
  <r>
    <x v="278"/>
    <x v="181"/>
    <x v="51"/>
    <x v="53"/>
    <x v="0"/>
    <x v="1"/>
    <x v="2"/>
    <x v="11"/>
    <x v="1"/>
    <x v="1"/>
    <x v="46"/>
    <x v="1"/>
  </r>
  <r>
    <x v="279"/>
    <x v="144"/>
    <x v="47"/>
    <x v="51"/>
    <x v="0"/>
    <x v="1"/>
    <x v="2"/>
    <x v="6"/>
    <x v="1"/>
    <x v="1"/>
    <x v="46"/>
    <x v="1"/>
  </r>
  <r>
    <x v="280"/>
    <x v="203"/>
    <x v="41"/>
    <x v="0"/>
    <x v="0"/>
    <x v="0"/>
    <x v="2"/>
    <x v="11"/>
    <x v="1"/>
    <x v="1"/>
    <x v="47"/>
    <x v="1"/>
  </r>
  <r>
    <x v="281"/>
    <x v="187"/>
    <x v="17"/>
    <x v="54"/>
    <x v="0"/>
    <x v="1"/>
    <x v="2"/>
    <x v="1"/>
    <x v="1"/>
    <x v="1"/>
    <x v="48"/>
    <x v="1"/>
  </r>
  <r>
    <x v="282"/>
    <x v="132"/>
    <x v="48"/>
    <x v="192"/>
    <x v="0"/>
    <x v="1"/>
    <x v="2"/>
    <x v="9"/>
    <x v="1"/>
    <x v="1"/>
    <x v="48"/>
    <x v="1"/>
  </r>
  <r>
    <x v="283"/>
    <x v="136"/>
    <x v="48"/>
    <x v="198"/>
    <x v="0"/>
    <x v="1"/>
    <x v="2"/>
    <x v="9"/>
    <x v="1"/>
    <x v="1"/>
    <x v="48"/>
    <x v="1"/>
  </r>
  <r>
    <x v="284"/>
    <x v="137"/>
    <x v="48"/>
    <x v="206"/>
    <x v="0"/>
    <x v="1"/>
    <x v="2"/>
    <x v="9"/>
    <x v="1"/>
    <x v="1"/>
    <x v="48"/>
    <x v="1"/>
  </r>
  <r>
    <x v="285"/>
    <x v="138"/>
    <x v="48"/>
    <x v="199"/>
    <x v="0"/>
    <x v="1"/>
    <x v="2"/>
    <x v="9"/>
    <x v="1"/>
    <x v="1"/>
    <x v="48"/>
    <x v="1"/>
  </r>
  <r>
    <x v="286"/>
    <x v="203"/>
    <x v="41"/>
    <x v="1"/>
    <x v="0"/>
    <x v="0"/>
    <x v="2"/>
    <x v="11"/>
    <x v="1"/>
    <x v="1"/>
    <x v="48"/>
    <x v="1"/>
  </r>
  <r>
    <x v="287"/>
    <x v="13"/>
    <x v="17"/>
    <x v="114"/>
    <x v="0"/>
    <x v="1"/>
    <x v="2"/>
    <x v="1"/>
    <x v="1"/>
    <x v="1"/>
    <x v="48"/>
    <x v="1"/>
  </r>
  <r>
    <x v="288"/>
    <x v="120"/>
    <x v="14"/>
    <x v="183"/>
    <x v="0"/>
    <x v="1"/>
    <x v="2"/>
    <x v="11"/>
    <x v="1"/>
    <x v="1"/>
    <x v="49"/>
    <x v="1"/>
  </r>
  <r>
    <x v="289"/>
    <x v="8"/>
    <x v="27"/>
    <x v="135"/>
    <x v="0"/>
    <x v="1"/>
    <x v="2"/>
    <x v="1"/>
    <x v="1"/>
    <x v="1"/>
    <x v="49"/>
    <x v="1"/>
  </r>
  <r>
    <x v="290"/>
    <x v="25"/>
    <x v="25"/>
    <x v="141"/>
    <x v="0"/>
    <x v="1"/>
    <x v="2"/>
    <x v="1"/>
    <x v="1"/>
    <x v="1"/>
    <x v="49"/>
    <x v="1"/>
  </r>
  <r>
    <x v="291"/>
    <x v="77"/>
    <x v="42"/>
    <x v="82"/>
    <x v="0"/>
    <x v="1"/>
    <x v="2"/>
    <x v="1"/>
    <x v="1"/>
    <x v="1"/>
    <x v="49"/>
    <x v="1"/>
  </r>
  <r>
    <x v="292"/>
    <x v="90"/>
    <x v="51"/>
    <x v="50"/>
    <x v="0"/>
    <x v="1"/>
    <x v="2"/>
    <x v="11"/>
    <x v="1"/>
    <x v="1"/>
    <x v="49"/>
    <x v="1"/>
  </r>
  <r>
    <x v="293"/>
    <x v="129"/>
    <x v="42"/>
    <x v="65"/>
    <x v="0"/>
    <x v="1"/>
    <x v="2"/>
    <x v="1"/>
    <x v="1"/>
    <x v="1"/>
    <x v="49"/>
    <x v="1"/>
  </r>
  <r>
    <x v="294"/>
    <x v="78"/>
    <x v="42"/>
    <x v="76"/>
    <x v="0"/>
    <x v="1"/>
    <x v="2"/>
    <x v="1"/>
    <x v="1"/>
    <x v="1"/>
    <x v="49"/>
    <x v="1"/>
  </r>
  <r>
    <x v="295"/>
    <x v="127"/>
    <x v="7"/>
    <x v="12"/>
    <x v="0"/>
    <x v="1"/>
    <x v="2"/>
    <x v="1"/>
    <x v="1"/>
    <x v="1"/>
    <x v="49"/>
    <x v="1"/>
  </r>
  <r>
    <x v="296"/>
    <x v="198"/>
    <x v="17"/>
    <x v="5"/>
    <x v="0"/>
    <x v="1"/>
    <x v="2"/>
    <x v="1"/>
    <x v="1"/>
    <x v="1"/>
    <x v="49"/>
    <x v="1"/>
  </r>
  <r>
    <x v="297"/>
    <x v="203"/>
    <x v="41"/>
    <x v="1"/>
    <x v="0"/>
    <x v="0"/>
    <x v="2"/>
    <x v="11"/>
    <x v="1"/>
    <x v="1"/>
    <x v="49"/>
    <x v="1"/>
  </r>
  <r>
    <x v="298"/>
    <x v="154"/>
    <x v="16"/>
    <x v="127"/>
    <x v="0"/>
    <x v="1"/>
    <x v="2"/>
    <x v="1"/>
    <x v="1"/>
    <x v="1"/>
    <x v="49"/>
    <x v="1"/>
  </r>
  <r>
    <x v="299"/>
    <x v="108"/>
    <x v="35"/>
    <x v="204"/>
    <x v="0"/>
    <x v="1"/>
    <x v="2"/>
    <x v="10"/>
    <x v="1"/>
    <x v="1"/>
    <x v="50"/>
    <x v="1"/>
  </r>
  <r>
    <x v="300"/>
    <x v="101"/>
    <x v="36"/>
    <x v="136"/>
    <x v="0"/>
    <x v="1"/>
    <x v="2"/>
    <x v="10"/>
    <x v="1"/>
    <x v="1"/>
    <x v="50"/>
    <x v="1"/>
  </r>
  <r>
    <x v="301"/>
    <x v="109"/>
    <x v="33"/>
    <x v="120"/>
    <x v="0"/>
    <x v="1"/>
    <x v="2"/>
    <x v="10"/>
    <x v="1"/>
    <x v="1"/>
    <x v="50"/>
    <x v="1"/>
  </r>
  <r>
    <x v="302"/>
    <x v="105"/>
    <x v="34"/>
    <x v="45"/>
    <x v="0"/>
    <x v="1"/>
    <x v="2"/>
    <x v="10"/>
    <x v="1"/>
    <x v="1"/>
    <x v="50"/>
    <x v="1"/>
  </r>
  <r>
    <x v="303"/>
    <x v="95"/>
    <x v="17"/>
    <x v="9"/>
    <x v="0"/>
    <x v="1"/>
    <x v="2"/>
    <x v="1"/>
    <x v="1"/>
    <x v="1"/>
    <x v="50"/>
    <x v="1"/>
  </r>
  <r>
    <x v="304"/>
    <x v="13"/>
    <x v="17"/>
    <x v="132"/>
    <x v="0"/>
    <x v="1"/>
    <x v="2"/>
    <x v="1"/>
    <x v="1"/>
    <x v="1"/>
    <x v="50"/>
    <x v="1"/>
  </r>
  <r>
    <x v="305"/>
    <x v="68"/>
    <x v="54"/>
    <x v="210"/>
    <x v="0"/>
    <x v="0"/>
    <x v="2"/>
    <x v="8"/>
    <x v="1"/>
    <x v="1"/>
    <x v="25"/>
    <x v="1"/>
  </r>
  <r>
    <x v="306"/>
    <x v="64"/>
    <x v="54"/>
    <x v="214"/>
    <x v="0"/>
    <x v="0"/>
    <x v="2"/>
    <x v="5"/>
    <x v="1"/>
    <x v="1"/>
    <x v="25"/>
    <x v="1"/>
  </r>
  <r>
    <x v="307"/>
    <x v="114"/>
    <x v="54"/>
    <x v="225"/>
    <x v="0"/>
    <x v="0"/>
    <x v="2"/>
    <x v="9"/>
    <x v="1"/>
    <x v="1"/>
    <x v="25"/>
    <x v="1"/>
  </r>
  <r>
    <x v="308"/>
    <x v="15"/>
    <x v="54"/>
    <x v="230"/>
    <x v="0"/>
    <x v="0"/>
    <x v="2"/>
    <x v="1"/>
    <x v="1"/>
    <x v="1"/>
    <x v="25"/>
    <x v="1"/>
  </r>
  <r>
    <x v="309"/>
    <x v="69"/>
    <x v="54"/>
    <x v="227"/>
    <x v="0"/>
    <x v="0"/>
    <x v="2"/>
    <x v="9"/>
    <x v="1"/>
    <x v="1"/>
    <x v="25"/>
    <x v="1"/>
  </r>
  <r>
    <x v="310"/>
    <x v="70"/>
    <x v="54"/>
    <x v="218"/>
    <x v="0"/>
    <x v="0"/>
    <x v="2"/>
    <x v="9"/>
    <x v="1"/>
    <x v="1"/>
    <x v="25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centrovalor C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17" firstHeaderRow="1" firstDataRow="2" firstDataCol="1" rowPageCount="1" colPageCount="1"/>
  <pivotFields count="12"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axis="axisPage" compact="0" showAll="0" outline="0">
      <items count="4">
        <item h="1" x="1"/>
        <item x="0"/>
        <item h="1" x="2"/>
        <item t="default"/>
      </items>
    </pivotField>
    <pivotField compact="0" showAll="0" outline="0"/>
    <pivotField axis="axisRow" compact="0" showAl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 outline="0"/>
    <pivotField compact="0" showAll="0" outline="0"/>
    <pivotField compact="0" showAll="0" outline="0"/>
    <pivotField axis="axisCol" compact="0" showAll="0" outline="0">
      <items count="4">
        <item x="0"/>
        <item x="1"/>
        <item x="2"/>
        <item t="default"/>
      </items>
    </pivotField>
  </pivotFields>
  <rowFields count="1">
    <field x="7"/>
  </rowFields>
  <colFields count="1">
    <field x="11"/>
  </colFields>
  <pageFields count="1">
    <pageField fld="5" hier="-1"/>
  </pageFields>
  <dataFields count="1">
    <dataField name="SUM of VALOR" fld="3" subtotal="sum" numFmtId="165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6" firstHeaderRow="1" firstDataRow="2" firstDataCol="1"/>
  <pivotFields count="12"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axis="axisCol" compact="0" showAll="0" outline="0">
      <items count="4">
        <item x="0"/>
        <item x="1"/>
        <item x="2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4">
        <item x="0"/>
        <item x="1"/>
        <item x="2"/>
        <item t="default"/>
      </items>
    </pivotField>
  </pivotFields>
  <rowFields count="1">
    <field x="11"/>
  </rowFields>
  <colFields count="1">
    <field x="5"/>
  </colFields>
  <dataFields count="1">
    <dataField name="SUM of VALOR" fld="3" subtotal="sum" numFmtId="165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fixos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6" firstHeaderRow="1" firstDataRow="1" firstDataCol="1" rowPageCount="1" colPageCount="1"/>
  <pivotFields count="12"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axis="axisPage" compact="0" showAll="0" outline="0">
      <items count="4">
        <item x="1"/>
        <item h="1" x="0"/>
        <item h="1" x="2"/>
        <item t="default"/>
      </items>
    </pivotField>
    <pivotField compact="0" showAll="0" outline="0"/>
    <pivotField compact="0" showAll="0" outline="0"/>
    <pivotField compact="0" showAll="0" outline="0"/>
    <pivotField axis="axisRow" compact="0" showAll="0" outline="0">
      <items count="4">
        <item x="0"/>
        <item x="1"/>
        <item x="2"/>
        <item t="default"/>
      </items>
    </pivotField>
    <pivotField compact="0" showAll="0" outline="0"/>
    <pivotField compact="0" showAll="0" outline="0"/>
  </pivotFields>
  <rowFields count="1">
    <field x="9"/>
  </rowFields>
  <pageFields count="1">
    <pageField fld="5" hier="-1"/>
  </pageFields>
  <dataFields count="1">
    <dataField name="SUM of VALOR" fld="3" subtotal="sum" numFmtId="165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cd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6" firstHeaderRow="1" firstDataRow="2" firstDataCol="1"/>
  <pivotFields count="12"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axis="axisRow" compact="0" showAll="0" outline="0">
      <items count="4">
        <item x="0"/>
        <item x="1"/>
        <item x="2"/>
        <item t="default"/>
      </items>
    </pivotField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4">
        <item x="0"/>
        <item x="1"/>
        <item x="2"/>
        <item t="default"/>
      </items>
    </pivotField>
  </pivotFields>
  <rowFields count="1">
    <field x="5"/>
  </rowFields>
  <colFields count="1">
    <field x="11"/>
  </colFields>
  <dataFields count="1">
    <dataField name="SUM of VALOR" fld="3" subtotal="sum" numFmtId="165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centrovalor D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D11" firstHeaderRow="1" firstDataRow="2" firstDataCol="1" rowPageCount="1" colPageCount="1"/>
  <pivotFields count="12"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axis="axisPage" compact="0" showAll="0" outline="0">
      <items count="4">
        <item x="1"/>
        <item h="1" x="0"/>
        <item h="1" x="2"/>
        <item t="default"/>
      </items>
    </pivotField>
    <pivotField compact="0" showAll="0" outline="0"/>
    <pivotField axis="axisRow" compact="0" showAll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showAll="0" outline="0"/>
    <pivotField compact="0" showAll="0" outline="0"/>
    <pivotField compact="0" showAll="0" outline="0"/>
    <pivotField axis="axisCol" compact="0" showAll="0" outline="0">
      <items count="4">
        <item x="0"/>
        <item x="1"/>
        <item x="2"/>
        <item t="default"/>
      </items>
    </pivotField>
  </pivotFields>
  <rowFields count="1">
    <field x="7"/>
  </rowFields>
  <colFields count="1">
    <field x="11"/>
  </colFields>
  <pageFields count="1">
    <pageField fld="5" hier="-1"/>
  </pageFields>
  <dataFields count="1">
    <dataField name="SUM of VALOR" fld="3" subtotal="sum" numFmtId="165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CENTRO" displayName="CENTRO" ref="A11:B26" headerRowCount="1" totalsRowCount="0" totalsRowShown="0">
  <autoFilter ref="A11:B26"/>
  <tableColumns count="2">
    <tableColumn id="1" name="CENTROS DE CUSTO"/>
    <tableColumn id="2" name="FIXO/VARIAVEL"/>
  </tableColumns>
</table>
</file>

<file path=xl/tables/table2.xml><?xml version="1.0" encoding="utf-8"?>
<table xmlns="http://schemas.openxmlformats.org/spreadsheetml/2006/main" id="2" name="Tabela_1" displayName="Tabela_1" ref="A11:E224" headerRowCount="1" totalsRowCount="0" totalsRowShown="0">
  <autoFilter ref="A11:E224"/>
  <tableColumns count="5">
    <tableColumn id="1" name="COLABORADOR"/>
    <tableColumn id="2" name="TIPO DE PAGAMENTO"/>
    <tableColumn id="3" name="DATA"/>
    <tableColumn id="4" name="VALOR"/>
    <tableColumn id="5" name="Coluna 1"/>
  </tableColumns>
</table>
</file>

<file path=xl/tables/table3.xml><?xml version="1.0" encoding="utf-8"?>
<table xmlns="http://schemas.openxmlformats.org/spreadsheetml/2006/main" id="3" name="Tabela_2" displayName="Tabela_2" ref="A1:L310" headerRowCount="1" totalsRowCount="0" totalsRowShown="0">
  <autoFilter ref="A1:L310"/>
  <tableColumns count="12">
    <tableColumn id="1" name="ID"/>
    <tableColumn id="2" name="NOME/EMPRESA"/>
    <tableColumn id="3" name="NATUREZA"/>
    <tableColumn id="4" name="VALOR"/>
    <tableColumn id="5" name="Coluna 1"/>
    <tableColumn id="6" name="C/D"/>
    <tableColumn id="7" name="FORMA DE PAGAMENTO"/>
    <tableColumn id="8" name="CENTRO DE CUSTO"/>
    <tableColumn id="9" name="PRODUTO/DESCRICAO"/>
    <tableColumn id="10" name="FIXO/VARIAVEL"/>
    <tableColumn id="11" name="DATA"/>
    <tableColumn id="12" name="MÊ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sheetData>
    <row r="1" customFormat="false" ht="15.75" hidden="false" customHeight="false" outlineLevel="0" collapsed="false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5.75" hidden="false" customHeight="false" outlineLevel="0" collapsed="false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customFormat="false" ht="15.75" hidden="false" customHeight="false" outlineLevel="0" collapsed="false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customFormat="false" ht="15.75" hidden="false" customHeight="false" outlineLevel="0" collapsed="false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customFormat="false" ht="15.75" hidden="false" customHeight="false" outlineLevel="0" collapsed="false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customFormat="false" ht="15.75" hidden="false" customHeight="false" outlineLevel="0" collapsed="false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customFormat="false" ht="15.75" hidden="false" customHeight="false" outlineLevel="0" collapsed="false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customFormat="false" ht="15.75" hidden="false" customHeight="false" outlineLevel="0" collapsed="false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customFormat="false" ht="15.75" hidden="false" customHeight="false" outlineLevel="0" collapsed="false">
      <c r="A9" s="2" t="s">
        <v>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1" customFormat="false" ht="15.75" hidden="false" customHeight="false" outlineLevel="0" collapsed="false">
      <c r="B11" s="3" t="s">
        <v>1</v>
      </c>
      <c r="C11" s="3"/>
    </row>
    <row r="12" customFormat="false" ht="15.75" hidden="false" customHeight="false" outlineLevel="0" collapsed="false">
      <c r="B12" s="4"/>
      <c r="C12" s="5"/>
    </row>
    <row r="13" customFormat="false" ht="15.75" hidden="false" customHeight="false" outlineLevel="0" collapsed="false">
      <c r="B13" s="4"/>
      <c r="C13" s="5"/>
    </row>
    <row r="14" customFormat="false" ht="15.75" hidden="false" customHeight="false" outlineLevel="0" collapsed="false">
      <c r="B14" s="4"/>
      <c r="C14" s="5"/>
      <c r="F14" s="6"/>
    </row>
    <row r="15" customFormat="false" ht="15.75" hidden="false" customHeight="false" outlineLevel="0" collapsed="false">
      <c r="B15" s="4"/>
      <c r="C15" s="5"/>
      <c r="F15" s="7"/>
    </row>
    <row r="16" customFormat="false" ht="15.75" hidden="false" customHeight="false" outlineLevel="0" collapsed="false">
      <c r="B16" s="4"/>
      <c r="C16" s="5"/>
    </row>
    <row r="17" customFormat="false" ht="15.75" hidden="false" customHeight="false" outlineLevel="0" collapsed="false">
      <c r="B17" s="4"/>
      <c r="C17" s="5"/>
      <c r="L17" s="7"/>
    </row>
    <row r="18" customFormat="false" ht="15.75" hidden="false" customHeight="false" outlineLevel="0" collapsed="false">
      <c r="B18" s="4"/>
      <c r="C18" s="5"/>
    </row>
    <row r="19" customFormat="false" ht="15.75" hidden="false" customHeight="false" outlineLevel="0" collapsed="false">
      <c r="B19" s="4"/>
      <c r="C19" s="5"/>
    </row>
    <row r="20" customFormat="false" ht="15.75" hidden="false" customHeight="false" outlineLevel="0" collapsed="false">
      <c r="B20" s="4"/>
      <c r="C20" s="5"/>
    </row>
    <row r="21" customFormat="false" ht="15.75" hidden="false" customHeight="false" outlineLevel="0" collapsed="false">
      <c r="B21" s="4"/>
      <c r="C21" s="5"/>
    </row>
    <row r="22" customFormat="false" ht="15.75" hidden="false" customHeight="false" outlineLevel="0" collapsed="false">
      <c r="B22" s="4"/>
      <c r="C22" s="5"/>
    </row>
    <row r="23" customFormat="false" ht="15.75" hidden="false" customHeight="false" outlineLevel="0" collapsed="false">
      <c r="B23" s="4"/>
      <c r="C23" s="5"/>
    </row>
    <row r="24" customFormat="false" ht="15.75" hidden="false" customHeight="false" outlineLevel="0" collapsed="false">
      <c r="B24" s="4"/>
      <c r="C24" s="5"/>
    </row>
    <row r="25" customFormat="false" ht="15.75" hidden="false" customHeight="false" outlineLevel="0" collapsed="false">
      <c r="B25" s="4"/>
      <c r="C25" s="5"/>
    </row>
    <row r="26" customFormat="false" ht="15.75" hidden="false" customHeight="false" outlineLevel="0" collapsed="false">
      <c r="B26" s="4"/>
      <c r="C26" s="5"/>
    </row>
    <row r="27" customFormat="false" ht="15.75" hidden="false" customHeight="false" outlineLevel="0" collapsed="false">
      <c r="B27" s="4"/>
      <c r="C27" s="5"/>
    </row>
    <row r="28" customFormat="false" ht="15.75" hidden="false" customHeight="false" outlineLevel="0" collapsed="false">
      <c r="B28" s="4"/>
      <c r="C28" s="5"/>
    </row>
    <row r="29" customFormat="false" ht="15.75" hidden="false" customHeight="false" outlineLevel="0" collapsed="false">
      <c r="B29" s="4"/>
      <c r="C29" s="5"/>
    </row>
    <row r="30" customFormat="false" ht="15.75" hidden="false" customHeight="false" outlineLevel="0" collapsed="false">
      <c r="B30" s="4"/>
      <c r="C30" s="5"/>
    </row>
    <row r="31" customFormat="false" ht="15.75" hidden="false" customHeight="false" outlineLevel="0" collapsed="false">
      <c r="B31" s="8"/>
      <c r="C31" s="9"/>
    </row>
  </sheetData>
  <mergeCells count="2">
    <mergeCell ref="A9:Q9"/>
    <mergeCell ref="B11:C1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sheetData>
    <row r="1" customFormat="false" ht="15.75" hidden="false" customHeight="false" outlineLevel="0" collapsed="false">
      <c r="A1" s="89" t="s">
        <v>7</v>
      </c>
      <c r="B1" s="90" t="s">
        <v>16</v>
      </c>
    </row>
    <row r="2" customFormat="false" ht="15.75" hidden="false" customHeight="false" outlineLevel="0" collapsed="false"/>
    <row r="3" customFormat="false" ht="15.75" hidden="false" customHeight="false" outlineLevel="0" collapsed="false">
      <c r="A3" s="99" t="s">
        <v>11</v>
      </c>
      <c r="B3" s="100" t="s">
        <v>329</v>
      </c>
    </row>
    <row r="4" customFormat="false" ht="15.75" hidden="false" customHeight="false" outlineLevel="0" collapsed="false">
      <c r="A4" s="70" t="s">
        <v>18</v>
      </c>
      <c r="B4" s="101" t="n">
        <v>119.97</v>
      </c>
    </row>
    <row r="5" customFormat="false" ht="15.75" hidden="false" customHeight="false" outlineLevel="0" collapsed="false">
      <c r="A5" s="75" t="s">
        <v>332</v>
      </c>
      <c r="B5" s="102" t="n">
        <v>313906.38</v>
      </c>
    </row>
    <row r="6" customFormat="false" ht="15.75" hidden="false" customHeight="true" outlineLevel="0" collapsed="false">
      <c r="A6" s="84" t="s">
        <v>331</v>
      </c>
      <c r="B6" s="88" t="n">
        <v>314026.35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23.42"/>
    <col collapsed="false" customWidth="true" hidden="false" outlineLevel="0" max="4" min="4" style="0" width="37.29"/>
    <col collapsed="false" customWidth="true" hidden="false" outlineLevel="0" max="7" min="7" style="0" width="13.29"/>
  </cols>
  <sheetData>
    <row r="2" customFormat="false" ht="15.75" hidden="false" customHeight="false" outlineLevel="0" collapsed="false">
      <c r="J2" s="38"/>
      <c r="N2" s="103"/>
    </row>
    <row r="3" customFormat="false" ht="15.75" hidden="false" customHeight="false" outlineLevel="0" collapsed="false">
      <c r="J3" s="38"/>
      <c r="N3" s="103"/>
    </row>
    <row r="4" customFormat="false" ht="15.75" hidden="false" customHeight="false" outlineLevel="0" collapsed="false">
      <c r="J4" s="38"/>
      <c r="N4" s="103"/>
    </row>
    <row r="5" customFormat="false" ht="15.75" hidden="false" customHeight="false" outlineLevel="0" collapsed="false">
      <c r="J5" s="38"/>
      <c r="N5" s="103"/>
    </row>
    <row r="6" customFormat="false" ht="15.75" hidden="false" customHeight="false" outlineLevel="0" collapsed="false">
      <c r="J6" s="38"/>
      <c r="N6" s="103"/>
    </row>
    <row r="7" customFormat="false" ht="15.75" hidden="false" customHeight="false" outlineLevel="0" collapsed="false">
      <c r="J7" s="38"/>
      <c r="N7" s="103"/>
    </row>
    <row r="8" customFormat="false" ht="15.75" hidden="false" customHeight="false" outlineLevel="0" collapsed="false">
      <c r="J8" s="38"/>
      <c r="N8" s="103"/>
    </row>
    <row r="9" customFormat="false" ht="15.75" hidden="false" customHeight="false" outlineLevel="0" collapsed="false">
      <c r="J9" s="38"/>
      <c r="N9" s="103"/>
    </row>
    <row r="10" customFormat="false" ht="15.75" hidden="false" customHeight="false" outlineLevel="0" collapsed="false">
      <c r="J10" s="38"/>
      <c r="N10" s="103"/>
    </row>
    <row r="11" customFormat="false" ht="15.75" hidden="false" customHeight="false" outlineLevel="0" collapsed="false">
      <c r="J11" s="38"/>
      <c r="N11" s="103"/>
    </row>
    <row r="12" customFormat="false" ht="15.75" hidden="false" customHeight="false" outlineLevel="0" collapsed="false">
      <c r="J12" s="38"/>
      <c r="N12" s="103"/>
    </row>
    <row r="13" customFormat="false" ht="15.75" hidden="false" customHeight="false" outlineLevel="0" collapsed="false">
      <c r="J13" s="38"/>
      <c r="N13" s="103"/>
    </row>
    <row r="14" customFormat="false" ht="15.75" hidden="false" customHeight="false" outlineLevel="0" collapsed="false">
      <c r="A14" s="104" t="s">
        <v>333</v>
      </c>
      <c r="B14" s="104"/>
      <c r="D14" s="104" t="s">
        <v>334</v>
      </c>
      <c r="E14" s="104"/>
      <c r="G14" s="105" t="s">
        <v>335</v>
      </c>
      <c r="J14" s="38"/>
      <c r="N14" s="103"/>
    </row>
    <row r="15" customFormat="false" ht="15.75" hidden="false" customHeight="false" outlineLevel="0" collapsed="false">
      <c r="A15" s="106" t="s">
        <v>334</v>
      </c>
      <c r="B15" s="107" t="n">
        <f aca="false">SUMIF('BASE '!F2:F996,"Débito",'BASE '!D2:D134)</f>
        <v>314026.35</v>
      </c>
      <c r="D15" s="108" t="s">
        <v>336</v>
      </c>
      <c r="E15" s="90"/>
      <c r="G15" s="109" t="n">
        <f aca="false">B16-B15</f>
        <v>-8403.21999999997</v>
      </c>
      <c r="J15" s="38"/>
      <c r="N15" s="103"/>
    </row>
    <row r="16" customFormat="false" ht="15.75" hidden="false" customHeight="false" outlineLevel="0" collapsed="false">
      <c r="A16" s="110" t="s">
        <v>337</v>
      </c>
      <c r="B16" s="111" t="n">
        <f aca="false">SUMIF('BASE '!F3:F996,"Crédito",'BASE '!D3:D135)</f>
        <v>305623.13</v>
      </c>
      <c r="D16" s="108" t="s">
        <v>338</v>
      </c>
      <c r="E16" s="90"/>
      <c r="J16" s="38"/>
      <c r="N16" s="103"/>
    </row>
    <row r="17" customFormat="false" ht="15.75" hidden="false" customHeight="false" outlineLevel="0" collapsed="false">
      <c r="J17" s="38"/>
      <c r="N17" s="103"/>
    </row>
    <row r="18" customFormat="false" ht="15.75" hidden="false" customHeight="false" outlineLevel="0" collapsed="false">
      <c r="J18" s="38"/>
      <c r="N18" s="103"/>
    </row>
    <row r="19" customFormat="false" ht="15.75" hidden="false" customHeight="false" outlineLevel="0" collapsed="false">
      <c r="J19" s="38"/>
      <c r="N19" s="103"/>
    </row>
    <row r="20" customFormat="false" ht="15.75" hidden="false" customHeight="false" outlineLevel="0" collapsed="false">
      <c r="A20" s="104" t="s">
        <v>339</v>
      </c>
      <c r="B20" s="104"/>
      <c r="D20" s="104" t="s">
        <v>340</v>
      </c>
      <c r="E20" s="104"/>
      <c r="J20" s="38"/>
      <c r="N20" s="103"/>
    </row>
    <row r="21" customFormat="false" ht="15.75" hidden="false" customHeight="false" outlineLevel="0" collapsed="false">
      <c r="A21" s="110" t="s">
        <v>17</v>
      </c>
      <c r="B21" s="107" t="n">
        <v>68295.74</v>
      </c>
      <c r="C21" s="112"/>
      <c r="D21" s="110" t="s">
        <v>17</v>
      </c>
      <c r="E21" s="107" t="n">
        <v>68295.74</v>
      </c>
      <c r="J21" s="38"/>
      <c r="N21" s="103"/>
    </row>
    <row r="22" customFormat="false" ht="15.75" hidden="false" customHeight="false" outlineLevel="0" collapsed="false">
      <c r="A22" s="110" t="s">
        <v>21</v>
      </c>
      <c r="B22" s="111" t="n">
        <v>52793.86</v>
      </c>
      <c r="D22" s="110" t="s">
        <v>21</v>
      </c>
      <c r="E22" s="111" t="n">
        <v>52793.86</v>
      </c>
      <c r="J22" s="38"/>
      <c r="N22" s="103"/>
    </row>
    <row r="23" customFormat="false" ht="15.75" hidden="false" customHeight="false" outlineLevel="0" collapsed="false">
      <c r="A23" s="110" t="s">
        <v>43</v>
      </c>
      <c r="B23" s="107" t="n">
        <v>23401.58</v>
      </c>
      <c r="D23" s="110" t="s">
        <v>43</v>
      </c>
      <c r="E23" s="107" t="n">
        <v>23401.58</v>
      </c>
      <c r="J23" s="38"/>
      <c r="N23" s="103"/>
    </row>
    <row r="24" customFormat="false" ht="15.75" hidden="false" customHeight="false" outlineLevel="0" collapsed="false">
      <c r="A24" s="110" t="s">
        <v>129</v>
      </c>
      <c r="B24" s="111" t="n">
        <v>8514.02</v>
      </c>
      <c r="D24" s="110" t="s">
        <v>129</v>
      </c>
      <c r="E24" s="111" t="n">
        <v>8514.02</v>
      </c>
      <c r="J24" s="38"/>
      <c r="N24" s="103"/>
    </row>
    <row r="25" customFormat="false" ht="15.75" hidden="false" customHeight="false" outlineLevel="0" collapsed="false">
      <c r="J25" s="38"/>
      <c r="N25" s="103"/>
    </row>
    <row r="26" customFormat="false" ht="15.75" hidden="false" customHeight="false" outlineLevel="0" collapsed="false">
      <c r="J26" s="38"/>
      <c r="N26" s="103"/>
    </row>
    <row r="27" customFormat="false" ht="15.75" hidden="false" customHeight="false" outlineLevel="0" collapsed="false">
      <c r="J27" s="38"/>
      <c r="N27" s="103"/>
    </row>
    <row r="28" customFormat="false" ht="15.75" hidden="false" customHeight="false" outlineLevel="0" collapsed="false">
      <c r="J28" s="38"/>
      <c r="N28" s="103"/>
    </row>
    <row r="29" customFormat="false" ht="15.75" hidden="false" customHeight="false" outlineLevel="0" collapsed="false">
      <c r="J29" s="38"/>
      <c r="N29" s="103"/>
    </row>
    <row r="30" customFormat="false" ht="15.75" hidden="false" customHeight="false" outlineLevel="0" collapsed="false">
      <c r="J30" s="38"/>
      <c r="N30" s="103"/>
    </row>
    <row r="31" customFormat="false" ht="15.75" hidden="false" customHeight="false" outlineLevel="0" collapsed="false">
      <c r="J31" s="38"/>
      <c r="N31" s="103"/>
    </row>
    <row r="32" customFormat="false" ht="15.75" hidden="false" customHeight="false" outlineLevel="0" collapsed="false">
      <c r="J32" s="38"/>
      <c r="N32" s="103"/>
    </row>
    <row r="33" customFormat="false" ht="15.75" hidden="false" customHeight="false" outlineLevel="0" collapsed="false">
      <c r="J33" s="38"/>
      <c r="N33" s="103"/>
    </row>
    <row r="34" customFormat="false" ht="15.75" hidden="false" customHeight="false" outlineLevel="0" collapsed="false">
      <c r="J34" s="38"/>
      <c r="N34" s="103"/>
    </row>
    <row r="35" customFormat="false" ht="15.75" hidden="false" customHeight="false" outlineLevel="0" collapsed="false">
      <c r="J35" s="38"/>
      <c r="N35" s="103"/>
    </row>
    <row r="36" customFormat="false" ht="15.75" hidden="false" customHeight="false" outlineLevel="0" collapsed="false">
      <c r="J36" s="38"/>
      <c r="N36" s="103"/>
    </row>
    <row r="37" customFormat="false" ht="15.75" hidden="false" customHeight="false" outlineLevel="0" collapsed="false">
      <c r="J37" s="38"/>
      <c r="N37" s="103"/>
    </row>
    <row r="38" customFormat="false" ht="15.75" hidden="false" customHeight="false" outlineLevel="0" collapsed="false">
      <c r="J38" s="38"/>
      <c r="N38" s="103"/>
    </row>
    <row r="39" customFormat="false" ht="15.75" hidden="false" customHeight="false" outlineLevel="0" collapsed="false">
      <c r="J39" s="38"/>
      <c r="N39" s="103"/>
    </row>
    <row r="40" customFormat="false" ht="15.75" hidden="false" customHeight="false" outlineLevel="0" collapsed="false">
      <c r="J40" s="38"/>
      <c r="N40" s="103"/>
    </row>
    <row r="41" customFormat="false" ht="15.75" hidden="false" customHeight="false" outlineLevel="0" collapsed="false">
      <c r="J41" s="38"/>
      <c r="N41" s="103"/>
    </row>
    <row r="42" customFormat="false" ht="15.75" hidden="false" customHeight="false" outlineLevel="0" collapsed="false">
      <c r="J42" s="38"/>
      <c r="N42" s="103"/>
    </row>
    <row r="43" customFormat="false" ht="15.75" hidden="false" customHeight="false" outlineLevel="0" collapsed="false">
      <c r="J43" s="38"/>
      <c r="N43" s="103"/>
    </row>
    <row r="44" customFormat="false" ht="15.75" hidden="false" customHeight="false" outlineLevel="0" collapsed="false">
      <c r="J44" s="38"/>
      <c r="N44" s="103"/>
    </row>
    <row r="45" customFormat="false" ht="15.75" hidden="false" customHeight="false" outlineLevel="0" collapsed="false">
      <c r="J45" s="38"/>
      <c r="N45" s="103"/>
    </row>
    <row r="46" customFormat="false" ht="15.75" hidden="false" customHeight="false" outlineLevel="0" collapsed="false">
      <c r="J46" s="38"/>
      <c r="N46" s="103"/>
    </row>
    <row r="47" customFormat="false" ht="15.75" hidden="false" customHeight="false" outlineLevel="0" collapsed="false">
      <c r="J47" s="38"/>
      <c r="N47" s="103"/>
    </row>
    <row r="48" customFormat="false" ht="15.75" hidden="false" customHeight="false" outlineLevel="0" collapsed="false">
      <c r="J48" s="38"/>
      <c r="N48" s="103"/>
    </row>
    <row r="49" customFormat="false" ht="15.75" hidden="false" customHeight="false" outlineLevel="0" collapsed="false">
      <c r="J49" s="38"/>
      <c r="N49" s="103"/>
    </row>
    <row r="50" customFormat="false" ht="15.75" hidden="false" customHeight="false" outlineLevel="0" collapsed="false">
      <c r="J50" s="38"/>
      <c r="N50" s="103"/>
    </row>
    <row r="51" customFormat="false" ht="15.75" hidden="false" customHeight="false" outlineLevel="0" collapsed="false">
      <c r="J51" s="38"/>
      <c r="N51" s="103"/>
    </row>
    <row r="52" customFormat="false" ht="15.75" hidden="false" customHeight="false" outlineLevel="0" collapsed="false">
      <c r="J52" s="38"/>
      <c r="N52" s="103"/>
    </row>
    <row r="53" customFormat="false" ht="15.75" hidden="false" customHeight="false" outlineLevel="0" collapsed="false">
      <c r="J53" s="38"/>
      <c r="N53" s="103"/>
    </row>
    <row r="54" customFormat="false" ht="15.75" hidden="false" customHeight="false" outlineLevel="0" collapsed="false">
      <c r="J54" s="38"/>
      <c r="N54" s="103"/>
    </row>
    <row r="55" customFormat="false" ht="15.75" hidden="false" customHeight="false" outlineLevel="0" collapsed="false">
      <c r="J55" s="38"/>
      <c r="N55" s="103"/>
    </row>
    <row r="56" customFormat="false" ht="15.75" hidden="false" customHeight="false" outlineLevel="0" collapsed="false">
      <c r="J56" s="38"/>
      <c r="N56" s="103"/>
    </row>
    <row r="57" customFormat="false" ht="15.75" hidden="false" customHeight="false" outlineLevel="0" collapsed="false">
      <c r="J57" s="38"/>
      <c r="N57" s="103"/>
    </row>
    <row r="58" customFormat="false" ht="15.75" hidden="false" customHeight="false" outlineLevel="0" collapsed="false">
      <c r="J58" s="38"/>
      <c r="N58" s="103"/>
    </row>
    <row r="59" customFormat="false" ht="15.75" hidden="false" customHeight="false" outlineLevel="0" collapsed="false">
      <c r="J59" s="38"/>
      <c r="N59" s="103"/>
    </row>
    <row r="60" customFormat="false" ht="15.75" hidden="false" customHeight="false" outlineLevel="0" collapsed="false">
      <c r="J60" s="38"/>
      <c r="N60" s="103"/>
    </row>
    <row r="61" customFormat="false" ht="15.75" hidden="false" customHeight="false" outlineLevel="0" collapsed="false">
      <c r="J61" s="38"/>
      <c r="N61" s="103"/>
    </row>
    <row r="62" customFormat="false" ht="15.75" hidden="false" customHeight="false" outlineLevel="0" collapsed="false">
      <c r="J62" s="38"/>
      <c r="N62" s="103"/>
    </row>
    <row r="63" customFormat="false" ht="15.75" hidden="false" customHeight="false" outlineLevel="0" collapsed="false">
      <c r="J63" s="38"/>
      <c r="N63" s="103"/>
    </row>
    <row r="64" customFormat="false" ht="15.75" hidden="false" customHeight="false" outlineLevel="0" collapsed="false">
      <c r="J64" s="38"/>
      <c r="N64" s="103"/>
    </row>
    <row r="65" customFormat="false" ht="15.75" hidden="false" customHeight="false" outlineLevel="0" collapsed="false">
      <c r="J65" s="38"/>
      <c r="N65" s="103"/>
    </row>
    <row r="66" customFormat="false" ht="15.75" hidden="false" customHeight="false" outlineLevel="0" collapsed="false">
      <c r="J66" s="38"/>
      <c r="N66" s="103"/>
    </row>
    <row r="67" customFormat="false" ht="15.75" hidden="false" customHeight="false" outlineLevel="0" collapsed="false">
      <c r="J67" s="38"/>
      <c r="N67" s="103"/>
    </row>
    <row r="68" customFormat="false" ht="15.75" hidden="false" customHeight="false" outlineLevel="0" collapsed="false">
      <c r="J68" s="38"/>
      <c r="N68" s="103"/>
    </row>
    <row r="69" customFormat="false" ht="15.75" hidden="false" customHeight="false" outlineLevel="0" collapsed="false">
      <c r="J69" s="38"/>
      <c r="N69" s="103"/>
    </row>
    <row r="70" customFormat="false" ht="15.75" hidden="false" customHeight="false" outlineLevel="0" collapsed="false">
      <c r="J70" s="38"/>
      <c r="N70" s="103"/>
    </row>
    <row r="71" customFormat="false" ht="15.75" hidden="false" customHeight="false" outlineLevel="0" collapsed="false">
      <c r="J71" s="38"/>
      <c r="N71" s="103"/>
    </row>
    <row r="72" customFormat="false" ht="15.75" hidden="false" customHeight="false" outlineLevel="0" collapsed="false">
      <c r="J72" s="38"/>
      <c r="N72" s="103"/>
    </row>
    <row r="73" customFormat="false" ht="15.75" hidden="false" customHeight="false" outlineLevel="0" collapsed="false">
      <c r="J73" s="38"/>
      <c r="N73" s="103"/>
    </row>
    <row r="74" customFormat="false" ht="15.75" hidden="false" customHeight="false" outlineLevel="0" collapsed="false">
      <c r="J74" s="38"/>
      <c r="N74" s="103"/>
    </row>
    <row r="75" customFormat="false" ht="15.75" hidden="false" customHeight="false" outlineLevel="0" collapsed="false">
      <c r="J75" s="38"/>
      <c r="N75" s="103"/>
    </row>
    <row r="76" customFormat="false" ht="15.75" hidden="false" customHeight="false" outlineLevel="0" collapsed="false">
      <c r="J76" s="38"/>
      <c r="N76" s="103"/>
    </row>
    <row r="77" customFormat="false" ht="15.75" hidden="false" customHeight="false" outlineLevel="0" collapsed="false">
      <c r="J77" s="38"/>
      <c r="N77" s="103"/>
    </row>
    <row r="78" customFormat="false" ht="15.75" hidden="false" customHeight="false" outlineLevel="0" collapsed="false">
      <c r="J78" s="38"/>
      <c r="N78" s="103"/>
    </row>
    <row r="79" customFormat="false" ht="15.75" hidden="false" customHeight="false" outlineLevel="0" collapsed="false">
      <c r="J79" s="38"/>
      <c r="N79" s="103"/>
    </row>
    <row r="80" customFormat="false" ht="15.75" hidden="false" customHeight="false" outlineLevel="0" collapsed="false">
      <c r="J80" s="38"/>
      <c r="N80" s="103"/>
    </row>
    <row r="81" customFormat="false" ht="15.75" hidden="false" customHeight="false" outlineLevel="0" collapsed="false">
      <c r="J81" s="38"/>
      <c r="N81" s="103"/>
    </row>
    <row r="82" customFormat="false" ht="15.75" hidden="false" customHeight="false" outlineLevel="0" collapsed="false">
      <c r="J82" s="38"/>
      <c r="N82" s="103"/>
    </row>
    <row r="83" customFormat="false" ht="15.75" hidden="false" customHeight="false" outlineLevel="0" collapsed="false">
      <c r="J83" s="38"/>
      <c r="N83" s="103"/>
    </row>
    <row r="84" customFormat="false" ht="15.75" hidden="false" customHeight="false" outlineLevel="0" collapsed="false">
      <c r="J84" s="38"/>
      <c r="N84" s="103"/>
    </row>
    <row r="85" customFormat="false" ht="15.75" hidden="false" customHeight="false" outlineLevel="0" collapsed="false">
      <c r="J85" s="38"/>
      <c r="N85" s="103"/>
    </row>
    <row r="86" customFormat="false" ht="15.75" hidden="false" customHeight="false" outlineLevel="0" collapsed="false">
      <c r="J86" s="38"/>
      <c r="N86" s="103"/>
    </row>
    <row r="87" customFormat="false" ht="15.75" hidden="false" customHeight="false" outlineLevel="0" collapsed="false">
      <c r="J87" s="38"/>
      <c r="N87" s="103"/>
    </row>
    <row r="88" customFormat="false" ht="15.75" hidden="false" customHeight="false" outlineLevel="0" collapsed="false">
      <c r="J88" s="38"/>
      <c r="N88" s="103"/>
    </row>
    <row r="89" customFormat="false" ht="15.75" hidden="false" customHeight="false" outlineLevel="0" collapsed="false">
      <c r="J89" s="38"/>
      <c r="N89" s="103"/>
    </row>
    <row r="90" customFormat="false" ht="15.75" hidden="false" customHeight="false" outlineLevel="0" collapsed="false">
      <c r="J90" s="38"/>
      <c r="N90" s="103"/>
    </row>
    <row r="91" customFormat="false" ht="15.75" hidden="false" customHeight="false" outlineLevel="0" collapsed="false">
      <c r="J91" s="38"/>
      <c r="N91" s="103"/>
    </row>
    <row r="92" customFormat="false" ht="15.75" hidden="false" customHeight="false" outlineLevel="0" collapsed="false">
      <c r="J92" s="38"/>
      <c r="N92" s="103"/>
    </row>
    <row r="93" customFormat="false" ht="15.75" hidden="false" customHeight="false" outlineLevel="0" collapsed="false">
      <c r="J93" s="38"/>
      <c r="N93" s="103"/>
    </row>
    <row r="94" customFormat="false" ht="15.75" hidden="false" customHeight="false" outlineLevel="0" collapsed="false">
      <c r="J94" s="38"/>
      <c r="N94" s="103"/>
    </row>
    <row r="95" customFormat="false" ht="15.75" hidden="false" customHeight="false" outlineLevel="0" collapsed="false">
      <c r="J95" s="38"/>
      <c r="N95" s="103"/>
    </row>
    <row r="96" customFormat="false" ht="15.75" hidden="false" customHeight="false" outlineLevel="0" collapsed="false">
      <c r="J96" s="38"/>
      <c r="N96" s="103"/>
    </row>
    <row r="97" customFormat="false" ht="15.75" hidden="false" customHeight="false" outlineLevel="0" collapsed="false">
      <c r="J97" s="38"/>
      <c r="N97" s="103"/>
    </row>
    <row r="98" customFormat="false" ht="15.75" hidden="false" customHeight="false" outlineLevel="0" collapsed="false">
      <c r="J98" s="38"/>
      <c r="N98" s="103"/>
    </row>
    <row r="99" customFormat="false" ht="15.75" hidden="false" customHeight="false" outlineLevel="0" collapsed="false">
      <c r="J99" s="38"/>
      <c r="N99" s="103"/>
    </row>
    <row r="100" customFormat="false" ht="15.75" hidden="false" customHeight="false" outlineLevel="0" collapsed="false">
      <c r="J100" s="38"/>
      <c r="N100" s="103"/>
    </row>
    <row r="101" customFormat="false" ht="15.75" hidden="false" customHeight="false" outlineLevel="0" collapsed="false">
      <c r="J101" s="38"/>
      <c r="N101" s="103"/>
    </row>
    <row r="102" customFormat="false" ht="15.75" hidden="false" customHeight="false" outlineLevel="0" collapsed="false">
      <c r="J102" s="38"/>
      <c r="N102" s="103"/>
    </row>
    <row r="103" customFormat="false" ht="15.75" hidden="false" customHeight="false" outlineLevel="0" collapsed="false">
      <c r="J103" s="38"/>
      <c r="N103" s="103"/>
    </row>
    <row r="104" customFormat="false" ht="15.75" hidden="false" customHeight="false" outlineLevel="0" collapsed="false">
      <c r="J104" s="38"/>
      <c r="N104" s="103"/>
    </row>
    <row r="105" customFormat="false" ht="15.75" hidden="false" customHeight="false" outlineLevel="0" collapsed="false">
      <c r="J105" s="38"/>
      <c r="N105" s="103"/>
    </row>
    <row r="106" customFormat="false" ht="15.75" hidden="false" customHeight="false" outlineLevel="0" collapsed="false">
      <c r="J106" s="38"/>
      <c r="N106" s="103"/>
    </row>
    <row r="107" customFormat="false" ht="15.75" hidden="false" customHeight="false" outlineLevel="0" collapsed="false">
      <c r="J107" s="38"/>
      <c r="N107" s="103"/>
    </row>
    <row r="108" customFormat="false" ht="15.75" hidden="false" customHeight="false" outlineLevel="0" collapsed="false">
      <c r="J108" s="38"/>
      <c r="N108" s="103"/>
    </row>
    <row r="109" customFormat="false" ht="15.75" hidden="false" customHeight="false" outlineLevel="0" collapsed="false">
      <c r="J109" s="38"/>
      <c r="N109" s="103"/>
    </row>
    <row r="110" customFormat="false" ht="15.75" hidden="false" customHeight="false" outlineLevel="0" collapsed="false">
      <c r="J110" s="38"/>
      <c r="N110" s="103"/>
    </row>
    <row r="111" customFormat="false" ht="15.75" hidden="false" customHeight="false" outlineLevel="0" collapsed="false">
      <c r="J111" s="38"/>
      <c r="N111" s="103"/>
    </row>
    <row r="112" customFormat="false" ht="15.75" hidden="false" customHeight="false" outlineLevel="0" collapsed="false">
      <c r="J112" s="38"/>
      <c r="N112" s="103"/>
    </row>
    <row r="113" customFormat="false" ht="15.75" hidden="false" customHeight="false" outlineLevel="0" collapsed="false">
      <c r="J113" s="38"/>
      <c r="N113" s="103"/>
    </row>
    <row r="114" customFormat="false" ht="15.75" hidden="false" customHeight="false" outlineLevel="0" collapsed="false">
      <c r="J114" s="38"/>
      <c r="N114" s="103"/>
    </row>
    <row r="115" customFormat="false" ht="15.75" hidden="false" customHeight="false" outlineLevel="0" collapsed="false">
      <c r="J115" s="38"/>
      <c r="N115" s="103"/>
    </row>
    <row r="116" customFormat="false" ht="15.75" hidden="false" customHeight="false" outlineLevel="0" collapsed="false">
      <c r="J116" s="38"/>
      <c r="N116" s="103"/>
    </row>
    <row r="117" customFormat="false" ht="15.75" hidden="false" customHeight="false" outlineLevel="0" collapsed="false">
      <c r="J117" s="38"/>
      <c r="N117" s="103"/>
    </row>
    <row r="118" customFormat="false" ht="15.75" hidden="false" customHeight="false" outlineLevel="0" collapsed="false">
      <c r="J118" s="38"/>
      <c r="N118" s="103"/>
    </row>
    <row r="119" customFormat="false" ht="15.75" hidden="false" customHeight="false" outlineLevel="0" collapsed="false">
      <c r="J119" s="38"/>
      <c r="N119" s="103"/>
    </row>
    <row r="120" customFormat="false" ht="15.75" hidden="false" customHeight="false" outlineLevel="0" collapsed="false">
      <c r="J120" s="38"/>
      <c r="N120" s="103"/>
    </row>
    <row r="121" customFormat="false" ht="15.75" hidden="false" customHeight="false" outlineLevel="0" collapsed="false">
      <c r="J121" s="38"/>
      <c r="N121" s="103"/>
    </row>
    <row r="122" customFormat="false" ht="15.75" hidden="false" customHeight="false" outlineLevel="0" collapsed="false">
      <c r="J122" s="38"/>
      <c r="N122" s="103"/>
    </row>
  </sheetData>
  <mergeCells count="4">
    <mergeCell ref="A14:B14"/>
    <mergeCell ref="D14:E14"/>
    <mergeCell ref="A20:B20"/>
    <mergeCell ref="D20:E20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sheetData>
    <row r="1" customFormat="false" ht="15.75" hidden="false" customHeight="false" outlineLevel="0" collapsed="false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customFormat="false" ht="15.75" hidden="false" customHeight="false" outlineLevel="0" collapsed="false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customFormat="false" ht="15.75" hidden="false" customHeight="false" outlineLevel="0" collapsed="false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customFormat="false" ht="15.75" hidden="false" customHeight="false" outlineLevel="0" collapsed="false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customFormat="false" ht="15.75" hidden="false" customHeight="false" outlineLevel="0" collapsed="false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customFormat="false" ht="15.75" hidden="false" customHeight="false" outlineLevel="0" collapsed="false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customFormat="false" ht="15.75" hidden="false" customHeight="false" outlineLevel="0" collapsed="false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customFormat="false" ht="15.75" hidden="false" customHeight="false" outlineLevel="0" collapsed="false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customFormat="false" ht="15.75" hidden="false" customHeight="false" outlineLevel="0" collapsed="false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customFormat="false" ht="15.75" hidden="false" customHeight="false" outlineLevel="0" collapsed="false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customFormat="false" ht="15.75" hidden="false" customHeight="false" outlineLevel="0" collapsed="false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customFormat="false" ht="15.75" hidden="false" customHeight="false" outlineLevel="0" collapsed="false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customFormat="false" ht="15.75" hidden="false" customHeight="false" outlineLevel="0" collapsed="false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customFormat="false" ht="15.75" hidden="false" customHeight="false" outlineLevel="0" collapsed="false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customFormat="false" ht="15.75" hidden="false" customHeight="false" outlineLevel="0" collapsed="false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customFormat="false" ht="15.75" hidden="false" customHeight="false" outlineLevel="0" collapsed="false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customFormat="false" ht="15.75" hidden="false" customHeight="false" outlineLevel="0" collapsed="false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customFormat="false" ht="15.75" hidden="false" customHeight="false" outlineLevel="0" collapsed="false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customFormat="false" ht="15.75" hidden="false" customHeight="false" outlineLevel="0" collapsed="false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customFormat="false" ht="15.75" hidden="false" customHeight="false" outlineLevel="0" collapsed="false">
      <c r="A20" s="113"/>
      <c r="B20" s="113"/>
      <c r="C20" s="113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customFormat="false" ht="15.75" hidden="false" customHeight="false" outlineLevel="0" collapsed="false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customFormat="false" ht="15.75" hidden="false" customHeight="false" outlineLevel="0" collapsed="false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customFormat="false" ht="15.75" hidden="false" customHeight="false" outlineLevel="0" collapsed="false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customFormat="false" ht="15.75" hidden="false" customHeight="false" outlineLevel="0" collapsed="false">
      <c r="A24" s="113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customFormat="false" ht="15.75" hidden="false" customHeight="false" outlineLevel="0" collapsed="false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customFormat="false" ht="15.75" hidden="false" customHeight="false" outlineLevel="0" collapsed="false">
      <c r="A26" s="113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customFormat="false" ht="15.75" hidden="false" customHeight="false" outlineLevel="0" collapsed="false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customFormat="false" ht="15.75" hidden="false" customHeight="false" outlineLevel="0" collapsed="false">
      <c r="A28" s="113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customFormat="false" ht="15.75" hidden="false" customHeight="false" outlineLevel="0" collapsed="false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customFormat="false" ht="15.75" hidden="false" customHeight="false" outlineLevel="0" collapsed="false">
      <c r="A30" s="113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customFormat="false" ht="15.75" hidden="false" customHeight="false" outlineLevel="0" collapsed="false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customFormat="false" ht="15.75" hidden="false" customHeight="false" outlineLevel="0" collapsed="false">
      <c r="A32" s="113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customFormat="false" ht="15.75" hidden="false" customHeight="false" outlineLevel="0" collapsed="false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customFormat="false" ht="15.75" hidden="false" customHeight="false" outlineLevel="0" collapsed="false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customFormat="false" ht="15.75" hidden="false" customHeight="false" outlineLevel="0" collapsed="false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customFormat="false" ht="15.75" hidden="false" customHeight="false" outlineLevel="0" collapsed="false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customFormat="false" ht="15.75" hidden="false" customHeight="false" outlineLevel="0" collapsed="false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customFormat="false" ht="15.75" hidden="false" customHeight="false" outlineLevel="0" collapsed="false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customFormat="false" ht="15.75" hidden="false" customHeight="false" outlineLevel="0" collapsed="false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customFormat="false" ht="15.75" hidden="false" customHeight="false" outlineLevel="0" collapsed="false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customFormat="false" ht="15.75" hidden="false" customHeight="false" outlineLevel="0" collapsed="false">
      <c r="A41" s="113"/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customFormat="false" ht="15.75" hidden="false" customHeight="false" outlineLevel="0" collapsed="false">
      <c r="A42" s="113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customFormat="false" ht="15.75" hidden="false" customHeight="false" outlineLevel="0" collapsed="false">
      <c r="A43" s="113"/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customFormat="false" ht="15.75" hidden="false" customHeight="false" outlineLevel="0" collapsed="false">
      <c r="A44" s="113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customFormat="false" ht="15.75" hidden="false" customHeight="false" outlineLevel="0" collapsed="false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customFormat="false" ht="15.75" hidden="false" customHeight="false" outlineLevel="0" collapsed="false">
      <c r="A46" s="113"/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customFormat="false" ht="15.75" hidden="false" customHeight="false" outlineLevel="0" collapsed="false">
      <c r="A47" s="113"/>
      <c r="B47" s="113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customFormat="false" ht="15.75" hidden="false" customHeight="false" outlineLevel="0" collapsed="false">
      <c r="A48" s="113"/>
      <c r="B48" s="113"/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customFormat="false" ht="15.75" hidden="false" customHeight="false" outlineLevel="0" collapsed="false">
      <c r="A49" s="113"/>
      <c r="B49" s="113"/>
      <c r="C49" s="113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customFormat="false" ht="15.75" hidden="false" customHeight="false" outlineLevel="0" collapsed="false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customFormat="false" ht="15.75" hidden="false" customHeight="false" outlineLevel="0" collapsed="false">
      <c r="A51" s="113"/>
      <c r="B51" s="113"/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customFormat="false" ht="15.75" hidden="false" customHeight="false" outlineLevel="0" collapsed="false">
      <c r="A52" s="113"/>
      <c r="B52" s="113"/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customFormat="false" ht="15.75" hidden="false" customHeight="false" outlineLevel="0" collapsed="false">
      <c r="A53" s="113"/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customFormat="false" ht="15.75" hidden="false" customHeight="false" outlineLevel="0" collapsed="false">
      <c r="A54" s="113"/>
      <c r="B54" s="113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customFormat="false" ht="15.75" hidden="false" customHeight="false" outlineLevel="0" collapsed="false">
      <c r="A55" s="113"/>
      <c r="B55" s="113"/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customFormat="false" ht="15.75" hidden="false" customHeight="false" outlineLevel="0" collapsed="false">
      <c r="A56" s="113"/>
      <c r="B56" s="113"/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customFormat="false" ht="15.75" hidden="false" customHeight="false" outlineLevel="0" collapsed="false">
      <c r="A57" s="113"/>
      <c r="B57" s="113"/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customFormat="false" ht="15.75" hidden="false" customHeight="false" outlineLevel="0" collapsed="false">
      <c r="A58" s="113"/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customFormat="false" ht="15.75" hidden="false" customHeight="false" outlineLevel="0" collapsed="false">
      <c r="A59" s="113"/>
      <c r="B59" s="113"/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customFormat="false" ht="15.75" hidden="false" customHeight="false" outlineLevel="0" collapsed="false">
      <c r="A60" s="113"/>
      <c r="B60" s="113"/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customFormat="false" ht="15.75" hidden="false" customHeight="false" outlineLevel="0" collapsed="false">
      <c r="A61" s="113"/>
      <c r="B61" s="113"/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customFormat="false" ht="15.75" hidden="false" customHeight="false" outlineLevel="0" collapsed="false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customFormat="false" ht="15.75" hidden="false" customHeight="false" outlineLevel="0" collapsed="false">
      <c r="A63" s="113"/>
      <c r="B63" s="113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customFormat="false" ht="15.75" hidden="false" customHeight="false" outlineLevel="0" collapsed="false">
      <c r="A64" s="113"/>
      <c r="B64" s="113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customFormat="false" ht="15.75" hidden="false" customHeight="false" outlineLevel="0" collapsed="false">
      <c r="A65" s="113"/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customFormat="false" ht="15.75" hidden="false" customHeight="false" outlineLevel="0" collapsed="false">
      <c r="A66" s="113"/>
      <c r="B66" s="113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customFormat="false" ht="15.75" hidden="false" customHeight="false" outlineLevel="0" collapsed="false">
      <c r="A67" s="113"/>
      <c r="B67" s="113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customFormat="false" ht="15.75" hidden="false" customHeight="false" outlineLevel="0" collapsed="false">
      <c r="A68" s="113"/>
      <c r="B68" s="113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customFormat="false" ht="15.75" hidden="false" customHeight="false" outlineLevel="0" collapsed="false">
      <c r="A69" s="113"/>
      <c r="B69" s="113"/>
      <c r="C69" s="113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customFormat="false" ht="15.75" hidden="false" customHeight="false" outlineLevel="0" collapsed="false">
      <c r="A70" s="113"/>
      <c r="B70" s="113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customFormat="false" ht="15.75" hidden="false" customHeight="false" outlineLevel="0" collapsed="false">
      <c r="A71" s="113"/>
      <c r="B71" s="113"/>
      <c r="C71" s="113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customFormat="false" ht="15.75" hidden="false" customHeight="false" outlineLevel="0" collapsed="false">
      <c r="A72" s="113"/>
      <c r="B72" s="113"/>
      <c r="C72" s="113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customFormat="false" ht="15.75" hidden="false" customHeight="false" outlineLevel="0" collapsed="false">
      <c r="A73" s="113"/>
      <c r="B73" s="113"/>
      <c r="C73" s="113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customFormat="false" ht="15.75" hidden="false" customHeight="false" outlineLevel="0" collapsed="false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customFormat="false" ht="15.75" hidden="false" customHeight="false" outlineLevel="0" collapsed="false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customFormat="false" ht="15.75" hidden="false" customHeight="false" outlineLevel="0" collapsed="false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customFormat="false" ht="15.75" hidden="false" customHeight="false" outlineLevel="0" collapsed="false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customFormat="false" ht="15.75" hidden="false" customHeight="false" outlineLevel="0" collapsed="false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customFormat="false" ht="15.75" hidden="false" customHeight="false" outlineLevel="0" collapsed="false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customFormat="false" ht="15.75" hidden="false" customHeight="false" outlineLevel="0" collapsed="false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customFormat="false" ht="15.75" hidden="false" customHeight="false" outlineLevel="0" collapsed="false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customFormat="false" ht="15.75" hidden="false" customHeight="false" outlineLevel="0" collapsed="false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customFormat="false" ht="15.75" hidden="false" customHeight="false" outlineLevel="0" collapsed="false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customFormat="false" ht="15.75" hidden="false" customHeight="false" outlineLevel="0" collapsed="false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customFormat="false" ht="15.75" hidden="false" customHeight="false" outlineLevel="0" collapsed="false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customFormat="false" ht="15.75" hidden="false" customHeight="false" outlineLevel="0" collapsed="false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customFormat="false" ht="15.75" hidden="false" customHeight="false" outlineLevel="0" collapsed="false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customFormat="false" ht="15.75" hidden="false" customHeight="false" outlineLevel="0" collapsed="false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customFormat="false" ht="15.75" hidden="false" customHeight="false" outlineLevel="0" collapsed="false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customFormat="false" ht="15.75" hidden="false" customHeight="false" outlineLevel="0" collapsed="false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customFormat="false" ht="15.75" hidden="false" customHeight="false" outlineLevel="0" collapsed="false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customFormat="false" ht="15.75" hidden="false" customHeight="false" outlineLevel="0" collapsed="false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customFormat="false" ht="15.75" hidden="false" customHeight="false" outlineLevel="0" collapsed="false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customFormat="false" ht="15.75" hidden="false" customHeight="false" outlineLevel="0" collapsed="false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customFormat="false" ht="15.75" hidden="false" customHeight="false" outlineLevel="0" collapsed="false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customFormat="false" ht="15.75" hidden="false" customHeight="false" outlineLevel="0" collapsed="false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customFormat="false" ht="15.75" hidden="false" customHeight="false" outlineLevel="0" collapsed="false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customFormat="false" ht="15.75" hidden="false" customHeight="false" outlineLevel="0" collapsed="false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customFormat="false" ht="15.75" hidden="false" customHeight="false" outlineLevel="0" collapsed="false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customFormat="false" ht="15.75" hidden="false" customHeight="false" outlineLevel="0" collapsed="false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customFormat="false" ht="15.75" hidden="false" customHeight="false" outlineLevel="0" collapsed="false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customFormat="false" ht="15.75" hidden="false" customHeight="false" outlineLevel="0" collapsed="false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customFormat="false" ht="15.75" hidden="false" customHeight="false" outlineLevel="0" collapsed="false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customFormat="false" ht="15.75" hidden="false" customHeight="false" outlineLevel="0" collapsed="false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customFormat="false" ht="15.75" hidden="false" customHeight="false" outlineLevel="0" collapsed="false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customFormat="false" ht="15.75" hidden="false" customHeight="false" outlineLevel="0" collapsed="false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customFormat="false" ht="15.75" hidden="false" customHeight="false" outlineLevel="0" collapsed="false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customFormat="false" ht="15.75" hidden="false" customHeight="false" outlineLevel="0" collapsed="false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customFormat="false" ht="15.75" hidden="false" customHeight="false" outlineLevel="0" collapsed="false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customFormat="false" ht="15.75" hidden="false" customHeight="false" outlineLevel="0" collapsed="false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customFormat="false" ht="15.75" hidden="false" customHeight="false" outlineLevel="0" collapsed="false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customFormat="false" ht="15.75" hidden="false" customHeight="false" outlineLevel="0" collapsed="false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customFormat="false" ht="15.75" hidden="false" customHeight="false" outlineLevel="0" collapsed="false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customFormat="false" ht="15.75" hidden="false" customHeight="false" outlineLevel="0" collapsed="false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customFormat="false" ht="15.75" hidden="false" customHeight="false" outlineLevel="0" collapsed="false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customFormat="false" ht="15.75" hidden="false" customHeight="false" outlineLevel="0" collapsed="false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customFormat="false" ht="15.75" hidden="false" customHeight="false" outlineLevel="0" collapsed="false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customFormat="false" ht="15.75" hidden="false" customHeight="false" outlineLevel="0" collapsed="false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customFormat="false" ht="15.75" hidden="false" customHeight="false" outlineLevel="0" collapsed="false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customFormat="false" ht="15.75" hidden="false" customHeight="false" outlineLevel="0" collapsed="false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  <row r="121" customFormat="false" ht="15.75" hidden="false" customHeight="false" outlineLevel="0" collapsed="false">
      <c r="A121" s="113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</row>
    <row r="122" customFormat="false" ht="15.75" hidden="false" customHeight="false" outlineLevel="0" collapsed="false">
      <c r="A122" s="113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113"/>
      <c r="P122" s="113"/>
      <c r="Q122" s="113"/>
      <c r="R122" s="113"/>
      <c r="S122" s="113"/>
      <c r="T122" s="113"/>
      <c r="U122" s="113"/>
      <c r="V122" s="113"/>
      <c r="W122" s="113"/>
      <c r="X122" s="113"/>
      <c r="Y122" s="113"/>
      <c r="Z122" s="113"/>
    </row>
    <row r="123" customFormat="false" ht="15.75" hidden="false" customHeight="false" outlineLevel="0" collapsed="false">
      <c r="A123" s="113"/>
      <c r="B123" s="113"/>
      <c r="C123" s="113"/>
      <c r="D123" s="113"/>
      <c r="E123" s="113"/>
      <c r="F123" s="113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113"/>
      <c r="T123" s="113"/>
      <c r="U123" s="113"/>
      <c r="V123" s="113"/>
      <c r="W123" s="113"/>
      <c r="X123" s="113"/>
      <c r="Y123" s="113"/>
      <c r="Z123" s="113"/>
    </row>
    <row r="124" customFormat="false" ht="15.75" hidden="false" customHeight="false" outlineLevel="0" collapsed="false">
      <c r="A124" s="113"/>
      <c r="B124" s="113"/>
      <c r="C124" s="113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</row>
    <row r="125" customFormat="false" ht="15.75" hidden="false" customHeight="false" outlineLevel="0" collapsed="false">
      <c r="A125" s="113"/>
      <c r="B125" s="113"/>
      <c r="C125" s="113"/>
      <c r="D125" s="113"/>
      <c r="E125" s="113"/>
      <c r="F125" s="113"/>
      <c r="G125" s="113"/>
      <c r="H125" s="113"/>
      <c r="I125" s="113"/>
      <c r="J125" s="113"/>
      <c r="K125" s="113"/>
      <c r="L125" s="113"/>
      <c r="M125" s="113"/>
      <c r="N125" s="113"/>
      <c r="O125" s="113"/>
      <c r="P125" s="113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</row>
    <row r="126" customFormat="false" ht="15.75" hidden="false" customHeight="false" outlineLevel="0" collapsed="false">
      <c r="A126" s="113"/>
      <c r="B126" s="113"/>
      <c r="C126" s="113"/>
      <c r="D126" s="113"/>
      <c r="E126" s="113"/>
      <c r="F126" s="113"/>
      <c r="G126" s="113"/>
      <c r="H126" s="113"/>
      <c r="I126" s="113"/>
      <c r="J126" s="113"/>
      <c r="K126" s="113"/>
      <c r="L126" s="113"/>
      <c r="M126" s="113"/>
      <c r="N126" s="113"/>
      <c r="O126" s="113"/>
      <c r="P126" s="113"/>
      <c r="Q126" s="113"/>
      <c r="R126" s="113"/>
      <c r="S126" s="113"/>
      <c r="T126" s="113"/>
      <c r="U126" s="113"/>
      <c r="V126" s="113"/>
      <c r="W126" s="113"/>
      <c r="X126" s="113"/>
      <c r="Y126" s="113"/>
      <c r="Z126" s="113"/>
    </row>
    <row r="127" customFormat="false" ht="15.75" hidden="false" customHeight="false" outlineLevel="0" collapsed="false">
      <c r="A127" s="113"/>
      <c r="B127" s="113"/>
      <c r="C127" s="113"/>
      <c r="D127" s="113"/>
      <c r="E127" s="113"/>
      <c r="F127" s="113"/>
      <c r="G127" s="113"/>
      <c r="H127" s="113"/>
      <c r="I127" s="113"/>
      <c r="J127" s="113"/>
      <c r="K127" s="113"/>
      <c r="L127" s="113"/>
      <c r="M127" s="113"/>
      <c r="N127" s="113"/>
      <c r="O127" s="113"/>
      <c r="P127" s="113"/>
      <c r="Q127" s="113"/>
      <c r="R127" s="113"/>
      <c r="S127" s="113"/>
      <c r="T127" s="113"/>
      <c r="U127" s="113"/>
      <c r="V127" s="113"/>
      <c r="W127" s="113"/>
      <c r="X127" s="113"/>
      <c r="Y127" s="113"/>
      <c r="Z127" s="113"/>
    </row>
    <row r="128" customFormat="false" ht="15.75" hidden="false" customHeight="false" outlineLevel="0" collapsed="false">
      <c r="A128" s="113"/>
      <c r="B128" s="113"/>
      <c r="C128" s="113"/>
      <c r="D128" s="113"/>
      <c r="E128" s="113"/>
      <c r="F128" s="113"/>
      <c r="G128" s="113"/>
      <c r="H128" s="113"/>
      <c r="I128" s="113"/>
      <c r="J128" s="113"/>
      <c r="K128" s="113"/>
      <c r="L128" s="113"/>
      <c r="M128" s="113"/>
      <c r="N128" s="113"/>
      <c r="O128" s="113"/>
      <c r="P128" s="113"/>
      <c r="Q128" s="113"/>
      <c r="R128" s="113"/>
      <c r="S128" s="113"/>
      <c r="T128" s="113"/>
      <c r="U128" s="113"/>
      <c r="V128" s="113"/>
      <c r="W128" s="113"/>
      <c r="X128" s="113"/>
      <c r="Y128" s="113"/>
      <c r="Z128" s="113"/>
    </row>
    <row r="129" customFormat="false" ht="15.75" hidden="false" customHeight="false" outlineLevel="0" collapsed="false">
      <c r="A129" s="113"/>
      <c r="B129" s="113"/>
      <c r="C129" s="113"/>
      <c r="D129" s="113"/>
      <c r="E129" s="113"/>
      <c r="F129" s="113"/>
      <c r="G129" s="113"/>
      <c r="H129" s="113"/>
      <c r="I129" s="113"/>
      <c r="J129" s="113"/>
      <c r="K129" s="113"/>
      <c r="L129" s="113"/>
      <c r="M129" s="113"/>
      <c r="N129" s="113"/>
      <c r="O129" s="113"/>
      <c r="P129" s="113"/>
      <c r="Q129" s="113"/>
      <c r="R129" s="113"/>
      <c r="S129" s="113"/>
      <c r="T129" s="113"/>
      <c r="U129" s="113"/>
      <c r="V129" s="113"/>
      <c r="W129" s="113"/>
      <c r="X129" s="113"/>
      <c r="Y129" s="113"/>
      <c r="Z129" s="113"/>
    </row>
    <row r="130" customFormat="false" ht="15.75" hidden="false" customHeight="false" outlineLevel="0" collapsed="false">
      <c r="A130" s="113"/>
      <c r="B130" s="113"/>
      <c r="C130" s="113"/>
      <c r="D130" s="113"/>
      <c r="E130" s="113"/>
      <c r="F130" s="113"/>
      <c r="G130" s="113"/>
      <c r="H130" s="113"/>
      <c r="I130" s="113"/>
      <c r="J130" s="113"/>
      <c r="K130" s="113"/>
      <c r="L130" s="113"/>
      <c r="M130" s="113"/>
      <c r="N130" s="113"/>
      <c r="O130" s="113"/>
      <c r="P130" s="113"/>
      <c r="Q130" s="113"/>
      <c r="R130" s="113"/>
      <c r="S130" s="113"/>
      <c r="T130" s="113"/>
      <c r="U130" s="113"/>
      <c r="V130" s="113"/>
      <c r="W130" s="113"/>
      <c r="X130" s="113"/>
      <c r="Y130" s="113"/>
      <c r="Z130" s="113"/>
    </row>
    <row r="131" customFormat="false" ht="15.75" hidden="false" customHeight="false" outlineLevel="0" collapsed="false">
      <c r="A131" s="113"/>
      <c r="B131" s="113"/>
      <c r="C131" s="113"/>
      <c r="D131" s="113"/>
      <c r="E131" s="113"/>
      <c r="F131" s="113"/>
      <c r="G131" s="113"/>
      <c r="H131" s="113"/>
      <c r="I131" s="113"/>
      <c r="J131" s="113"/>
      <c r="K131" s="113"/>
      <c r="L131" s="113"/>
      <c r="M131" s="113"/>
      <c r="N131" s="113"/>
      <c r="O131" s="113"/>
      <c r="P131" s="113"/>
      <c r="Q131" s="113"/>
      <c r="R131" s="113"/>
      <c r="S131" s="113"/>
      <c r="T131" s="113"/>
      <c r="U131" s="113"/>
      <c r="V131" s="113"/>
      <c r="W131" s="113"/>
      <c r="X131" s="113"/>
      <c r="Y131" s="113"/>
      <c r="Z131" s="113"/>
    </row>
    <row r="132" customFormat="false" ht="15.75" hidden="false" customHeight="false" outlineLevel="0" collapsed="false">
      <c r="A132" s="113"/>
      <c r="B132" s="113"/>
      <c r="C132" s="113"/>
      <c r="D132" s="113"/>
      <c r="E132" s="113"/>
      <c r="F132" s="113"/>
      <c r="G132" s="113"/>
      <c r="H132" s="113"/>
      <c r="I132" s="113"/>
      <c r="J132" s="113"/>
      <c r="K132" s="113"/>
      <c r="L132" s="113"/>
      <c r="M132" s="113"/>
      <c r="N132" s="113"/>
      <c r="O132" s="113"/>
      <c r="P132" s="113"/>
      <c r="Q132" s="113"/>
      <c r="R132" s="113"/>
      <c r="S132" s="113"/>
      <c r="T132" s="113"/>
      <c r="U132" s="113"/>
      <c r="V132" s="113"/>
      <c r="W132" s="113"/>
      <c r="X132" s="113"/>
      <c r="Y132" s="113"/>
      <c r="Z132" s="113"/>
    </row>
    <row r="133" customFormat="false" ht="15.75" hidden="false" customHeight="false" outlineLevel="0" collapsed="false">
      <c r="A133" s="113"/>
      <c r="B133" s="113"/>
      <c r="C133" s="113"/>
      <c r="D133" s="113"/>
      <c r="E133" s="113"/>
      <c r="F133" s="113"/>
      <c r="G133" s="113"/>
      <c r="H133" s="113"/>
      <c r="I133" s="113"/>
      <c r="J133" s="113"/>
      <c r="K133" s="113"/>
      <c r="L133" s="113"/>
      <c r="M133" s="113"/>
      <c r="N133" s="113"/>
      <c r="O133" s="113"/>
      <c r="P133" s="113"/>
      <c r="Q133" s="113"/>
      <c r="R133" s="113"/>
      <c r="S133" s="113"/>
      <c r="T133" s="113"/>
      <c r="U133" s="113"/>
      <c r="V133" s="113"/>
      <c r="W133" s="113"/>
      <c r="X133" s="113"/>
      <c r="Y133" s="113"/>
      <c r="Z133" s="113"/>
    </row>
    <row r="134" customFormat="false" ht="15.75" hidden="false" customHeight="false" outlineLevel="0" collapsed="false">
      <c r="A134" s="113"/>
      <c r="B134" s="113"/>
      <c r="C134" s="113"/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</row>
    <row r="135" customFormat="false" ht="15.75" hidden="false" customHeight="false" outlineLevel="0" collapsed="false">
      <c r="A135" s="113"/>
      <c r="B135" s="113"/>
      <c r="C135" s="113"/>
      <c r="D135" s="113"/>
      <c r="E135" s="113"/>
      <c r="F135" s="113"/>
      <c r="G135" s="113"/>
      <c r="H135" s="113"/>
      <c r="I135" s="113"/>
      <c r="J135" s="113"/>
      <c r="K135" s="113"/>
      <c r="L135" s="113"/>
      <c r="M135" s="113"/>
      <c r="N135" s="113"/>
      <c r="O135" s="113"/>
      <c r="P135" s="113"/>
      <c r="Q135" s="113"/>
      <c r="R135" s="113"/>
      <c r="S135" s="113"/>
      <c r="T135" s="113"/>
      <c r="U135" s="113"/>
      <c r="V135" s="113"/>
      <c r="W135" s="113"/>
      <c r="X135" s="113"/>
      <c r="Y135" s="113"/>
      <c r="Z135" s="113"/>
    </row>
    <row r="136" customFormat="false" ht="15.75" hidden="false" customHeight="false" outlineLevel="0" collapsed="false">
      <c r="A136" s="113"/>
      <c r="B136" s="113"/>
      <c r="C136" s="113"/>
      <c r="D136" s="113"/>
      <c r="E136" s="113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113"/>
      <c r="R136" s="113"/>
      <c r="S136" s="113"/>
      <c r="T136" s="113"/>
      <c r="U136" s="113"/>
      <c r="V136" s="113"/>
      <c r="W136" s="113"/>
      <c r="X136" s="113"/>
      <c r="Y136" s="113"/>
      <c r="Z136" s="113"/>
    </row>
    <row r="137" customFormat="false" ht="15.75" hidden="false" customHeight="false" outlineLevel="0" collapsed="false">
      <c r="A137" s="113"/>
      <c r="B137" s="113"/>
      <c r="C137" s="113"/>
      <c r="D137" s="113"/>
      <c r="E137" s="113"/>
      <c r="F137" s="113"/>
      <c r="G137" s="113"/>
      <c r="H137" s="113"/>
      <c r="I137" s="113"/>
      <c r="J137" s="113"/>
      <c r="K137" s="113"/>
      <c r="L137" s="113"/>
      <c r="M137" s="113"/>
      <c r="N137" s="113"/>
      <c r="O137" s="113"/>
      <c r="P137" s="113"/>
      <c r="Q137" s="113"/>
      <c r="R137" s="113"/>
      <c r="S137" s="113"/>
      <c r="T137" s="113"/>
      <c r="U137" s="113"/>
      <c r="V137" s="113"/>
      <c r="W137" s="113"/>
      <c r="X137" s="113"/>
      <c r="Y137" s="113"/>
      <c r="Z137" s="113"/>
    </row>
    <row r="138" customFormat="false" ht="15.75" hidden="false" customHeight="false" outlineLevel="0" collapsed="false">
      <c r="A138" s="113"/>
      <c r="B138" s="113"/>
      <c r="C138" s="113"/>
      <c r="D138" s="113"/>
      <c r="E138" s="113"/>
      <c r="F138" s="113"/>
      <c r="G138" s="113"/>
      <c r="H138" s="113"/>
      <c r="I138" s="113"/>
      <c r="J138" s="113"/>
      <c r="K138" s="113"/>
      <c r="L138" s="113"/>
      <c r="M138" s="113"/>
      <c r="N138" s="113"/>
      <c r="O138" s="113"/>
      <c r="P138" s="113"/>
      <c r="Q138" s="113"/>
      <c r="R138" s="113"/>
      <c r="S138" s="113"/>
      <c r="T138" s="113"/>
      <c r="U138" s="113"/>
      <c r="V138" s="113"/>
      <c r="W138" s="113"/>
      <c r="X138" s="113"/>
      <c r="Y138" s="113"/>
      <c r="Z138" s="113"/>
    </row>
    <row r="139" customFormat="false" ht="15.75" hidden="false" customHeight="false" outlineLevel="0" collapsed="false">
      <c r="A139" s="113"/>
      <c r="B139" s="113"/>
      <c r="C139" s="113"/>
      <c r="D139" s="113"/>
      <c r="E139" s="113"/>
      <c r="F139" s="113"/>
      <c r="G139" s="113"/>
      <c r="H139" s="113"/>
      <c r="I139" s="113"/>
      <c r="J139" s="113"/>
      <c r="K139" s="113"/>
      <c r="L139" s="113"/>
      <c r="M139" s="113"/>
      <c r="N139" s="113"/>
      <c r="O139" s="113"/>
      <c r="P139" s="113"/>
      <c r="Q139" s="113"/>
      <c r="R139" s="113"/>
      <c r="S139" s="113"/>
      <c r="T139" s="113"/>
      <c r="U139" s="113"/>
      <c r="V139" s="113"/>
      <c r="W139" s="113"/>
      <c r="X139" s="113"/>
      <c r="Y139" s="113"/>
      <c r="Z139" s="113"/>
    </row>
    <row r="140" customFormat="false" ht="15.75" hidden="false" customHeight="false" outlineLevel="0" collapsed="false">
      <c r="A140" s="113"/>
      <c r="B140" s="113"/>
      <c r="C140" s="113"/>
      <c r="D140" s="113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  <c r="Q140" s="113"/>
      <c r="R140" s="113"/>
      <c r="S140" s="113"/>
      <c r="T140" s="113"/>
      <c r="U140" s="113"/>
      <c r="V140" s="113"/>
      <c r="W140" s="113"/>
      <c r="X140" s="113"/>
      <c r="Y140" s="113"/>
      <c r="Z140" s="113"/>
    </row>
    <row r="141" customFormat="false" ht="15.75" hidden="false" customHeight="false" outlineLevel="0" collapsed="false">
      <c r="A141" s="113"/>
      <c r="B141" s="113"/>
      <c r="C141" s="113"/>
      <c r="D141" s="113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  <c r="Q141" s="113"/>
      <c r="R141" s="113"/>
      <c r="S141" s="113"/>
      <c r="T141" s="113"/>
      <c r="U141" s="113"/>
      <c r="V141" s="113"/>
      <c r="W141" s="113"/>
      <c r="X141" s="113"/>
      <c r="Y141" s="113"/>
      <c r="Z141" s="113"/>
    </row>
    <row r="142" customFormat="false" ht="15.75" hidden="false" customHeight="false" outlineLevel="0" collapsed="false">
      <c r="A142" s="113"/>
      <c r="B142" s="113"/>
      <c r="C142" s="113"/>
      <c r="D142" s="113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  <c r="Q142" s="113"/>
      <c r="R142" s="113"/>
      <c r="S142" s="113"/>
      <c r="T142" s="113"/>
      <c r="U142" s="113"/>
      <c r="V142" s="113"/>
      <c r="W142" s="113"/>
      <c r="X142" s="113"/>
      <c r="Y142" s="113"/>
      <c r="Z142" s="113"/>
    </row>
    <row r="143" customFormat="false" ht="15.75" hidden="false" customHeight="false" outlineLevel="0" collapsed="false">
      <c r="A143" s="113"/>
      <c r="B143" s="113"/>
      <c r="C143" s="113"/>
      <c r="D143" s="113"/>
      <c r="E143" s="113"/>
      <c r="F143" s="113"/>
      <c r="G143" s="113"/>
      <c r="H143" s="113"/>
      <c r="I143" s="113"/>
      <c r="J143" s="113"/>
      <c r="K143" s="113"/>
      <c r="L143" s="113"/>
      <c r="M143" s="113"/>
      <c r="N143" s="113"/>
      <c r="O143" s="113"/>
      <c r="P143" s="113"/>
      <c r="Q143" s="113"/>
      <c r="R143" s="113"/>
      <c r="S143" s="113"/>
      <c r="T143" s="113"/>
      <c r="U143" s="113"/>
      <c r="V143" s="113"/>
      <c r="W143" s="113"/>
      <c r="X143" s="113"/>
      <c r="Y143" s="113"/>
      <c r="Z143" s="113"/>
    </row>
    <row r="144" customFormat="false" ht="15.75" hidden="false" customHeight="false" outlineLevel="0" collapsed="false">
      <c r="A144" s="113"/>
      <c r="B144" s="113"/>
      <c r="C144" s="113"/>
      <c r="D144" s="113"/>
      <c r="E144" s="113"/>
      <c r="F144" s="113"/>
      <c r="G144" s="113"/>
      <c r="H144" s="113"/>
      <c r="I144" s="113"/>
      <c r="J144" s="113"/>
      <c r="K144" s="113"/>
      <c r="L144" s="113"/>
      <c r="M144" s="113"/>
      <c r="N144" s="113"/>
      <c r="O144" s="113"/>
      <c r="P144" s="113"/>
      <c r="Q144" s="113"/>
      <c r="R144" s="113"/>
      <c r="S144" s="113"/>
      <c r="T144" s="113"/>
      <c r="U144" s="113"/>
      <c r="V144" s="113"/>
      <c r="W144" s="113"/>
      <c r="X144" s="113"/>
      <c r="Y144" s="113"/>
      <c r="Z144" s="113"/>
    </row>
    <row r="145" customFormat="false" ht="15.75" hidden="false" customHeight="false" outlineLevel="0" collapsed="false">
      <c r="A145" s="113"/>
      <c r="B145" s="113"/>
      <c r="C145" s="113"/>
      <c r="D145" s="113"/>
      <c r="E145" s="113"/>
      <c r="F145" s="113"/>
      <c r="G145" s="113"/>
      <c r="H145" s="113"/>
      <c r="I145" s="113"/>
      <c r="J145" s="113"/>
      <c r="K145" s="113"/>
      <c r="L145" s="113"/>
      <c r="M145" s="113"/>
      <c r="N145" s="113"/>
      <c r="O145" s="113"/>
      <c r="P145" s="113"/>
      <c r="Q145" s="113"/>
      <c r="R145" s="113"/>
      <c r="S145" s="113"/>
      <c r="T145" s="113"/>
      <c r="U145" s="113"/>
      <c r="V145" s="113"/>
      <c r="W145" s="113"/>
      <c r="X145" s="113"/>
      <c r="Y145" s="113"/>
      <c r="Z145" s="113"/>
    </row>
    <row r="146" customFormat="false" ht="15.75" hidden="false" customHeight="false" outlineLevel="0" collapsed="false">
      <c r="A146" s="113"/>
      <c r="B146" s="113"/>
      <c r="C146" s="113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13"/>
      <c r="Z146" s="113"/>
    </row>
    <row r="147" customFormat="false" ht="15.75" hidden="false" customHeight="false" outlineLevel="0" collapsed="false">
      <c r="A147" s="113"/>
      <c r="B147" s="113"/>
      <c r="C147" s="113"/>
      <c r="D147" s="113"/>
      <c r="E147" s="113"/>
      <c r="F147" s="113"/>
      <c r="G147" s="113"/>
      <c r="H147" s="113"/>
      <c r="I147" s="113"/>
      <c r="J147" s="113"/>
      <c r="K147" s="113"/>
      <c r="L147" s="113"/>
      <c r="M147" s="113"/>
      <c r="N147" s="113"/>
      <c r="O147" s="113"/>
      <c r="P147" s="113"/>
      <c r="Q147" s="113"/>
      <c r="R147" s="113"/>
      <c r="S147" s="113"/>
      <c r="T147" s="113"/>
      <c r="U147" s="113"/>
      <c r="V147" s="113"/>
      <c r="W147" s="113"/>
      <c r="X147" s="113"/>
      <c r="Y147" s="113"/>
      <c r="Z147" s="113"/>
    </row>
    <row r="148" customFormat="false" ht="15.75" hidden="false" customHeight="false" outlineLevel="0" collapsed="false">
      <c r="A148" s="113"/>
      <c r="B148" s="113"/>
      <c r="C148" s="113"/>
      <c r="D148" s="113"/>
      <c r="E148" s="113"/>
      <c r="F148" s="113"/>
      <c r="G148" s="113"/>
      <c r="H148" s="113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</row>
    <row r="149" customFormat="false" ht="15.75" hidden="false" customHeight="false" outlineLevel="0" collapsed="false">
      <c r="A149" s="113"/>
      <c r="B149" s="113"/>
      <c r="C149" s="113"/>
      <c r="D149" s="113"/>
      <c r="E149" s="113"/>
      <c r="F149" s="113"/>
      <c r="G149" s="113"/>
      <c r="H149" s="113"/>
      <c r="I149" s="113"/>
      <c r="J149" s="113"/>
      <c r="K149" s="113"/>
      <c r="L149" s="113"/>
      <c r="M149" s="113"/>
      <c r="N149" s="113"/>
      <c r="O149" s="113"/>
      <c r="P149" s="113"/>
      <c r="Q149" s="113"/>
      <c r="R149" s="113"/>
      <c r="S149" s="113"/>
      <c r="T149" s="113"/>
      <c r="U149" s="113"/>
      <c r="V149" s="113"/>
      <c r="W149" s="113"/>
      <c r="X149" s="113"/>
      <c r="Y149" s="113"/>
      <c r="Z149" s="113"/>
    </row>
    <row r="150" customFormat="false" ht="15.75" hidden="false" customHeight="false" outlineLevel="0" collapsed="false">
      <c r="A150" s="113"/>
      <c r="B150" s="113"/>
      <c r="C150" s="113"/>
      <c r="D150" s="113"/>
      <c r="E150" s="113"/>
      <c r="F150" s="113"/>
      <c r="G150" s="113"/>
      <c r="H150" s="113"/>
      <c r="I150" s="113"/>
      <c r="J150" s="113"/>
      <c r="K150" s="113"/>
      <c r="L150" s="113"/>
      <c r="M150" s="113"/>
      <c r="N150" s="113"/>
      <c r="O150" s="113"/>
      <c r="P150" s="113"/>
      <c r="Q150" s="113"/>
      <c r="R150" s="113"/>
      <c r="S150" s="113"/>
      <c r="T150" s="113"/>
      <c r="U150" s="113"/>
      <c r="V150" s="113"/>
      <c r="W150" s="113"/>
      <c r="X150" s="113"/>
      <c r="Y150" s="113"/>
      <c r="Z150" s="113"/>
    </row>
    <row r="151" customFormat="false" ht="15.75" hidden="false" customHeight="false" outlineLevel="0" collapsed="false">
      <c r="A151" s="113"/>
      <c r="B151" s="113"/>
      <c r="C151" s="113"/>
      <c r="D151" s="113"/>
      <c r="E151" s="113"/>
      <c r="F151" s="113"/>
      <c r="G151" s="113"/>
      <c r="H151" s="113"/>
      <c r="I151" s="113"/>
      <c r="J151" s="113"/>
      <c r="K151" s="113"/>
      <c r="L151" s="113"/>
      <c r="M151" s="113"/>
      <c r="N151" s="113"/>
      <c r="O151" s="113"/>
      <c r="P151" s="113"/>
      <c r="Q151" s="113"/>
      <c r="R151" s="113"/>
      <c r="S151" s="113"/>
      <c r="T151" s="113"/>
      <c r="U151" s="113"/>
      <c r="V151" s="113"/>
      <c r="W151" s="113"/>
      <c r="X151" s="113"/>
      <c r="Y151" s="113"/>
      <c r="Z151" s="113"/>
    </row>
    <row r="152" customFormat="false" ht="15.75" hidden="false" customHeight="false" outlineLevel="0" collapsed="false">
      <c r="A152" s="113"/>
      <c r="B152" s="113"/>
      <c r="C152" s="113"/>
      <c r="D152" s="113"/>
      <c r="E152" s="113"/>
      <c r="F152" s="113"/>
      <c r="G152" s="113"/>
      <c r="H152" s="113"/>
      <c r="I152" s="113"/>
      <c r="J152" s="113"/>
      <c r="K152" s="113"/>
      <c r="L152" s="113"/>
      <c r="M152" s="113"/>
      <c r="N152" s="113"/>
      <c r="O152" s="113"/>
      <c r="P152" s="113"/>
      <c r="Q152" s="113"/>
      <c r="R152" s="113"/>
      <c r="S152" s="113"/>
      <c r="T152" s="113"/>
      <c r="U152" s="113"/>
      <c r="V152" s="113"/>
      <c r="W152" s="113"/>
      <c r="X152" s="113"/>
      <c r="Y152" s="113"/>
      <c r="Z152" s="113"/>
    </row>
    <row r="153" customFormat="false" ht="15.75" hidden="false" customHeight="false" outlineLevel="0" collapsed="false">
      <c r="A153" s="113"/>
      <c r="B153" s="113"/>
      <c r="C153" s="113"/>
      <c r="D153" s="113"/>
      <c r="E153" s="113"/>
      <c r="F153" s="113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3"/>
      <c r="S153" s="113"/>
      <c r="T153" s="113"/>
      <c r="U153" s="113"/>
      <c r="V153" s="113"/>
      <c r="W153" s="113"/>
      <c r="X153" s="113"/>
      <c r="Y153" s="113"/>
      <c r="Z153" s="113"/>
    </row>
    <row r="154" customFormat="false" ht="15.75" hidden="false" customHeight="false" outlineLevel="0" collapsed="false">
      <c r="A154" s="113"/>
      <c r="B154" s="113"/>
      <c r="C154" s="113"/>
      <c r="D154" s="113"/>
      <c r="E154" s="113"/>
      <c r="F154" s="113"/>
      <c r="G154" s="113"/>
      <c r="H154" s="113"/>
      <c r="I154" s="113"/>
      <c r="J154" s="113"/>
      <c r="K154" s="113"/>
      <c r="L154" s="113"/>
      <c r="M154" s="113"/>
      <c r="N154" s="113"/>
      <c r="O154" s="113"/>
      <c r="P154" s="113"/>
      <c r="Q154" s="113"/>
      <c r="R154" s="113"/>
      <c r="S154" s="113"/>
      <c r="T154" s="113"/>
      <c r="U154" s="113"/>
      <c r="V154" s="113"/>
      <c r="W154" s="113"/>
      <c r="X154" s="113"/>
      <c r="Y154" s="113"/>
      <c r="Z154" s="113"/>
    </row>
    <row r="155" customFormat="false" ht="15.75" hidden="false" customHeight="false" outlineLevel="0" collapsed="false">
      <c r="A155" s="113"/>
      <c r="B155" s="113"/>
      <c r="C155" s="113"/>
      <c r="D155" s="113"/>
      <c r="E155" s="113"/>
      <c r="F155" s="113"/>
      <c r="G155" s="113"/>
      <c r="H155" s="113"/>
      <c r="I155" s="113"/>
      <c r="J155" s="113"/>
      <c r="K155" s="113"/>
      <c r="L155" s="113"/>
      <c r="M155" s="113"/>
      <c r="N155" s="113"/>
      <c r="O155" s="113"/>
      <c r="P155" s="113"/>
      <c r="Q155" s="113"/>
      <c r="R155" s="113"/>
      <c r="S155" s="113"/>
      <c r="T155" s="113"/>
      <c r="U155" s="113"/>
      <c r="V155" s="113"/>
      <c r="W155" s="113"/>
      <c r="X155" s="113"/>
      <c r="Y155" s="113"/>
      <c r="Z155" s="113"/>
    </row>
    <row r="156" customFormat="false" ht="15.75" hidden="false" customHeight="false" outlineLevel="0" collapsed="false">
      <c r="A156" s="113"/>
      <c r="B156" s="113"/>
      <c r="C156" s="113"/>
      <c r="D156" s="113"/>
      <c r="E156" s="113"/>
      <c r="F156" s="113"/>
      <c r="G156" s="113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3"/>
      <c r="U156" s="113"/>
      <c r="V156" s="113"/>
      <c r="W156" s="113"/>
      <c r="X156" s="113"/>
      <c r="Y156" s="113"/>
      <c r="Z156" s="113"/>
    </row>
    <row r="157" customFormat="false" ht="15.75" hidden="false" customHeight="false" outlineLevel="0" collapsed="false">
      <c r="A157" s="113"/>
      <c r="B157" s="113"/>
      <c r="C157" s="113"/>
      <c r="D157" s="113"/>
      <c r="E157" s="113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3"/>
      <c r="T157" s="113"/>
      <c r="U157" s="113"/>
      <c r="V157" s="113"/>
      <c r="W157" s="113"/>
      <c r="X157" s="113"/>
      <c r="Y157" s="113"/>
      <c r="Z157" s="113"/>
    </row>
    <row r="158" customFormat="false" ht="15.75" hidden="false" customHeight="false" outlineLevel="0" collapsed="false">
      <c r="A158" s="113"/>
      <c r="B158" s="113"/>
      <c r="C158" s="113"/>
      <c r="D158" s="113"/>
      <c r="E158" s="113"/>
      <c r="F158" s="113"/>
      <c r="G158" s="113"/>
      <c r="H158" s="113"/>
      <c r="I158" s="113"/>
      <c r="J158" s="113"/>
      <c r="K158" s="113"/>
      <c r="L158" s="113"/>
      <c r="M158" s="113"/>
      <c r="N158" s="113"/>
      <c r="O158" s="113"/>
      <c r="P158" s="113"/>
      <c r="Q158" s="113"/>
      <c r="R158" s="113"/>
      <c r="S158" s="113"/>
      <c r="T158" s="113"/>
      <c r="U158" s="113"/>
      <c r="V158" s="113"/>
      <c r="W158" s="113"/>
      <c r="X158" s="113"/>
      <c r="Y158" s="113"/>
      <c r="Z158" s="113"/>
    </row>
    <row r="159" customFormat="false" ht="15.75" hidden="false" customHeight="false" outlineLevel="0" collapsed="false">
      <c r="A159" s="113"/>
      <c r="B159" s="113"/>
      <c r="C159" s="113"/>
      <c r="D159" s="113"/>
      <c r="E159" s="113"/>
      <c r="F159" s="113"/>
      <c r="G159" s="113"/>
      <c r="H159" s="113"/>
      <c r="I159" s="113"/>
      <c r="J159" s="113"/>
      <c r="K159" s="113"/>
      <c r="L159" s="113"/>
      <c r="M159" s="113"/>
      <c r="N159" s="113"/>
      <c r="O159" s="113"/>
      <c r="P159" s="113"/>
      <c r="Q159" s="113"/>
      <c r="R159" s="113"/>
      <c r="S159" s="113"/>
      <c r="T159" s="113"/>
      <c r="U159" s="113"/>
      <c r="V159" s="113"/>
      <c r="W159" s="113"/>
      <c r="X159" s="113"/>
      <c r="Y159" s="113"/>
      <c r="Z159" s="113"/>
    </row>
    <row r="160" customFormat="false" ht="15.75" hidden="false" customHeight="false" outlineLevel="0" collapsed="false">
      <c r="A160" s="113"/>
      <c r="B160" s="113"/>
      <c r="C160" s="113"/>
      <c r="D160" s="113"/>
      <c r="E160" s="113"/>
      <c r="F160" s="113"/>
      <c r="G160" s="113"/>
      <c r="H160" s="113"/>
      <c r="I160" s="113"/>
      <c r="J160" s="113"/>
      <c r="K160" s="113"/>
      <c r="L160" s="113"/>
      <c r="M160" s="113"/>
      <c r="N160" s="113"/>
      <c r="O160" s="113"/>
      <c r="P160" s="113"/>
      <c r="Q160" s="113"/>
      <c r="R160" s="113"/>
      <c r="S160" s="113"/>
      <c r="T160" s="113"/>
      <c r="U160" s="113"/>
      <c r="V160" s="113"/>
      <c r="W160" s="113"/>
      <c r="X160" s="113"/>
      <c r="Y160" s="113"/>
      <c r="Z160" s="113"/>
    </row>
    <row r="161" customFormat="false" ht="15.75" hidden="false" customHeight="false" outlineLevel="0" collapsed="false">
      <c r="A161" s="113"/>
      <c r="B161" s="113"/>
      <c r="C161" s="113"/>
      <c r="D161" s="113"/>
      <c r="E161" s="113"/>
      <c r="F161" s="113"/>
      <c r="G161" s="113"/>
      <c r="H161" s="113"/>
      <c r="I161" s="113"/>
      <c r="J161" s="113"/>
      <c r="K161" s="113"/>
      <c r="L161" s="113"/>
      <c r="M161" s="113"/>
      <c r="N161" s="113"/>
      <c r="O161" s="113"/>
      <c r="P161" s="113"/>
      <c r="Q161" s="113"/>
      <c r="R161" s="113"/>
      <c r="S161" s="113"/>
      <c r="T161" s="113"/>
      <c r="U161" s="113"/>
      <c r="V161" s="113"/>
      <c r="W161" s="113"/>
      <c r="X161" s="113"/>
      <c r="Y161" s="113"/>
      <c r="Z161" s="113"/>
    </row>
    <row r="162" customFormat="false" ht="15.75" hidden="false" customHeight="false" outlineLevel="0" collapsed="false">
      <c r="A162" s="113"/>
      <c r="B162" s="113"/>
      <c r="C162" s="113"/>
      <c r="D162" s="113"/>
      <c r="E162" s="113"/>
      <c r="F162" s="113"/>
      <c r="G162" s="113"/>
      <c r="H162" s="113"/>
      <c r="I162" s="113"/>
      <c r="J162" s="113"/>
      <c r="K162" s="113"/>
      <c r="L162" s="113"/>
      <c r="M162" s="113"/>
      <c r="N162" s="113"/>
      <c r="O162" s="113"/>
      <c r="P162" s="113"/>
      <c r="Q162" s="113"/>
      <c r="R162" s="113"/>
      <c r="S162" s="113"/>
      <c r="T162" s="113"/>
      <c r="U162" s="113"/>
      <c r="V162" s="113"/>
      <c r="W162" s="113"/>
      <c r="X162" s="113"/>
      <c r="Y162" s="113"/>
      <c r="Z162" s="113"/>
    </row>
    <row r="163" customFormat="false" ht="15.75" hidden="false" customHeight="false" outlineLevel="0" collapsed="false">
      <c r="A163" s="113"/>
      <c r="B163" s="113"/>
      <c r="C163" s="113"/>
      <c r="D163" s="113"/>
      <c r="E163" s="113"/>
      <c r="F163" s="113"/>
      <c r="G163" s="113"/>
      <c r="H163" s="113"/>
      <c r="I163" s="113"/>
      <c r="J163" s="113"/>
      <c r="K163" s="113"/>
      <c r="L163" s="113"/>
      <c r="M163" s="113"/>
      <c r="N163" s="113"/>
      <c r="O163" s="113"/>
      <c r="P163" s="113"/>
      <c r="Q163" s="113"/>
      <c r="R163" s="113"/>
      <c r="S163" s="113"/>
      <c r="T163" s="113"/>
      <c r="U163" s="113"/>
      <c r="V163" s="113"/>
      <c r="W163" s="113"/>
      <c r="X163" s="113"/>
      <c r="Y163" s="113"/>
      <c r="Z163" s="113"/>
    </row>
    <row r="164" customFormat="false" ht="15.75" hidden="false" customHeight="false" outlineLevel="0" collapsed="false">
      <c r="A164" s="113"/>
      <c r="B164" s="113"/>
      <c r="C164" s="113"/>
      <c r="D164" s="113"/>
      <c r="E164" s="113"/>
      <c r="F164" s="113"/>
      <c r="G164" s="113"/>
      <c r="H164" s="113"/>
      <c r="I164" s="113"/>
      <c r="J164" s="113"/>
      <c r="K164" s="113"/>
      <c r="L164" s="113"/>
      <c r="M164" s="113"/>
      <c r="N164" s="113"/>
      <c r="O164" s="113"/>
      <c r="P164" s="113"/>
      <c r="Q164" s="113"/>
      <c r="R164" s="113"/>
      <c r="S164" s="113"/>
      <c r="T164" s="113"/>
      <c r="U164" s="113"/>
      <c r="V164" s="113"/>
      <c r="W164" s="113"/>
      <c r="X164" s="113"/>
      <c r="Y164" s="113"/>
      <c r="Z164" s="113"/>
    </row>
    <row r="165" customFormat="false" ht="15.75" hidden="false" customHeight="false" outlineLevel="0" collapsed="false">
      <c r="A165" s="113"/>
      <c r="B165" s="113"/>
      <c r="C165" s="113"/>
      <c r="D165" s="113"/>
      <c r="E165" s="113"/>
      <c r="F165" s="113"/>
      <c r="G165" s="113"/>
      <c r="H165" s="113"/>
      <c r="I165" s="113"/>
      <c r="J165" s="113"/>
      <c r="K165" s="113"/>
      <c r="L165" s="113"/>
      <c r="M165" s="113"/>
      <c r="N165" s="113"/>
      <c r="O165" s="113"/>
      <c r="P165" s="113"/>
      <c r="Q165" s="113"/>
      <c r="R165" s="113"/>
      <c r="S165" s="113"/>
      <c r="T165" s="113"/>
      <c r="U165" s="113"/>
      <c r="V165" s="113"/>
      <c r="W165" s="113"/>
      <c r="X165" s="113"/>
      <c r="Y165" s="113"/>
      <c r="Z165" s="113"/>
    </row>
    <row r="166" customFormat="false" ht="15.75" hidden="false" customHeight="false" outlineLevel="0" collapsed="false">
      <c r="A166" s="113"/>
      <c r="B166" s="113"/>
      <c r="C166" s="113"/>
      <c r="D166" s="113"/>
      <c r="E166" s="113"/>
      <c r="F166" s="113"/>
      <c r="G166" s="113"/>
      <c r="H166" s="113"/>
      <c r="I166" s="113"/>
      <c r="J166" s="113"/>
      <c r="K166" s="113"/>
      <c r="L166" s="113"/>
      <c r="M166" s="113"/>
      <c r="N166" s="113"/>
      <c r="O166" s="113"/>
      <c r="P166" s="113"/>
      <c r="Q166" s="113"/>
      <c r="R166" s="113"/>
      <c r="S166" s="113"/>
      <c r="T166" s="113"/>
      <c r="U166" s="113"/>
      <c r="V166" s="113"/>
      <c r="W166" s="113"/>
      <c r="X166" s="113"/>
      <c r="Y166" s="113"/>
      <c r="Z166" s="113"/>
    </row>
    <row r="167" customFormat="false" ht="15.75" hidden="false" customHeight="false" outlineLevel="0" collapsed="false">
      <c r="A167" s="113"/>
      <c r="B167" s="113"/>
      <c r="C167" s="113"/>
      <c r="D167" s="113"/>
      <c r="E167" s="113"/>
      <c r="F167" s="113"/>
      <c r="G167" s="113"/>
      <c r="H167" s="113"/>
      <c r="I167" s="113"/>
      <c r="J167" s="113"/>
      <c r="K167" s="113"/>
      <c r="L167" s="113"/>
      <c r="M167" s="113"/>
      <c r="N167" s="113"/>
      <c r="O167" s="113"/>
      <c r="P167" s="113"/>
      <c r="Q167" s="113"/>
      <c r="R167" s="113"/>
      <c r="S167" s="113"/>
      <c r="T167" s="113"/>
      <c r="U167" s="113"/>
      <c r="V167" s="113"/>
      <c r="W167" s="113"/>
      <c r="X167" s="113"/>
      <c r="Y167" s="113"/>
      <c r="Z167" s="113"/>
    </row>
    <row r="168" customFormat="false" ht="15.75" hidden="false" customHeight="false" outlineLevel="0" collapsed="false">
      <c r="A168" s="113"/>
      <c r="B168" s="113"/>
      <c r="C168" s="113"/>
      <c r="D168" s="113"/>
      <c r="E168" s="113"/>
      <c r="F168" s="113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3"/>
      <c r="S168" s="113"/>
      <c r="T168" s="113"/>
      <c r="U168" s="113"/>
      <c r="V168" s="113"/>
      <c r="W168" s="113"/>
      <c r="X168" s="113"/>
      <c r="Y168" s="113"/>
      <c r="Z168" s="113"/>
    </row>
    <row r="169" customFormat="false" ht="15.75" hidden="false" customHeight="false" outlineLevel="0" collapsed="false">
      <c r="A169" s="113"/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13"/>
      <c r="R169" s="113"/>
      <c r="S169" s="113"/>
      <c r="T169" s="113"/>
      <c r="U169" s="113"/>
      <c r="V169" s="113"/>
      <c r="W169" s="113"/>
      <c r="X169" s="113"/>
      <c r="Y169" s="113"/>
      <c r="Z169" s="113"/>
    </row>
    <row r="170" customFormat="false" ht="15.75" hidden="false" customHeight="false" outlineLevel="0" collapsed="false">
      <c r="A170" s="113"/>
      <c r="B170" s="113"/>
      <c r="C170" s="113"/>
      <c r="D170" s="113"/>
      <c r="E170" s="113"/>
      <c r="F170" s="113"/>
      <c r="G170" s="113"/>
      <c r="H170" s="113"/>
      <c r="I170" s="113"/>
      <c r="J170" s="113"/>
      <c r="K170" s="113"/>
      <c r="L170" s="113"/>
      <c r="M170" s="113"/>
      <c r="N170" s="113"/>
      <c r="O170" s="113"/>
      <c r="P170" s="113"/>
      <c r="Q170" s="113"/>
      <c r="R170" s="113"/>
      <c r="S170" s="113"/>
      <c r="T170" s="113"/>
      <c r="U170" s="113"/>
      <c r="V170" s="113"/>
      <c r="W170" s="113"/>
      <c r="X170" s="113"/>
      <c r="Y170" s="113"/>
      <c r="Z170" s="113"/>
    </row>
    <row r="171" customFormat="false" ht="15.75" hidden="false" customHeight="false" outlineLevel="0" collapsed="false">
      <c r="A171" s="113"/>
      <c r="B171" s="113"/>
      <c r="C171" s="113"/>
      <c r="D171" s="113"/>
      <c r="E171" s="113"/>
      <c r="F171" s="113"/>
      <c r="G171" s="113"/>
      <c r="H171" s="113"/>
      <c r="I171" s="113"/>
      <c r="J171" s="113"/>
      <c r="K171" s="113"/>
      <c r="L171" s="113"/>
      <c r="M171" s="113"/>
      <c r="N171" s="113"/>
      <c r="O171" s="113"/>
      <c r="P171" s="113"/>
      <c r="Q171" s="113"/>
      <c r="R171" s="113"/>
      <c r="S171" s="113"/>
      <c r="T171" s="113"/>
      <c r="U171" s="113"/>
      <c r="V171" s="113"/>
      <c r="W171" s="113"/>
      <c r="X171" s="113"/>
      <c r="Y171" s="113"/>
      <c r="Z171" s="113"/>
    </row>
    <row r="172" customFormat="false" ht="15.75" hidden="false" customHeight="false" outlineLevel="0" collapsed="false">
      <c r="A172" s="113"/>
      <c r="B172" s="113"/>
      <c r="C172" s="113"/>
      <c r="D172" s="113"/>
      <c r="E172" s="113"/>
      <c r="F172" s="113"/>
      <c r="G172" s="113"/>
      <c r="H172" s="113"/>
      <c r="I172" s="113"/>
      <c r="J172" s="113"/>
      <c r="K172" s="113"/>
      <c r="L172" s="113"/>
      <c r="M172" s="113"/>
      <c r="N172" s="113"/>
      <c r="O172" s="113"/>
      <c r="P172" s="113"/>
      <c r="Q172" s="113"/>
      <c r="R172" s="113"/>
      <c r="S172" s="113"/>
      <c r="T172" s="113"/>
      <c r="U172" s="113"/>
      <c r="V172" s="113"/>
      <c r="W172" s="113"/>
      <c r="X172" s="113"/>
      <c r="Y172" s="113"/>
      <c r="Z172" s="113"/>
    </row>
    <row r="173" customFormat="false" ht="15.75" hidden="false" customHeight="false" outlineLevel="0" collapsed="false">
      <c r="A173" s="113"/>
      <c r="B173" s="113"/>
      <c r="C173" s="113"/>
      <c r="D173" s="113"/>
      <c r="E173" s="113"/>
      <c r="F173" s="113"/>
      <c r="G173" s="113"/>
      <c r="H173" s="113"/>
      <c r="I173" s="113"/>
      <c r="J173" s="113"/>
      <c r="K173" s="113"/>
      <c r="L173" s="113"/>
      <c r="M173" s="113"/>
      <c r="N173" s="113"/>
      <c r="O173" s="113"/>
      <c r="P173" s="113"/>
      <c r="Q173" s="113"/>
      <c r="R173" s="113"/>
      <c r="S173" s="113"/>
      <c r="T173" s="113"/>
      <c r="U173" s="113"/>
      <c r="V173" s="113"/>
      <c r="W173" s="113"/>
      <c r="X173" s="113"/>
      <c r="Y173" s="113"/>
      <c r="Z173" s="113"/>
    </row>
    <row r="174" customFormat="false" ht="15.75" hidden="false" customHeight="false" outlineLevel="0" collapsed="false">
      <c r="A174" s="113"/>
      <c r="B174" s="113"/>
      <c r="C174" s="113"/>
      <c r="D174" s="113"/>
      <c r="E174" s="113"/>
      <c r="F174" s="113"/>
      <c r="G174" s="113"/>
      <c r="H174" s="113"/>
      <c r="I174" s="113"/>
      <c r="J174" s="113"/>
      <c r="K174" s="113"/>
      <c r="L174" s="113"/>
      <c r="M174" s="113"/>
      <c r="N174" s="113"/>
      <c r="O174" s="113"/>
      <c r="P174" s="113"/>
      <c r="Q174" s="113"/>
      <c r="R174" s="113"/>
      <c r="S174" s="113"/>
      <c r="T174" s="113"/>
      <c r="U174" s="113"/>
      <c r="V174" s="113"/>
      <c r="W174" s="113"/>
      <c r="X174" s="113"/>
      <c r="Y174" s="113"/>
      <c r="Z174" s="113"/>
    </row>
    <row r="175" customFormat="false" ht="15.75" hidden="false" customHeight="false" outlineLevel="0" collapsed="false">
      <c r="A175" s="113"/>
      <c r="B175" s="113"/>
      <c r="C175" s="113"/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</row>
    <row r="176" customFormat="false" ht="15.75" hidden="false" customHeight="false" outlineLevel="0" collapsed="false">
      <c r="A176" s="113"/>
      <c r="B176" s="113"/>
      <c r="C176" s="113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</row>
    <row r="177" customFormat="false" ht="15.75" hidden="false" customHeight="false" outlineLevel="0" collapsed="false">
      <c r="A177" s="113"/>
      <c r="B177" s="113"/>
      <c r="C177" s="113"/>
      <c r="D177" s="113"/>
      <c r="E177" s="113"/>
      <c r="F177" s="113"/>
      <c r="G177" s="113"/>
      <c r="H177" s="113"/>
      <c r="I177" s="113"/>
      <c r="J177" s="113"/>
      <c r="K177" s="113"/>
      <c r="L177" s="113"/>
      <c r="M177" s="113"/>
      <c r="N177" s="113"/>
      <c r="O177" s="113"/>
      <c r="P177" s="113"/>
      <c r="Q177" s="113"/>
      <c r="R177" s="113"/>
      <c r="S177" s="113"/>
      <c r="T177" s="113"/>
      <c r="U177" s="113"/>
      <c r="V177" s="113"/>
      <c r="W177" s="113"/>
      <c r="X177" s="113"/>
      <c r="Y177" s="113"/>
      <c r="Z177" s="113"/>
    </row>
    <row r="178" customFormat="false" ht="15.75" hidden="false" customHeight="false" outlineLevel="0" collapsed="false">
      <c r="A178" s="113"/>
      <c r="B178" s="113"/>
      <c r="C178" s="113"/>
      <c r="D178" s="113"/>
      <c r="E178" s="113"/>
      <c r="F178" s="113"/>
      <c r="G178" s="113"/>
      <c r="H178" s="113"/>
      <c r="I178" s="113"/>
      <c r="J178" s="113"/>
      <c r="K178" s="113"/>
      <c r="L178" s="113"/>
      <c r="M178" s="113"/>
      <c r="N178" s="113"/>
      <c r="O178" s="113"/>
      <c r="P178" s="113"/>
      <c r="Q178" s="113"/>
      <c r="R178" s="113"/>
      <c r="S178" s="113"/>
      <c r="T178" s="113"/>
      <c r="U178" s="113"/>
      <c r="V178" s="113"/>
      <c r="W178" s="113"/>
      <c r="X178" s="113"/>
      <c r="Y178" s="113"/>
      <c r="Z178" s="113"/>
    </row>
    <row r="179" customFormat="false" ht="15.75" hidden="false" customHeight="false" outlineLevel="0" collapsed="false">
      <c r="A179" s="113"/>
      <c r="B179" s="113"/>
      <c r="C179" s="113"/>
      <c r="D179" s="113"/>
      <c r="E179" s="113"/>
      <c r="F179" s="113"/>
      <c r="G179" s="113"/>
      <c r="H179" s="113"/>
      <c r="I179" s="113"/>
      <c r="J179" s="113"/>
      <c r="K179" s="113"/>
      <c r="L179" s="113"/>
      <c r="M179" s="113"/>
      <c r="N179" s="113"/>
      <c r="O179" s="113"/>
      <c r="P179" s="113"/>
      <c r="Q179" s="113"/>
      <c r="R179" s="113"/>
      <c r="S179" s="113"/>
      <c r="T179" s="113"/>
      <c r="U179" s="113"/>
      <c r="V179" s="113"/>
      <c r="W179" s="113"/>
      <c r="X179" s="113"/>
      <c r="Y179" s="113"/>
      <c r="Z179" s="113"/>
    </row>
    <row r="180" customFormat="false" ht="15.75" hidden="false" customHeight="false" outlineLevel="0" collapsed="false">
      <c r="A180" s="113"/>
      <c r="B180" s="113"/>
      <c r="C180" s="113"/>
      <c r="D180" s="113"/>
      <c r="E180" s="113"/>
      <c r="F180" s="113"/>
      <c r="G180" s="113"/>
      <c r="H180" s="113"/>
      <c r="I180" s="113"/>
      <c r="J180" s="113"/>
      <c r="K180" s="113"/>
      <c r="L180" s="113"/>
      <c r="M180" s="113"/>
      <c r="N180" s="113"/>
      <c r="O180" s="113"/>
      <c r="P180" s="113"/>
      <c r="Q180" s="113"/>
      <c r="R180" s="113"/>
      <c r="S180" s="113"/>
      <c r="T180" s="113"/>
      <c r="U180" s="113"/>
      <c r="V180" s="113"/>
      <c r="W180" s="113"/>
      <c r="X180" s="113"/>
      <c r="Y180" s="113"/>
      <c r="Z180" s="113"/>
    </row>
    <row r="181" customFormat="false" ht="15.75" hidden="false" customHeight="false" outlineLevel="0" collapsed="false">
      <c r="A181" s="113"/>
      <c r="B181" s="113"/>
      <c r="C181" s="113"/>
      <c r="D181" s="113"/>
      <c r="E181" s="113"/>
      <c r="F181" s="113"/>
      <c r="G181" s="113"/>
      <c r="H181" s="113"/>
      <c r="I181" s="113"/>
      <c r="J181" s="113"/>
      <c r="K181" s="113"/>
      <c r="L181" s="113"/>
      <c r="M181" s="113"/>
      <c r="N181" s="113"/>
      <c r="O181" s="113"/>
      <c r="P181" s="113"/>
      <c r="Q181" s="113"/>
      <c r="R181" s="113"/>
      <c r="S181" s="113"/>
      <c r="T181" s="113"/>
      <c r="U181" s="113"/>
      <c r="V181" s="113"/>
      <c r="W181" s="113"/>
      <c r="X181" s="113"/>
      <c r="Y181" s="113"/>
      <c r="Z181" s="113"/>
    </row>
    <row r="182" customFormat="false" ht="15.75" hidden="false" customHeight="false" outlineLevel="0" collapsed="false">
      <c r="A182" s="113"/>
      <c r="B182" s="113"/>
      <c r="C182" s="113"/>
      <c r="D182" s="113"/>
      <c r="E182" s="113"/>
      <c r="F182" s="113"/>
      <c r="G182" s="113"/>
      <c r="H182" s="113"/>
      <c r="I182" s="113"/>
      <c r="J182" s="113"/>
      <c r="K182" s="113"/>
      <c r="L182" s="113"/>
      <c r="M182" s="113"/>
      <c r="N182" s="113"/>
      <c r="O182" s="113"/>
      <c r="P182" s="113"/>
      <c r="Q182" s="113"/>
      <c r="R182" s="113"/>
      <c r="S182" s="113"/>
      <c r="T182" s="113"/>
      <c r="U182" s="113"/>
      <c r="V182" s="113"/>
      <c r="W182" s="113"/>
      <c r="X182" s="113"/>
      <c r="Y182" s="113"/>
      <c r="Z182" s="113"/>
    </row>
    <row r="183" customFormat="false" ht="15.75" hidden="false" customHeight="false" outlineLevel="0" collapsed="false">
      <c r="A183" s="113"/>
      <c r="B183" s="113"/>
      <c r="C183" s="113"/>
      <c r="D183" s="113"/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113"/>
      <c r="X183" s="113"/>
      <c r="Y183" s="113"/>
      <c r="Z183" s="113"/>
    </row>
    <row r="184" customFormat="false" ht="15.75" hidden="false" customHeight="false" outlineLevel="0" collapsed="false">
      <c r="A184" s="113"/>
      <c r="B184" s="113"/>
      <c r="C184" s="113"/>
      <c r="D184" s="113"/>
      <c r="E184" s="113"/>
      <c r="F184" s="113"/>
      <c r="G184" s="113"/>
      <c r="H184" s="113"/>
      <c r="I184" s="113"/>
      <c r="J184" s="113"/>
      <c r="K184" s="113"/>
      <c r="L184" s="113"/>
      <c r="M184" s="113"/>
      <c r="N184" s="113"/>
      <c r="O184" s="113"/>
      <c r="P184" s="113"/>
      <c r="Q184" s="113"/>
      <c r="R184" s="113"/>
      <c r="S184" s="113"/>
      <c r="T184" s="113"/>
      <c r="U184" s="113"/>
      <c r="V184" s="113"/>
      <c r="W184" s="113"/>
      <c r="X184" s="113"/>
      <c r="Y184" s="113"/>
      <c r="Z184" s="113"/>
    </row>
    <row r="185" customFormat="false" ht="15.75" hidden="false" customHeight="false" outlineLevel="0" collapsed="false">
      <c r="A185" s="113"/>
      <c r="B185" s="113"/>
      <c r="C185" s="113"/>
      <c r="D185" s="113"/>
      <c r="E185" s="113"/>
      <c r="F185" s="113"/>
      <c r="G185" s="113"/>
      <c r="H185" s="113"/>
      <c r="I185" s="113"/>
      <c r="J185" s="113"/>
      <c r="K185" s="113"/>
      <c r="L185" s="113"/>
      <c r="M185" s="113"/>
      <c r="N185" s="113"/>
      <c r="O185" s="113"/>
      <c r="P185" s="113"/>
      <c r="Q185" s="113"/>
      <c r="R185" s="113"/>
      <c r="S185" s="113"/>
      <c r="T185" s="113"/>
      <c r="U185" s="113"/>
      <c r="V185" s="113"/>
      <c r="W185" s="113"/>
      <c r="X185" s="113"/>
      <c r="Y185" s="113"/>
      <c r="Z185" s="113"/>
    </row>
    <row r="186" customFormat="false" ht="15.75" hidden="false" customHeight="false" outlineLevel="0" collapsed="false">
      <c r="A186" s="113"/>
      <c r="B186" s="113"/>
      <c r="C186" s="113"/>
      <c r="D186" s="113"/>
      <c r="E186" s="113"/>
      <c r="F186" s="113"/>
      <c r="G186" s="113"/>
      <c r="H186" s="113"/>
      <c r="I186" s="113"/>
      <c r="J186" s="113"/>
      <c r="K186" s="113"/>
      <c r="L186" s="113"/>
      <c r="M186" s="113"/>
      <c r="N186" s="113"/>
      <c r="O186" s="113"/>
      <c r="P186" s="113"/>
      <c r="Q186" s="113"/>
      <c r="R186" s="113"/>
      <c r="S186" s="113"/>
      <c r="T186" s="113"/>
      <c r="U186" s="113"/>
      <c r="V186" s="113"/>
      <c r="W186" s="113"/>
      <c r="X186" s="113"/>
      <c r="Y186" s="113"/>
      <c r="Z186" s="113"/>
    </row>
    <row r="187" customFormat="false" ht="15.75" hidden="false" customHeight="false" outlineLevel="0" collapsed="false">
      <c r="A187" s="113"/>
      <c r="B187" s="113"/>
      <c r="C187" s="113"/>
      <c r="D187" s="113"/>
      <c r="E187" s="113"/>
      <c r="F187" s="113"/>
      <c r="G187" s="113"/>
      <c r="H187" s="113"/>
      <c r="I187" s="113"/>
      <c r="J187" s="113"/>
      <c r="K187" s="113"/>
      <c r="L187" s="113"/>
      <c r="M187" s="113"/>
      <c r="N187" s="113"/>
      <c r="O187" s="113"/>
      <c r="P187" s="113"/>
      <c r="Q187" s="113"/>
      <c r="R187" s="113"/>
      <c r="S187" s="113"/>
      <c r="T187" s="113"/>
      <c r="U187" s="113"/>
      <c r="V187" s="113"/>
      <c r="W187" s="113"/>
      <c r="X187" s="113"/>
      <c r="Y187" s="113"/>
      <c r="Z187" s="113"/>
    </row>
    <row r="188" customFormat="false" ht="15.75" hidden="false" customHeight="false" outlineLevel="0" collapsed="false">
      <c r="A188" s="113"/>
      <c r="B188" s="113"/>
      <c r="C188" s="113"/>
      <c r="D188" s="113"/>
      <c r="E188" s="113"/>
      <c r="F188" s="113"/>
      <c r="G188" s="113"/>
      <c r="H188" s="113"/>
      <c r="I188" s="113"/>
      <c r="J188" s="113"/>
      <c r="K188" s="113"/>
      <c r="L188" s="113"/>
      <c r="M188" s="113"/>
      <c r="N188" s="113"/>
      <c r="O188" s="113"/>
      <c r="P188" s="113"/>
      <c r="Q188" s="113"/>
      <c r="R188" s="113"/>
      <c r="S188" s="113"/>
      <c r="T188" s="113"/>
      <c r="U188" s="113"/>
      <c r="V188" s="113"/>
      <c r="W188" s="113"/>
      <c r="X188" s="113"/>
      <c r="Y188" s="113"/>
      <c r="Z188" s="113"/>
    </row>
    <row r="189" customFormat="false" ht="15.75" hidden="false" customHeight="false" outlineLevel="0" collapsed="false">
      <c r="A189" s="113"/>
      <c r="B189" s="113"/>
      <c r="C189" s="113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13"/>
    </row>
    <row r="190" customFormat="false" ht="15.75" hidden="false" customHeight="false" outlineLevel="0" collapsed="false">
      <c r="A190" s="113"/>
      <c r="B190" s="113"/>
      <c r="C190" s="113"/>
      <c r="D190" s="113"/>
      <c r="E190" s="113"/>
      <c r="F190" s="113"/>
      <c r="G190" s="113"/>
      <c r="H190" s="113"/>
      <c r="I190" s="113"/>
      <c r="J190" s="113"/>
      <c r="K190" s="113"/>
      <c r="L190" s="113"/>
      <c r="M190" s="113"/>
      <c r="N190" s="113"/>
      <c r="O190" s="113"/>
      <c r="P190" s="113"/>
      <c r="Q190" s="113"/>
      <c r="R190" s="113"/>
      <c r="S190" s="113"/>
      <c r="T190" s="113"/>
      <c r="U190" s="113"/>
      <c r="V190" s="113"/>
      <c r="W190" s="113"/>
      <c r="X190" s="113"/>
      <c r="Y190" s="113"/>
      <c r="Z190" s="113"/>
    </row>
    <row r="191" customFormat="false" ht="15.75" hidden="false" customHeight="false" outlineLevel="0" collapsed="false">
      <c r="A191" s="113"/>
      <c r="B191" s="113"/>
      <c r="C191" s="113"/>
      <c r="D191" s="113"/>
      <c r="E191" s="113"/>
      <c r="F191" s="113"/>
      <c r="G191" s="113"/>
      <c r="H191" s="113"/>
      <c r="I191" s="113"/>
      <c r="J191" s="113"/>
      <c r="K191" s="113"/>
      <c r="L191" s="113"/>
      <c r="M191" s="113"/>
      <c r="N191" s="113"/>
      <c r="O191" s="113"/>
      <c r="P191" s="113"/>
      <c r="Q191" s="113"/>
      <c r="R191" s="113"/>
      <c r="S191" s="113"/>
      <c r="T191" s="113"/>
      <c r="U191" s="113"/>
      <c r="V191" s="113"/>
      <c r="W191" s="113"/>
      <c r="X191" s="113"/>
      <c r="Y191" s="113"/>
      <c r="Z191" s="113"/>
    </row>
    <row r="192" customFormat="false" ht="15.75" hidden="false" customHeight="false" outlineLevel="0" collapsed="false">
      <c r="A192" s="113"/>
      <c r="B192" s="113"/>
      <c r="C192" s="113"/>
      <c r="D192" s="113"/>
      <c r="E192" s="113"/>
      <c r="F192" s="113"/>
      <c r="G192" s="113"/>
      <c r="H192" s="113"/>
      <c r="I192" s="113"/>
      <c r="J192" s="113"/>
      <c r="K192" s="113"/>
      <c r="L192" s="113"/>
      <c r="M192" s="113"/>
      <c r="N192" s="113"/>
      <c r="O192" s="113"/>
      <c r="P192" s="113"/>
      <c r="Q192" s="113"/>
      <c r="R192" s="113"/>
      <c r="S192" s="113"/>
      <c r="T192" s="113"/>
      <c r="U192" s="113"/>
      <c r="V192" s="113"/>
      <c r="W192" s="113"/>
      <c r="X192" s="113"/>
      <c r="Y192" s="113"/>
      <c r="Z192" s="113"/>
    </row>
    <row r="193" customFormat="false" ht="15.75" hidden="false" customHeight="false" outlineLevel="0" collapsed="false">
      <c r="A193" s="113"/>
      <c r="B193" s="113"/>
      <c r="C193" s="113"/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</row>
    <row r="194" customFormat="false" ht="15.75" hidden="false" customHeight="false" outlineLevel="0" collapsed="false">
      <c r="A194" s="113"/>
      <c r="B194" s="113"/>
      <c r="C194" s="113"/>
      <c r="D194" s="113"/>
      <c r="E194" s="113"/>
      <c r="F194" s="113"/>
      <c r="G194" s="113"/>
      <c r="H194" s="113"/>
      <c r="I194" s="113"/>
      <c r="J194" s="113"/>
      <c r="K194" s="113"/>
      <c r="L194" s="113"/>
      <c r="M194" s="113"/>
      <c r="N194" s="113"/>
      <c r="O194" s="113"/>
      <c r="P194" s="113"/>
      <c r="Q194" s="113"/>
      <c r="R194" s="113"/>
      <c r="S194" s="113"/>
      <c r="T194" s="113"/>
      <c r="U194" s="113"/>
      <c r="V194" s="113"/>
      <c r="W194" s="113"/>
      <c r="X194" s="113"/>
      <c r="Y194" s="113"/>
      <c r="Z194" s="113"/>
    </row>
    <row r="195" customFormat="false" ht="15.75" hidden="false" customHeight="false" outlineLevel="0" collapsed="false">
      <c r="A195" s="113"/>
      <c r="B195" s="113"/>
      <c r="C195" s="113"/>
      <c r="D195" s="113"/>
      <c r="E195" s="113"/>
      <c r="F195" s="113"/>
      <c r="G195" s="113"/>
      <c r="H195" s="113"/>
      <c r="I195" s="113"/>
      <c r="J195" s="113"/>
      <c r="K195" s="113"/>
      <c r="L195" s="113"/>
      <c r="M195" s="113"/>
      <c r="N195" s="113"/>
      <c r="O195" s="113"/>
      <c r="P195" s="113"/>
      <c r="Q195" s="113"/>
      <c r="R195" s="113"/>
      <c r="S195" s="113"/>
      <c r="T195" s="113"/>
      <c r="U195" s="113"/>
      <c r="V195" s="113"/>
      <c r="W195" s="113"/>
      <c r="X195" s="113"/>
      <c r="Y195" s="113"/>
      <c r="Z195" s="113"/>
    </row>
    <row r="196" customFormat="false" ht="15.75" hidden="false" customHeight="false" outlineLevel="0" collapsed="false">
      <c r="A196" s="113"/>
      <c r="B196" s="113"/>
      <c r="C196" s="113"/>
      <c r="D196" s="113"/>
      <c r="E196" s="113"/>
      <c r="F196" s="113"/>
      <c r="G196" s="113"/>
      <c r="H196" s="113"/>
      <c r="I196" s="113"/>
      <c r="J196" s="113"/>
      <c r="K196" s="113"/>
      <c r="L196" s="113"/>
      <c r="M196" s="113"/>
      <c r="N196" s="113"/>
      <c r="O196" s="113"/>
      <c r="P196" s="113"/>
      <c r="Q196" s="113"/>
      <c r="R196" s="113"/>
      <c r="S196" s="113"/>
      <c r="T196" s="113"/>
      <c r="U196" s="113"/>
      <c r="V196" s="113"/>
      <c r="W196" s="113"/>
      <c r="X196" s="113"/>
      <c r="Y196" s="113"/>
      <c r="Z196" s="113"/>
    </row>
    <row r="197" customFormat="false" ht="15.75" hidden="false" customHeight="false" outlineLevel="0" collapsed="false">
      <c r="A197" s="113"/>
      <c r="B197" s="113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</row>
    <row r="198" customFormat="false" ht="15.75" hidden="false" customHeight="false" outlineLevel="0" collapsed="false">
      <c r="A198" s="113"/>
      <c r="B198" s="113"/>
      <c r="C198" s="113"/>
      <c r="D198" s="113"/>
      <c r="E198" s="113"/>
      <c r="F198" s="113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113"/>
      <c r="T198" s="113"/>
      <c r="U198" s="113"/>
      <c r="V198" s="113"/>
      <c r="W198" s="113"/>
      <c r="X198" s="113"/>
      <c r="Y198" s="113"/>
      <c r="Z198" s="113"/>
    </row>
    <row r="199" customFormat="false" ht="15.75" hidden="false" customHeight="false" outlineLevel="0" collapsed="false">
      <c r="A199" s="113"/>
      <c r="B199" s="113"/>
      <c r="C199" s="113"/>
      <c r="D199" s="113"/>
      <c r="E199" s="113"/>
      <c r="F199" s="113"/>
      <c r="G199" s="113"/>
      <c r="H199" s="113"/>
      <c r="I199" s="113"/>
      <c r="J199" s="113"/>
      <c r="K199" s="113"/>
      <c r="L199" s="113"/>
      <c r="M199" s="113"/>
      <c r="N199" s="113"/>
      <c r="O199" s="113"/>
      <c r="P199" s="113"/>
      <c r="Q199" s="113"/>
      <c r="R199" s="113"/>
      <c r="S199" s="113"/>
      <c r="T199" s="113"/>
      <c r="U199" s="113"/>
      <c r="V199" s="113"/>
      <c r="W199" s="113"/>
      <c r="X199" s="113"/>
      <c r="Y199" s="113"/>
      <c r="Z199" s="113"/>
    </row>
    <row r="200" customFormat="false" ht="15.75" hidden="false" customHeight="false" outlineLevel="0" collapsed="false">
      <c r="A200" s="113"/>
      <c r="B200" s="113"/>
      <c r="C200" s="113"/>
      <c r="D200" s="113"/>
      <c r="E200" s="113"/>
      <c r="F200" s="113"/>
      <c r="G200" s="113"/>
      <c r="H200" s="113"/>
      <c r="I200" s="113"/>
      <c r="J200" s="113"/>
      <c r="K200" s="113"/>
      <c r="L200" s="113"/>
      <c r="M200" s="113"/>
      <c r="N200" s="113"/>
      <c r="O200" s="113"/>
      <c r="P200" s="113"/>
      <c r="Q200" s="113"/>
      <c r="R200" s="113"/>
      <c r="S200" s="113"/>
      <c r="T200" s="113"/>
      <c r="U200" s="113"/>
      <c r="V200" s="113"/>
      <c r="W200" s="113"/>
      <c r="X200" s="113"/>
      <c r="Y200" s="113"/>
      <c r="Z200" s="113"/>
    </row>
    <row r="201" customFormat="false" ht="15.75" hidden="false" customHeight="false" outlineLevel="0" collapsed="false">
      <c r="A201" s="113"/>
      <c r="B201" s="113"/>
      <c r="C201" s="113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13"/>
      <c r="U201" s="113"/>
      <c r="V201" s="113"/>
      <c r="W201" s="113"/>
      <c r="X201" s="113"/>
      <c r="Y201" s="113"/>
      <c r="Z201" s="113"/>
    </row>
    <row r="202" customFormat="false" ht="15.75" hidden="false" customHeight="false" outlineLevel="0" collapsed="false">
      <c r="A202" s="113"/>
      <c r="B202" s="113"/>
      <c r="C202" s="113"/>
      <c r="D202" s="113"/>
      <c r="E202" s="113"/>
      <c r="F202" s="113"/>
      <c r="G202" s="113"/>
      <c r="H202" s="113"/>
      <c r="I202" s="113"/>
      <c r="J202" s="113"/>
      <c r="K202" s="113"/>
      <c r="L202" s="113"/>
      <c r="M202" s="113"/>
      <c r="N202" s="113"/>
      <c r="O202" s="113"/>
      <c r="P202" s="113"/>
      <c r="Q202" s="113"/>
      <c r="R202" s="113"/>
      <c r="S202" s="113"/>
      <c r="T202" s="113"/>
      <c r="U202" s="113"/>
      <c r="V202" s="113"/>
      <c r="W202" s="113"/>
      <c r="X202" s="113"/>
      <c r="Y202" s="113"/>
      <c r="Z202" s="113"/>
    </row>
    <row r="203" customFormat="false" ht="15.75" hidden="false" customHeight="false" outlineLevel="0" collapsed="false">
      <c r="A203" s="113"/>
      <c r="B203" s="113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</row>
    <row r="204" customFormat="false" ht="15.75" hidden="false" customHeight="false" outlineLevel="0" collapsed="false">
      <c r="A204" s="113"/>
      <c r="B204" s="113"/>
      <c r="C204" s="113"/>
      <c r="D204" s="113"/>
      <c r="E204" s="113"/>
      <c r="F204" s="113"/>
      <c r="G204" s="113"/>
      <c r="H204" s="113"/>
      <c r="I204" s="113"/>
      <c r="J204" s="113"/>
      <c r="K204" s="113"/>
      <c r="L204" s="113"/>
      <c r="M204" s="113"/>
      <c r="N204" s="113"/>
      <c r="O204" s="113"/>
      <c r="P204" s="113"/>
      <c r="Q204" s="113"/>
      <c r="R204" s="113"/>
      <c r="S204" s="113"/>
      <c r="T204" s="113"/>
      <c r="U204" s="113"/>
      <c r="V204" s="113"/>
      <c r="W204" s="113"/>
      <c r="X204" s="113"/>
      <c r="Y204" s="113"/>
      <c r="Z204" s="113"/>
    </row>
    <row r="205" customFormat="false" ht="15.75" hidden="false" customHeight="false" outlineLevel="0" collapsed="false">
      <c r="A205" s="113"/>
      <c r="B205" s="113"/>
      <c r="C205" s="113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13"/>
      <c r="W205" s="113"/>
      <c r="X205" s="113"/>
      <c r="Y205" s="113"/>
      <c r="Z205" s="113"/>
    </row>
    <row r="206" customFormat="false" ht="15.75" hidden="false" customHeight="false" outlineLevel="0" collapsed="false">
      <c r="A206" s="113"/>
      <c r="B206" s="113"/>
      <c r="C206" s="113"/>
      <c r="D206" s="113"/>
      <c r="E206" s="113"/>
      <c r="F206" s="113"/>
      <c r="G206" s="113"/>
      <c r="H206" s="113"/>
      <c r="I206" s="113"/>
      <c r="J206" s="113"/>
      <c r="K206" s="113"/>
      <c r="L206" s="113"/>
      <c r="M206" s="113"/>
      <c r="N206" s="113"/>
      <c r="O206" s="113"/>
      <c r="P206" s="113"/>
      <c r="Q206" s="113"/>
      <c r="R206" s="113"/>
      <c r="S206" s="113"/>
      <c r="T206" s="113"/>
      <c r="U206" s="113"/>
      <c r="V206" s="113"/>
      <c r="W206" s="113"/>
      <c r="X206" s="113"/>
      <c r="Y206" s="113"/>
      <c r="Z206" s="113"/>
    </row>
    <row r="207" customFormat="false" ht="15.75" hidden="false" customHeight="false" outlineLevel="0" collapsed="false">
      <c r="A207" s="113"/>
      <c r="B207" s="113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13"/>
    </row>
    <row r="208" customFormat="false" ht="15.75" hidden="false" customHeight="false" outlineLevel="0" collapsed="false">
      <c r="A208" s="113"/>
      <c r="B208" s="113"/>
      <c r="C208" s="113"/>
      <c r="D208" s="113"/>
      <c r="E208" s="113"/>
      <c r="F208" s="113"/>
      <c r="G208" s="113"/>
      <c r="H208" s="113"/>
      <c r="I208" s="113"/>
      <c r="J208" s="113"/>
      <c r="K208" s="113"/>
      <c r="L208" s="113"/>
      <c r="M208" s="113"/>
      <c r="N208" s="113"/>
      <c r="O208" s="113"/>
      <c r="P208" s="113"/>
      <c r="Q208" s="113"/>
      <c r="R208" s="113"/>
      <c r="S208" s="113"/>
      <c r="T208" s="113"/>
      <c r="U208" s="113"/>
      <c r="V208" s="113"/>
      <c r="W208" s="113"/>
      <c r="X208" s="113"/>
      <c r="Y208" s="113"/>
      <c r="Z208" s="113"/>
    </row>
    <row r="209" customFormat="false" ht="15.75" hidden="false" customHeight="false" outlineLevel="0" collapsed="false">
      <c r="A209" s="113"/>
      <c r="B209" s="113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</row>
    <row r="210" customFormat="false" ht="15.75" hidden="false" customHeight="false" outlineLevel="0" collapsed="false">
      <c r="A210" s="113"/>
      <c r="B210" s="113"/>
      <c r="C210" s="113"/>
      <c r="D210" s="113"/>
      <c r="E210" s="113"/>
      <c r="F210" s="113"/>
      <c r="G210" s="113"/>
      <c r="H210" s="113"/>
      <c r="I210" s="113"/>
      <c r="J210" s="113"/>
      <c r="K210" s="113"/>
      <c r="L210" s="113"/>
      <c r="M210" s="113"/>
      <c r="N210" s="113"/>
      <c r="O210" s="113"/>
      <c r="P210" s="113"/>
      <c r="Q210" s="113"/>
      <c r="R210" s="113"/>
      <c r="S210" s="113"/>
      <c r="T210" s="113"/>
      <c r="U210" s="113"/>
      <c r="V210" s="113"/>
      <c r="W210" s="113"/>
      <c r="X210" s="113"/>
      <c r="Y210" s="113"/>
      <c r="Z210" s="113"/>
    </row>
    <row r="211" customFormat="false" ht="15.75" hidden="false" customHeight="false" outlineLevel="0" collapsed="false">
      <c r="A211" s="113"/>
      <c r="B211" s="113"/>
      <c r="C211" s="113"/>
      <c r="D211" s="113"/>
      <c r="E211" s="113"/>
      <c r="F211" s="113"/>
      <c r="G211" s="113"/>
      <c r="H211" s="113"/>
      <c r="I211" s="113"/>
      <c r="J211" s="113"/>
      <c r="K211" s="113"/>
      <c r="L211" s="113"/>
      <c r="M211" s="113"/>
      <c r="N211" s="113"/>
      <c r="O211" s="113"/>
      <c r="P211" s="113"/>
      <c r="Q211" s="113"/>
      <c r="R211" s="113"/>
      <c r="S211" s="113"/>
      <c r="T211" s="113"/>
      <c r="U211" s="113"/>
      <c r="V211" s="113"/>
      <c r="W211" s="113"/>
      <c r="X211" s="113"/>
      <c r="Y211" s="113"/>
      <c r="Z211" s="113"/>
    </row>
    <row r="212" customFormat="false" ht="15.75" hidden="false" customHeight="false" outlineLevel="0" collapsed="false">
      <c r="A212" s="113"/>
      <c r="B212" s="113"/>
      <c r="C212" s="113"/>
      <c r="D212" s="113"/>
      <c r="E212" s="113"/>
      <c r="F212" s="113"/>
      <c r="G212" s="113"/>
      <c r="H212" s="113"/>
      <c r="I212" s="113"/>
      <c r="J212" s="113"/>
      <c r="K212" s="113"/>
      <c r="L212" s="113"/>
      <c r="M212" s="113"/>
      <c r="N212" s="113"/>
      <c r="O212" s="113"/>
      <c r="P212" s="113"/>
      <c r="Q212" s="113"/>
      <c r="R212" s="113"/>
      <c r="S212" s="113"/>
      <c r="T212" s="113"/>
      <c r="U212" s="113"/>
      <c r="V212" s="113"/>
      <c r="W212" s="113"/>
      <c r="X212" s="113"/>
      <c r="Y212" s="113"/>
      <c r="Z212" s="113"/>
    </row>
    <row r="213" customFormat="false" ht="15.75" hidden="false" customHeight="false" outlineLevel="0" collapsed="false">
      <c r="A213" s="113"/>
      <c r="B213" s="113"/>
      <c r="C213" s="113"/>
      <c r="D213" s="113"/>
      <c r="E213" s="113"/>
      <c r="F213" s="113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113"/>
      <c r="T213" s="113"/>
      <c r="U213" s="113"/>
      <c r="V213" s="113"/>
      <c r="W213" s="113"/>
      <c r="X213" s="113"/>
      <c r="Y213" s="113"/>
      <c r="Z213" s="113"/>
    </row>
    <row r="214" customFormat="false" ht="15.75" hidden="false" customHeight="false" outlineLevel="0" collapsed="false">
      <c r="A214" s="113"/>
      <c r="B214" s="113"/>
      <c r="C214" s="113"/>
      <c r="D214" s="113"/>
      <c r="E214" s="113"/>
      <c r="F214" s="113"/>
      <c r="G214" s="113"/>
      <c r="H214" s="113"/>
      <c r="I214" s="113"/>
      <c r="J214" s="113"/>
      <c r="K214" s="113"/>
      <c r="L214" s="113"/>
      <c r="M214" s="113"/>
      <c r="N214" s="113"/>
      <c r="O214" s="113"/>
      <c r="P214" s="113"/>
      <c r="Q214" s="113"/>
      <c r="R214" s="113"/>
      <c r="S214" s="113"/>
      <c r="T214" s="113"/>
      <c r="U214" s="113"/>
      <c r="V214" s="113"/>
      <c r="W214" s="113"/>
      <c r="X214" s="113"/>
      <c r="Y214" s="113"/>
      <c r="Z214" s="113"/>
    </row>
    <row r="215" customFormat="false" ht="15.75" hidden="false" customHeight="false" outlineLevel="0" collapsed="false">
      <c r="A215" s="113"/>
      <c r="B215" s="113"/>
      <c r="C215" s="113"/>
      <c r="D215" s="113"/>
      <c r="E215" s="113"/>
      <c r="F215" s="113"/>
      <c r="G215" s="113"/>
      <c r="H215" s="113"/>
      <c r="I215" s="113"/>
      <c r="J215" s="113"/>
      <c r="K215" s="113"/>
      <c r="L215" s="113"/>
      <c r="M215" s="113"/>
      <c r="N215" s="113"/>
      <c r="O215" s="113"/>
      <c r="P215" s="113"/>
      <c r="Q215" s="113"/>
      <c r="R215" s="113"/>
      <c r="S215" s="113"/>
      <c r="T215" s="113"/>
      <c r="U215" s="113"/>
      <c r="V215" s="113"/>
      <c r="W215" s="113"/>
      <c r="X215" s="113"/>
      <c r="Y215" s="113"/>
      <c r="Z215" s="113"/>
    </row>
    <row r="216" customFormat="false" ht="15.75" hidden="false" customHeight="false" outlineLevel="0" collapsed="false">
      <c r="A216" s="113"/>
      <c r="B216" s="113"/>
      <c r="C216" s="113"/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</row>
    <row r="217" customFormat="false" ht="15.75" hidden="false" customHeight="false" outlineLevel="0" collapsed="false">
      <c r="A217" s="113"/>
      <c r="B217" s="113"/>
      <c r="C217" s="113"/>
      <c r="D217" s="113"/>
      <c r="E217" s="113"/>
      <c r="F217" s="113"/>
      <c r="G217" s="113"/>
      <c r="H217" s="113"/>
      <c r="I217" s="113"/>
      <c r="J217" s="113"/>
      <c r="K217" s="113"/>
      <c r="L217" s="113"/>
      <c r="M217" s="113"/>
      <c r="N217" s="113"/>
      <c r="O217" s="113"/>
      <c r="P217" s="113"/>
      <c r="Q217" s="113"/>
      <c r="R217" s="113"/>
      <c r="S217" s="113"/>
      <c r="T217" s="113"/>
      <c r="U217" s="113"/>
      <c r="V217" s="113"/>
      <c r="W217" s="113"/>
      <c r="X217" s="113"/>
      <c r="Y217" s="113"/>
      <c r="Z217" s="113"/>
    </row>
    <row r="218" customFormat="false" ht="15.75" hidden="false" customHeight="false" outlineLevel="0" collapsed="false">
      <c r="A218" s="113"/>
      <c r="B218" s="113"/>
      <c r="C218" s="113"/>
      <c r="D218" s="113"/>
      <c r="E218" s="113"/>
      <c r="F218" s="113"/>
      <c r="G218" s="113"/>
      <c r="H218" s="113"/>
      <c r="I218" s="113"/>
      <c r="J218" s="113"/>
      <c r="K218" s="113"/>
      <c r="L218" s="113"/>
      <c r="M218" s="113"/>
      <c r="N218" s="113"/>
      <c r="O218" s="113"/>
      <c r="P218" s="113"/>
      <c r="Q218" s="113"/>
      <c r="R218" s="113"/>
      <c r="S218" s="113"/>
      <c r="T218" s="113"/>
      <c r="U218" s="113"/>
      <c r="V218" s="113"/>
      <c r="W218" s="113"/>
      <c r="X218" s="113"/>
      <c r="Y218" s="113"/>
      <c r="Z218" s="113"/>
    </row>
    <row r="219" customFormat="false" ht="15.75" hidden="false" customHeight="false" outlineLevel="0" collapsed="false">
      <c r="A219" s="113"/>
      <c r="B219" s="113"/>
      <c r="C219" s="113"/>
      <c r="D219" s="113"/>
      <c r="E219" s="113"/>
      <c r="F219" s="113"/>
      <c r="G219" s="113"/>
      <c r="H219" s="113"/>
      <c r="I219" s="113"/>
      <c r="J219" s="113"/>
      <c r="K219" s="113"/>
      <c r="L219" s="113"/>
      <c r="M219" s="113"/>
      <c r="N219" s="113"/>
      <c r="O219" s="113"/>
      <c r="P219" s="113"/>
      <c r="Q219" s="113"/>
      <c r="R219" s="113"/>
      <c r="S219" s="113"/>
      <c r="T219" s="113"/>
      <c r="U219" s="113"/>
      <c r="V219" s="113"/>
      <c r="W219" s="113"/>
      <c r="X219" s="113"/>
      <c r="Y219" s="113"/>
      <c r="Z219" s="113"/>
    </row>
    <row r="220" customFormat="false" ht="15.75" hidden="false" customHeight="false" outlineLevel="0" collapsed="false">
      <c r="A220" s="113"/>
      <c r="B220" s="113"/>
      <c r="C220" s="113"/>
      <c r="D220" s="113"/>
      <c r="E220" s="113"/>
      <c r="F220" s="113"/>
      <c r="G220" s="113"/>
      <c r="H220" s="113"/>
      <c r="I220" s="113"/>
      <c r="J220" s="113"/>
      <c r="K220" s="113"/>
      <c r="L220" s="113"/>
      <c r="M220" s="113"/>
      <c r="N220" s="113"/>
      <c r="O220" s="113"/>
      <c r="P220" s="113"/>
      <c r="Q220" s="113"/>
      <c r="R220" s="113"/>
      <c r="S220" s="113"/>
      <c r="T220" s="113"/>
      <c r="U220" s="113"/>
      <c r="V220" s="113"/>
      <c r="W220" s="113"/>
      <c r="X220" s="113"/>
      <c r="Y220" s="113"/>
      <c r="Z220" s="113"/>
    </row>
    <row r="221" customFormat="false" ht="15.75" hidden="false" customHeight="false" outlineLevel="0" collapsed="false">
      <c r="A221" s="113"/>
      <c r="B221" s="113"/>
      <c r="C221" s="113"/>
      <c r="D221" s="113"/>
      <c r="E221" s="113"/>
      <c r="F221" s="113"/>
      <c r="G221" s="113"/>
      <c r="H221" s="113"/>
      <c r="I221" s="113"/>
      <c r="J221" s="113"/>
      <c r="K221" s="113"/>
      <c r="L221" s="113"/>
      <c r="M221" s="113"/>
      <c r="N221" s="113"/>
      <c r="O221" s="113"/>
      <c r="P221" s="113"/>
      <c r="Q221" s="113"/>
      <c r="R221" s="113"/>
      <c r="S221" s="113"/>
      <c r="T221" s="113"/>
      <c r="U221" s="113"/>
      <c r="V221" s="113"/>
      <c r="W221" s="113"/>
      <c r="X221" s="113"/>
      <c r="Y221" s="113"/>
      <c r="Z221" s="113"/>
    </row>
    <row r="222" customFormat="false" ht="15.75" hidden="false" customHeight="false" outlineLevel="0" collapsed="false">
      <c r="A222" s="113"/>
      <c r="B222" s="113"/>
      <c r="C222" s="113"/>
      <c r="D222" s="113"/>
      <c r="E222" s="113"/>
      <c r="F222" s="113"/>
      <c r="G222" s="113"/>
      <c r="H222" s="113"/>
      <c r="I222" s="113"/>
      <c r="J222" s="113"/>
      <c r="K222" s="113"/>
      <c r="L222" s="113"/>
      <c r="M222" s="113"/>
      <c r="N222" s="113"/>
      <c r="O222" s="113"/>
      <c r="P222" s="113"/>
      <c r="Q222" s="113"/>
      <c r="R222" s="113"/>
      <c r="S222" s="113"/>
      <c r="T222" s="113"/>
      <c r="U222" s="113"/>
      <c r="V222" s="113"/>
      <c r="W222" s="113"/>
      <c r="X222" s="113"/>
      <c r="Y222" s="113"/>
      <c r="Z222" s="113"/>
    </row>
    <row r="223" customFormat="false" ht="15.75" hidden="false" customHeight="false" outlineLevel="0" collapsed="false">
      <c r="A223" s="113"/>
      <c r="B223" s="113"/>
      <c r="C223" s="113"/>
      <c r="D223" s="113"/>
      <c r="E223" s="113"/>
      <c r="F223" s="113"/>
      <c r="G223" s="113"/>
      <c r="H223" s="113"/>
      <c r="I223" s="113"/>
      <c r="J223" s="113"/>
      <c r="K223" s="113"/>
      <c r="L223" s="113"/>
      <c r="M223" s="113"/>
      <c r="N223" s="113"/>
      <c r="O223" s="113"/>
      <c r="P223" s="113"/>
      <c r="Q223" s="113"/>
      <c r="R223" s="113"/>
      <c r="S223" s="113"/>
      <c r="T223" s="113"/>
      <c r="U223" s="113"/>
      <c r="V223" s="113"/>
      <c r="W223" s="113"/>
      <c r="X223" s="113"/>
      <c r="Y223" s="113"/>
      <c r="Z223" s="113"/>
    </row>
    <row r="224" customFormat="false" ht="15.75" hidden="false" customHeight="false" outlineLevel="0" collapsed="false">
      <c r="A224" s="113"/>
      <c r="B224" s="113"/>
      <c r="C224" s="113"/>
      <c r="D224" s="113"/>
      <c r="E224" s="113"/>
      <c r="F224" s="113"/>
      <c r="G224" s="113"/>
      <c r="H224" s="113"/>
      <c r="I224" s="113"/>
      <c r="J224" s="113"/>
      <c r="K224" s="113"/>
      <c r="L224" s="113"/>
      <c r="M224" s="113"/>
      <c r="N224" s="113"/>
      <c r="O224" s="113"/>
      <c r="P224" s="113"/>
      <c r="Q224" s="113"/>
      <c r="R224" s="113"/>
      <c r="S224" s="113"/>
      <c r="T224" s="113"/>
      <c r="U224" s="113"/>
      <c r="V224" s="113"/>
      <c r="W224" s="113"/>
      <c r="X224" s="113"/>
      <c r="Y224" s="113"/>
      <c r="Z224" s="113"/>
    </row>
    <row r="225" customFormat="false" ht="15.75" hidden="false" customHeight="false" outlineLevel="0" collapsed="false">
      <c r="A225" s="113"/>
      <c r="B225" s="113"/>
      <c r="C225" s="113"/>
      <c r="D225" s="113"/>
      <c r="E225" s="113"/>
      <c r="F225" s="113"/>
      <c r="G225" s="113"/>
      <c r="H225" s="113"/>
      <c r="I225" s="113"/>
      <c r="J225" s="113"/>
      <c r="K225" s="113"/>
      <c r="L225" s="113"/>
      <c r="M225" s="113"/>
      <c r="N225" s="113"/>
      <c r="O225" s="113"/>
      <c r="P225" s="113"/>
      <c r="Q225" s="113"/>
      <c r="R225" s="113"/>
      <c r="S225" s="113"/>
      <c r="T225" s="113"/>
      <c r="U225" s="113"/>
      <c r="V225" s="113"/>
      <c r="W225" s="113"/>
      <c r="X225" s="113"/>
      <c r="Y225" s="113"/>
      <c r="Z225" s="113"/>
    </row>
    <row r="226" customFormat="false" ht="15.75" hidden="false" customHeight="false" outlineLevel="0" collapsed="false">
      <c r="A226" s="113"/>
      <c r="B226" s="113"/>
      <c r="C226" s="113"/>
      <c r="D226" s="113"/>
      <c r="E226" s="113"/>
      <c r="F226" s="113"/>
      <c r="G226" s="113"/>
      <c r="H226" s="113"/>
      <c r="I226" s="113"/>
      <c r="J226" s="113"/>
      <c r="K226" s="113"/>
      <c r="L226" s="113"/>
      <c r="M226" s="113"/>
      <c r="N226" s="113"/>
      <c r="O226" s="113"/>
      <c r="P226" s="113"/>
      <c r="Q226" s="113"/>
      <c r="R226" s="113"/>
      <c r="S226" s="113"/>
      <c r="T226" s="113"/>
      <c r="U226" s="113"/>
      <c r="V226" s="113"/>
      <c r="W226" s="113"/>
      <c r="X226" s="113"/>
      <c r="Y226" s="113"/>
      <c r="Z226" s="113"/>
    </row>
    <row r="227" customFormat="false" ht="15.75" hidden="false" customHeight="false" outlineLevel="0" collapsed="false">
      <c r="A227" s="113"/>
      <c r="B227" s="113"/>
      <c r="C227" s="113"/>
      <c r="D227" s="113"/>
      <c r="E227" s="113"/>
      <c r="F227" s="113"/>
      <c r="G227" s="113"/>
      <c r="H227" s="113"/>
      <c r="I227" s="113"/>
      <c r="J227" s="113"/>
      <c r="K227" s="113"/>
      <c r="L227" s="113"/>
      <c r="M227" s="113"/>
      <c r="N227" s="113"/>
      <c r="O227" s="113"/>
      <c r="P227" s="113"/>
      <c r="Q227" s="113"/>
      <c r="R227" s="113"/>
      <c r="S227" s="113"/>
      <c r="T227" s="113"/>
      <c r="U227" s="113"/>
      <c r="V227" s="113"/>
      <c r="W227" s="113"/>
      <c r="X227" s="113"/>
      <c r="Y227" s="113"/>
      <c r="Z227" s="113"/>
    </row>
    <row r="228" customFormat="false" ht="15.75" hidden="false" customHeight="false" outlineLevel="0" collapsed="false">
      <c r="A228" s="113"/>
      <c r="B228" s="113"/>
      <c r="C228" s="113"/>
      <c r="D228" s="113"/>
      <c r="E228" s="113"/>
      <c r="F228" s="113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113"/>
      <c r="T228" s="113"/>
      <c r="U228" s="113"/>
      <c r="V228" s="113"/>
      <c r="W228" s="113"/>
      <c r="X228" s="113"/>
      <c r="Y228" s="113"/>
      <c r="Z228" s="113"/>
    </row>
    <row r="229" customFormat="false" ht="15.75" hidden="false" customHeight="false" outlineLevel="0" collapsed="false">
      <c r="A229" s="113"/>
      <c r="B229" s="113"/>
      <c r="C229" s="113"/>
      <c r="D229" s="113"/>
      <c r="E229" s="113"/>
      <c r="F229" s="113"/>
      <c r="G229" s="113"/>
      <c r="H229" s="113"/>
      <c r="I229" s="113"/>
      <c r="J229" s="113"/>
      <c r="K229" s="113"/>
      <c r="L229" s="113"/>
      <c r="M229" s="113"/>
      <c r="N229" s="113"/>
      <c r="O229" s="113"/>
      <c r="P229" s="113"/>
      <c r="Q229" s="113"/>
      <c r="R229" s="113"/>
      <c r="S229" s="113"/>
      <c r="T229" s="113"/>
      <c r="U229" s="113"/>
      <c r="V229" s="113"/>
      <c r="W229" s="113"/>
      <c r="X229" s="113"/>
      <c r="Y229" s="113"/>
      <c r="Z229" s="113"/>
    </row>
    <row r="230" customFormat="false" ht="15.75" hidden="false" customHeight="false" outlineLevel="0" collapsed="false">
      <c r="A230" s="113"/>
      <c r="B230" s="113"/>
      <c r="C230" s="113"/>
      <c r="D230" s="113"/>
      <c r="E230" s="113"/>
      <c r="F230" s="113"/>
      <c r="G230" s="113"/>
      <c r="H230" s="113"/>
      <c r="I230" s="113"/>
      <c r="J230" s="113"/>
      <c r="K230" s="113"/>
      <c r="L230" s="113"/>
      <c r="M230" s="113"/>
      <c r="N230" s="113"/>
      <c r="O230" s="113"/>
      <c r="P230" s="113"/>
      <c r="Q230" s="113"/>
      <c r="R230" s="113"/>
      <c r="S230" s="113"/>
      <c r="T230" s="113"/>
      <c r="U230" s="113"/>
      <c r="V230" s="113"/>
      <c r="W230" s="113"/>
      <c r="X230" s="113"/>
      <c r="Y230" s="113"/>
      <c r="Z230" s="113"/>
    </row>
    <row r="231" customFormat="false" ht="15.75" hidden="false" customHeight="false" outlineLevel="0" collapsed="false">
      <c r="A231" s="113"/>
      <c r="B231" s="113"/>
      <c r="C231" s="113"/>
      <c r="D231" s="113"/>
      <c r="E231" s="113"/>
      <c r="F231" s="113"/>
      <c r="G231" s="113"/>
      <c r="H231" s="113"/>
      <c r="I231" s="113"/>
      <c r="J231" s="113"/>
      <c r="K231" s="113"/>
      <c r="L231" s="113"/>
      <c r="M231" s="113"/>
      <c r="N231" s="113"/>
      <c r="O231" s="113"/>
      <c r="P231" s="113"/>
      <c r="Q231" s="113"/>
      <c r="R231" s="113"/>
      <c r="S231" s="113"/>
      <c r="T231" s="113"/>
      <c r="U231" s="113"/>
      <c r="V231" s="113"/>
      <c r="W231" s="113"/>
      <c r="X231" s="113"/>
      <c r="Y231" s="113"/>
      <c r="Z231" s="113"/>
    </row>
    <row r="232" customFormat="false" ht="15.75" hidden="false" customHeight="false" outlineLevel="0" collapsed="false">
      <c r="A232" s="113"/>
      <c r="B232" s="113"/>
      <c r="C232" s="113"/>
      <c r="D232" s="113"/>
      <c r="E232" s="113"/>
      <c r="F232" s="113"/>
      <c r="G232" s="113"/>
      <c r="H232" s="113"/>
      <c r="I232" s="113"/>
      <c r="J232" s="113"/>
      <c r="K232" s="113"/>
      <c r="L232" s="113"/>
      <c r="M232" s="113"/>
      <c r="N232" s="113"/>
      <c r="O232" s="113"/>
      <c r="P232" s="113"/>
      <c r="Q232" s="113"/>
      <c r="R232" s="113"/>
      <c r="S232" s="113"/>
      <c r="T232" s="113"/>
      <c r="U232" s="113"/>
      <c r="V232" s="113"/>
      <c r="W232" s="113"/>
      <c r="X232" s="113"/>
      <c r="Y232" s="113"/>
      <c r="Z232" s="113"/>
    </row>
    <row r="233" customFormat="false" ht="15.75" hidden="false" customHeight="false" outlineLevel="0" collapsed="false">
      <c r="A233" s="113"/>
      <c r="B233" s="113"/>
      <c r="C233" s="113"/>
      <c r="D233" s="113"/>
      <c r="E233" s="113"/>
      <c r="F233" s="113"/>
      <c r="G233" s="113"/>
      <c r="H233" s="113"/>
      <c r="I233" s="113"/>
      <c r="J233" s="113"/>
      <c r="K233" s="113"/>
      <c r="L233" s="113"/>
      <c r="M233" s="113"/>
      <c r="N233" s="113"/>
      <c r="O233" s="113"/>
      <c r="P233" s="113"/>
      <c r="Q233" s="113"/>
      <c r="R233" s="113"/>
      <c r="S233" s="113"/>
      <c r="T233" s="113"/>
      <c r="U233" s="113"/>
      <c r="V233" s="113"/>
      <c r="W233" s="113"/>
      <c r="X233" s="113"/>
      <c r="Y233" s="113"/>
      <c r="Z233" s="113"/>
    </row>
    <row r="234" customFormat="false" ht="15.75" hidden="false" customHeight="false" outlineLevel="0" collapsed="false">
      <c r="A234" s="113"/>
      <c r="B234" s="113"/>
      <c r="C234" s="113"/>
      <c r="D234" s="113"/>
      <c r="E234" s="113"/>
      <c r="F234" s="113"/>
      <c r="G234" s="113"/>
      <c r="H234" s="113"/>
      <c r="I234" s="113"/>
      <c r="J234" s="113"/>
      <c r="K234" s="113"/>
      <c r="L234" s="113"/>
      <c r="M234" s="113"/>
      <c r="N234" s="113"/>
      <c r="O234" s="113"/>
      <c r="P234" s="113"/>
      <c r="Q234" s="113"/>
      <c r="R234" s="113"/>
      <c r="S234" s="113"/>
      <c r="T234" s="113"/>
      <c r="U234" s="113"/>
      <c r="V234" s="113"/>
      <c r="W234" s="113"/>
      <c r="X234" s="113"/>
      <c r="Y234" s="113"/>
      <c r="Z234" s="113"/>
    </row>
    <row r="235" customFormat="false" ht="15.75" hidden="false" customHeight="false" outlineLevel="0" collapsed="false">
      <c r="A235" s="113"/>
      <c r="B235" s="113"/>
      <c r="C235" s="113"/>
      <c r="D235" s="113"/>
      <c r="E235" s="113"/>
      <c r="F235" s="113"/>
      <c r="G235" s="113"/>
      <c r="H235" s="113"/>
      <c r="I235" s="113"/>
      <c r="J235" s="113"/>
      <c r="K235" s="113"/>
      <c r="L235" s="113"/>
      <c r="M235" s="113"/>
      <c r="N235" s="113"/>
      <c r="O235" s="113"/>
      <c r="P235" s="113"/>
      <c r="Q235" s="113"/>
      <c r="R235" s="113"/>
      <c r="S235" s="113"/>
      <c r="T235" s="113"/>
      <c r="U235" s="113"/>
      <c r="V235" s="113"/>
      <c r="W235" s="113"/>
      <c r="X235" s="113"/>
      <c r="Y235" s="113"/>
      <c r="Z235" s="113"/>
    </row>
    <row r="236" customFormat="false" ht="15.75" hidden="false" customHeight="false" outlineLevel="0" collapsed="false">
      <c r="A236" s="113"/>
      <c r="B236" s="113"/>
      <c r="C236" s="113"/>
      <c r="D236" s="113"/>
      <c r="E236" s="113"/>
      <c r="F236" s="113"/>
      <c r="G236" s="113"/>
      <c r="H236" s="113"/>
      <c r="I236" s="113"/>
      <c r="J236" s="113"/>
      <c r="K236" s="113"/>
      <c r="L236" s="113"/>
      <c r="M236" s="113"/>
      <c r="N236" s="113"/>
      <c r="O236" s="113"/>
      <c r="P236" s="113"/>
      <c r="Q236" s="113"/>
      <c r="R236" s="113"/>
      <c r="S236" s="113"/>
      <c r="T236" s="113"/>
      <c r="U236" s="113"/>
      <c r="V236" s="113"/>
      <c r="W236" s="113"/>
      <c r="X236" s="113"/>
      <c r="Y236" s="113"/>
      <c r="Z236" s="113"/>
    </row>
    <row r="237" customFormat="false" ht="15.75" hidden="false" customHeight="false" outlineLevel="0" collapsed="false">
      <c r="A237" s="113"/>
      <c r="B237" s="113"/>
      <c r="C237" s="113"/>
      <c r="D237" s="113"/>
      <c r="E237" s="113"/>
      <c r="F237" s="113"/>
      <c r="G237" s="113"/>
      <c r="H237" s="113"/>
      <c r="I237" s="113"/>
      <c r="J237" s="113"/>
      <c r="K237" s="113"/>
      <c r="L237" s="113"/>
      <c r="M237" s="113"/>
      <c r="N237" s="113"/>
      <c r="O237" s="113"/>
      <c r="P237" s="113"/>
      <c r="Q237" s="113"/>
      <c r="R237" s="113"/>
      <c r="S237" s="113"/>
      <c r="T237" s="113"/>
      <c r="U237" s="113"/>
      <c r="V237" s="113"/>
      <c r="W237" s="113"/>
      <c r="X237" s="113"/>
      <c r="Y237" s="113"/>
      <c r="Z237" s="113"/>
    </row>
    <row r="238" customFormat="false" ht="15.75" hidden="false" customHeight="false" outlineLevel="0" collapsed="false">
      <c r="A238" s="113"/>
      <c r="B238" s="113"/>
      <c r="C238" s="113"/>
      <c r="D238" s="113"/>
      <c r="E238" s="113"/>
      <c r="F238" s="113"/>
      <c r="G238" s="113"/>
      <c r="H238" s="113"/>
      <c r="I238" s="113"/>
      <c r="J238" s="113"/>
      <c r="K238" s="113"/>
      <c r="L238" s="113"/>
      <c r="M238" s="113"/>
      <c r="N238" s="113"/>
      <c r="O238" s="113"/>
      <c r="P238" s="113"/>
      <c r="Q238" s="113"/>
      <c r="R238" s="113"/>
      <c r="S238" s="113"/>
      <c r="T238" s="113"/>
      <c r="U238" s="113"/>
      <c r="V238" s="113"/>
      <c r="W238" s="113"/>
      <c r="X238" s="113"/>
      <c r="Y238" s="113"/>
      <c r="Z238" s="113"/>
    </row>
    <row r="239" customFormat="false" ht="15.75" hidden="false" customHeight="false" outlineLevel="0" collapsed="false">
      <c r="A239" s="113"/>
      <c r="B239" s="113"/>
      <c r="C239" s="113"/>
      <c r="D239" s="113"/>
      <c r="E239" s="113"/>
      <c r="F239" s="113"/>
      <c r="G239" s="113"/>
      <c r="H239" s="113"/>
      <c r="I239" s="113"/>
      <c r="J239" s="113"/>
      <c r="K239" s="113"/>
      <c r="L239" s="113"/>
      <c r="M239" s="113"/>
      <c r="N239" s="113"/>
      <c r="O239" s="113"/>
      <c r="P239" s="113"/>
      <c r="Q239" s="113"/>
      <c r="R239" s="113"/>
      <c r="S239" s="113"/>
      <c r="T239" s="113"/>
      <c r="U239" s="113"/>
      <c r="V239" s="113"/>
      <c r="W239" s="113"/>
      <c r="X239" s="113"/>
      <c r="Y239" s="113"/>
      <c r="Z239" s="113"/>
    </row>
    <row r="240" customFormat="false" ht="15.75" hidden="false" customHeight="false" outlineLevel="0" collapsed="false">
      <c r="A240" s="113"/>
      <c r="B240" s="113"/>
      <c r="C240" s="113"/>
      <c r="D240" s="113"/>
      <c r="E240" s="113"/>
      <c r="F240" s="113"/>
      <c r="G240" s="113"/>
      <c r="H240" s="113"/>
      <c r="I240" s="113"/>
      <c r="J240" s="113"/>
      <c r="K240" s="113"/>
      <c r="L240" s="113"/>
      <c r="M240" s="113"/>
      <c r="N240" s="113"/>
      <c r="O240" s="113"/>
      <c r="P240" s="113"/>
      <c r="Q240" s="113"/>
      <c r="R240" s="113"/>
      <c r="S240" s="113"/>
      <c r="T240" s="113"/>
      <c r="U240" s="113"/>
      <c r="V240" s="113"/>
      <c r="W240" s="113"/>
      <c r="X240" s="113"/>
      <c r="Y240" s="113"/>
      <c r="Z240" s="113"/>
    </row>
    <row r="241" customFormat="false" ht="15.75" hidden="false" customHeight="false" outlineLevel="0" collapsed="false">
      <c r="A241" s="113"/>
      <c r="B241" s="113"/>
      <c r="C241" s="113"/>
      <c r="D241" s="113"/>
      <c r="E241" s="113"/>
      <c r="F241" s="113"/>
      <c r="G241" s="113"/>
      <c r="H241" s="113"/>
      <c r="I241" s="113"/>
      <c r="J241" s="113"/>
      <c r="K241" s="113"/>
      <c r="L241" s="113"/>
      <c r="M241" s="113"/>
      <c r="N241" s="113"/>
      <c r="O241" s="113"/>
      <c r="P241" s="113"/>
      <c r="Q241" s="113"/>
      <c r="R241" s="113"/>
      <c r="S241" s="113"/>
      <c r="T241" s="113"/>
      <c r="U241" s="113"/>
      <c r="V241" s="113"/>
      <c r="W241" s="113"/>
      <c r="X241" s="113"/>
      <c r="Y241" s="113"/>
      <c r="Z241" s="113"/>
    </row>
    <row r="242" customFormat="false" ht="15.75" hidden="false" customHeight="false" outlineLevel="0" collapsed="false">
      <c r="A242" s="113"/>
      <c r="B242" s="113"/>
      <c r="C242" s="113"/>
      <c r="D242" s="113"/>
      <c r="E242" s="113"/>
      <c r="F242" s="113"/>
      <c r="G242" s="113"/>
      <c r="H242" s="113"/>
      <c r="I242" s="113"/>
      <c r="J242" s="113"/>
      <c r="K242" s="113"/>
      <c r="L242" s="113"/>
      <c r="M242" s="113"/>
      <c r="N242" s="113"/>
      <c r="O242" s="113"/>
      <c r="P242" s="113"/>
      <c r="Q242" s="113"/>
      <c r="R242" s="113"/>
      <c r="S242" s="113"/>
      <c r="T242" s="113"/>
      <c r="U242" s="113"/>
      <c r="V242" s="113"/>
      <c r="W242" s="113"/>
      <c r="X242" s="113"/>
      <c r="Y242" s="113"/>
      <c r="Z242" s="113"/>
    </row>
    <row r="243" customFormat="false" ht="15.75" hidden="false" customHeight="false" outlineLevel="0" collapsed="false">
      <c r="A243" s="113"/>
      <c r="B243" s="113"/>
      <c r="C243" s="113"/>
      <c r="D243" s="113"/>
      <c r="E243" s="113"/>
      <c r="F243" s="113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113"/>
      <c r="T243" s="113"/>
      <c r="U243" s="113"/>
      <c r="V243" s="113"/>
      <c r="W243" s="113"/>
      <c r="X243" s="113"/>
      <c r="Y243" s="113"/>
      <c r="Z243" s="113"/>
    </row>
    <row r="244" customFormat="false" ht="15.75" hidden="false" customHeight="false" outlineLevel="0" collapsed="false">
      <c r="A244" s="113"/>
      <c r="B244" s="113"/>
      <c r="C244" s="113"/>
      <c r="D244" s="113"/>
      <c r="E244" s="113"/>
      <c r="F244" s="113"/>
      <c r="G244" s="113"/>
      <c r="H244" s="113"/>
      <c r="I244" s="113"/>
      <c r="J244" s="113"/>
      <c r="K244" s="113"/>
      <c r="L244" s="113"/>
      <c r="M244" s="113"/>
      <c r="N244" s="113"/>
      <c r="O244" s="113"/>
      <c r="P244" s="113"/>
      <c r="Q244" s="113"/>
      <c r="R244" s="113"/>
      <c r="S244" s="113"/>
      <c r="T244" s="113"/>
      <c r="U244" s="113"/>
      <c r="V244" s="113"/>
      <c r="W244" s="113"/>
      <c r="X244" s="113"/>
      <c r="Y244" s="113"/>
      <c r="Z244" s="113"/>
    </row>
    <row r="245" customFormat="false" ht="15.75" hidden="false" customHeight="false" outlineLevel="0" collapsed="false">
      <c r="A245" s="113"/>
      <c r="B245" s="113"/>
      <c r="C245" s="113"/>
      <c r="D245" s="113"/>
      <c r="E245" s="113"/>
      <c r="F245" s="113"/>
      <c r="G245" s="113"/>
      <c r="H245" s="113"/>
      <c r="I245" s="113"/>
      <c r="J245" s="113"/>
      <c r="K245" s="113"/>
      <c r="L245" s="113"/>
      <c r="M245" s="113"/>
      <c r="N245" s="113"/>
      <c r="O245" s="113"/>
      <c r="P245" s="113"/>
      <c r="Q245" s="113"/>
      <c r="R245" s="113"/>
      <c r="S245" s="113"/>
      <c r="T245" s="113"/>
      <c r="U245" s="113"/>
      <c r="V245" s="113"/>
      <c r="W245" s="113"/>
      <c r="X245" s="113"/>
      <c r="Y245" s="113"/>
      <c r="Z245" s="113"/>
    </row>
    <row r="246" customFormat="false" ht="15.75" hidden="false" customHeight="false" outlineLevel="0" collapsed="false">
      <c r="A246" s="113"/>
      <c r="B246" s="113"/>
      <c r="C246" s="113"/>
      <c r="D246" s="113"/>
      <c r="E246" s="113"/>
      <c r="F246" s="113"/>
      <c r="G246" s="113"/>
      <c r="H246" s="113"/>
      <c r="I246" s="113"/>
      <c r="J246" s="113"/>
      <c r="K246" s="113"/>
      <c r="L246" s="113"/>
      <c r="M246" s="113"/>
      <c r="N246" s="113"/>
      <c r="O246" s="113"/>
      <c r="P246" s="113"/>
      <c r="Q246" s="113"/>
      <c r="R246" s="113"/>
      <c r="S246" s="113"/>
      <c r="T246" s="113"/>
      <c r="U246" s="113"/>
      <c r="V246" s="113"/>
      <c r="W246" s="113"/>
      <c r="X246" s="113"/>
      <c r="Y246" s="113"/>
      <c r="Z246" s="113"/>
    </row>
    <row r="247" customFormat="false" ht="15.75" hidden="false" customHeight="false" outlineLevel="0" collapsed="false">
      <c r="A247" s="113"/>
      <c r="B247" s="113"/>
      <c r="C247" s="113"/>
      <c r="D247" s="113"/>
      <c r="E247" s="113"/>
      <c r="F247" s="113"/>
      <c r="G247" s="113"/>
      <c r="H247" s="113"/>
      <c r="I247" s="113"/>
      <c r="J247" s="113"/>
      <c r="K247" s="113"/>
      <c r="L247" s="113"/>
      <c r="M247" s="113"/>
      <c r="N247" s="113"/>
      <c r="O247" s="113"/>
      <c r="P247" s="113"/>
      <c r="Q247" s="113"/>
      <c r="R247" s="113"/>
      <c r="S247" s="113"/>
      <c r="T247" s="113"/>
      <c r="U247" s="113"/>
      <c r="V247" s="113"/>
      <c r="W247" s="113"/>
      <c r="X247" s="113"/>
      <c r="Y247" s="113"/>
      <c r="Z247" s="113"/>
    </row>
    <row r="248" customFormat="false" ht="15.75" hidden="false" customHeight="false" outlineLevel="0" collapsed="false">
      <c r="A248" s="113"/>
      <c r="B248" s="113"/>
      <c r="C248" s="113"/>
      <c r="D248" s="113"/>
      <c r="E248" s="113"/>
      <c r="F248" s="113"/>
      <c r="G248" s="113"/>
      <c r="H248" s="113"/>
      <c r="I248" s="113"/>
      <c r="J248" s="113"/>
      <c r="K248" s="113"/>
      <c r="L248" s="113"/>
      <c r="M248" s="113"/>
      <c r="N248" s="113"/>
      <c r="O248" s="113"/>
      <c r="P248" s="113"/>
      <c r="Q248" s="113"/>
      <c r="R248" s="113"/>
      <c r="S248" s="113"/>
      <c r="T248" s="113"/>
      <c r="U248" s="113"/>
      <c r="V248" s="113"/>
      <c r="W248" s="113"/>
      <c r="X248" s="113"/>
      <c r="Y248" s="113"/>
      <c r="Z248" s="113"/>
    </row>
    <row r="249" customFormat="false" ht="15.75" hidden="false" customHeight="false" outlineLevel="0" collapsed="false">
      <c r="A249" s="113"/>
      <c r="B249" s="113"/>
      <c r="C249" s="113"/>
      <c r="D249" s="113"/>
      <c r="E249" s="113"/>
      <c r="F249" s="113"/>
      <c r="G249" s="113"/>
      <c r="H249" s="113"/>
      <c r="I249" s="113"/>
      <c r="J249" s="113"/>
      <c r="K249" s="113"/>
      <c r="L249" s="113"/>
      <c r="M249" s="113"/>
      <c r="N249" s="113"/>
      <c r="O249" s="113"/>
      <c r="P249" s="113"/>
      <c r="Q249" s="113"/>
      <c r="R249" s="113"/>
      <c r="S249" s="113"/>
      <c r="T249" s="113"/>
      <c r="U249" s="113"/>
      <c r="V249" s="113"/>
      <c r="W249" s="113"/>
      <c r="X249" s="113"/>
      <c r="Y249" s="113"/>
      <c r="Z249" s="113"/>
    </row>
    <row r="250" customFormat="false" ht="15.75" hidden="false" customHeight="false" outlineLevel="0" collapsed="false">
      <c r="A250" s="113"/>
      <c r="B250" s="113"/>
      <c r="C250" s="113"/>
      <c r="D250" s="113"/>
      <c r="E250" s="113"/>
      <c r="F250" s="113"/>
      <c r="G250" s="113"/>
      <c r="H250" s="113"/>
      <c r="I250" s="113"/>
      <c r="J250" s="113"/>
      <c r="K250" s="113"/>
      <c r="L250" s="113"/>
      <c r="M250" s="113"/>
      <c r="N250" s="113"/>
      <c r="O250" s="113"/>
      <c r="P250" s="113"/>
      <c r="Q250" s="113"/>
      <c r="R250" s="113"/>
      <c r="S250" s="113"/>
      <c r="T250" s="113"/>
      <c r="U250" s="113"/>
      <c r="V250" s="113"/>
      <c r="W250" s="113"/>
      <c r="X250" s="113"/>
      <c r="Y250" s="113"/>
      <c r="Z250" s="113"/>
    </row>
    <row r="251" customFormat="false" ht="15.75" hidden="false" customHeight="false" outlineLevel="0" collapsed="false">
      <c r="A251" s="113"/>
      <c r="B251" s="113"/>
      <c r="C251" s="113"/>
      <c r="D251" s="113"/>
      <c r="E251" s="113"/>
      <c r="F251" s="113"/>
      <c r="G251" s="113"/>
      <c r="H251" s="113"/>
      <c r="I251" s="113"/>
      <c r="J251" s="113"/>
      <c r="K251" s="113"/>
      <c r="L251" s="113"/>
      <c r="M251" s="113"/>
      <c r="N251" s="113"/>
      <c r="O251" s="113"/>
      <c r="P251" s="113"/>
      <c r="Q251" s="113"/>
      <c r="R251" s="113"/>
      <c r="S251" s="113"/>
      <c r="T251" s="113"/>
      <c r="U251" s="113"/>
      <c r="V251" s="113"/>
      <c r="W251" s="113"/>
      <c r="X251" s="113"/>
      <c r="Y251" s="113"/>
      <c r="Z251" s="113"/>
    </row>
    <row r="252" customFormat="false" ht="15.75" hidden="false" customHeight="false" outlineLevel="0" collapsed="false">
      <c r="A252" s="113"/>
      <c r="B252" s="113"/>
      <c r="C252" s="113"/>
      <c r="D252" s="113"/>
      <c r="E252" s="113"/>
      <c r="F252" s="113"/>
      <c r="G252" s="113"/>
      <c r="H252" s="113"/>
      <c r="I252" s="113"/>
      <c r="J252" s="113"/>
      <c r="K252" s="113"/>
      <c r="L252" s="113"/>
      <c r="M252" s="113"/>
      <c r="N252" s="113"/>
      <c r="O252" s="113"/>
      <c r="P252" s="113"/>
      <c r="Q252" s="113"/>
      <c r="R252" s="113"/>
      <c r="S252" s="113"/>
      <c r="T252" s="113"/>
      <c r="U252" s="113"/>
      <c r="V252" s="113"/>
      <c r="W252" s="113"/>
      <c r="X252" s="113"/>
      <c r="Y252" s="113"/>
      <c r="Z252" s="113"/>
    </row>
    <row r="253" customFormat="false" ht="15.75" hidden="false" customHeight="false" outlineLevel="0" collapsed="false">
      <c r="A253" s="113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</row>
    <row r="254" customFormat="false" ht="15.75" hidden="false" customHeight="false" outlineLevel="0" collapsed="false">
      <c r="A254" s="113"/>
      <c r="B254" s="113"/>
      <c r="C254" s="113"/>
      <c r="D254" s="113"/>
      <c r="E254" s="113"/>
      <c r="F254" s="113"/>
      <c r="G254" s="113"/>
      <c r="H254" s="113"/>
      <c r="I254" s="113"/>
      <c r="J254" s="113"/>
      <c r="K254" s="113"/>
      <c r="L254" s="113"/>
      <c r="M254" s="113"/>
      <c r="N254" s="113"/>
      <c r="O254" s="113"/>
      <c r="P254" s="113"/>
      <c r="Q254" s="113"/>
      <c r="R254" s="113"/>
      <c r="S254" s="113"/>
      <c r="T254" s="113"/>
      <c r="U254" s="113"/>
      <c r="V254" s="113"/>
      <c r="W254" s="113"/>
      <c r="X254" s="113"/>
      <c r="Y254" s="113"/>
      <c r="Z254" s="113"/>
    </row>
    <row r="255" customFormat="false" ht="15.75" hidden="false" customHeight="false" outlineLevel="0" collapsed="false">
      <c r="A255" s="113"/>
      <c r="B255" s="113"/>
      <c r="C255" s="113"/>
      <c r="D255" s="113"/>
      <c r="E255" s="113"/>
      <c r="F255" s="113"/>
      <c r="G255" s="113"/>
      <c r="H255" s="113"/>
      <c r="I255" s="113"/>
      <c r="J255" s="113"/>
      <c r="K255" s="113"/>
      <c r="L255" s="113"/>
      <c r="M255" s="113"/>
      <c r="N255" s="113"/>
      <c r="O255" s="113"/>
      <c r="P255" s="113"/>
      <c r="Q255" s="113"/>
      <c r="R255" s="113"/>
      <c r="S255" s="113"/>
      <c r="T255" s="113"/>
      <c r="U255" s="113"/>
      <c r="V255" s="113"/>
      <c r="W255" s="113"/>
      <c r="X255" s="113"/>
      <c r="Y255" s="113"/>
      <c r="Z255" s="113"/>
    </row>
    <row r="256" customFormat="false" ht="15.75" hidden="false" customHeight="false" outlineLevel="0" collapsed="false">
      <c r="A256" s="113"/>
      <c r="B256" s="113"/>
      <c r="C256" s="113"/>
      <c r="D256" s="113"/>
      <c r="E256" s="113"/>
      <c r="F256" s="113"/>
      <c r="G256" s="113"/>
      <c r="H256" s="113"/>
      <c r="I256" s="113"/>
      <c r="J256" s="113"/>
      <c r="K256" s="113"/>
      <c r="L256" s="113"/>
      <c r="M256" s="113"/>
      <c r="N256" s="113"/>
      <c r="O256" s="113"/>
      <c r="P256" s="113"/>
      <c r="Q256" s="113"/>
      <c r="R256" s="113"/>
      <c r="S256" s="113"/>
      <c r="T256" s="113"/>
      <c r="U256" s="113"/>
      <c r="V256" s="113"/>
      <c r="W256" s="113"/>
      <c r="X256" s="113"/>
      <c r="Y256" s="113"/>
      <c r="Z256" s="113"/>
    </row>
    <row r="257" customFormat="false" ht="15.75" hidden="false" customHeight="false" outlineLevel="0" collapsed="false">
      <c r="A257" s="113"/>
      <c r="B257" s="113"/>
      <c r="C257" s="113"/>
      <c r="D257" s="113"/>
      <c r="E257" s="113"/>
      <c r="F257" s="113"/>
      <c r="G257" s="113"/>
      <c r="H257" s="113"/>
      <c r="I257" s="113"/>
      <c r="J257" s="113"/>
      <c r="K257" s="113"/>
      <c r="L257" s="113"/>
      <c r="M257" s="113"/>
      <c r="N257" s="113"/>
      <c r="O257" s="113"/>
      <c r="P257" s="113"/>
      <c r="Q257" s="113"/>
      <c r="R257" s="113"/>
      <c r="S257" s="113"/>
      <c r="T257" s="113"/>
      <c r="U257" s="113"/>
      <c r="V257" s="113"/>
      <c r="W257" s="113"/>
      <c r="X257" s="113"/>
      <c r="Y257" s="113"/>
      <c r="Z257" s="113"/>
    </row>
    <row r="258" customFormat="false" ht="15.75" hidden="false" customHeight="false" outlineLevel="0" collapsed="false">
      <c r="A258" s="113"/>
      <c r="B258" s="113"/>
      <c r="C258" s="113"/>
      <c r="D258" s="113"/>
      <c r="E258" s="113"/>
      <c r="F258" s="113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113"/>
      <c r="T258" s="113"/>
      <c r="U258" s="113"/>
      <c r="V258" s="113"/>
      <c r="W258" s="113"/>
      <c r="X258" s="113"/>
      <c r="Y258" s="113"/>
      <c r="Z258" s="113"/>
    </row>
    <row r="259" customFormat="false" ht="15.75" hidden="false" customHeight="false" outlineLevel="0" collapsed="false">
      <c r="A259" s="113"/>
      <c r="B259" s="113"/>
      <c r="C259" s="113"/>
      <c r="D259" s="113"/>
      <c r="E259" s="113"/>
      <c r="F259" s="113"/>
      <c r="G259" s="113"/>
      <c r="H259" s="113"/>
      <c r="I259" s="113"/>
      <c r="J259" s="113"/>
      <c r="K259" s="113"/>
      <c r="L259" s="113"/>
      <c r="M259" s="113"/>
      <c r="N259" s="113"/>
      <c r="O259" s="113"/>
      <c r="P259" s="113"/>
      <c r="Q259" s="113"/>
      <c r="R259" s="113"/>
      <c r="S259" s="113"/>
      <c r="T259" s="113"/>
      <c r="U259" s="113"/>
      <c r="V259" s="113"/>
      <c r="W259" s="113"/>
      <c r="X259" s="113"/>
      <c r="Y259" s="113"/>
      <c r="Z259" s="113"/>
    </row>
    <row r="260" customFormat="false" ht="15.75" hidden="false" customHeight="false" outlineLevel="0" collapsed="false">
      <c r="A260" s="113"/>
      <c r="B260" s="113"/>
      <c r="C260" s="113"/>
      <c r="D260" s="113"/>
      <c r="E260" s="113"/>
      <c r="F260" s="113"/>
      <c r="G260" s="113"/>
      <c r="H260" s="113"/>
      <c r="I260" s="113"/>
      <c r="J260" s="113"/>
      <c r="K260" s="113"/>
      <c r="L260" s="113"/>
      <c r="M260" s="113"/>
      <c r="N260" s="113"/>
      <c r="O260" s="113"/>
      <c r="P260" s="113"/>
      <c r="Q260" s="113"/>
      <c r="R260" s="113"/>
      <c r="S260" s="113"/>
      <c r="T260" s="113"/>
      <c r="U260" s="113"/>
      <c r="V260" s="113"/>
      <c r="W260" s="113"/>
      <c r="X260" s="113"/>
      <c r="Y260" s="113"/>
      <c r="Z260" s="113"/>
    </row>
    <row r="261" customFormat="false" ht="15.75" hidden="false" customHeight="false" outlineLevel="0" collapsed="false">
      <c r="A261" s="113"/>
      <c r="B261" s="113"/>
      <c r="C261" s="113"/>
      <c r="D261" s="113"/>
      <c r="E261" s="113"/>
      <c r="F261" s="113"/>
      <c r="G261" s="113"/>
      <c r="H261" s="113"/>
      <c r="I261" s="113"/>
      <c r="J261" s="113"/>
      <c r="K261" s="113"/>
      <c r="L261" s="113"/>
      <c r="M261" s="113"/>
      <c r="N261" s="113"/>
      <c r="O261" s="113"/>
      <c r="P261" s="113"/>
      <c r="Q261" s="113"/>
      <c r="R261" s="113"/>
      <c r="S261" s="113"/>
      <c r="T261" s="113"/>
      <c r="U261" s="113"/>
      <c r="V261" s="113"/>
      <c r="W261" s="113"/>
      <c r="X261" s="113"/>
      <c r="Y261" s="113"/>
      <c r="Z261" s="113"/>
    </row>
    <row r="262" customFormat="false" ht="15.75" hidden="false" customHeight="false" outlineLevel="0" collapsed="false">
      <c r="A262" s="113"/>
      <c r="B262" s="113"/>
      <c r="C262" s="113"/>
      <c r="D262" s="113"/>
      <c r="E262" s="113"/>
      <c r="F262" s="113"/>
      <c r="G262" s="113"/>
      <c r="H262" s="113"/>
      <c r="I262" s="113"/>
      <c r="J262" s="113"/>
      <c r="K262" s="113"/>
      <c r="L262" s="113"/>
      <c r="M262" s="113"/>
      <c r="N262" s="113"/>
      <c r="O262" s="113"/>
      <c r="P262" s="113"/>
      <c r="Q262" s="113"/>
      <c r="R262" s="113"/>
      <c r="S262" s="113"/>
      <c r="T262" s="113"/>
      <c r="U262" s="113"/>
      <c r="V262" s="113"/>
      <c r="W262" s="113"/>
      <c r="X262" s="113"/>
      <c r="Y262" s="113"/>
      <c r="Z262" s="113"/>
    </row>
    <row r="263" customFormat="false" ht="15.75" hidden="false" customHeight="false" outlineLevel="0" collapsed="false">
      <c r="A263" s="113"/>
      <c r="B263" s="113"/>
      <c r="C263" s="113"/>
      <c r="D263" s="113"/>
      <c r="E263" s="113"/>
      <c r="F263" s="113"/>
      <c r="G263" s="113"/>
      <c r="H263" s="113"/>
      <c r="I263" s="113"/>
      <c r="J263" s="113"/>
      <c r="K263" s="113"/>
      <c r="L263" s="113"/>
      <c r="M263" s="113"/>
      <c r="N263" s="113"/>
      <c r="O263" s="113"/>
      <c r="P263" s="113"/>
      <c r="Q263" s="113"/>
      <c r="R263" s="113"/>
      <c r="S263" s="113"/>
      <c r="T263" s="113"/>
      <c r="U263" s="113"/>
      <c r="V263" s="113"/>
      <c r="W263" s="113"/>
      <c r="X263" s="113"/>
      <c r="Y263" s="113"/>
      <c r="Z263" s="113"/>
    </row>
    <row r="264" customFormat="false" ht="15.75" hidden="false" customHeight="false" outlineLevel="0" collapsed="false">
      <c r="A264" s="113"/>
      <c r="B264" s="113"/>
      <c r="C264" s="113"/>
      <c r="D264" s="113"/>
      <c r="E264" s="113"/>
      <c r="F264" s="113"/>
      <c r="G264" s="113"/>
      <c r="H264" s="113"/>
      <c r="I264" s="113"/>
      <c r="J264" s="113"/>
      <c r="K264" s="113"/>
      <c r="L264" s="113"/>
      <c r="M264" s="113"/>
      <c r="N264" s="113"/>
      <c r="O264" s="113"/>
      <c r="P264" s="113"/>
      <c r="Q264" s="113"/>
      <c r="R264" s="113"/>
      <c r="S264" s="113"/>
      <c r="T264" s="113"/>
      <c r="U264" s="113"/>
      <c r="V264" s="113"/>
      <c r="W264" s="113"/>
      <c r="X264" s="113"/>
      <c r="Y264" s="113"/>
      <c r="Z264" s="113"/>
    </row>
    <row r="265" customFormat="false" ht="15.75" hidden="false" customHeight="false" outlineLevel="0" collapsed="false">
      <c r="A265" s="113"/>
      <c r="B265" s="113"/>
      <c r="C265" s="113"/>
      <c r="D265" s="113"/>
      <c r="E265" s="113"/>
      <c r="F265" s="113"/>
      <c r="G265" s="113"/>
      <c r="H265" s="113"/>
      <c r="I265" s="113"/>
      <c r="J265" s="113"/>
      <c r="K265" s="113"/>
      <c r="L265" s="113"/>
      <c r="M265" s="113"/>
      <c r="N265" s="113"/>
      <c r="O265" s="113"/>
      <c r="P265" s="113"/>
      <c r="Q265" s="113"/>
      <c r="R265" s="113"/>
      <c r="S265" s="113"/>
      <c r="T265" s="113"/>
      <c r="U265" s="113"/>
      <c r="V265" s="113"/>
      <c r="W265" s="113"/>
      <c r="X265" s="113"/>
      <c r="Y265" s="113"/>
      <c r="Z265" s="113"/>
    </row>
    <row r="266" customFormat="false" ht="15.75" hidden="false" customHeight="false" outlineLevel="0" collapsed="false">
      <c r="A266" s="113"/>
      <c r="B266" s="113"/>
      <c r="C266" s="113"/>
      <c r="D266" s="113"/>
      <c r="E266" s="113"/>
      <c r="F266" s="113"/>
      <c r="G266" s="113"/>
      <c r="H266" s="113"/>
      <c r="I266" s="113"/>
      <c r="J266" s="113"/>
      <c r="K266" s="113"/>
      <c r="L266" s="113"/>
      <c r="M266" s="113"/>
      <c r="N266" s="113"/>
      <c r="O266" s="113"/>
      <c r="P266" s="113"/>
      <c r="Q266" s="113"/>
      <c r="R266" s="113"/>
      <c r="S266" s="113"/>
      <c r="T266" s="113"/>
      <c r="U266" s="113"/>
      <c r="V266" s="113"/>
      <c r="W266" s="113"/>
      <c r="X266" s="113"/>
      <c r="Y266" s="113"/>
      <c r="Z266" s="113"/>
    </row>
    <row r="267" customFormat="false" ht="15.75" hidden="false" customHeight="false" outlineLevel="0" collapsed="false">
      <c r="A267" s="113"/>
      <c r="B267" s="113"/>
      <c r="C267" s="113"/>
      <c r="D267" s="113"/>
      <c r="E267" s="113"/>
      <c r="F267" s="113"/>
      <c r="G267" s="113"/>
      <c r="H267" s="113"/>
      <c r="I267" s="113"/>
      <c r="J267" s="113"/>
      <c r="K267" s="113"/>
      <c r="L267" s="113"/>
      <c r="M267" s="113"/>
      <c r="N267" s="113"/>
      <c r="O267" s="113"/>
      <c r="P267" s="113"/>
      <c r="Q267" s="113"/>
      <c r="R267" s="113"/>
      <c r="S267" s="113"/>
      <c r="T267" s="113"/>
      <c r="U267" s="113"/>
      <c r="V267" s="113"/>
      <c r="W267" s="113"/>
      <c r="X267" s="113"/>
      <c r="Y267" s="113"/>
      <c r="Z267" s="113"/>
    </row>
    <row r="268" customFormat="false" ht="15.75" hidden="false" customHeight="false" outlineLevel="0" collapsed="false">
      <c r="A268" s="113"/>
      <c r="B268" s="113"/>
      <c r="C268" s="113"/>
      <c r="D268" s="113"/>
      <c r="E268" s="113"/>
      <c r="F268" s="113"/>
      <c r="G268" s="113"/>
      <c r="H268" s="113"/>
      <c r="I268" s="113"/>
      <c r="J268" s="113"/>
      <c r="K268" s="113"/>
      <c r="L268" s="113"/>
      <c r="M268" s="113"/>
      <c r="N268" s="113"/>
      <c r="O268" s="113"/>
      <c r="P268" s="113"/>
      <c r="Q268" s="113"/>
      <c r="R268" s="113"/>
      <c r="S268" s="113"/>
      <c r="T268" s="113"/>
      <c r="U268" s="113"/>
      <c r="V268" s="113"/>
      <c r="W268" s="113"/>
      <c r="X268" s="113"/>
      <c r="Y268" s="113"/>
      <c r="Z268" s="113"/>
    </row>
    <row r="269" customFormat="false" ht="15.75" hidden="false" customHeight="false" outlineLevel="0" collapsed="false">
      <c r="A269" s="113"/>
      <c r="B269" s="113"/>
      <c r="C269" s="113"/>
      <c r="D269" s="113"/>
      <c r="E269" s="113"/>
      <c r="F269" s="113"/>
      <c r="G269" s="113"/>
      <c r="H269" s="113"/>
      <c r="I269" s="113"/>
      <c r="J269" s="113"/>
      <c r="K269" s="113"/>
      <c r="L269" s="113"/>
      <c r="M269" s="113"/>
      <c r="N269" s="113"/>
      <c r="O269" s="113"/>
      <c r="P269" s="113"/>
      <c r="Q269" s="113"/>
      <c r="R269" s="113"/>
      <c r="S269" s="113"/>
      <c r="T269" s="113"/>
      <c r="U269" s="113"/>
      <c r="V269" s="113"/>
      <c r="W269" s="113"/>
      <c r="X269" s="113"/>
      <c r="Y269" s="113"/>
      <c r="Z269" s="113"/>
    </row>
    <row r="270" customFormat="false" ht="15.75" hidden="false" customHeight="false" outlineLevel="0" collapsed="false">
      <c r="A270" s="113"/>
      <c r="B270" s="113"/>
      <c r="C270" s="113"/>
      <c r="D270" s="113"/>
      <c r="E270" s="113"/>
      <c r="F270" s="113"/>
      <c r="G270" s="113"/>
      <c r="H270" s="113"/>
      <c r="I270" s="113"/>
      <c r="J270" s="113"/>
      <c r="K270" s="113"/>
      <c r="L270" s="113"/>
      <c r="M270" s="113"/>
      <c r="N270" s="113"/>
      <c r="O270" s="113"/>
      <c r="P270" s="113"/>
      <c r="Q270" s="113"/>
      <c r="R270" s="113"/>
      <c r="S270" s="113"/>
      <c r="T270" s="113"/>
      <c r="U270" s="113"/>
      <c r="V270" s="113"/>
      <c r="W270" s="113"/>
      <c r="X270" s="113"/>
      <c r="Y270" s="113"/>
      <c r="Z270" s="113"/>
    </row>
    <row r="271" customFormat="false" ht="15.75" hidden="false" customHeight="false" outlineLevel="0" collapsed="false">
      <c r="A271" s="113"/>
      <c r="B271" s="113"/>
      <c r="C271" s="113"/>
      <c r="D271" s="113"/>
      <c r="E271" s="113"/>
      <c r="F271" s="113"/>
      <c r="G271" s="113"/>
      <c r="H271" s="113"/>
      <c r="I271" s="113"/>
      <c r="J271" s="113"/>
      <c r="K271" s="113"/>
      <c r="L271" s="113"/>
      <c r="M271" s="113"/>
      <c r="N271" s="113"/>
      <c r="O271" s="113"/>
      <c r="P271" s="113"/>
      <c r="Q271" s="113"/>
      <c r="R271" s="113"/>
      <c r="S271" s="113"/>
      <c r="T271" s="113"/>
      <c r="U271" s="113"/>
      <c r="V271" s="113"/>
      <c r="W271" s="113"/>
      <c r="X271" s="113"/>
      <c r="Y271" s="113"/>
      <c r="Z271" s="113"/>
    </row>
    <row r="272" customFormat="false" ht="15.75" hidden="false" customHeight="false" outlineLevel="0" collapsed="false">
      <c r="A272" s="113"/>
      <c r="B272" s="113"/>
      <c r="C272" s="113"/>
      <c r="D272" s="113"/>
      <c r="E272" s="113"/>
      <c r="F272" s="113"/>
      <c r="G272" s="113"/>
      <c r="H272" s="113"/>
      <c r="I272" s="113"/>
      <c r="J272" s="113"/>
      <c r="K272" s="113"/>
      <c r="L272" s="113"/>
      <c r="M272" s="113"/>
      <c r="N272" s="113"/>
      <c r="O272" s="113"/>
      <c r="P272" s="113"/>
      <c r="Q272" s="113"/>
      <c r="R272" s="113"/>
      <c r="S272" s="113"/>
      <c r="T272" s="113"/>
      <c r="U272" s="113"/>
      <c r="V272" s="113"/>
      <c r="W272" s="113"/>
      <c r="X272" s="113"/>
      <c r="Y272" s="113"/>
      <c r="Z272" s="113"/>
    </row>
    <row r="273" customFormat="false" ht="15.75" hidden="false" customHeight="false" outlineLevel="0" collapsed="false">
      <c r="A273" s="113"/>
      <c r="B273" s="113"/>
      <c r="C273" s="113"/>
      <c r="D273" s="113"/>
      <c r="E273" s="113"/>
      <c r="F273" s="113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113"/>
      <c r="T273" s="113"/>
      <c r="U273" s="113"/>
      <c r="V273" s="113"/>
      <c r="W273" s="113"/>
      <c r="X273" s="113"/>
      <c r="Y273" s="113"/>
      <c r="Z273" s="113"/>
    </row>
    <row r="274" customFormat="false" ht="15.75" hidden="false" customHeight="false" outlineLevel="0" collapsed="false">
      <c r="A274" s="113"/>
      <c r="B274" s="113"/>
      <c r="C274" s="113"/>
      <c r="D274" s="113"/>
      <c r="E274" s="113"/>
      <c r="F274" s="113"/>
      <c r="G274" s="113"/>
      <c r="H274" s="113"/>
      <c r="I274" s="113"/>
      <c r="J274" s="113"/>
      <c r="K274" s="113"/>
      <c r="L274" s="113"/>
      <c r="M274" s="113"/>
      <c r="N274" s="113"/>
      <c r="O274" s="113"/>
      <c r="P274" s="113"/>
      <c r="Q274" s="113"/>
      <c r="R274" s="113"/>
      <c r="S274" s="113"/>
      <c r="T274" s="113"/>
      <c r="U274" s="113"/>
      <c r="V274" s="113"/>
      <c r="W274" s="113"/>
      <c r="X274" s="113"/>
      <c r="Y274" s="113"/>
      <c r="Z274" s="113"/>
    </row>
    <row r="275" customFormat="false" ht="15.75" hidden="false" customHeight="false" outlineLevel="0" collapsed="false">
      <c r="A275" s="113"/>
      <c r="B275" s="113"/>
      <c r="C275" s="113"/>
      <c r="D275" s="113"/>
      <c r="E275" s="113"/>
      <c r="F275" s="113"/>
      <c r="G275" s="113"/>
      <c r="H275" s="113"/>
      <c r="I275" s="113"/>
      <c r="J275" s="113"/>
      <c r="K275" s="113"/>
      <c r="L275" s="113"/>
      <c r="M275" s="113"/>
      <c r="N275" s="113"/>
      <c r="O275" s="113"/>
      <c r="P275" s="113"/>
      <c r="Q275" s="113"/>
      <c r="R275" s="113"/>
      <c r="S275" s="113"/>
      <c r="T275" s="113"/>
      <c r="U275" s="113"/>
      <c r="V275" s="113"/>
      <c r="W275" s="113"/>
      <c r="X275" s="113"/>
      <c r="Y275" s="113"/>
      <c r="Z275" s="113"/>
    </row>
    <row r="276" customFormat="false" ht="15.75" hidden="false" customHeight="false" outlineLevel="0" collapsed="false">
      <c r="A276" s="113"/>
      <c r="B276" s="113"/>
      <c r="C276" s="113"/>
      <c r="D276" s="113"/>
      <c r="E276" s="113"/>
      <c r="F276" s="113"/>
      <c r="G276" s="113"/>
      <c r="H276" s="113"/>
      <c r="I276" s="113"/>
      <c r="J276" s="113"/>
      <c r="K276" s="113"/>
      <c r="L276" s="113"/>
      <c r="M276" s="113"/>
      <c r="N276" s="113"/>
      <c r="O276" s="113"/>
      <c r="P276" s="113"/>
      <c r="Q276" s="113"/>
      <c r="R276" s="113"/>
      <c r="S276" s="113"/>
      <c r="T276" s="113"/>
      <c r="U276" s="113"/>
      <c r="V276" s="113"/>
      <c r="W276" s="113"/>
      <c r="X276" s="113"/>
      <c r="Y276" s="113"/>
      <c r="Z276" s="113"/>
    </row>
    <row r="277" customFormat="false" ht="15.75" hidden="false" customHeight="false" outlineLevel="0" collapsed="false">
      <c r="A277" s="113"/>
      <c r="B277" s="113"/>
      <c r="C277" s="113"/>
      <c r="D277" s="113"/>
      <c r="E277" s="113"/>
      <c r="F277" s="113"/>
      <c r="G277" s="113"/>
      <c r="H277" s="113"/>
      <c r="I277" s="113"/>
      <c r="J277" s="113"/>
      <c r="K277" s="113"/>
      <c r="L277" s="113"/>
      <c r="M277" s="113"/>
      <c r="N277" s="113"/>
      <c r="O277" s="113"/>
      <c r="P277" s="113"/>
      <c r="Q277" s="113"/>
      <c r="R277" s="113"/>
      <c r="S277" s="113"/>
      <c r="T277" s="113"/>
      <c r="U277" s="113"/>
      <c r="V277" s="113"/>
      <c r="W277" s="113"/>
      <c r="X277" s="113"/>
      <c r="Y277" s="113"/>
      <c r="Z277" s="113"/>
    </row>
    <row r="278" customFormat="false" ht="15.75" hidden="false" customHeight="false" outlineLevel="0" collapsed="false">
      <c r="A278" s="113"/>
      <c r="B278" s="113"/>
      <c r="C278" s="113"/>
      <c r="D278" s="113"/>
      <c r="E278" s="113"/>
      <c r="F278" s="113"/>
      <c r="G278" s="113"/>
      <c r="H278" s="113"/>
      <c r="I278" s="113"/>
      <c r="J278" s="113"/>
      <c r="K278" s="113"/>
      <c r="L278" s="113"/>
      <c r="M278" s="113"/>
      <c r="N278" s="113"/>
      <c r="O278" s="113"/>
      <c r="P278" s="113"/>
      <c r="Q278" s="113"/>
      <c r="R278" s="113"/>
      <c r="S278" s="113"/>
      <c r="T278" s="113"/>
      <c r="U278" s="113"/>
      <c r="V278" s="113"/>
      <c r="W278" s="113"/>
      <c r="X278" s="113"/>
      <c r="Y278" s="113"/>
      <c r="Z278" s="113"/>
    </row>
    <row r="279" customFormat="false" ht="15.75" hidden="false" customHeight="false" outlineLevel="0" collapsed="false">
      <c r="A279" s="113"/>
      <c r="B279" s="113"/>
      <c r="C279" s="113"/>
      <c r="D279" s="113"/>
      <c r="E279" s="113"/>
      <c r="F279" s="113"/>
      <c r="G279" s="113"/>
      <c r="H279" s="113"/>
      <c r="I279" s="113"/>
      <c r="J279" s="113"/>
      <c r="K279" s="113"/>
      <c r="L279" s="113"/>
      <c r="M279" s="113"/>
      <c r="N279" s="113"/>
      <c r="O279" s="113"/>
      <c r="P279" s="113"/>
      <c r="Q279" s="113"/>
      <c r="R279" s="113"/>
      <c r="S279" s="113"/>
      <c r="T279" s="113"/>
      <c r="U279" s="113"/>
      <c r="V279" s="113"/>
      <c r="W279" s="113"/>
      <c r="X279" s="113"/>
      <c r="Y279" s="113"/>
      <c r="Z279" s="113"/>
    </row>
    <row r="280" customFormat="false" ht="15.75" hidden="false" customHeight="false" outlineLevel="0" collapsed="false">
      <c r="A280" s="113"/>
      <c r="B280" s="113"/>
      <c r="C280" s="113"/>
      <c r="D280" s="113"/>
      <c r="E280" s="113"/>
      <c r="F280" s="113"/>
      <c r="G280" s="113"/>
      <c r="H280" s="113"/>
      <c r="I280" s="113"/>
      <c r="J280" s="113"/>
      <c r="K280" s="113"/>
      <c r="L280" s="113"/>
      <c r="M280" s="113"/>
      <c r="N280" s="113"/>
      <c r="O280" s="113"/>
      <c r="P280" s="113"/>
      <c r="Q280" s="113"/>
      <c r="R280" s="113"/>
      <c r="S280" s="113"/>
      <c r="T280" s="113"/>
      <c r="U280" s="113"/>
      <c r="V280" s="113"/>
      <c r="W280" s="113"/>
      <c r="X280" s="113"/>
      <c r="Y280" s="113"/>
      <c r="Z280" s="113"/>
    </row>
    <row r="281" customFormat="false" ht="15.75" hidden="false" customHeight="false" outlineLevel="0" collapsed="false">
      <c r="A281" s="113"/>
      <c r="B281" s="113"/>
      <c r="C281" s="113"/>
      <c r="D281" s="113"/>
      <c r="E281" s="113"/>
      <c r="F281" s="113"/>
      <c r="G281" s="113"/>
      <c r="H281" s="113"/>
      <c r="I281" s="113"/>
      <c r="J281" s="113"/>
      <c r="K281" s="113"/>
      <c r="L281" s="113"/>
      <c r="M281" s="113"/>
      <c r="N281" s="113"/>
      <c r="O281" s="113"/>
      <c r="P281" s="113"/>
      <c r="Q281" s="113"/>
      <c r="R281" s="113"/>
      <c r="S281" s="113"/>
      <c r="T281" s="113"/>
      <c r="U281" s="113"/>
      <c r="V281" s="113"/>
      <c r="W281" s="113"/>
      <c r="X281" s="113"/>
      <c r="Y281" s="113"/>
      <c r="Z281" s="113"/>
    </row>
    <row r="282" customFormat="false" ht="15.75" hidden="false" customHeight="false" outlineLevel="0" collapsed="false">
      <c r="A282" s="113"/>
      <c r="B282" s="113"/>
      <c r="C282" s="113"/>
      <c r="D282" s="113"/>
      <c r="E282" s="113"/>
      <c r="F282" s="113"/>
      <c r="G282" s="113"/>
      <c r="H282" s="113"/>
      <c r="I282" s="113"/>
      <c r="J282" s="113"/>
      <c r="K282" s="113"/>
      <c r="L282" s="113"/>
      <c r="M282" s="113"/>
      <c r="N282" s="113"/>
      <c r="O282" s="113"/>
      <c r="P282" s="113"/>
      <c r="Q282" s="113"/>
      <c r="R282" s="113"/>
      <c r="S282" s="113"/>
      <c r="T282" s="113"/>
      <c r="U282" s="113"/>
      <c r="V282" s="113"/>
      <c r="W282" s="113"/>
      <c r="X282" s="113"/>
      <c r="Y282" s="113"/>
      <c r="Z282" s="113"/>
    </row>
    <row r="283" customFormat="false" ht="15.75" hidden="false" customHeight="false" outlineLevel="0" collapsed="false">
      <c r="A283" s="113"/>
      <c r="B283" s="113"/>
      <c r="C283" s="113"/>
      <c r="D283" s="113"/>
      <c r="E283" s="113"/>
      <c r="F283" s="113"/>
      <c r="G283" s="113"/>
      <c r="H283" s="113"/>
      <c r="I283" s="113"/>
      <c r="J283" s="113"/>
      <c r="K283" s="113"/>
      <c r="L283" s="113"/>
      <c r="M283" s="113"/>
      <c r="N283" s="113"/>
      <c r="O283" s="113"/>
      <c r="P283" s="113"/>
      <c r="Q283" s="113"/>
      <c r="R283" s="113"/>
      <c r="S283" s="113"/>
      <c r="T283" s="113"/>
      <c r="U283" s="113"/>
      <c r="V283" s="113"/>
      <c r="W283" s="113"/>
      <c r="X283" s="113"/>
      <c r="Y283" s="113"/>
      <c r="Z283" s="113"/>
    </row>
    <row r="284" customFormat="false" ht="15.75" hidden="false" customHeight="false" outlineLevel="0" collapsed="false">
      <c r="A284" s="113"/>
      <c r="B284" s="113"/>
      <c r="C284" s="113"/>
      <c r="D284" s="113"/>
      <c r="E284" s="113"/>
      <c r="F284" s="113"/>
      <c r="G284" s="113"/>
      <c r="H284" s="113"/>
      <c r="I284" s="113"/>
      <c r="J284" s="113"/>
      <c r="K284" s="113"/>
      <c r="L284" s="113"/>
      <c r="M284" s="113"/>
      <c r="N284" s="113"/>
      <c r="O284" s="113"/>
      <c r="P284" s="113"/>
      <c r="Q284" s="113"/>
      <c r="R284" s="113"/>
      <c r="S284" s="113"/>
      <c r="T284" s="113"/>
      <c r="U284" s="113"/>
      <c r="V284" s="113"/>
      <c r="W284" s="113"/>
      <c r="X284" s="113"/>
      <c r="Y284" s="113"/>
      <c r="Z284" s="113"/>
    </row>
    <row r="285" customFormat="false" ht="15.75" hidden="false" customHeight="false" outlineLevel="0" collapsed="false">
      <c r="A285" s="113"/>
      <c r="B285" s="113"/>
      <c r="C285" s="113"/>
      <c r="D285" s="113"/>
      <c r="E285" s="113"/>
      <c r="F285" s="113"/>
      <c r="G285" s="113"/>
      <c r="H285" s="113"/>
      <c r="I285" s="113"/>
      <c r="J285" s="113"/>
      <c r="K285" s="113"/>
      <c r="L285" s="113"/>
      <c r="M285" s="113"/>
      <c r="N285" s="113"/>
      <c r="O285" s="113"/>
      <c r="P285" s="113"/>
      <c r="Q285" s="113"/>
      <c r="R285" s="113"/>
      <c r="S285" s="113"/>
      <c r="T285" s="113"/>
      <c r="U285" s="113"/>
      <c r="V285" s="113"/>
      <c r="W285" s="113"/>
      <c r="X285" s="113"/>
      <c r="Y285" s="113"/>
      <c r="Z285" s="113"/>
    </row>
    <row r="286" customFormat="false" ht="15.75" hidden="false" customHeight="false" outlineLevel="0" collapsed="false">
      <c r="A286" s="113"/>
      <c r="B286" s="113"/>
      <c r="C286" s="113"/>
      <c r="D286" s="113"/>
      <c r="E286" s="113"/>
      <c r="F286" s="113"/>
      <c r="G286" s="113"/>
      <c r="H286" s="113"/>
      <c r="I286" s="113"/>
      <c r="J286" s="113"/>
      <c r="K286" s="113"/>
      <c r="L286" s="113"/>
      <c r="M286" s="113"/>
      <c r="N286" s="113"/>
      <c r="O286" s="113"/>
      <c r="P286" s="113"/>
      <c r="Q286" s="113"/>
      <c r="R286" s="113"/>
      <c r="S286" s="113"/>
      <c r="T286" s="113"/>
      <c r="U286" s="113"/>
      <c r="V286" s="113"/>
      <c r="W286" s="113"/>
      <c r="X286" s="113"/>
      <c r="Y286" s="113"/>
      <c r="Z286" s="113"/>
    </row>
    <row r="287" customFormat="false" ht="15.75" hidden="false" customHeight="false" outlineLevel="0" collapsed="false">
      <c r="A287" s="113"/>
      <c r="B287" s="113"/>
      <c r="C287" s="113"/>
      <c r="D287" s="113"/>
      <c r="E287" s="113"/>
      <c r="F287" s="113"/>
      <c r="G287" s="113"/>
      <c r="H287" s="113"/>
      <c r="I287" s="113"/>
      <c r="J287" s="113"/>
      <c r="K287" s="113"/>
      <c r="L287" s="113"/>
      <c r="M287" s="113"/>
      <c r="N287" s="113"/>
      <c r="O287" s="113"/>
      <c r="P287" s="113"/>
      <c r="Q287" s="113"/>
      <c r="R287" s="113"/>
      <c r="S287" s="113"/>
      <c r="T287" s="113"/>
      <c r="U287" s="113"/>
      <c r="V287" s="113"/>
      <c r="W287" s="113"/>
      <c r="X287" s="113"/>
      <c r="Y287" s="113"/>
      <c r="Z287" s="113"/>
    </row>
    <row r="288" customFormat="false" ht="15.75" hidden="false" customHeight="false" outlineLevel="0" collapsed="false">
      <c r="A288" s="113"/>
      <c r="B288" s="113"/>
      <c r="C288" s="113"/>
      <c r="D288" s="113"/>
      <c r="E288" s="113"/>
      <c r="F288" s="113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113"/>
      <c r="T288" s="113"/>
      <c r="U288" s="113"/>
      <c r="V288" s="113"/>
      <c r="W288" s="113"/>
      <c r="X288" s="113"/>
      <c r="Y288" s="113"/>
      <c r="Z288" s="113"/>
    </row>
    <row r="289" customFormat="false" ht="15.75" hidden="false" customHeight="false" outlineLevel="0" collapsed="false">
      <c r="A289" s="113"/>
      <c r="B289" s="113"/>
      <c r="C289" s="113"/>
      <c r="D289" s="113"/>
      <c r="E289" s="113"/>
      <c r="F289" s="113"/>
      <c r="G289" s="113"/>
      <c r="H289" s="113"/>
      <c r="I289" s="113"/>
      <c r="J289" s="113"/>
      <c r="K289" s="113"/>
      <c r="L289" s="113"/>
      <c r="M289" s="113"/>
      <c r="N289" s="113"/>
      <c r="O289" s="113"/>
      <c r="P289" s="113"/>
      <c r="Q289" s="113"/>
      <c r="R289" s="113"/>
      <c r="S289" s="113"/>
      <c r="T289" s="113"/>
      <c r="U289" s="113"/>
      <c r="V289" s="113"/>
      <c r="W289" s="113"/>
      <c r="X289" s="113"/>
      <c r="Y289" s="113"/>
      <c r="Z289" s="113"/>
    </row>
    <row r="290" customFormat="false" ht="15.75" hidden="false" customHeight="false" outlineLevel="0" collapsed="false">
      <c r="A290" s="113"/>
      <c r="B290" s="113"/>
      <c r="C290" s="113"/>
      <c r="D290" s="113"/>
      <c r="E290" s="113"/>
      <c r="F290" s="113"/>
      <c r="G290" s="113"/>
      <c r="H290" s="113"/>
      <c r="I290" s="113"/>
      <c r="J290" s="113"/>
      <c r="K290" s="113"/>
      <c r="L290" s="113"/>
      <c r="M290" s="113"/>
      <c r="N290" s="113"/>
      <c r="O290" s="113"/>
      <c r="P290" s="113"/>
      <c r="Q290" s="113"/>
      <c r="R290" s="113"/>
      <c r="S290" s="113"/>
      <c r="T290" s="113"/>
      <c r="U290" s="113"/>
      <c r="V290" s="113"/>
      <c r="W290" s="113"/>
      <c r="X290" s="113"/>
      <c r="Y290" s="113"/>
      <c r="Z290" s="113"/>
    </row>
    <row r="291" customFormat="false" ht="15.75" hidden="false" customHeight="false" outlineLevel="0" collapsed="false">
      <c r="A291" s="113"/>
      <c r="B291" s="113"/>
      <c r="C291" s="113"/>
      <c r="D291" s="113"/>
      <c r="E291" s="113"/>
      <c r="F291" s="113"/>
      <c r="G291" s="113"/>
      <c r="H291" s="113"/>
      <c r="I291" s="113"/>
      <c r="J291" s="113"/>
      <c r="K291" s="113"/>
      <c r="L291" s="113"/>
      <c r="M291" s="113"/>
      <c r="N291" s="113"/>
      <c r="O291" s="113"/>
      <c r="P291" s="113"/>
      <c r="Q291" s="113"/>
      <c r="R291" s="113"/>
      <c r="S291" s="113"/>
      <c r="T291" s="113"/>
      <c r="U291" s="113"/>
      <c r="V291" s="113"/>
      <c r="W291" s="113"/>
      <c r="X291" s="113"/>
      <c r="Y291" s="113"/>
      <c r="Z291" s="113"/>
    </row>
    <row r="292" customFormat="false" ht="15.75" hidden="false" customHeight="false" outlineLevel="0" collapsed="false">
      <c r="A292" s="113"/>
      <c r="B292" s="113"/>
      <c r="C292" s="113"/>
      <c r="D292" s="113"/>
      <c r="E292" s="113"/>
      <c r="F292" s="113"/>
      <c r="G292" s="113"/>
      <c r="H292" s="113"/>
      <c r="I292" s="113"/>
      <c r="J292" s="113"/>
      <c r="K292" s="113"/>
      <c r="L292" s="113"/>
      <c r="M292" s="113"/>
      <c r="N292" s="113"/>
      <c r="O292" s="113"/>
      <c r="P292" s="113"/>
      <c r="Q292" s="113"/>
      <c r="R292" s="113"/>
      <c r="S292" s="113"/>
      <c r="T292" s="113"/>
      <c r="U292" s="113"/>
      <c r="V292" s="113"/>
      <c r="W292" s="113"/>
      <c r="X292" s="113"/>
      <c r="Y292" s="113"/>
      <c r="Z292" s="113"/>
    </row>
    <row r="293" customFormat="false" ht="15.75" hidden="false" customHeight="false" outlineLevel="0" collapsed="false">
      <c r="A293" s="113"/>
      <c r="B293" s="113"/>
      <c r="C293" s="113"/>
      <c r="D293" s="113"/>
      <c r="E293" s="113"/>
      <c r="F293" s="113"/>
      <c r="G293" s="113"/>
      <c r="H293" s="113"/>
      <c r="I293" s="113"/>
      <c r="J293" s="113"/>
      <c r="K293" s="113"/>
      <c r="L293" s="113"/>
      <c r="M293" s="113"/>
      <c r="N293" s="113"/>
      <c r="O293" s="113"/>
      <c r="P293" s="113"/>
      <c r="Q293" s="113"/>
      <c r="R293" s="113"/>
      <c r="S293" s="113"/>
      <c r="T293" s="113"/>
      <c r="U293" s="113"/>
      <c r="V293" s="113"/>
      <c r="W293" s="113"/>
      <c r="X293" s="113"/>
      <c r="Y293" s="113"/>
      <c r="Z293" s="113"/>
    </row>
    <row r="294" customFormat="false" ht="15.75" hidden="false" customHeight="false" outlineLevel="0" collapsed="false">
      <c r="A294" s="113"/>
      <c r="B294" s="113"/>
      <c r="C294" s="113"/>
      <c r="D294" s="113"/>
      <c r="E294" s="113"/>
      <c r="F294" s="113"/>
      <c r="G294" s="113"/>
      <c r="H294" s="113"/>
      <c r="I294" s="113"/>
      <c r="J294" s="113"/>
      <c r="K294" s="113"/>
      <c r="L294" s="113"/>
      <c r="M294" s="113"/>
      <c r="N294" s="113"/>
      <c r="O294" s="113"/>
      <c r="P294" s="113"/>
      <c r="Q294" s="113"/>
      <c r="R294" s="113"/>
      <c r="S294" s="113"/>
      <c r="T294" s="113"/>
      <c r="U294" s="113"/>
      <c r="V294" s="113"/>
      <c r="W294" s="113"/>
      <c r="X294" s="113"/>
      <c r="Y294" s="113"/>
      <c r="Z294" s="113"/>
    </row>
    <row r="295" customFormat="false" ht="15.75" hidden="false" customHeight="false" outlineLevel="0" collapsed="false">
      <c r="A295" s="113"/>
      <c r="B295" s="113"/>
      <c r="C295" s="113"/>
      <c r="D295" s="113"/>
      <c r="E295" s="113"/>
      <c r="F295" s="113"/>
      <c r="G295" s="113"/>
      <c r="H295" s="113"/>
      <c r="I295" s="113"/>
      <c r="J295" s="113"/>
      <c r="K295" s="113"/>
      <c r="L295" s="113"/>
      <c r="M295" s="113"/>
      <c r="N295" s="113"/>
      <c r="O295" s="113"/>
      <c r="P295" s="113"/>
      <c r="Q295" s="113"/>
      <c r="R295" s="113"/>
      <c r="S295" s="113"/>
      <c r="T295" s="113"/>
      <c r="U295" s="113"/>
      <c r="V295" s="113"/>
      <c r="W295" s="113"/>
      <c r="X295" s="113"/>
      <c r="Y295" s="113"/>
      <c r="Z295" s="113"/>
    </row>
    <row r="296" customFormat="false" ht="15.75" hidden="false" customHeight="false" outlineLevel="0" collapsed="false">
      <c r="A296" s="113"/>
      <c r="B296" s="113"/>
      <c r="C296" s="113"/>
      <c r="D296" s="113"/>
      <c r="E296" s="113"/>
      <c r="F296" s="113"/>
      <c r="G296" s="113"/>
      <c r="H296" s="113"/>
      <c r="I296" s="113"/>
      <c r="J296" s="113"/>
      <c r="K296" s="113"/>
      <c r="L296" s="113"/>
      <c r="M296" s="113"/>
      <c r="N296" s="113"/>
      <c r="O296" s="113"/>
      <c r="P296" s="113"/>
      <c r="Q296" s="113"/>
      <c r="R296" s="113"/>
      <c r="S296" s="113"/>
      <c r="T296" s="113"/>
      <c r="U296" s="113"/>
      <c r="V296" s="113"/>
      <c r="W296" s="113"/>
      <c r="X296" s="113"/>
      <c r="Y296" s="113"/>
      <c r="Z296" s="113"/>
    </row>
    <row r="297" customFormat="false" ht="15.75" hidden="false" customHeight="false" outlineLevel="0" collapsed="false">
      <c r="A297" s="113"/>
      <c r="B297" s="113"/>
      <c r="C297" s="113"/>
      <c r="D297" s="113"/>
      <c r="E297" s="113"/>
      <c r="F297" s="113"/>
      <c r="G297" s="113"/>
      <c r="H297" s="113"/>
      <c r="I297" s="113"/>
      <c r="J297" s="113"/>
      <c r="K297" s="113"/>
      <c r="L297" s="113"/>
      <c r="M297" s="113"/>
      <c r="N297" s="113"/>
      <c r="O297" s="113"/>
      <c r="P297" s="113"/>
      <c r="Q297" s="113"/>
      <c r="R297" s="113"/>
      <c r="S297" s="113"/>
      <c r="T297" s="113"/>
      <c r="U297" s="113"/>
      <c r="V297" s="113"/>
      <c r="W297" s="113"/>
      <c r="X297" s="113"/>
      <c r="Y297" s="113"/>
      <c r="Z297" s="113"/>
    </row>
    <row r="298" customFormat="false" ht="15.75" hidden="false" customHeight="false" outlineLevel="0" collapsed="false">
      <c r="A298" s="113"/>
      <c r="B298" s="113"/>
      <c r="C298" s="113"/>
      <c r="D298" s="113"/>
      <c r="E298" s="113"/>
      <c r="F298" s="113"/>
      <c r="G298" s="113"/>
      <c r="H298" s="113"/>
      <c r="I298" s="113"/>
      <c r="J298" s="113"/>
      <c r="K298" s="113"/>
      <c r="L298" s="113"/>
      <c r="M298" s="113"/>
      <c r="N298" s="113"/>
      <c r="O298" s="113"/>
      <c r="P298" s="113"/>
      <c r="Q298" s="113"/>
      <c r="R298" s="113"/>
      <c r="S298" s="113"/>
      <c r="T298" s="113"/>
      <c r="U298" s="113"/>
      <c r="V298" s="113"/>
      <c r="W298" s="113"/>
      <c r="X298" s="113"/>
      <c r="Y298" s="113"/>
      <c r="Z298" s="113"/>
    </row>
    <row r="299" customFormat="false" ht="15.75" hidden="false" customHeight="false" outlineLevel="0" collapsed="false">
      <c r="A299" s="113"/>
      <c r="B299" s="113"/>
      <c r="C299" s="113"/>
      <c r="D299" s="113"/>
      <c r="E299" s="113"/>
      <c r="F299" s="113"/>
      <c r="G299" s="113"/>
      <c r="H299" s="113"/>
      <c r="I299" s="113"/>
      <c r="J299" s="113"/>
      <c r="K299" s="113"/>
      <c r="L299" s="113"/>
      <c r="M299" s="113"/>
      <c r="N299" s="113"/>
      <c r="O299" s="113"/>
      <c r="P299" s="113"/>
      <c r="Q299" s="113"/>
      <c r="R299" s="113"/>
      <c r="S299" s="113"/>
      <c r="T299" s="113"/>
      <c r="U299" s="113"/>
      <c r="V299" s="113"/>
      <c r="W299" s="113"/>
      <c r="X299" s="113"/>
      <c r="Y299" s="113"/>
      <c r="Z299" s="113"/>
    </row>
    <row r="300" customFormat="false" ht="15.75" hidden="false" customHeight="false" outlineLevel="0" collapsed="false">
      <c r="A300" s="113"/>
      <c r="B300" s="113"/>
      <c r="C300" s="113"/>
      <c r="D300" s="113"/>
      <c r="E300" s="113"/>
      <c r="F300" s="113"/>
      <c r="G300" s="113"/>
      <c r="H300" s="113"/>
      <c r="I300" s="113"/>
      <c r="J300" s="113"/>
      <c r="K300" s="113"/>
      <c r="L300" s="113"/>
      <c r="M300" s="113"/>
      <c r="N300" s="113"/>
      <c r="O300" s="113"/>
      <c r="P300" s="113"/>
      <c r="Q300" s="113"/>
      <c r="R300" s="113"/>
      <c r="S300" s="113"/>
      <c r="T300" s="113"/>
      <c r="U300" s="113"/>
      <c r="V300" s="113"/>
      <c r="W300" s="113"/>
      <c r="X300" s="113"/>
      <c r="Y300" s="113"/>
      <c r="Z300" s="113"/>
    </row>
    <row r="301" customFormat="false" ht="15.75" hidden="false" customHeight="false" outlineLevel="0" collapsed="false">
      <c r="A301" s="113"/>
      <c r="B301" s="113"/>
      <c r="C301" s="113"/>
      <c r="D301" s="113"/>
      <c r="E301" s="113"/>
      <c r="F301" s="113"/>
      <c r="G301" s="113"/>
      <c r="H301" s="113"/>
      <c r="I301" s="113"/>
      <c r="J301" s="113"/>
      <c r="K301" s="113"/>
      <c r="L301" s="113"/>
      <c r="M301" s="113"/>
      <c r="N301" s="113"/>
      <c r="O301" s="113"/>
      <c r="P301" s="113"/>
      <c r="Q301" s="113"/>
      <c r="R301" s="113"/>
      <c r="S301" s="113"/>
      <c r="T301" s="113"/>
      <c r="U301" s="113"/>
      <c r="V301" s="113"/>
      <c r="W301" s="113"/>
      <c r="X301" s="113"/>
      <c r="Y301" s="113"/>
      <c r="Z301" s="113"/>
    </row>
    <row r="302" customFormat="false" ht="15.75" hidden="false" customHeight="false" outlineLevel="0" collapsed="false">
      <c r="A302" s="113"/>
      <c r="B302" s="113"/>
      <c r="C302" s="113"/>
      <c r="D302" s="113"/>
      <c r="E302" s="113"/>
      <c r="F302" s="113"/>
      <c r="G302" s="113"/>
      <c r="H302" s="113"/>
      <c r="I302" s="113"/>
      <c r="J302" s="113"/>
      <c r="K302" s="113"/>
      <c r="L302" s="113"/>
      <c r="M302" s="113"/>
      <c r="N302" s="113"/>
      <c r="O302" s="113"/>
      <c r="P302" s="113"/>
      <c r="Q302" s="113"/>
      <c r="R302" s="113"/>
      <c r="S302" s="113"/>
      <c r="T302" s="113"/>
      <c r="U302" s="113"/>
      <c r="V302" s="113"/>
      <c r="W302" s="113"/>
      <c r="X302" s="113"/>
      <c r="Y302" s="113"/>
      <c r="Z302" s="113"/>
    </row>
    <row r="303" customFormat="false" ht="15.75" hidden="false" customHeight="false" outlineLevel="0" collapsed="false">
      <c r="A303" s="113"/>
      <c r="B303" s="113"/>
      <c r="C303" s="113"/>
      <c r="D303" s="113"/>
      <c r="E303" s="113"/>
      <c r="F303" s="113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113"/>
      <c r="T303" s="113"/>
      <c r="U303" s="113"/>
      <c r="V303" s="113"/>
      <c r="W303" s="113"/>
      <c r="X303" s="113"/>
      <c r="Y303" s="113"/>
      <c r="Z303" s="113"/>
    </row>
    <row r="304" customFormat="false" ht="15.75" hidden="false" customHeight="false" outlineLevel="0" collapsed="false">
      <c r="A304" s="113"/>
      <c r="B304" s="113"/>
      <c r="C304" s="113"/>
      <c r="D304" s="113"/>
      <c r="E304" s="113"/>
      <c r="F304" s="113"/>
      <c r="G304" s="113"/>
      <c r="H304" s="113"/>
      <c r="I304" s="113"/>
      <c r="J304" s="113"/>
      <c r="K304" s="113"/>
      <c r="L304" s="113"/>
      <c r="M304" s="113"/>
      <c r="N304" s="113"/>
      <c r="O304" s="113"/>
      <c r="P304" s="113"/>
      <c r="Q304" s="113"/>
      <c r="R304" s="113"/>
      <c r="S304" s="113"/>
      <c r="T304" s="113"/>
      <c r="U304" s="113"/>
      <c r="V304" s="113"/>
      <c r="W304" s="113"/>
      <c r="X304" s="113"/>
      <c r="Y304" s="113"/>
      <c r="Z304" s="113"/>
    </row>
    <row r="305" customFormat="false" ht="15.75" hidden="false" customHeight="false" outlineLevel="0" collapsed="false">
      <c r="A305" s="113"/>
      <c r="B305" s="113"/>
      <c r="C305" s="113"/>
      <c r="D305" s="113"/>
      <c r="E305" s="113"/>
      <c r="F305" s="113"/>
      <c r="G305" s="113"/>
      <c r="H305" s="113"/>
      <c r="I305" s="113"/>
      <c r="J305" s="113"/>
      <c r="K305" s="113"/>
      <c r="L305" s="113"/>
      <c r="M305" s="113"/>
      <c r="N305" s="113"/>
      <c r="O305" s="113"/>
      <c r="P305" s="113"/>
      <c r="Q305" s="113"/>
      <c r="R305" s="113"/>
      <c r="S305" s="113"/>
      <c r="T305" s="113"/>
      <c r="U305" s="113"/>
      <c r="V305" s="113"/>
      <c r="W305" s="113"/>
      <c r="X305" s="113"/>
      <c r="Y305" s="113"/>
      <c r="Z305" s="113"/>
    </row>
    <row r="306" customFormat="false" ht="15.75" hidden="false" customHeight="false" outlineLevel="0" collapsed="false">
      <c r="A306" s="113"/>
      <c r="B306" s="113"/>
      <c r="C306" s="113"/>
      <c r="D306" s="113"/>
      <c r="E306" s="113"/>
      <c r="F306" s="113"/>
      <c r="G306" s="113"/>
      <c r="H306" s="113"/>
      <c r="I306" s="113"/>
      <c r="J306" s="113"/>
      <c r="K306" s="113"/>
      <c r="L306" s="113"/>
      <c r="M306" s="113"/>
      <c r="N306" s="113"/>
      <c r="O306" s="113"/>
      <c r="P306" s="113"/>
      <c r="Q306" s="113"/>
      <c r="R306" s="113"/>
      <c r="S306" s="113"/>
      <c r="T306" s="113"/>
      <c r="U306" s="113"/>
      <c r="V306" s="113"/>
      <c r="W306" s="113"/>
      <c r="X306" s="113"/>
      <c r="Y306" s="113"/>
      <c r="Z306" s="113"/>
    </row>
    <row r="307" customFormat="false" ht="15.75" hidden="false" customHeight="false" outlineLevel="0" collapsed="false">
      <c r="A307" s="113"/>
      <c r="B307" s="113"/>
      <c r="C307" s="113"/>
      <c r="D307" s="113"/>
      <c r="E307" s="113"/>
      <c r="F307" s="113"/>
      <c r="G307" s="113"/>
      <c r="H307" s="113"/>
      <c r="I307" s="113"/>
      <c r="J307" s="113"/>
      <c r="K307" s="113"/>
      <c r="L307" s="113"/>
      <c r="M307" s="113"/>
      <c r="N307" s="113"/>
      <c r="O307" s="113"/>
      <c r="P307" s="113"/>
      <c r="Q307" s="113"/>
      <c r="R307" s="113"/>
      <c r="S307" s="113"/>
      <c r="T307" s="113"/>
      <c r="U307" s="113"/>
      <c r="V307" s="113"/>
      <c r="W307" s="113"/>
      <c r="X307" s="113"/>
      <c r="Y307" s="113"/>
      <c r="Z307" s="113"/>
    </row>
    <row r="308" customFormat="false" ht="15.75" hidden="false" customHeight="false" outlineLevel="0" collapsed="false">
      <c r="A308" s="113"/>
      <c r="B308" s="113"/>
      <c r="C308" s="113"/>
      <c r="D308" s="113"/>
      <c r="E308" s="113"/>
      <c r="F308" s="113"/>
      <c r="G308" s="113"/>
      <c r="H308" s="113"/>
      <c r="I308" s="113"/>
      <c r="J308" s="113"/>
      <c r="K308" s="113"/>
      <c r="L308" s="113"/>
      <c r="M308" s="113"/>
      <c r="N308" s="113"/>
      <c r="O308" s="113"/>
      <c r="P308" s="113"/>
      <c r="Q308" s="113"/>
      <c r="R308" s="113"/>
      <c r="S308" s="113"/>
      <c r="T308" s="113"/>
      <c r="U308" s="113"/>
      <c r="V308" s="113"/>
      <c r="W308" s="113"/>
      <c r="X308" s="113"/>
      <c r="Y308" s="113"/>
      <c r="Z308" s="113"/>
    </row>
    <row r="309" customFormat="false" ht="15.75" hidden="false" customHeight="false" outlineLevel="0" collapsed="false">
      <c r="A309" s="113"/>
      <c r="B309" s="113"/>
      <c r="C309" s="113"/>
      <c r="D309" s="113"/>
      <c r="E309" s="113"/>
      <c r="F309" s="113"/>
      <c r="G309" s="113"/>
      <c r="H309" s="113"/>
      <c r="I309" s="113"/>
      <c r="J309" s="113"/>
      <c r="K309" s="113"/>
      <c r="L309" s="113"/>
      <c r="M309" s="113"/>
      <c r="N309" s="113"/>
      <c r="O309" s="113"/>
      <c r="P309" s="113"/>
      <c r="Q309" s="113"/>
      <c r="R309" s="113"/>
      <c r="S309" s="113"/>
      <c r="T309" s="113"/>
      <c r="U309" s="113"/>
      <c r="V309" s="113"/>
      <c r="W309" s="113"/>
      <c r="X309" s="113"/>
      <c r="Y309" s="113"/>
      <c r="Z309" s="113"/>
    </row>
    <row r="310" customFormat="false" ht="15.75" hidden="false" customHeight="false" outlineLevel="0" collapsed="false">
      <c r="A310" s="113"/>
      <c r="B310" s="113"/>
      <c r="C310" s="113"/>
      <c r="D310" s="113"/>
      <c r="E310" s="113"/>
      <c r="F310" s="113"/>
      <c r="G310" s="113"/>
      <c r="H310" s="113"/>
      <c r="I310" s="113"/>
      <c r="J310" s="113"/>
      <c r="K310" s="113"/>
      <c r="L310" s="113"/>
      <c r="M310" s="113"/>
      <c r="N310" s="113"/>
      <c r="O310" s="113"/>
      <c r="P310" s="113"/>
      <c r="Q310" s="113"/>
      <c r="R310" s="113"/>
      <c r="S310" s="113"/>
      <c r="T310" s="113"/>
      <c r="U310" s="113"/>
      <c r="V310" s="113"/>
      <c r="W310" s="113"/>
      <c r="X310" s="113"/>
      <c r="Y310" s="113"/>
      <c r="Z310" s="113"/>
    </row>
    <row r="311" customFormat="false" ht="15.75" hidden="false" customHeight="false" outlineLevel="0" collapsed="false">
      <c r="A311" s="113"/>
      <c r="B311" s="113"/>
      <c r="C311" s="113"/>
      <c r="D311" s="113"/>
      <c r="E311" s="113"/>
      <c r="F311" s="113"/>
      <c r="G311" s="113"/>
      <c r="H311" s="113"/>
      <c r="I311" s="113"/>
      <c r="J311" s="113"/>
      <c r="K311" s="113"/>
      <c r="L311" s="113"/>
      <c r="M311" s="113"/>
      <c r="N311" s="113"/>
      <c r="O311" s="113"/>
      <c r="P311" s="113"/>
      <c r="Q311" s="113"/>
      <c r="R311" s="113"/>
      <c r="S311" s="113"/>
      <c r="T311" s="113"/>
      <c r="U311" s="113"/>
      <c r="V311" s="113"/>
      <c r="W311" s="113"/>
      <c r="X311" s="113"/>
      <c r="Y311" s="113"/>
      <c r="Z311" s="113"/>
    </row>
    <row r="312" customFormat="false" ht="15.75" hidden="false" customHeight="false" outlineLevel="0" collapsed="false">
      <c r="A312" s="113"/>
      <c r="B312" s="113"/>
      <c r="C312" s="113"/>
      <c r="D312" s="113"/>
      <c r="E312" s="113"/>
      <c r="F312" s="113"/>
      <c r="G312" s="113"/>
      <c r="H312" s="113"/>
      <c r="I312" s="113"/>
      <c r="J312" s="113"/>
      <c r="K312" s="113"/>
      <c r="L312" s="113"/>
      <c r="M312" s="113"/>
      <c r="N312" s="113"/>
      <c r="O312" s="113"/>
      <c r="P312" s="113"/>
      <c r="Q312" s="113"/>
      <c r="R312" s="113"/>
      <c r="S312" s="113"/>
      <c r="T312" s="113"/>
      <c r="U312" s="113"/>
      <c r="V312" s="113"/>
      <c r="W312" s="113"/>
      <c r="X312" s="113"/>
      <c r="Y312" s="113"/>
      <c r="Z312" s="113"/>
    </row>
    <row r="313" customFormat="false" ht="15.75" hidden="false" customHeight="false" outlineLevel="0" collapsed="false">
      <c r="A313" s="113"/>
      <c r="B313" s="113"/>
      <c r="C313" s="113"/>
      <c r="D313" s="113"/>
      <c r="E313" s="113"/>
      <c r="F313" s="113"/>
      <c r="G313" s="113"/>
      <c r="H313" s="113"/>
      <c r="I313" s="113"/>
      <c r="J313" s="113"/>
      <c r="K313" s="113"/>
      <c r="L313" s="113"/>
      <c r="M313" s="113"/>
      <c r="N313" s="113"/>
      <c r="O313" s="113"/>
      <c r="P313" s="113"/>
      <c r="Q313" s="113"/>
      <c r="R313" s="113"/>
      <c r="S313" s="113"/>
      <c r="T313" s="113"/>
      <c r="U313" s="113"/>
      <c r="V313" s="113"/>
      <c r="W313" s="113"/>
      <c r="X313" s="113"/>
      <c r="Y313" s="113"/>
      <c r="Z313" s="113"/>
    </row>
    <row r="314" customFormat="false" ht="15.75" hidden="false" customHeight="false" outlineLevel="0" collapsed="false">
      <c r="A314" s="113"/>
      <c r="B314" s="113"/>
      <c r="C314" s="113"/>
      <c r="D314" s="113"/>
      <c r="E314" s="113"/>
      <c r="F314" s="113"/>
      <c r="G314" s="113"/>
      <c r="H314" s="113"/>
      <c r="I314" s="113"/>
      <c r="J314" s="113"/>
      <c r="K314" s="113"/>
      <c r="L314" s="113"/>
      <c r="M314" s="113"/>
      <c r="N314" s="113"/>
      <c r="O314" s="113"/>
      <c r="P314" s="113"/>
      <c r="Q314" s="113"/>
      <c r="R314" s="113"/>
      <c r="S314" s="113"/>
      <c r="T314" s="113"/>
      <c r="U314" s="113"/>
      <c r="V314" s="113"/>
      <c r="W314" s="113"/>
      <c r="X314" s="113"/>
      <c r="Y314" s="113"/>
      <c r="Z314" s="113"/>
    </row>
    <row r="315" customFormat="false" ht="15.75" hidden="false" customHeight="false" outlineLevel="0" collapsed="false">
      <c r="A315" s="113"/>
      <c r="B315" s="113"/>
      <c r="C315" s="113"/>
      <c r="D315" s="113"/>
      <c r="E315" s="113"/>
      <c r="F315" s="113"/>
      <c r="G315" s="113"/>
      <c r="H315" s="113"/>
      <c r="I315" s="113"/>
      <c r="J315" s="113"/>
      <c r="K315" s="113"/>
      <c r="L315" s="113"/>
      <c r="M315" s="113"/>
      <c r="N315" s="113"/>
      <c r="O315" s="113"/>
      <c r="P315" s="113"/>
      <c r="Q315" s="113"/>
      <c r="R315" s="113"/>
      <c r="S315" s="113"/>
      <c r="T315" s="113"/>
      <c r="U315" s="113"/>
      <c r="V315" s="113"/>
      <c r="W315" s="113"/>
      <c r="X315" s="113"/>
      <c r="Y315" s="113"/>
      <c r="Z315" s="113"/>
    </row>
    <row r="316" customFormat="false" ht="15.75" hidden="false" customHeight="false" outlineLevel="0" collapsed="false">
      <c r="A316" s="113"/>
      <c r="B316" s="113"/>
      <c r="C316" s="113"/>
      <c r="D316" s="113"/>
      <c r="E316" s="113"/>
      <c r="F316" s="113"/>
      <c r="G316" s="113"/>
      <c r="H316" s="113"/>
      <c r="I316" s="113"/>
      <c r="J316" s="113"/>
      <c r="K316" s="113"/>
      <c r="L316" s="113"/>
      <c r="M316" s="113"/>
      <c r="N316" s="113"/>
      <c r="O316" s="113"/>
      <c r="P316" s="113"/>
      <c r="Q316" s="113"/>
      <c r="R316" s="113"/>
      <c r="S316" s="113"/>
      <c r="T316" s="113"/>
      <c r="U316" s="113"/>
      <c r="V316" s="113"/>
      <c r="W316" s="113"/>
      <c r="X316" s="113"/>
      <c r="Y316" s="113"/>
      <c r="Z316" s="113"/>
    </row>
    <row r="317" customFormat="false" ht="15.75" hidden="false" customHeight="false" outlineLevel="0" collapsed="false">
      <c r="A317" s="113"/>
      <c r="B317" s="113"/>
      <c r="C317" s="113"/>
      <c r="D317" s="113"/>
      <c r="E317" s="113"/>
      <c r="F317" s="113"/>
      <c r="G317" s="113"/>
      <c r="H317" s="113"/>
      <c r="I317" s="113"/>
      <c r="J317" s="113"/>
      <c r="K317" s="113"/>
      <c r="L317" s="113"/>
      <c r="M317" s="113"/>
      <c r="N317" s="113"/>
      <c r="O317" s="113"/>
      <c r="P317" s="113"/>
      <c r="Q317" s="113"/>
      <c r="R317" s="113"/>
      <c r="S317" s="113"/>
      <c r="T317" s="113"/>
      <c r="U317" s="113"/>
      <c r="V317" s="113"/>
      <c r="W317" s="113"/>
      <c r="X317" s="113"/>
      <c r="Y317" s="113"/>
      <c r="Z317" s="113"/>
    </row>
    <row r="318" customFormat="false" ht="15.75" hidden="false" customHeight="false" outlineLevel="0" collapsed="false">
      <c r="A318" s="113"/>
      <c r="B318" s="113"/>
      <c r="C318" s="113"/>
      <c r="D318" s="113"/>
      <c r="E318" s="113"/>
      <c r="F318" s="113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113"/>
      <c r="T318" s="113"/>
      <c r="U318" s="113"/>
      <c r="V318" s="113"/>
      <c r="W318" s="113"/>
      <c r="X318" s="113"/>
      <c r="Y318" s="113"/>
      <c r="Z318" s="113"/>
    </row>
    <row r="319" customFormat="false" ht="15.75" hidden="false" customHeight="false" outlineLevel="0" collapsed="false">
      <c r="A319" s="113"/>
      <c r="B319" s="113"/>
      <c r="C319" s="113"/>
      <c r="D319" s="113"/>
      <c r="E319" s="113"/>
      <c r="F319" s="113"/>
      <c r="G319" s="113"/>
      <c r="H319" s="113"/>
      <c r="I319" s="113"/>
      <c r="J319" s="113"/>
      <c r="K319" s="113"/>
      <c r="L319" s="113"/>
      <c r="M319" s="113"/>
      <c r="N319" s="113"/>
      <c r="O319" s="113"/>
      <c r="P319" s="113"/>
      <c r="Q319" s="113"/>
      <c r="R319" s="113"/>
      <c r="S319" s="113"/>
      <c r="T319" s="113"/>
      <c r="U319" s="113"/>
      <c r="V319" s="113"/>
      <c r="W319" s="113"/>
      <c r="X319" s="113"/>
      <c r="Y319" s="113"/>
      <c r="Z319" s="113"/>
    </row>
    <row r="320" customFormat="false" ht="15.75" hidden="false" customHeight="false" outlineLevel="0" collapsed="false">
      <c r="A320" s="113"/>
      <c r="B320" s="113"/>
      <c r="C320" s="113"/>
      <c r="D320" s="113"/>
      <c r="E320" s="113"/>
      <c r="F320" s="113"/>
      <c r="G320" s="113"/>
      <c r="H320" s="113"/>
      <c r="I320" s="113"/>
      <c r="J320" s="113"/>
      <c r="K320" s="113"/>
      <c r="L320" s="113"/>
      <c r="M320" s="113"/>
      <c r="N320" s="113"/>
      <c r="O320" s="113"/>
      <c r="P320" s="113"/>
      <c r="Q320" s="113"/>
      <c r="R320" s="113"/>
      <c r="S320" s="113"/>
      <c r="T320" s="113"/>
      <c r="U320" s="113"/>
      <c r="V320" s="113"/>
      <c r="W320" s="113"/>
      <c r="X320" s="113"/>
      <c r="Y320" s="113"/>
      <c r="Z320" s="113"/>
    </row>
    <row r="321" customFormat="false" ht="15.75" hidden="false" customHeight="false" outlineLevel="0" collapsed="false">
      <c r="A321" s="113"/>
      <c r="B321" s="113"/>
      <c r="C321" s="113"/>
      <c r="D321" s="113"/>
      <c r="E321" s="113"/>
      <c r="F321" s="113"/>
      <c r="G321" s="113"/>
      <c r="H321" s="113"/>
      <c r="I321" s="113"/>
      <c r="J321" s="113"/>
      <c r="K321" s="113"/>
      <c r="L321" s="113"/>
      <c r="M321" s="113"/>
      <c r="N321" s="113"/>
      <c r="O321" s="113"/>
      <c r="P321" s="113"/>
      <c r="Q321" s="113"/>
      <c r="R321" s="113"/>
      <c r="S321" s="113"/>
      <c r="T321" s="113"/>
      <c r="U321" s="113"/>
      <c r="V321" s="113"/>
      <c r="W321" s="113"/>
      <c r="X321" s="113"/>
      <c r="Y321" s="113"/>
      <c r="Z321" s="113"/>
    </row>
    <row r="322" customFormat="false" ht="15.75" hidden="false" customHeight="false" outlineLevel="0" collapsed="false">
      <c r="A322" s="113"/>
      <c r="B322" s="113"/>
      <c r="C322" s="113"/>
      <c r="D322" s="113"/>
      <c r="E322" s="113"/>
      <c r="F322" s="113"/>
      <c r="G322" s="113"/>
      <c r="H322" s="113"/>
      <c r="I322" s="113"/>
      <c r="J322" s="113"/>
      <c r="K322" s="113"/>
      <c r="L322" s="113"/>
      <c r="M322" s="113"/>
      <c r="N322" s="113"/>
      <c r="O322" s="113"/>
      <c r="P322" s="113"/>
      <c r="Q322" s="113"/>
      <c r="R322" s="113"/>
      <c r="S322" s="113"/>
      <c r="T322" s="113"/>
      <c r="U322" s="113"/>
      <c r="V322" s="113"/>
      <c r="W322" s="113"/>
      <c r="X322" s="113"/>
      <c r="Y322" s="113"/>
      <c r="Z322" s="113"/>
    </row>
    <row r="323" customFormat="false" ht="15.75" hidden="false" customHeight="false" outlineLevel="0" collapsed="false">
      <c r="A323" s="113"/>
      <c r="B323" s="113"/>
      <c r="C323" s="113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</row>
    <row r="324" customFormat="false" ht="15.75" hidden="false" customHeight="false" outlineLevel="0" collapsed="false">
      <c r="A324" s="113"/>
      <c r="B324" s="113"/>
      <c r="C324" s="113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</row>
    <row r="325" customFormat="false" ht="15.75" hidden="false" customHeight="false" outlineLevel="0" collapsed="false">
      <c r="A325" s="113"/>
      <c r="B325" s="113"/>
      <c r="C325" s="113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</row>
    <row r="326" customFormat="false" ht="15.75" hidden="false" customHeight="false" outlineLevel="0" collapsed="false">
      <c r="A326" s="113"/>
      <c r="B326" s="113"/>
      <c r="C326" s="113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</row>
    <row r="327" customFormat="false" ht="15.75" hidden="false" customHeight="false" outlineLevel="0" collapsed="false">
      <c r="A327" s="113"/>
      <c r="B327" s="113"/>
      <c r="C327" s="113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</row>
    <row r="328" customFormat="false" ht="15.75" hidden="false" customHeight="false" outlineLevel="0" collapsed="false">
      <c r="A328" s="113"/>
      <c r="B328" s="113"/>
      <c r="C328" s="113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</row>
    <row r="329" customFormat="false" ht="15.75" hidden="false" customHeight="false" outlineLevel="0" collapsed="false">
      <c r="A329" s="113"/>
      <c r="B329" s="113"/>
      <c r="C329" s="113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</row>
    <row r="330" customFormat="false" ht="15.75" hidden="false" customHeight="false" outlineLevel="0" collapsed="false">
      <c r="A330" s="113"/>
      <c r="B330" s="113"/>
      <c r="C330" s="113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</row>
    <row r="331" customFormat="false" ht="15.75" hidden="false" customHeight="false" outlineLevel="0" collapsed="false">
      <c r="A331" s="113"/>
      <c r="B331" s="113"/>
      <c r="C331" s="113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</row>
    <row r="332" customFormat="false" ht="15.75" hidden="false" customHeight="false" outlineLevel="0" collapsed="false">
      <c r="A332" s="113"/>
      <c r="B332" s="113"/>
      <c r="C332" s="113"/>
      <c r="D332" s="113"/>
      <c r="E332" s="113"/>
      <c r="F332" s="113"/>
      <c r="G332" s="113"/>
      <c r="H332" s="113"/>
      <c r="I332" s="113"/>
      <c r="J332" s="113"/>
      <c r="K332" s="113"/>
      <c r="L332" s="113"/>
      <c r="M332" s="113"/>
      <c r="N332" s="113"/>
      <c r="O332" s="113"/>
      <c r="P332" s="113"/>
      <c r="Q332" s="113"/>
      <c r="R332" s="113"/>
      <c r="S332" s="113"/>
      <c r="T332" s="113"/>
      <c r="U332" s="113"/>
      <c r="V332" s="113"/>
      <c r="W332" s="113"/>
      <c r="X332" s="113"/>
      <c r="Y332" s="113"/>
      <c r="Z332" s="113"/>
    </row>
    <row r="333" customFormat="false" ht="15.75" hidden="false" customHeight="false" outlineLevel="0" collapsed="false">
      <c r="A333" s="113"/>
      <c r="B333" s="113"/>
      <c r="C333" s="113"/>
      <c r="D333" s="113"/>
      <c r="E333" s="113"/>
      <c r="F333" s="113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113"/>
      <c r="T333" s="113"/>
      <c r="U333" s="113"/>
      <c r="V333" s="113"/>
      <c r="W333" s="113"/>
      <c r="X333" s="113"/>
      <c r="Y333" s="113"/>
      <c r="Z333" s="113"/>
    </row>
    <row r="334" customFormat="false" ht="15.75" hidden="false" customHeight="false" outlineLevel="0" collapsed="false">
      <c r="A334" s="113"/>
      <c r="B334" s="113"/>
      <c r="C334" s="113"/>
      <c r="D334" s="113"/>
      <c r="E334" s="113"/>
      <c r="F334" s="113"/>
      <c r="G334" s="113"/>
      <c r="H334" s="113"/>
      <c r="I334" s="113"/>
      <c r="J334" s="113"/>
      <c r="K334" s="113"/>
      <c r="L334" s="113"/>
      <c r="M334" s="113"/>
      <c r="N334" s="113"/>
      <c r="O334" s="113"/>
      <c r="P334" s="113"/>
      <c r="Q334" s="113"/>
      <c r="R334" s="113"/>
      <c r="S334" s="113"/>
      <c r="T334" s="113"/>
      <c r="U334" s="113"/>
      <c r="V334" s="113"/>
      <c r="W334" s="113"/>
      <c r="X334" s="113"/>
      <c r="Y334" s="113"/>
      <c r="Z334" s="113"/>
    </row>
    <row r="335" customFormat="false" ht="15.75" hidden="false" customHeight="false" outlineLevel="0" collapsed="false">
      <c r="A335" s="113"/>
      <c r="B335" s="113"/>
      <c r="C335" s="113"/>
      <c r="D335" s="113"/>
      <c r="E335" s="113"/>
      <c r="F335" s="113"/>
      <c r="G335" s="113"/>
      <c r="H335" s="113"/>
      <c r="I335" s="113"/>
      <c r="J335" s="113"/>
      <c r="K335" s="113"/>
      <c r="L335" s="113"/>
      <c r="M335" s="113"/>
      <c r="N335" s="113"/>
      <c r="O335" s="113"/>
      <c r="P335" s="113"/>
      <c r="Q335" s="113"/>
      <c r="R335" s="113"/>
      <c r="S335" s="113"/>
      <c r="T335" s="113"/>
      <c r="U335" s="113"/>
      <c r="V335" s="113"/>
      <c r="W335" s="113"/>
      <c r="X335" s="113"/>
      <c r="Y335" s="113"/>
      <c r="Z335" s="113"/>
    </row>
    <row r="336" customFormat="false" ht="15.75" hidden="false" customHeight="false" outlineLevel="0" collapsed="false">
      <c r="A336" s="113"/>
      <c r="B336" s="113"/>
      <c r="C336" s="113"/>
      <c r="D336" s="113"/>
      <c r="E336" s="113"/>
      <c r="F336" s="113"/>
      <c r="G336" s="113"/>
      <c r="H336" s="113"/>
      <c r="I336" s="113"/>
      <c r="J336" s="113"/>
      <c r="K336" s="113"/>
      <c r="L336" s="113"/>
      <c r="M336" s="113"/>
      <c r="N336" s="113"/>
      <c r="O336" s="113"/>
      <c r="P336" s="113"/>
      <c r="Q336" s="113"/>
      <c r="R336" s="113"/>
      <c r="S336" s="113"/>
      <c r="T336" s="113"/>
      <c r="U336" s="113"/>
      <c r="V336" s="113"/>
      <c r="W336" s="113"/>
      <c r="X336" s="113"/>
      <c r="Y336" s="113"/>
      <c r="Z336" s="113"/>
    </row>
    <row r="337" customFormat="false" ht="15.75" hidden="false" customHeight="false" outlineLevel="0" collapsed="false">
      <c r="A337" s="113"/>
      <c r="B337" s="113"/>
      <c r="C337" s="113"/>
      <c r="D337" s="113"/>
      <c r="E337" s="113"/>
      <c r="F337" s="113"/>
      <c r="G337" s="113"/>
      <c r="H337" s="113"/>
      <c r="I337" s="113"/>
      <c r="J337" s="113"/>
      <c r="K337" s="113"/>
      <c r="L337" s="113"/>
      <c r="M337" s="113"/>
      <c r="N337" s="113"/>
      <c r="O337" s="113"/>
      <c r="P337" s="113"/>
      <c r="Q337" s="113"/>
      <c r="R337" s="113"/>
      <c r="S337" s="113"/>
      <c r="T337" s="113"/>
      <c r="U337" s="113"/>
      <c r="V337" s="113"/>
      <c r="W337" s="113"/>
      <c r="X337" s="113"/>
      <c r="Y337" s="113"/>
      <c r="Z337" s="113"/>
    </row>
    <row r="338" customFormat="false" ht="15.75" hidden="false" customHeight="false" outlineLevel="0" collapsed="false">
      <c r="A338" s="113"/>
      <c r="B338" s="113"/>
      <c r="C338" s="113"/>
      <c r="D338" s="113"/>
      <c r="E338" s="113"/>
      <c r="F338" s="113"/>
      <c r="G338" s="113"/>
      <c r="H338" s="113"/>
      <c r="I338" s="113"/>
      <c r="J338" s="113"/>
      <c r="K338" s="113"/>
      <c r="L338" s="113"/>
      <c r="M338" s="113"/>
      <c r="N338" s="113"/>
      <c r="O338" s="113"/>
      <c r="P338" s="113"/>
      <c r="Q338" s="113"/>
      <c r="R338" s="113"/>
      <c r="S338" s="113"/>
      <c r="T338" s="113"/>
      <c r="U338" s="113"/>
      <c r="V338" s="113"/>
      <c r="W338" s="113"/>
      <c r="X338" s="113"/>
      <c r="Y338" s="113"/>
      <c r="Z338" s="113"/>
    </row>
    <row r="339" customFormat="false" ht="15.75" hidden="false" customHeight="false" outlineLevel="0" collapsed="false">
      <c r="A339" s="113"/>
      <c r="B339" s="113"/>
      <c r="C339" s="113"/>
      <c r="D339" s="113"/>
      <c r="E339" s="113"/>
      <c r="F339" s="113"/>
      <c r="G339" s="113"/>
      <c r="H339" s="113"/>
      <c r="I339" s="113"/>
      <c r="J339" s="113"/>
      <c r="K339" s="113"/>
      <c r="L339" s="113"/>
      <c r="M339" s="113"/>
      <c r="N339" s="113"/>
      <c r="O339" s="113"/>
      <c r="P339" s="113"/>
      <c r="Q339" s="113"/>
      <c r="R339" s="113"/>
      <c r="S339" s="113"/>
      <c r="T339" s="113"/>
      <c r="U339" s="113"/>
      <c r="V339" s="113"/>
      <c r="W339" s="113"/>
      <c r="X339" s="113"/>
      <c r="Y339" s="113"/>
      <c r="Z339" s="113"/>
    </row>
    <row r="340" customFormat="false" ht="15.75" hidden="false" customHeight="false" outlineLevel="0" collapsed="false">
      <c r="A340" s="113"/>
      <c r="B340" s="113"/>
      <c r="C340" s="113"/>
      <c r="D340" s="113"/>
      <c r="E340" s="113"/>
      <c r="F340" s="113"/>
      <c r="G340" s="113"/>
      <c r="H340" s="113"/>
      <c r="I340" s="113"/>
      <c r="J340" s="113"/>
      <c r="K340" s="113"/>
      <c r="L340" s="113"/>
      <c r="M340" s="113"/>
      <c r="N340" s="113"/>
      <c r="O340" s="113"/>
      <c r="P340" s="113"/>
      <c r="Q340" s="113"/>
      <c r="R340" s="113"/>
      <c r="S340" s="113"/>
      <c r="T340" s="113"/>
      <c r="U340" s="113"/>
      <c r="V340" s="113"/>
      <c r="W340" s="113"/>
      <c r="X340" s="113"/>
      <c r="Y340" s="113"/>
      <c r="Z340" s="113"/>
    </row>
    <row r="341" customFormat="false" ht="15.75" hidden="false" customHeight="false" outlineLevel="0" collapsed="false">
      <c r="A341" s="113"/>
      <c r="B341" s="113"/>
      <c r="C341" s="113"/>
      <c r="D341" s="113"/>
      <c r="E341" s="113"/>
      <c r="F341" s="113"/>
      <c r="G341" s="113"/>
      <c r="H341" s="113"/>
      <c r="I341" s="113"/>
      <c r="J341" s="113"/>
      <c r="K341" s="113"/>
      <c r="L341" s="113"/>
      <c r="M341" s="113"/>
      <c r="N341" s="113"/>
      <c r="O341" s="113"/>
      <c r="P341" s="113"/>
      <c r="Q341" s="113"/>
      <c r="R341" s="113"/>
      <c r="S341" s="113"/>
      <c r="T341" s="113"/>
      <c r="U341" s="113"/>
      <c r="V341" s="113"/>
      <c r="W341" s="113"/>
      <c r="X341" s="113"/>
      <c r="Y341" s="113"/>
      <c r="Z341" s="113"/>
    </row>
    <row r="342" customFormat="false" ht="15.75" hidden="false" customHeight="false" outlineLevel="0" collapsed="false">
      <c r="A342" s="113"/>
      <c r="B342" s="113"/>
      <c r="C342" s="113"/>
      <c r="D342" s="113"/>
      <c r="E342" s="113"/>
      <c r="F342" s="113"/>
      <c r="G342" s="113"/>
      <c r="H342" s="113"/>
      <c r="I342" s="113"/>
      <c r="J342" s="113"/>
      <c r="K342" s="113"/>
      <c r="L342" s="113"/>
      <c r="M342" s="113"/>
      <c r="N342" s="113"/>
      <c r="O342" s="113"/>
      <c r="P342" s="113"/>
      <c r="Q342" s="113"/>
      <c r="R342" s="113"/>
      <c r="S342" s="113"/>
      <c r="T342" s="113"/>
      <c r="U342" s="113"/>
      <c r="V342" s="113"/>
      <c r="W342" s="113"/>
      <c r="X342" s="113"/>
      <c r="Y342" s="113"/>
      <c r="Z342" s="113"/>
    </row>
    <row r="343" customFormat="false" ht="15.75" hidden="false" customHeight="false" outlineLevel="0" collapsed="false">
      <c r="A343" s="113"/>
      <c r="B343" s="113"/>
      <c r="C343" s="113"/>
      <c r="D343" s="113"/>
      <c r="E343" s="113"/>
      <c r="F343" s="113"/>
      <c r="G343" s="113"/>
      <c r="H343" s="113"/>
      <c r="I343" s="113"/>
      <c r="J343" s="113"/>
      <c r="K343" s="113"/>
      <c r="L343" s="113"/>
      <c r="M343" s="113"/>
      <c r="N343" s="113"/>
      <c r="O343" s="113"/>
      <c r="P343" s="113"/>
      <c r="Q343" s="113"/>
      <c r="R343" s="113"/>
      <c r="S343" s="113"/>
      <c r="T343" s="113"/>
      <c r="U343" s="113"/>
      <c r="V343" s="113"/>
      <c r="W343" s="113"/>
      <c r="X343" s="113"/>
      <c r="Y343" s="113"/>
      <c r="Z343" s="113"/>
    </row>
    <row r="344" customFormat="false" ht="15.75" hidden="false" customHeight="false" outlineLevel="0" collapsed="false">
      <c r="A344" s="113"/>
      <c r="B344" s="113"/>
      <c r="C344" s="113"/>
      <c r="D344" s="113"/>
      <c r="E344" s="113"/>
      <c r="F344" s="113"/>
      <c r="G344" s="113"/>
      <c r="H344" s="113"/>
      <c r="I344" s="113"/>
      <c r="J344" s="113"/>
      <c r="K344" s="113"/>
      <c r="L344" s="113"/>
      <c r="M344" s="113"/>
      <c r="N344" s="113"/>
      <c r="O344" s="113"/>
      <c r="P344" s="113"/>
      <c r="Q344" s="113"/>
      <c r="R344" s="113"/>
      <c r="S344" s="113"/>
      <c r="T344" s="113"/>
      <c r="U344" s="113"/>
      <c r="V344" s="113"/>
      <c r="W344" s="113"/>
      <c r="X344" s="113"/>
      <c r="Y344" s="113"/>
      <c r="Z344" s="113"/>
    </row>
    <row r="345" customFormat="false" ht="15.75" hidden="false" customHeight="false" outlineLevel="0" collapsed="false">
      <c r="A345" s="113"/>
      <c r="B345" s="113"/>
      <c r="C345" s="113"/>
      <c r="D345" s="113"/>
      <c r="E345" s="113"/>
      <c r="F345" s="113"/>
      <c r="G345" s="113"/>
      <c r="H345" s="113"/>
      <c r="I345" s="113"/>
      <c r="J345" s="113"/>
      <c r="K345" s="113"/>
      <c r="L345" s="113"/>
      <c r="M345" s="113"/>
      <c r="N345" s="113"/>
      <c r="O345" s="113"/>
      <c r="P345" s="113"/>
      <c r="Q345" s="113"/>
      <c r="R345" s="113"/>
      <c r="S345" s="113"/>
      <c r="T345" s="113"/>
      <c r="U345" s="113"/>
      <c r="V345" s="113"/>
      <c r="W345" s="113"/>
      <c r="X345" s="113"/>
      <c r="Y345" s="113"/>
      <c r="Z345" s="113"/>
    </row>
    <row r="346" customFormat="false" ht="15.75" hidden="false" customHeight="false" outlineLevel="0" collapsed="false">
      <c r="A346" s="113"/>
      <c r="B346" s="113"/>
      <c r="C346" s="113"/>
      <c r="D346" s="113"/>
      <c r="E346" s="113"/>
      <c r="F346" s="113"/>
      <c r="G346" s="113"/>
      <c r="H346" s="113"/>
      <c r="I346" s="113"/>
      <c r="J346" s="113"/>
      <c r="K346" s="113"/>
      <c r="L346" s="113"/>
      <c r="M346" s="113"/>
      <c r="N346" s="113"/>
      <c r="O346" s="113"/>
      <c r="P346" s="113"/>
      <c r="Q346" s="113"/>
      <c r="R346" s="113"/>
      <c r="S346" s="113"/>
      <c r="T346" s="113"/>
      <c r="U346" s="113"/>
      <c r="V346" s="113"/>
      <c r="W346" s="113"/>
      <c r="X346" s="113"/>
      <c r="Y346" s="113"/>
      <c r="Z346" s="113"/>
    </row>
    <row r="347" customFormat="false" ht="15.75" hidden="false" customHeight="false" outlineLevel="0" collapsed="false">
      <c r="A347" s="113"/>
      <c r="B347" s="113"/>
      <c r="C347" s="113"/>
      <c r="D347" s="113"/>
      <c r="E347" s="113"/>
      <c r="F347" s="113"/>
      <c r="G347" s="113"/>
      <c r="H347" s="113"/>
      <c r="I347" s="113"/>
      <c r="J347" s="113"/>
      <c r="K347" s="113"/>
      <c r="L347" s="113"/>
      <c r="M347" s="113"/>
      <c r="N347" s="113"/>
      <c r="O347" s="113"/>
      <c r="P347" s="113"/>
      <c r="Q347" s="113"/>
      <c r="R347" s="113"/>
      <c r="S347" s="113"/>
      <c r="T347" s="113"/>
      <c r="U347" s="113"/>
      <c r="V347" s="113"/>
      <c r="W347" s="113"/>
      <c r="X347" s="113"/>
      <c r="Y347" s="113"/>
      <c r="Z347" s="113"/>
    </row>
    <row r="348" customFormat="false" ht="15.75" hidden="false" customHeight="false" outlineLevel="0" collapsed="false">
      <c r="A348" s="113"/>
      <c r="B348" s="113"/>
      <c r="C348" s="113"/>
      <c r="D348" s="113"/>
      <c r="E348" s="113"/>
      <c r="F348" s="113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113"/>
      <c r="T348" s="113"/>
      <c r="U348" s="113"/>
      <c r="V348" s="113"/>
      <c r="W348" s="113"/>
      <c r="X348" s="113"/>
      <c r="Y348" s="113"/>
      <c r="Z348" s="113"/>
    </row>
    <row r="349" customFormat="false" ht="15.75" hidden="false" customHeight="false" outlineLevel="0" collapsed="false">
      <c r="A349" s="113"/>
      <c r="B349" s="113"/>
      <c r="C349" s="113"/>
      <c r="D349" s="113"/>
      <c r="E349" s="113"/>
      <c r="F349" s="113"/>
      <c r="G349" s="113"/>
      <c r="H349" s="113"/>
      <c r="I349" s="113"/>
      <c r="J349" s="113"/>
      <c r="K349" s="113"/>
      <c r="L349" s="113"/>
      <c r="M349" s="113"/>
      <c r="N349" s="113"/>
      <c r="O349" s="113"/>
      <c r="P349" s="113"/>
      <c r="Q349" s="113"/>
      <c r="R349" s="113"/>
      <c r="S349" s="113"/>
      <c r="T349" s="113"/>
      <c r="U349" s="113"/>
      <c r="V349" s="113"/>
      <c r="W349" s="113"/>
      <c r="X349" s="113"/>
      <c r="Y349" s="113"/>
      <c r="Z349" s="113"/>
    </row>
    <row r="350" customFormat="false" ht="15.75" hidden="false" customHeight="false" outlineLevel="0" collapsed="false">
      <c r="A350" s="113"/>
      <c r="B350" s="113"/>
      <c r="C350" s="113"/>
      <c r="D350" s="113"/>
      <c r="E350" s="113"/>
      <c r="F350" s="113"/>
      <c r="G350" s="113"/>
      <c r="H350" s="113"/>
      <c r="I350" s="113"/>
      <c r="J350" s="113"/>
      <c r="K350" s="113"/>
      <c r="L350" s="113"/>
      <c r="M350" s="113"/>
      <c r="N350" s="113"/>
      <c r="O350" s="113"/>
      <c r="P350" s="113"/>
      <c r="Q350" s="113"/>
      <c r="R350" s="113"/>
      <c r="S350" s="113"/>
      <c r="T350" s="113"/>
      <c r="U350" s="113"/>
      <c r="V350" s="113"/>
      <c r="W350" s="113"/>
      <c r="X350" s="113"/>
      <c r="Y350" s="113"/>
      <c r="Z350" s="113"/>
    </row>
    <row r="351" customFormat="false" ht="15.75" hidden="false" customHeight="false" outlineLevel="0" collapsed="false">
      <c r="A351" s="113"/>
      <c r="B351" s="113"/>
      <c r="C351" s="113"/>
      <c r="D351" s="113"/>
      <c r="E351" s="113"/>
      <c r="F351" s="113"/>
      <c r="G351" s="113"/>
      <c r="H351" s="113"/>
      <c r="I351" s="113"/>
      <c r="J351" s="113"/>
      <c r="K351" s="113"/>
      <c r="L351" s="113"/>
      <c r="M351" s="113"/>
      <c r="N351" s="113"/>
      <c r="O351" s="113"/>
      <c r="P351" s="113"/>
      <c r="Q351" s="113"/>
      <c r="R351" s="113"/>
      <c r="S351" s="113"/>
      <c r="T351" s="113"/>
      <c r="U351" s="113"/>
      <c r="V351" s="113"/>
      <c r="W351" s="113"/>
      <c r="X351" s="113"/>
      <c r="Y351" s="113"/>
      <c r="Z351" s="113"/>
    </row>
    <row r="352" customFormat="false" ht="15.75" hidden="false" customHeight="false" outlineLevel="0" collapsed="false">
      <c r="A352" s="113"/>
      <c r="B352" s="113"/>
      <c r="C352" s="113"/>
      <c r="D352" s="113"/>
      <c r="E352" s="113"/>
      <c r="F352" s="113"/>
      <c r="G352" s="113"/>
      <c r="H352" s="113"/>
      <c r="I352" s="113"/>
      <c r="J352" s="113"/>
      <c r="K352" s="113"/>
      <c r="L352" s="113"/>
      <c r="M352" s="113"/>
      <c r="N352" s="113"/>
      <c r="O352" s="113"/>
      <c r="P352" s="113"/>
      <c r="Q352" s="113"/>
      <c r="R352" s="113"/>
      <c r="S352" s="113"/>
      <c r="T352" s="113"/>
      <c r="U352" s="113"/>
      <c r="V352" s="113"/>
      <c r="W352" s="113"/>
      <c r="X352" s="113"/>
      <c r="Y352" s="113"/>
      <c r="Z352" s="113"/>
    </row>
    <row r="353" customFormat="false" ht="15.75" hidden="false" customHeight="false" outlineLevel="0" collapsed="false">
      <c r="A353" s="113"/>
      <c r="B353" s="113"/>
      <c r="C353" s="113"/>
      <c r="D353" s="113"/>
      <c r="E353" s="113"/>
      <c r="F353" s="113"/>
      <c r="G353" s="113"/>
      <c r="H353" s="113"/>
      <c r="I353" s="113"/>
      <c r="J353" s="113"/>
      <c r="K353" s="113"/>
      <c r="L353" s="113"/>
      <c r="M353" s="113"/>
      <c r="N353" s="113"/>
      <c r="O353" s="113"/>
      <c r="P353" s="113"/>
      <c r="Q353" s="113"/>
      <c r="R353" s="113"/>
      <c r="S353" s="113"/>
      <c r="T353" s="113"/>
      <c r="U353" s="113"/>
      <c r="V353" s="113"/>
      <c r="W353" s="113"/>
      <c r="X353" s="113"/>
      <c r="Y353" s="113"/>
      <c r="Z353" s="113"/>
    </row>
    <row r="354" customFormat="false" ht="15.75" hidden="false" customHeight="false" outlineLevel="0" collapsed="false">
      <c r="A354" s="113"/>
      <c r="B354" s="113"/>
      <c r="C354" s="113"/>
      <c r="D354" s="113"/>
      <c r="E354" s="113"/>
      <c r="F354" s="113"/>
      <c r="G354" s="113"/>
      <c r="H354" s="113"/>
      <c r="I354" s="113"/>
      <c r="J354" s="113"/>
      <c r="K354" s="113"/>
      <c r="L354" s="113"/>
      <c r="M354" s="113"/>
      <c r="N354" s="113"/>
      <c r="O354" s="113"/>
      <c r="P354" s="113"/>
      <c r="Q354" s="113"/>
      <c r="R354" s="113"/>
      <c r="S354" s="113"/>
      <c r="T354" s="113"/>
      <c r="U354" s="113"/>
      <c r="V354" s="113"/>
      <c r="W354" s="113"/>
      <c r="X354" s="113"/>
      <c r="Y354" s="113"/>
      <c r="Z354" s="113"/>
    </row>
    <row r="355" customFormat="false" ht="15.75" hidden="false" customHeight="false" outlineLevel="0" collapsed="false">
      <c r="A355" s="113"/>
      <c r="B355" s="113"/>
      <c r="C355" s="113"/>
      <c r="D355" s="113"/>
      <c r="E355" s="113"/>
      <c r="F355" s="113"/>
      <c r="G355" s="113"/>
      <c r="H355" s="113"/>
      <c r="I355" s="113"/>
      <c r="J355" s="113"/>
      <c r="K355" s="113"/>
      <c r="L355" s="113"/>
      <c r="M355" s="113"/>
      <c r="N355" s="113"/>
      <c r="O355" s="113"/>
      <c r="P355" s="113"/>
      <c r="Q355" s="113"/>
      <c r="R355" s="113"/>
      <c r="S355" s="113"/>
      <c r="T355" s="113"/>
      <c r="U355" s="113"/>
      <c r="V355" s="113"/>
      <c r="W355" s="113"/>
      <c r="X355" s="113"/>
      <c r="Y355" s="113"/>
      <c r="Z355" s="113"/>
    </row>
    <row r="356" customFormat="false" ht="15.75" hidden="false" customHeight="false" outlineLevel="0" collapsed="false">
      <c r="A356" s="113"/>
      <c r="B356" s="113"/>
      <c r="C356" s="113"/>
      <c r="D356" s="113"/>
      <c r="E356" s="113"/>
      <c r="F356" s="113"/>
      <c r="G356" s="113"/>
      <c r="H356" s="113"/>
      <c r="I356" s="113"/>
      <c r="J356" s="113"/>
      <c r="K356" s="113"/>
      <c r="L356" s="113"/>
      <c r="M356" s="113"/>
      <c r="N356" s="113"/>
      <c r="O356" s="113"/>
      <c r="P356" s="113"/>
      <c r="Q356" s="113"/>
      <c r="R356" s="113"/>
      <c r="S356" s="113"/>
      <c r="T356" s="113"/>
      <c r="U356" s="113"/>
      <c r="V356" s="113"/>
      <c r="W356" s="113"/>
      <c r="X356" s="113"/>
      <c r="Y356" s="113"/>
      <c r="Z356" s="113"/>
    </row>
    <row r="357" customFormat="false" ht="15.75" hidden="false" customHeight="false" outlineLevel="0" collapsed="false">
      <c r="A357" s="113"/>
      <c r="B357" s="113"/>
      <c r="C357" s="113"/>
      <c r="D357" s="113"/>
      <c r="E357" s="113"/>
      <c r="F357" s="113"/>
      <c r="G357" s="113"/>
      <c r="H357" s="113"/>
      <c r="I357" s="113"/>
      <c r="J357" s="113"/>
      <c r="K357" s="113"/>
      <c r="L357" s="113"/>
      <c r="M357" s="113"/>
      <c r="N357" s="113"/>
      <c r="O357" s="113"/>
      <c r="P357" s="113"/>
      <c r="Q357" s="113"/>
      <c r="R357" s="113"/>
      <c r="S357" s="113"/>
      <c r="T357" s="113"/>
      <c r="U357" s="113"/>
      <c r="V357" s="113"/>
      <c r="W357" s="113"/>
      <c r="X357" s="113"/>
      <c r="Y357" s="113"/>
      <c r="Z357" s="113"/>
    </row>
    <row r="358" customFormat="false" ht="15.75" hidden="false" customHeight="false" outlineLevel="0" collapsed="false">
      <c r="A358" s="113"/>
      <c r="B358" s="113"/>
      <c r="C358" s="113"/>
      <c r="D358" s="113"/>
      <c r="E358" s="113"/>
      <c r="F358" s="113"/>
      <c r="G358" s="113"/>
      <c r="H358" s="113"/>
      <c r="I358" s="113"/>
      <c r="J358" s="113"/>
      <c r="K358" s="113"/>
      <c r="L358" s="113"/>
      <c r="M358" s="113"/>
      <c r="N358" s="113"/>
      <c r="O358" s="113"/>
      <c r="P358" s="113"/>
      <c r="Q358" s="113"/>
      <c r="R358" s="113"/>
      <c r="S358" s="113"/>
      <c r="T358" s="113"/>
      <c r="U358" s="113"/>
      <c r="V358" s="113"/>
      <c r="W358" s="113"/>
      <c r="X358" s="113"/>
      <c r="Y358" s="113"/>
      <c r="Z358" s="113"/>
    </row>
    <row r="359" customFormat="false" ht="15.75" hidden="false" customHeight="false" outlineLevel="0" collapsed="false">
      <c r="A359" s="113"/>
      <c r="B359" s="113"/>
      <c r="C359" s="113"/>
      <c r="D359" s="113"/>
      <c r="E359" s="113"/>
      <c r="F359" s="113"/>
      <c r="G359" s="113"/>
      <c r="H359" s="113"/>
      <c r="I359" s="113"/>
      <c r="J359" s="113"/>
      <c r="K359" s="113"/>
      <c r="L359" s="113"/>
      <c r="M359" s="113"/>
      <c r="N359" s="113"/>
      <c r="O359" s="113"/>
      <c r="P359" s="113"/>
      <c r="Q359" s="113"/>
      <c r="R359" s="113"/>
      <c r="S359" s="113"/>
      <c r="T359" s="113"/>
      <c r="U359" s="113"/>
      <c r="V359" s="113"/>
      <c r="W359" s="113"/>
      <c r="X359" s="113"/>
      <c r="Y359" s="113"/>
      <c r="Z359" s="113"/>
    </row>
    <row r="360" customFormat="false" ht="15.75" hidden="false" customHeight="false" outlineLevel="0" collapsed="false">
      <c r="A360" s="113"/>
      <c r="B360" s="113"/>
      <c r="C360" s="113"/>
      <c r="D360" s="113"/>
      <c r="E360" s="113"/>
      <c r="F360" s="113"/>
      <c r="G360" s="113"/>
      <c r="H360" s="113"/>
      <c r="I360" s="113"/>
      <c r="J360" s="113"/>
      <c r="K360" s="113"/>
      <c r="L360" s="113"/>
      <c r="M360" s="113"/>
      <c r="N360" s="113"/>
      <c r="O360" s="113"/>
      <c r="P360" s="113"/>
      <c r="Q360" s="113"/>
      <c r="R360" s="113"/>
      <c r="S360" s="113"/>
      <c r="T360" s="113"/>
      <c r="U360" s="113"/>
      <c r="V360" s="113"/>
      <c r="W360" s="113"/>
      <c r="X360" s="113"/>
      <c r="Y360" s="113"/>
      <c r="Z360" s="113"/>
    </row>
    <row r="361" customFormat="false" ht="15.75" hidden="false" customHeight="false" outlineLevel="0" collapsed="false">
      <c r="A361" s="113"/>
      <c r="B361" s="113"/>
      <c r="C361" s="113"/>
      <c r="D361" s="113"/>
      <c r="E361" s="113"/>
      <c r="F361" s="113"/>
      <c r="G361" s="113"/>
      <c r="H361" s="113"/>
      <c r="I361" s="113"/>
      <c r="J361" s="113"/>
      <c r="K361" s="113"/>
      <c r="L361" s="113"/>
      <c r="M361" s="113"/>
      <c r="N361" s="113"/>
      <c r="O361" s="113"/>
      <c r="P361" s="113"/>
      <c r="Q361" s="113"/>
      <c r="R361" s="113"/>
      <c r="S361" s="113"/>
      <c r="T361" s="113"/>
      <c r="U361" s="113"/>
      <c r="V361" s="113"/>
      <c r="W361" s="113"/>
      <c r="X361" s="113"/>
      <c r="Y361" s="113"/>
      <c r="Z361" s="113"/>
    </row>
    <row r="362" customFormat="false" ht="15.75" hidden="false" customHeight="false" outlineLevel="0" collapsed="false">
      <c r="A362" s="113"/>
      <c r="B362" s="113"/>
      <c r="C362" s="113"/>
      <c r="D362" s="113"/>
      <c r="E362" s="113"/>
      <c r="F362" s="113"/>
      <c r="G362" s="113"/>
      <c r="H362" s="113"/>
      <c r="I362" s="113"/>
      <c r="J362" s="113"/>
      <c r="K362" s="113"/>
      <c r="L362" s="113"/>
      <c r="M362" s="113"/>
      <c r="N362" s="113"/>
      <c r="O362" s="113"/>
      <c r="P362" s="113"/>
      <c r="Q362" s="113"/>
      <c r="R362" s="113"/>
      <c r="S362" s="113"/>
      <c r="T362" s="113"/>
      <c r="U362" s="113"/>
      <c r="V362" s="113"/>
      <c r="W362" s="113"/>
      <c r="X362" s="113"/>
      <c r="Y362" s="113"/>
      <c r="Z362" s="113"/>
    </row>
    <row r="363" customFormat="false" ht="15.75" hidden="false" customHeight="false" outlineLevel="0" collapsed="false">
      <c r="A363" s="113"/>
      <c r="B363" s="113"/>
      <c r="C363" s="113"/>
      <c r="D363" s="113"/>
      <c r="E363" s="113"/>
      <c r="F363" s="113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113"/>
      <c r="T363" s="113"/>
      <c r="U363" s="113"/>
      <c r="V363" s="113"/>
      <c r="W363" s="113"/>
      <c r="X363" s="113"/>
      <c r="Y363" s="113"/>
      <c r="Z363" s="113"/>
    </row>
    <row r="364" customFormat="false" ht="15.75" hidden="false" customHeight="false" outlineLevel="0" collapsed="false">
      <c r="A364" s="113"/>
      <c r="B364" s="113"/>
      <c r="C364" s="113"/>
      <c r="D364" s="113"/>
      <c r="E364" s="113"/>
      <c r="F364" s="113"/>
      <c r="G364" s="113"/>
      <c r="H364" s="113"/>
      <c r="I364" s="113"/>
      <c r="J364" s="113"/>
      <c r="K364" s="113"/>
      <c r="L364" s="113"/>
      <c r="M364" s="113"/>
      <c r="N364" s="113"/>
      <c r="O364" s="113"/>
      <c r="P364" s="113"/>
      <c r="Q364" s="113"/>
      <c r="R364" s="113"/>
      <c r="S364" s="113"/>
      <c r="T364" s="113"/>
      <c r="U364" s="113"/>
      <c r="V364" s="113"/>
      <c r="W364" s="113"/>
      <c r="X364" s="113"/>
      <c r="Y364" s="113"/>
      <c r="Z364" s="113"/>
    </row>
    <row r="365" customFormat="false" ht="15.75" hidden="false" customHeight="false" outlineLevel="0" collapsed="false">
      <c r="A365" s="113"/>
      <c r="B365" s="113"/>
      <c r="C365" s="113"/>
      <c r="D365" s="113"/>
      <c r="E365" s="113"/>
      <c r="F365" s="113"/>
      <c r="G365" s="113"/>
      <c r="H365" s="113"/>
      <c r="I365" s="113"/>
      <c r="J365" s="113"/>
      <c r="K365" s="113"/>
      <c r="L365" s="113"/>
      <c r="M365" s="113"/>
      <c r="N365" s="113"/>
      <c r="O365" s="113"/>
      <c r="P365" s="113"/>
      <c r="Q365" s="113"/>
      <c r="R365" s="113"/>
      <c r="S365" s="113"/>
      <c r="T365" s="113"/>
      <c r="U365" s="113"/>
      <c r="V365" s="113"/>
      <c r="W365" s="113"/>
      <c r="X365" s="113"/>
      <c r="Y365" s="113"/>
      <c r="Z365" s="113"/>
    </row>
    <row r="366" customFormat="false" ht="15.75" hidden="false" customHeight="false" outlineLevel="0" collapsed="false">
      <c r="A366" s="113"/>
      <c r="B366" s="113"/>
      <c r="C366" s="113"/>
      <c r="D366" s="113"/>
      <c r="E366" s="113"/>
      <c r="F366" s="113"/>
      <c r="G366" s="113"/>
      <c r="H366" s="113"/>
      <c r="I366" s="113"/>
      <c r="J366" s="113"/>
      <c r="K366" s="113"/>
      <c r="L366" s="113"/>
      <c r="M366" s="113"/>
      <c r="N366" s="113"/>
      <c r="O366" s="113"/>
      <c r="P366" s="113"/>
      <c r="Q366" s="113"/>
      <c r="R366" s="113"/>
      <c r="S366" s="113"/>
      <c r="T366" s="113"/>
      <c r="U366" s="113"/>
      <c r="V366" s="113"/>
      <c r="W366" s="113"/>
      <c r="X366" s="113"/>
      <c r="Y366" s="113"/>
      <c r="Z366" s="113"/>
    </row>
    <row r="367" customFormat="false" ht="15.75" hidden="false" customHeight="false" outlineLevel="0" collapsed="false">
      <c r="A367" s="113"/>
      <c r="B367" s="113"/>
      <c r="C367" s="113"/>
      <c r="D367" s="113"/>
      <c r="E367" s="113"/>
      <c r="F367" s="113"/>
      <c r="G367" s="113"/>
      <c r="H367" s="113"/>
      <c r="I367" s="113"/>
      <c r="J367" s="113"/>
      <c r="K367" s="113"/>
      <c r="L367" s="113"/>
      <c r="M367" s="113"/>
      <c r="N367" s="113"/>
      <c r="O367" s="113"/>
      <c r="P367" s="113"/>
      <c r="Q367" s="113"/>
      <c r="R367" s="113"/>
      <c r="S367" s="113"/>
      <c r="T367" s="113"/>
      <c r="U367" s="113"/>
      <c r="V367" s="113"/>
      <c r="W367" s="113"/>
      <c r="X367" s="113"/>
      <c r="Y367" s="113"/>
      <c r="Z367" s="113"/>
    </row>
    <row r="368" customFormat="false" ht="15.75" hidden="false" customHeight="false" outlineLevel="0" collapsed="false">
      <c r="A368" s="113"/>
      <c r="B368" s="113"/>
      <c r="C368" s="113"/>
      <c r="D368" s="113"/>
      <c r="E368" s="113"/>
      <c r="F368" s="113"/>
      <c r="G368" s="113"/>
      <c r="H368" s="113"/>
      <c r="I368" s="113"/>
      <c r="J368" s="113"/>
      <c r="K368" s="113"/>
      <c r="L368" s="113"/>
      <c r="M368" s="113"/>
      <c r="N368" s="113"/>
      <c r="O368" s="113"/>
      <c r="P368" s="113"/>
      <c r="Q368" s="113"/>
      <c r="R368" s="113"/>
      <c r="S368" s="113"/>
      <c r="T368" s="113"/>
      <c r="U368" s="113"/>
      <c r="V368" s="113"/>
      <c r="W368" s="113"/>
      <c r="X368" s="113"/>
      <c r="Y368" s="113"/>
      <c r="Z368" s="113"/>
    </row>
    <row r="369" customFormat="false" ht="15.75" hidden="false" customHeight="false" outlineLevel="0" collapsed="false">
      <c r="A369" s="113"/>
      <c r="B369" s="113"/>
      <c r="C369" s="113"/>
      <c r="D369" s="113"/>
      <c r="E369" s="113"/>
      <c r="F369" s="113"/>
      <c r="G369" s="113"/>
      <c r="H369" s="113"/>
      <c r="I369" s="113"/>
      <c r="J369" s="113"/>
      <c r="K369" s="113"/>
      <c r="L369" s="113"/>
      <c r="M369" s="113"/>
      <c r="N369" s="113"/>
      <c r="O369" s="113"/>
      <c r="P369" s="113"/>
      <c r="Q369" s="113"/>
      <c r="R369" s="113"/>
      <c r="S369" s="113"/>
      <c r="T369" s="113"/>
      <c r="U369" s="113"/>
      <c r="V369" s="113"/>
      <c r="W369" s="113"/>
      <c r="X369" s="113"/>
      <c r="Y369" s="113"/>
      <c r="Z369" s="113"/>
    </row>
    <row r="370" customFormat="false" ht="15.75" hidden="false" customHeight="false" outlineLevel="0" collapsed="false">
      <c r="A370" s="113"/>
      <c r="B370" s="113"/>
      <c r="C370" s="113"/>
      <c r="D370" s="113"/>
      <c r="E370" s="113"/>
      <c r="F370" s="113"/>
      <c r="G370" s="113"/>
      <c r="H370" s="113"/>
      <c r="I370" s="113"/>
      <c r="J370" s="113"/>
      <c r="K370" s="113"/>
      <c r="L370" s="113"/>
      <c r="M370" s="113"/>
      <c r="N370" s="113"/>
      <c r="O370" s="113"/>
      <c r="P370" s="113"/>
      <c r="Q370" s="113"/>
      <c r="R370" s="113"/>
      <c r="S370" s="113"/>
      <c r="T370" s="113"/>
      <c r="U370" s="113"/>
      <c r="V370" s="113"/>
      <c r="W370" s="113"/>
      <c r="X370" s="113"/>
      <c r="Y370" s="113"/>
      <c r="Z370" s="113"/>
    </row>
    <row r="371" customFormat="false" ht="15.75" hidden="false" customHeight="false" outlineLevel="0" collapsed="false">
      <c r="A371" s="113"/>
      <c r="B371" s="113"/>
      <c r="C371" s="113"/>
      <c r="D371" s="113"/>
      <c r="E371" s="113"/>
      <c r="F371" s="113"/>
      <c r="G371" s="113"/>
      <c r="H371" s="113"/>
      <c r="I371" s="113"/>
      <c r="J371" s="113"/>
      <c r="K371" s="113"/>
      <c r="L371" s="113"/>
      <c r="M371" s="113"/>
      <c r="N371" s="113"/>
      <c r="O371" s="113"/>
      <c r="P371" s="113"/>
      <c r="Q371" s="113"/>
      <c r="R371" s="113"/>
      <c r="S371" s="113"/>
      <c r="T371" s="113"/>
      <c r="U371" s="113"/>
      <c r="V371" s="113"/>
      <c r="W371" s="113"/>
      <c r="X371" s="113"/>
      <c r="Y371" s="113"/>
      <c r="Z371" s="113"/>
    </row>
    <row r="372" customFormat="false" ht="15.75" hidden="false" customHeight="false" outlineLevel="0" collapsed="false">
      <c r="A372" s="113"/>
      <c r="B372" s="113"/>
      <c r="C372" s="113"/>
      <c r="D372" s="113"/>
      <c r="E372" s="113"/>
      <c r="F372" s="113"/>
      <c r="G372" s="113"/>
      <c r="H372" s="113"/>
      <c r="I372" s="113"/>
      <c r="J372" s="113"/>
      <c r="K372" s="113"/>
      <c r="L372" s="113"/>
      <c r="M372" s="113"/>
      <c r="N372" s="113"/>
      <c r="O372" s="113"/>
      <c r="P372" s="113"/>
      <c r="Q372" s="113"/>
      <c r="R372" s="113"/>
      <c r="S372" s="113"/>
      <c r="T372" s="113"/>
      <c r="U372" s="113"/>
      <c r="V372" s="113"/>
      <c r="W372" s="113"/>
      <c r="X372" s="113"/>
      <c r="Y372" s="113"/>
      <c r="Z372" s="113"/>
    </row>
    <row r="373" customFormat="false" ht="15.75" hidden="false" customHeight="false" outlineLevel="0" collapsed="false">
      <c r="A373" s="113"/>
      <c r="B373" s="113"/>
      <c r="C373" s="113"/>
      <c r="D373" s="113"/>
      <c r="E373" s="113"/>
      <c r="F373" s="113"/>
      <c r="G373" s="113"/>
      <c r="H373" s="113"/>
      <c r="I373" s="113"/>
      <c r="J373" s="113"/>
      <c r="K373" s="113"/>
      <c r="L373" s="113"/>
      <c r="M373" s="113"/>
      <c r="N373" s="113"/>
      <c r="O373" s="113"/>
      <c r="P373" s="113"/>
      <c r="Q373" s="113"/>
      <c r="R373" s="113"/>
      <c r="S373" s="113"/>
      <c r="T373" s="113"/>
      <c r="U373" s="113"/>
      <c r="V373" s="113"/>
      <c r="W373" s="113"/>
      <c r="X373" s="113"/>
      <c r="Y373" s="113"/>
      <c r="Z373" s="113"/>
    </row>
    <row r="374" customFormat="false" ht="15.75" hidden="false" customHeight="false" outlineLevel="0" collapsed="false">
      <c r="A374" s="113"/>
      <c r="B374" s="113"/>
      <c r="C374" s="113"/>
      <c r="D374" s="113"/>
      <c r="E374" s="113"/>
      <c r="F374" s="113"/>
      <c r="G374" s="113"/>
      <c r="H374" s="113"/>
      <c r="I374" s="113"/>
      <c r="J374" s="113"/>
      <c r="K374" s="113"/>
      <c r="L374" s="113"/>
      <c r="M374" s="113"/>
      <c r="N374" s="113"/>
      <c r="O374" s="113"/>
      <c r="P374" s="113"/>
      <c r="Q374" s="113"/>
      <c r="R374" s="113"/>
      <c r="S374" s="113"/>
      <c r="T374" s="113"/>
      <c r="U374" s="113"/>
      <c r="V374" s="113"/>
      <c r="W374" s="113"/>
      <c r="X374" s="113"/>
      <c r="Y374" s="113"/>
      <c r="Z374" s="113"/>
    </row>
    <row r="375" customFormat="false" ht="15.75" hidden="false" customHeight="false" outlineLevel="0" collapsed="false">
      <c r="A375" s="113"/>
      <c r="B375" s="113"/>
      <c r="C375" s="113"/>
      <c r="D375" s="113"/>
      <c r="E375" s="113"/>
      <c r="F375" s="113"/>
      <c r="G375" s="113"/>
      <c r="H375" s="113"/>
      <c r="I375" s="113"/>
      <c r="J375" s="113"/>
      <c r="K375" s="113"/>
      <c r="L375" s="113"/>
      <c r="M375" s="113"/>
      <c r="N375" s="113"/>
      <c r="O375" s="113"/>
      <c r="P375" s="113"/>
      <c r="Q375" s="113"/>
      <c r="R375" s="113"/>
      <c r="S375" s="113"/>
      <c r="T375" s="113"/>
      <c r="U375" s="113"/>
      <c r="V375" s="113"/>
      <c r="W375" s="113"/>
      <c r="X375" s="113"/>
      <c r="Y375" s="113"/>
      <c r="Z375" s="113"/>
    </row>
    <row r="376" customFormat="false" ht="15.75" hidden="false" customHeight="false" outlineLevel="0" collapsed="false">
      <c r="A376" s="113"/>
      <c r="B376" s="113"/>
      <c r="C376" s="113"/>
      <c r="D376" s="113"/>
      <c r="E376" s="113"/>
      <c r="F376" s="113"/>
      <c r="G376" s="113"/>
      <c r="H376" s="113"/>
      <c r="I376" s="113"/>
      <c r="J376" s="113"/>
      <c r="K376" s="113"/>
      <c r="L376" s="113"/>
      <c r="M376" s="113"/>
      <c r="N376" s="113"/>
      <c r="O376" s="113"/>
      <c r="P376" s="113"/>
      <c r="Q376" s="113"/>
      <c r="R376" s="113"/>
      <c r="S376" s="113"/>
      <c r="T376" s="113"/>
      <c r="U376" s="113"/>
      <c r="V376" s="113"/>
      <c r="W376" s="113"/>
      <c r="X376" s="113"/>
      <c r="Y376" s="113"/>
      <c r="Z376" s="113"/>
    </row>
    <row r="377" customFormat="false" ht="15.75" hidden="false" customHeight="false" outlineLevel="0" collapsed="false">
      <c r="A377" s="113"/>
      <c r="B377" s="113"/>
      <c r="C377" s="113"/>
      <c r="D377" s="113"/>
      <c r="E377" s="113"/>
      <c r="F377" s="113"/>
      <c r="G377" s="113"/>
      <c r="H377" s="113"/>
      <c r="I377" s="113"/>
      <c r="J377" s="113"/>
      <c r="K377" s="113"/>
      <c r="L377" s="113"/>
      <c r="M377" s="113"/>
      <c r="N377" s="113"/>
      <c r="O377" s="113"/>
      <c r="P377" s="113"/>
      <c r="Q377" s="113"/>
      <c r="R377" s="113"/>
      <c r="S377" s="113"/>
      <c r="T377" s="113"/>
      <c r="U377" s="113"/>
      <c r="V377" s="113"/>
      <c r="W377" s="113"/>
      <c r="X377" s="113"/>
      <c r="Y377" s="113"/>
      <c r="Z377" s="113"/>
    </row>
    <row r="378" customFormat="false" ht="15.75" hidden="false" customHeight="false" outlineLevel="0" collapsed="false">
      <c r="A378" s="113"/>
      <c r="B378" s="113"/>
      <c r="C378" s="113"/>
      <c r="D378" s="113"/>
      <c r="E378" s="113"/>
      <c r="F378" s="113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113"/>
      <c r="T378" s="113"/>
      <c r="U378" s="113"/>
      <c r="V378" s="113"/>
      <c r="W378" s="113"/>
      <c r="X378" s="113"/>
      <c r="Y378" s="113"/>
      <c r="Z378" s="113"/>
    </row>
    <row r="379" customFormat="false" ht="15.75" hidden="false" customHeight="false" outlineLevel="0" collapsed="false">
      <c r="A379" s="113"/>
      <c r="B379" s="113"/>
      <c r="C379" s="113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13"/>
      <c r="W379" s="113"/>
      <c r="X379" s="113"/>
      <c r="Y379" s="113"/>
      <c r="Z379" s="113"/>
    </row>
    <row r="380" customFormat="false" ht="15.75" hidden="false" customHeight="false" outlineLevel="0" collapsed="false">
      <c r="A380" s="113"/>
      <c r="B380" s="113"/>
      <c r="C380" s="113"/>
      <c r="D380" s="113"/>
      <c r="E380" s="113"/>
      <c r="F380" s="113"/>
      <c r="G380" s="113"/>
      <c r="H380" s="113"/>
      <c r="I380" s="113"/>
      <c r="J380" s="113"/>
      <c r="K380" s="113"/>
      <c r="L380" s="113"/>
      <c r="M380" s="113"/>
      <c r="N380" s="113"/>
      <c r="O380" s="113"/>
      <c r="P380" s="113"/>
      <c r="Q380" s="113"/>
      <c r="R380" s="113"/>
      <c r="S380" s="113"/>
      <c r="T380" s="113"/>
      <c r="U380" s="113"/>
      <c r="V380" s="113"/>
      <c r="W380" s="113"/>
      <c r="X380" s="113"/>
      <c r="Y380" s="113"/>
      <c r="Z380" s="113"/>
    </row>
    <row r="381" customFormat="false" ht="15.75" hidden="false" customHeight="false" outlineLevel="0" collapsed="false">
      <c r="A381" s="113"/>
      <c r="B381" s="113"/>
      <c r="C381" s="113"/>
      <c r="D381" s="113"/>
      <c r="E381" s="113"/>
      <c r="F381" s="113"/>
      <c r="G381" s="113"/>
      <c r="H381" s="113"/>
      <c r="I381" s="113"/>
      <c r="J381" s="113"/>
      <c r="K381" s="113"/>
      <c r="L381" s="113"/>
      <c r="M381" s="113"/>
      <c r="N381" s="113"/>
      <c r="O381" s="113"/>
      <c r="P381" s="113"/>
      <c r="Q381" s="113"/>
      <c r="R381" s="113"/>
      <c r="S381" s="113"/>
      <c r="T381" s="113"/>
      <c r="U381" s="113"/>
      <c r="V381" s="113"/>
      <c r="W381" s="113"/>
      <c r="X381" s="113"/>
      <c r="Y381" s="113"/>
      <c r="Z381" s="113"/>
    </row>
    <row r="382" customFormat="false" ht="15.75" hidden="false" customHeight="false" outlineLevel="0" collapsed="false">
      <c r="A382" s="113"/>
      <c r="B382" s="113"/>
      <c r="C382" s="113"/>
      <c r="D382" s="113"/>
      <c r="E382" s="113"/>
      <c r="F382" s="113"/>
      <c r="G382" s="113"/>
      <c r="H382" s="113"/>
      <c r="I382" s="113"/>
      <c r="J382" s="113"/>
      <c r="K382" s="113"/>
      <c r="L382" s="113"/>
      <c r="M382" s="113"/>
      <c r="N382" s="113"/>
      <c r="O382" s="113"/>
      <c r="P382" s="113"/>
      <c r="Q382" s="113"/>
      <c r="R382" s="113"/>
      <c r="S382" s="113"/>
      <c r="T382" s="113"/>
      <c r="U382" s="113"/>
      <c r="V382" s="113"/>
      <c r="W382" s="113"/>
      <c r="X382" s="113"/>
      <c r="Y382" s="113"/>
      <c r="Z382" s="113"/>
    </row>
    <row r="383" customFormat="false" ht="15.75" hidden="false" customHeight="false" outlineLevel="0" collapsed="false">
      <c r="A383" s="113"/>
      <c r="B383" s="113"/>
      <c r="C383" s="113"/>
      <c r="D383" s="113"/>
      <c r="E383" s="113"/>
      <c r="F383" s="113"/>
      <c r="G383" s="113"/>
      <c r="H383" s="113"/>
      <c r="I383" s="113"/>
      <c r="J383" s="113"/>
      <c r="K383" s="113"/>
      <c r="L383" s="113"/>
      <c r="M383" s="113"/>
      <c r="N383" s="113"/>
      <c r="O383" s="113"/>
      <c r="P383" s="113"/>
      <c r="Q383" s="113"/>
      <c r="R383" s="113"/>
      <c r="S383" s="113"/>
      <c r="T383" s="113"/>
      <c r="U383" s="113"/>
      <c r="V383" s="113"/>
      <c r="W383" s="113"/>
      <c r="X383" s="113"/>
      <c r="Y383" s="113"/>
      <c r="Z383" s="113"/>
    </row>
    <row r="384" customFormat="false" ht="15.75" hidden="false" customHeight="false" outlineLevel="0" collapsed="false">
      <c r="A384" s="113"/>
      <c r="B384" s="113"/>
      <c r="C384" s="113"/>
      <c r="D384" s="113"/>
      <c r="E384" s="113"/>
      <c r="F384" s="113"/>
      <c r="G384" s="113"/>
      <c r="H384" s="113"/>
      <c r="I384" s="113"/>
      <c r="J384" s="113"/>
      <c r="K384" s="113"/>
      <c r="L384" s="113"/>
      <c r="M384" s="113"/>
      <c r="N384" s="113"/>
      <c r="O384" s="113"/>
      <c r="P384" s="113"/>
      <c r="Q384" s="113"/>
      <c r="R384" s="113"/>
      <c r="S384" s="113"/>
      <c r="T384" s="113"/>
      <c r="U384" s="113"/>
      <c r="V384" s="113"/>
      <c r="W384" s="113"/>
      <c r="X384" s="113"/>
      <c r="Y384" s="113"/>
      <c r="Z384" s="113"/>
    </row>
    <row r="385" customFormat="false" ht="15.75" hidden="false" customHeight="false" outlineLevel="0" collapsed="false">
      <c r="A385" s="113"/>
      <c r="B385" s="113"/>
      <c r="C385" s="113"/>
      <c r="D385" s="113"/>
      <c r="E385" s="113"/>
      <c r="F385" s="113"/>
      <c r="G385" s="113"/>
      <c r="H385" s="113"/>
      <c r="I385" s="113"/>
      <c r="J385" s="113"/>
      <c r="K385" s="113"/>
      <c r="L385" s="113"/>
      <c r="M385" s="113"/>
      <c r="N385" s="113"/>
      <c r="O385" s="113"/>
      <c r="P385" s="113"/>
      <c r="Q385" s="113"/>
      <c r="R385" s="113"/>
      <c r="S385" s="113"/>
      <c r="T385" s="113"/>
      <c r="U385" s="113"/>
      <c r="V385" s="113"/>
      <c r="W385" s="113"/>
      <c r="X385" s="113"/>
      <c r="Y385" s="113"/>
      <c r="Z385" s="113"/>
    </row>
    <row r="386" customFormat="false" ht="15.75" hidden="false" customHeight="false" outlineLevel="0" collapsed="false">
      <c r="A386" s="113"/>
      <c r="B386" s="113"/>
      <c r="C386" s="113"/>
      <c r="D386" s="113"/>
      <c r="E386" s="113"/>
      <c r="F386" s="113"/>
      <c r="G386" s="113"/>
      <c r="H386" s="113"/>
      <c r="I386" s="113"/>
      <c r="J386" s="113"/>
      <c r="K386" s="113"/>
      <c r="L386" s="113"/>
      <c r="M386" s="113"/>
      <c r="N386" s="113"/>
      <c r="O386" s="113"/>
      <c r="P386" s="113"/>
      <c r="Q386" s="113"/>
      <c r="R386" s="113"/>
      <c r="S386" s="113"/>
      <c r="T386" s="113"/>
      <c r="U386" s="113"/>
      <c r="V386" s="113"/>
      <c r="W386" s="113"/>
      <c r="X386" s="113"/>
      <c r="Y386" s="113"/>
      <c r="Z386" s="113"/>
    </row>
    <row r="387" customFormat="false" ht="15.75" hidden="false" customHeight="false" outlineLevel="0" collapsed="false">
      <c r="A387" s="113"/>
      <c r="B387" s="113"/>
      <c r="C387" s="113"/>
      <c r="D387" s="113"/>
      <c r="E387" s="113"/>
      <c r="F387" s="113"/>
      <c r="G387" s="113"/>
      <c r="H387" s="113"/>
      <c r="I387" s="113"/>
      <c r="J387" s="113"/>
      <c r="K387" s="113"/>
      <c r="L387" s="113"/>
      <c r="M387" s="113"/>
      <c r="N387" s="113"/>
      <c r="O387" s="113"/>
      <c r="P387" s="113"/>
      <c r="Q387" s="113"/>
      <c r="R387" s="113"/>
      <c r="S387" s="113"/>
      <c r="T387" s="113"/>
      <c r="U387" s="113"/>
      <c r="V387" s="113"/>
      <c r="W387" s="113"/>
      <c r="X387" s="113"/>
      <c r="Y387" s="113"/>
      <c r="Z387" s="113"/>
    </row>
    <row r="388" customFormat="false" ht="15.75" hidden="false" customHeight="false" outlineLevel="0" collapsed="false">
      <c r="A388" s="113"/>
      <c r="B388" s="113"/>
      <c r="C388" s="113"/>
      <c r="D388" s="113"/>
      <c r="E388" s="113"/>
      <c r="F388" s="113"/>
      <c r="G388" s="113"/>
      <c r="H388" s="113"/>
      <c r="I388" s="113"/>
      <c r="J388" s="113"/>
      <c r="K388" s="113"/>
      <c r="L388" s="113"/>
      <c r="M388" s="113"/>
      <c r="N388" s="113"/>
      <c r="O388" s="113"/>
      <c r="P388" s="113"/>
      <c r="Q388" s="113"/>
      <c r="R388" s="113"/>
      <c r="S388" s="113"/>
      <c r="T388" s="113"/>
      <c r="U388" s="113"/>
      <c r="V388" s="113"/>
      <c r="W388" s="113"/>
      <c r="X388" s="113"/>
      <c r="Y388" s="113"/>
      <c r="Z388" s="113"/>
    </row>
    <row r="389" customFormat="false" ht="15.75" hidden="false" customHeight="false" outlineLevel="0" collapsed="false">
      <c r="A389" s="113"/>
      <c r="B389" s="113"/>
      <c r="C389" s="113"/>
      <c r="D389" s="113"/>
      <c r="E389" s="113"/>
      <c r="F389" s="113"/>
      <c r="G389" s="113"/>
      <c r="H389" s="113"/>
      <c r="I389" s="113"/>
      <c r="J389" s="113"/>
      <c r="K389" s="113"/>
      <c r="L389" s="113"/>
      <c r="M389" s="113"/>
      <c r="N389" s="113"/>
      <c r="O389" s="113"/>
      <c r="P389" s="113"/>
      <c r="Q389" s="113"/>
      <c r="R389" s="113"/>
      <c r="S389" s="113"/>
      <c r="T389" s="113"/>
      <c r="U389" s="113"/>
      <c r="V389" s="113"/>
      <c r="W389" s="113"/>
      <c r="X389" s="113"/>
      <c r="Y389" s="113"/>
      <c r="Z389" s="113"/>
    </row>
    <row r="390" customFormat="false" ht="15.75" hidden="false" customHeight="false" outlineLevel="0" collapsed="false">
      <c r="A390" s="113"/>
      <c r="B390" s="113"/>
      <c r="C390" s="113"/>
      <c r="D390" s="113"/>
      <c r="E390" s="113"/>
      <c r="F390" s="113"/>
      <c r="G390" s="113"/>
      <c r="H390" s="113"/>
      <c r="I390" s="113"/>
      <c r="J390" s="113"/>
      <c r="K390" s="113"/>
      <c r="L390" s="113"/>
      <c r="M390" s="113"/>
      <c r="N390" s="113"/>
      <c r="O390" s="113"/>
      <c r="P390" s="113"/>
      <c r="Q390" s="113"/>
      <c r="R390" s="113"/>
      <c r="S390" s="113"/>
      <c r="T390" s="113"/>
      <c r="U390" s="113"/>
      <c r="V390" s="113"/>
      <c r="W390" s="113"/>
      <c r="X390" s="113"/>
      <c r="Y390" s="113"/>
      <c r="Z390" s="113"/>
    </row>
    <row r="391" customFormat="false" ht="15.75" hidden="false" customHeight="false" outlineLevel="0" collapsed="false">
      <c r="A391" s="113"/>
      <c r="B391" s="113"/>
      <c r="C391" s="113"/>
      <c r="D391" s="113"/>
      <c r="E391" s="113"/>
      <c r="F391" s="113"/>
      <c r="G391" s="113"/>
      <c r="H391" s="113"/>
      <c r="I391" s="113"/>
      <c r="J391" s="113"/>
      <c r="K391" s="113"/>
      <c r="L391" s="113"/>
      <c r="M391" s="113"/>
      <c r="N391" s="113"/>
      <c r="O391" s="113"/>
      <c r="P391" s="113"/>
      <c r="Q391" s="113"/>
      <c r="R391" s="113"/>
      <c r="S391" s="113"/>
      <c r="T391" s="113"/>
      <c r="U391" s="113"/>
      <c r="V391" s="113"/>
      <c r="W391" s="113"/>
      <c r="X391" s="113"/>
      <c r="Y391" s="113"/>
      <c r="Z391" s="113"/>
    </row>
    <row r="392" customFormat="false" ht="15.75" hidden="false" customHeight="false" outlineLevel="0" collapsed="false">
      <c r="A392" s="113"/>
      <c r="B392" s="113"/>
      <c r="C392" s="113"/>
      <c r="D392" s="113"/>
      <c r="E392" s="113"/>
      <c r="F392" s="113"/>
      <c r="G392" s="113"/>
      <c r="H392" s="113"/>
      <c r="I392" s="113"/>
      <c r="J392" s="113"/>
      <c r="K392" s="113"/>
      <c r="L392" s="113"/>
      <c r="M392" s="113"/>
      <c r="N392" s="113"/>
      <c r="O392" s="113"/>
      <c r="P392" s="113"/>
      <c r="Q392" s="113"/>
      <c r="R392" s="113"/>
      <c r="S392" s="113"/>
      <c r="T392" s="113"/>
      <c r="U392" s="113"/>
      <c r="V392" s="113"/>
      <c r="W392" s="113"/>
      <c r="X392" s="113"/>
      <c r="Y392" s="113"/>
      <c r="Z392" s="113"/>
    </row>
    <row r="393" customFormat="false" ht="15.75" hidden="false" customHeight="false" outlineLevel="0" collapsed="false">
      <c r="A393" s="113"/>
      <c r="B393" s="113"/>
      <c r="C393" s="113"/>
      <c r="D393" s="113"/>
      <c r="E393" s="113"/>
      <c r="F393" s="113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113"/>
      <c r="T393" s="113"/>
      <c r="U393" s="113"/>
      <c r="V393" s="113"/>
      <c r="W393" s="113"/>
      <c r="X393" s="113"/>
      <c r="Y393" s="113"/>
      <c r="Z393" s="113"/>
    </row>
    <row r="394" customFormat="false" ht="15.75" hidden="false" customHeight="false" outlineLevel="0" collapsed="false">
      <c r="A394" s="113"/>
      <c r="B394" s="113"/>
      <c r="C394" s="113"/>
      <c r="D394" s="113"/>
      <c r="E394" s="113"/>
      <c r="F394" s="113"/>
      <c r="G394" s="113"/>
      <c r="H394" s="113"/>
      <c r="I394" s="113"/>
      <c r="J394" s="113"/>
      <c r="K394" s="113"/>
      <c r="L394" s="113"/>
      <c r="M394" s="113"/>
      <c r="N394" s="113"/>
      <c r="O394" s="113"/>
      <c r="P394" s="113"/>
      <c r="Q394" s="113"/>
      <c r="R394" s="113"/>
      <c r="S394" s="113"/>
      <c r="T394" s="113"/>
      <c r="U394" s="113"/>
      <c r="V394" s="113"/>
      <c r="W394" s="113"/>
      <c r="X394" s="113"/>
      <c r="Y394" s="113"/>
      <c r="Z394" s="113"/>
    </row>
    <row r="395" customFormat="false" ht="15.75" hidden="false" customHeight="false" outlineLevel="0" collapsed="false">
      <c r="A395" s="113"/>
      <c r="B395" s="113"/>
      <c r="C395" s="113"/>
      <c r="D395" s="113"/>
      <c r="E395" s="113"/>
      <c r="F395" s="113"/>
      <c r="G395" s="113"/>
      <c r="H395" s="113"/>
      <c r="I395" s="113"/>
      <c r="J395" s="113"/>
      <c r="K395" s="113"/>
      <c r="L395" s="113"/>
      <c r="M395" s="113"/>
      <c r="N395" s="113"/>
      <c r="O395" s="113"/>
      <c r="P395" s="113"/>
      <c r="Q395" s="113"/>
      <c r="R395" s="113"/>
      <c r="S395" s="113"/>
      <c r="T395" s="113"/>
      <c r="U395" s="113"/>
      <c r="V395" s="113"/>
      <c r="W395" s="113"/>
      <c r="X395" s="113"/>
      <c r="Y395" s="113"/>
      <c r="Z395" s="113"/>
    </row>
    <row r="396" customFormat="false" ht="15.75" hidden="false" customHeight="false" outlineLevel="0" collapsed="false">
      <c r="A396" s="113"/>
      <c r="B396" s="113"/>
      <c r="C396" s="113"/>
      <c r="D396" s="113"/>
      <c r="E396" s="113"/>
      <c r="F396" s="113"/>
      <c r="G396" s="113"/>
      <c r="H396" s="113"/>
      <c r="I396" s="113"/>
      <c r="J396" s="113"/>
      <c r="K396" s="113"/>
      <c r="L396" s="113"/>
      <c r="M396" s="113"/>
      <c r="N396" s="113"/>
      <c r="O396" s="113"/>
      <c r="P396" s="113"/>
      <c r="Q396" s="113"/>
      <c r="R396" s="113"/>
      <c r="S396" s="113"/>
      <c r="T396" s="113"/>
      <c r="U396" s="113"/>
      <c r="V396" s="113"/>
      <c r="W396" s="113"/>
      <c r="X396" s="113"/>
      <c r="Y396" s="113"/>
      <c r="Z396" s="113"/>
    </row>
    <row r="397" customFormat="false" ht="15.75" hidden="false" customHeight="false" outlineLevel="0" collapsed="false">
      <c r="A397" s="113"/>
      <c r="B397" s="113"/>
      <c r="C397" s="113"/>
      <c r="D397" s="113"/>
      <c r="E397" s="113"/>
      <c r="F397" s="113"/>
      <c r="G397" s="113"/>
      <c r="H397" s="113"/>
      <c r="I397" s="113"/>
      <c r="J397" s="113"/>
      <c r="K397" s="113"/>
      <c r="L397" s="113"/>
      <c r="M397" s="113"/>
      <c r="N397" s="113"/>
      <c r="O397" s="113"/>
      <c r="P397" s="113"/>
      <c r="Q397" s="113"/>
      <c r="R397" s="113"/>
      <c r="S397" s="113"/>
      <c r="T397" s="113"/>
      <c r="U397" s="113"/>
      <c r="V397" s="113"/>
      <c r="W397" s="113"/>
      <c r="X397" s="113"/>
      <c r="Y397" s="113"/>
      <c r="Z397" s="113"/>
    </row>
    <row r="398" customFormat="false" ht="15.75" hidden="false" customHeight="false" outlineLevel="0" collapsed="false">
      <c r="A398" s="113"/>
      <c r="B398" s="113"/>
      <c r="C398" s="113"/>
      <c r="D398" s="113"/>
      <c r="E398" s="113"/>
      <c r="F398" s="113"/>
      <c r="G398" s="113"/>
      <c r="H398" s="113"/>
      <c r="I398" s="113"/>
      <c r="J398" s="113"/>
      <c r="K398" s="113"/>
      <c r="L398" s="113"/>
      <c r="M398" s="113"/>
      <c r="N398" s="113"/>
      <c r="O398" s="113"/>
      <c r="P398" s="113"/>
      <c r="Q398" s="113"/>
      <c r="R398" s="113"/>
      <c r="S398" s="113"/>
      <c r="T398" s="113"/>
      <c r="U398" s="113"/>
      <c r="V398" s="113"/>
      <c r="W398" s="113"/>
      <c r="X398" s="113"/>
      <c r="Y398" s="113"/>
      <c r="Z398" s="113"/>
    </row>
    <row r="399" customFormat="false" ht="15.75" hidden="false" customHeight="false" outlineLevel="0" collapsed="false">
      <c r="A399" s="113"/>
      <c r="B399" s="113"/>
      <c r="C399" s="113"/>
      <c r="D399" s="113"/>
      <c r="E399" s="113"/>
      <c r="F399" s="113"/>
      <c r="G399" s="113"/>
      <c r="H399" s="113"/>
      <c r="I399" s="113"/>
      <c r="J399" s="113"/>
      <c r="K399" s="113"/>
      <c r="L399" s="113"/>
      <c r="M399" s="113"/>
      <c r="N399" s="113"/>
      <c r="O399" s="113"/>
      <c r="P399" s="113"/>
      <c r="Q399" s="113"/>
      <c r="R399" s="113"/>
      <c r="S399" s="113"/>
      <c r="T399" s="113"/>
      <c r="U399" s="113"/>
      <c r="V399" s="113"/>
      <c r="W399" s="113"/>
      <c r="X399" s="113"/>
      <c r="Y399" s="113"/>
      <c r="Z399" s="113"/>
    </row>
    <row r="400" customFormat="false" ht="15.75" hidden="false" customHeight="false" outlineLevel="0" collapsed="false">
      <c r="A400" s="113"/>
      <c r="B400" s="113"/>
      <c r="C400" s="113"/>
      <c r="D400" s="113"/>
      <c r="E400" s="113"/>
      <c r="F400" s="113"/>
      <c r="G400" s="113"/>
      <c r="H400" s="113"/>
      <c r="I400" s="113"/>
      <c r="J400" s="113"/>
      <c r="K400" s="113"/>
      <c r="L400" s="113"/>
      <c r="M400" s="113"/>
      <c r="N400" s="113"/>
      <c r="O400" s="113"/>
      <c r="P400" s="113"/>
      <c r="Q400" s="113"/>
      <c r="R400" s="113"/>
      <c r="S400" s="113"/>
      <c r="T400" s="113"/>
      <c r="U400" s="113"/>
      <c r="V400" s="113"/>
      <c r="W400" s="113"/>
      <c r="X400" s="113"/>
      <c r="Y400" s="113"/>
      <c r="Z400" s="113"/>
    </row>
    <row r="401" customFormat="false" ht="15.75" hidden="false" customHeight="false" outlineLevel="0" collapsed="false">
      <c r="A401" s="113"/>
      <c r="B401" s="113"/>
      <c r="C401" s="113"/>
      <c r="D401" s="113"/>
      <c r="E401" s="113"/>
      <c r="F401" s="113"/>
      <c r="G401" s="113"/>
      <c r="H401" s="113"/>
      <c r="I401" s="113"/>
      <c r="J401" s="113"/>
      <c r="K401" s="113"/>
      <c r="L401" s="113"/>
      <c r="M401" s="113"/>
      <c r="N401" s="113"/>
      <c r="O401" s="113"/>
      <c r="P401" s="113"/>
      <c r="Q401" s="113"/>
      <c r="R401" s="113"/>
      <c r="S401" s="113"/>
      <c r="T401" s="113"/>
      <c r="U401" s="113"/>
      <c r="V401" s="113"/>
      <c r="W401" s="113"/>
      <c r="X401" s="113"/>
      <c r="Y401" s="113"/>
      <c r="Z401" s="113"/>
    </row>
    <row r="402" customFormat="false" ht="15.75" hidden="false" customHeight="false" outlineLevel="0" collapsed="false">
      <c r="A402" s="113"/>
      <c r="B402" s="113"/>
      <c r="C402" s="113"/>
      <c r="D402" s="113"/>
      <c r="E402" s="113"/>
      <c r="F402" s="113"/>
      <c r="G402" s="113"/>
      <c r="H402" s="113"/>
      <c r="I402" s="113"/>
      <c r="J402" s="113"/>
      <c r="K402" s="113"/>
      <c r="L402" s="113"/>
      <c r="M402" s="113"/>
      <c r="N402" s="113"/>
      <c r="O402" s="113"/>
      <c r="P402" s="113"/>
      <c r="Q402" s="113"/>
      <c r="R402" s="113"/>
      <c r="S402" s="113"/>
      <c r="T402" s="113"/>
      <c r="U402" s="113"/>
      <c r="V402" s="113"/>
      <c r="W402" s="113"/>
      <c r="X402" s="113"/>
      <c r="Y402" s="113"/>
      <c r="Z402" s="113"/>
    </row>
    <row r="403" customFormat="false" ht="15.75" hidden="false" customHeight="false" outlineLevel="0" collapsed="false">
      <c r="A403" s="113"/>
      <c r="B403" s="113"/>
      <c r="C403" s="113"/>
      <c r="D403" s="113"/>
      <c r="E403" s="113"/>
      <c r="F403" s="113"/>
      <c r="G403" s="113"/>
      <c r="H403" s="113"/>
      <c r="I403" s="113"/>
      <c r="J403" s="113"/>
      <c r="K403" s="113"/>
      <c r="L403" s="113"/>
      <c r="M403" s="113"/>
      <c r="N403" s="113"/>
      <c r="O403" s="113"/>
      <c r="P403" s="113"/>
      <c r="Q403" s="113"/>
      <c r="R403" s="113"/>
      <c r="S403" s="113"/>
      <c r="T403" s="113"/>
      <c r="U403" s="113"/>
      <c r="V403" s="113"/>
      <c r="W403" s="113"/>
      <c r="X403" s="113"/>
      <c r="Y403" s="113"/>
      <c r="Z403" s="113"/>
    </row>
    <row r="404" customFormat="false" ht="15.75" hidden="false" customHeight="false" outlineLevel="0" collapsed="false">
      <c r="A404" s="113"/>
      <c r="B404" s="113"/>
      <c r="C404" s="113"/>
      <c r="D404" s="113"/>
      <c r="E404" s="113"/>
      <c r="F404" s="113"/>
      <c r="G404" s="113"/>
      <c r="H404" s="113"/>
      <c r="I404" s="113"/>
      <c r="J404" s="113"/>
      <c r="K404" s="113"/>
      <c r="L404" s="113"/>
      <c r="M404" s="113"/>
      <c r="N404" s="113"/>
      <c r="O404" s="113"/>
      <c r="P404" s="113"/>
      <c r="Q404" s="113"/>
      <c r="R404" s="113"/>
      <c r="S404" s="113"/>
      <c r="T404" s="113"/>
      <c r="U404" s="113"/>
      <c r="V404" s="113"/>
      <c r="W404" s="113"/>
      <c r="X404" s="113"/>
      <c r="Y404" s="113"/>
      <c r="Z404" s="113"/>
    </row>
    <row r="405" customFormat="false" ht="15.75" hidden="false" customHeight="false" outlineLevel="0" collapsed="false">
      <c r="A405" s="113"/>
      <c r="B405" s="113"/>
      <c r="C405" s="113"/>
      <c r="D405" s="113"/>
      <c r="E405" s="113"/>
      <c r="F405" s="113"/>
      <c r="G405" s="113"/>
      <c r="H405" s="113"/>
      <c r="I405" s="113"/>
      <c r="J405" s="113"/>
      <c r="K405" s="113"/>
      <c r="L405" s="113"/>
      <c r="M405" s="113"/>
      <c r="N405" s="113"/>
      <c r="O405" s="113"/>
      <c r="P405" s="113"/>
      <c r="Q405" s="113"/>
      <c r="R405" s="113"/>
      <c r="S405" s="113"/>
      <c r="T405" s="113"/>
      <c r="U405" s="113"/>
      <c r="V405" s="113"/>
      <c r="W405" s="113"/>
      <c r="X405" s="113"/>
      <c r="Y405" s="113"/>
      <c r="Z405" s="113"/>
    </row>
    <row r="406" customFormat="false" ht="15.75" hidden="false" customHeight="false" outlineLevel="0" collapsed="false">
      <c r="A406" s="113"/>
      <c r="B406" s="113"/>
      <c r="C406" s="113"/>
      <c r="D406" s="113"/>
      <c r="E406" s="113"/>
      <c r="F406" s="113"/>
      <c r="G406" s="113"/>
      <c r="H406" s="113"/>
      <c r="I406" s="113"/>
      <c r="J406" s="113"/>
      <c r="K406" s="113"/>
      <c r="L406" s="113"/>
      <c r="M406" s="113"/>
      <c r="N406" s="113"/>
      <c r="O406" s="113"/>
      <c r="P406" s="113"/>
      <c r="Q406" s="113"/>
      <c r="R406" s="113"/>
      <c r="S406" s="113"/>
      <c r="T406" s="113"/>
      <c r="U406" s="113"/>
      <c r="V406" s="113"/>
      <c r="W406" s="113"/>
      <c r="X406" s="113"/>
      <c r="Y406" s="113"/>
      <c r="Z406" s="113"/>
    </row>
    <row r="407" customFormat="false" ht="15.75" hidden="false" customHeight="false" outlineLevel="0" collapsed="false">
      <c r="A407" s="113"/>
      <c r="B407" s="113"/>
      <c r="C407" s="113"/>
      <c r="D407" s="113"/>
      <c r="E407" s="113"/>
      <c r="F407" s="113"/>
      <c r="G407" s="113"/>
      <c r="H407" s="113"/>
      <c r="I407" s="113"/>
      <c r="J407" s="113"/>
      <c r="K407" s="113"/>
      <c r="L407" s="113"/>
      <c r="M407" s="113"/>
      <c r="N407" s="113"/>
      <c r="O407" s="113"/>
      <c r="P407" s="113"/>
      <c r="Q407" s="113"/>
      <c r="R407" s="113"/>
      <c r="S407" s="113"/>
      <c r="T407" s="113"/>
      <c r="U407" s="113"/>
      <c r="V407" s="113"/>
      <c r="W407" s="113"/>
      <c r="X407" s="113"/>
      <c r="Y407" s="113"/>
      <c r="Z407" s="113"/>
    </row>
    <row r="408" customFormat="false" ht="15.75" hidden="false" customHeight="false" outlineLevel="0" collapsed="false">
      <c r="A408" s="113"/>
      <c r="B408" s="113"/>
      <c r="C408" s="113"/>
      <c r="D408" s="113"/>
      <c r="E408" s="113"/>
      <c r="F408" s="113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113"/>
      <c r="T408" s="113"/>
      <c r="U408" s="113"/>
      <c r="V408" s="113"/>
      <c r="W408" s="113"/>
      <c r="X408" s="113"/>
      <c r="Y408" s="113"/>
      <c r="Z408" s="113"/>
    </row>
    <row r="409" customFormat="false" ht="15.75" hidden="false" customHeight="false" outlineLevel="0" collapsed="false">
      <c r="A409" s="113"/>
      <c r="B409" s="113"/>
      <c r="C409" s="113"/>
      <c r="D409" s="113"/>
      <c r="E409" s="113"/>
      <c r="F409" s="113"/>
      <c r="G409" s="113"/>
      <c r="H409" s="113"/>
      <c r="I409" s="113"/>
      <c r="J409" s="113"/>
      <c r="K409" s="113"/>
      <c r="L409" s="113"/>
      <c r="M409" s="113"/>
      <c r="N409" s="113"/>
      <c r="O409" s="113"/>
      <c r="P409" s="113"/>
      <c r="Q409" s="113"/>
      <c r="R409" s="113"/>
      <c r="S409" s="113"/>
      <c r="T409" s="113"/>
      <c r="U409" s="113"/>
      <c r="V409" s="113"/>
      <c r="W409" s="113"/>
      <c r="X409" s="113"/>
      <c r="Y409" s="113"/>
      <c r="Z409" s="113"/>
    </row>
    <row r="410" customFormat="false" ht="15.75" hidden="false" customHeight="false" outlineLevel="0" collapsed="false">
      <c r="A410" s="113"/>
      <c r="B410" s="113"/>
      <c r="C410" s="113"/>
      <c r="D410" s="113"/>
      <c r="E410" s="113"/>
      <c r="F410" s="113"/>
      <c r="G410" s="113"/>
      <c r="H410" s="113"/>
      <c r="I410" s="113"/>
      <c r="J410" s="113"/>
      <c r="K410" s="113"/>
      <c r="L410" s="113"/>
      <c r="M410" s="113"/>
      <c r="N410" s="113"/>
      <c r="O410" s="113"/>
      <c r="P410" s="113"/>
      <c r="Q410" s="113"/>
      <c r="R410" s="113"/>
      <c r="S410" s="113"/>
      <c r="T410" s="113"/>
      <c r="U410" s="113"/>
      <c r="V410" s="113"/>
      <c r="W410" s="113"/>
      <c r="X410" s="113"/>
      <c r="Y410" s="113"/>
      <c r="Z410" s="113"/>
    </row>
    <row r="411" customFormat="false" ht="15.75" hidden="false" customHeight="false" outlineLevel="0" collapsed="false">
      <c r="A411" s="113"/>
      <c r="B411" s="113"/>
      <c r="C411" s="113"/>
      <c r="D411" s="113"/>
      <c r="E411" s="113"/>
      <c r="F411" s="113"/>
      <c r="G411" s="113"/>
      <c r="H411" s="113"/>
      <c r="I411" s="113"/>
      <c r="J411" s="113"/>
      <c r="K411" s="113"/>
      <c r="L411" s="113"/>
      <c r="M411" s="113"/>
      <c r="N411" s="113"/>
      <c r="O411" s="113"/>
      <c r="P411" s="113"/>
      <c r="Q411" s="113"/>
      <c r="R411" s="113"/>
      <c r="S411" s="113"/>
      <c r="T411" s="113"/>
      <c r="U411" s="113"/>
      <c r="V411" s="113"/>
      <c r="W411" s="113"/>
      <c r="X411" s="113"/>
      <c r="Y411" s="113"/>
      <c r="Z411" s="113"/>
    </row>
    <row r="412" customFormat="false" ht="15.75" hidden="false" customHeight="false" outlineLevel="0" collapsed="false">
      <c r="A412" s="113"/>
      <c r="B412" s="113"/>
      <c r="C412" s="113"/>
      <c r="D412" s="113"/>
      <c r="E412" s="113"/>
      <c r="F412" s="113"/>
      <c r="G412" s="113"/>
      <c r="H412" s="113"/>
      <c r="I412" s="113"/>
      <c r="J412" s="113"/>
      <c r="K412" s="113"/>
      <c r="L412" s="113"/>
      <c r="M412" s="113"/>
      <c r="N412" s="113"/>
      <c r="O412" s="113"/>
      <c r="P412" s="113"/>
      <c r="Q412" s="113"/>
      <c r="R412" s="113"/>
      <c r="S412" s="113"/>
      <c r="T412" s="113"/>
      <c r="U412" s="113"/>
      <c r="V412" s="113"/>
      <c r="W412" s="113"/>
      <c r="X412" s="113"/>
      <c r="Y412" s="113"/>
      <c r="Z412" s="113"/>
    </row>
    <row r="413" customFormat="false" ht="15.75" hidden="false" customHeight="false" outlineLevel="0" collapsed="false">
      <c r="A413" s="113"/>
      <c r="B413" s="113"/>
      <c r="C413" s="113"/>
      <c r="D413" s="113"/>
      <c r="E413" s="113"/>
      <c r="F413" s="113"/>
      <c r="G413" s="113"/>
      <c r="H413" s="113"/>
      <c r="I413" s="113"/>
      <c r="J413" s="113"/>
      <c r="K413" s="113"/>
      <c r="L413" s="113"/>
      <c r="M413" s="113"/>
      <c r="N413" s="113"/>
      <c r="O413" s="113"/>
      <c r="P413" s="113"/>
      <c r="Q413" s="113"/>
      <c r="R413" s="113"/>
      <c r="S413" s="113"/>
      <c r="T413" s="113"/>
      <c r="U413" s="113"/>
      <c r="V413" s="113"/>
      <c r="W413" s="113"/>
      <c r="X413" s="113"/>
      <c r="Y413" s="113"/>
      <c r="Z413" s="113"/>
    </row>
    <row r="414" customFormat="false" ht="15.75" hidden="false" customHeight="false" outlineLevel="0" collapsed="false">
      <c r="A414" s="113"/>
      <c r="B414" s="113"/>
      <c r="C414" s="113"/>
      <c r="D414" s="113"/>
      <c r="E414" s="113"/>
      <c r="F414" s="113"/>
      <c r="G414" s="113"/>
      <c r="H414" s="113"/>
      <c r="I414" s="113"/>
      <c r="J414" s="113"/>
      <c r="K414" s="113"/>
      <c r="L414" s="113"/>
      <c r="M414" s="113"/>
      <c r="N414" s="113"/>
      <c r="O414" s="113"/>
      <c r="P414" s="113"/>
      <c r="Q414" s="113"/>
      <c r="R414" s="113"/>
      <c r="S414" s="113"/>
      <c r="T414" s="113"/>
      <c r="U414" s="113"/>
      <c r="V414" s="113"/>
      <c r="W414" s="113"/>
      <c r="X414" s="113"/>
      <c r="Y414" s="113"/>
      <c r="Z414" s="113"/>
    </row>
    <row r="415" customFormat="false" ht="15.75" hidden="false" customHeight="false" outlineLevel="0" collapsed="false">
      <c r="A415" s="113"/>
      <c r="B415" s="113"/>
      <c r="C415" s="113"/>
      <c r="D415" s="113"/>
      <c r="E415" s="113"/>
      <c r="F415" s="113"/>
      <c r="G415" s="113"/>
      <c r="H415" s="113"/>
      <c r="I415" s="113"/>
      <c r="J415" s="113"/>
      <c r="K415" s="113"/>
      <c r="L415" s="113"/>
      <c r="M415" s="113"/>
      <c r="N415" s="113"/>
      <c r="O415" s="113"/>
      <c r="P415" s="113"/>
      <c r="Q415" s="113"/>
      <c r="R415" s="113"/>
      <c r="S415" s="113"/>
      <c r="T415" s="113"/>
      <c r="U415" s="113"/>
      <c r="V415" s="113"/>
      <c r="W415" s="113"/>
      <c r="X415" s="113"/>
      <c r="Y415" s="113"/>
      <c r="Z415" s="113"/>
    </row>
    <row r="416" customFormat="false" ht="15.75" hidden="false" customHeight="false" outlineLevel="0" collapsed="false">
      <c r="A416" s="113"/>
      <c r="B416" s="113"/>
      <c r="C416" s="113"/>
      <c r="D416" s="113"/>
      <c r="E416" s="113"/>
      <c r="F416" s="113"/>
      <c r="G416" s="113"/>
      <c r="H416" s="113"/>
      <c r="I416" s="113"/>
      <c r="J416" s="113"/>
      <c r="K416" s="113"/>
      <c r="L416" s="113"/>
      <c r="M416" s="113"/>
      <c r="N416" s="113"/>
      <c r="O416" s="113"/>
      <c r="P416" s="113"/>
      <c r="Q416" s="113"/>
      <c r="R416" s="113"/>
      <c r="S416" s="113"/>
      <c r="T416" s="113"/>
      <c r="U416" s="113"/>
      <c r="V416" s="113"/>
      <c r="W416" s="113"/>
      <c r="X416" s="113"/>
      <c r="Y416" s="113"/>
      <c r="Z416" s="113"/>
    </row>
    <row r="417" customFormat="false" ht="15.75" hidden="false" customHeight="false" outlineLevel="0" collapsed="false">
      <c r="A417" s="113"/>
      <c r="B417" s="113"/>
      <c r="C417" s="113"/>
      <c r="D417" s="113"/>
      <c r="E417" s="113"/>
      <c r="F417" s="113"/>
      <c r="G417" s="113"/>
      <c r="H417" s="113"/>
      <c r="I417" s="113"/>
      <c r="J417" s="113"/>
      <c r="K417" s="113"/>
      <c r="L417" s="113"/>
      <c r="M417" s="113"/>
      <c r="N417" s="113"/>
      <c r="O417" s="113"/>
      <c r="P417" s="113"/>
      <c r="Q417" s="113"/>
      <c r="R417" s="113"/>
      <c r="S417" s="113"/>
      <c r="T417" s="113"/>
      <c r="U417" s="113"/>
      <c r="V417" s="113"/>
      <c r="W417" s="113"/>
      <c r="X417" s="113"/>
      <c r="Y417" s="113"/>
      <c r="Z417" s="113"/>
    </row>
    <row r="418" customFormat="false" ht="15.75" hidden="false" customHeight="false" outlineLevel="0" collapsed="false">
      <c r="A418" s="113"/>
      <c r="B418" s="113"/>
      <c r="C418" s="113"/>
      <c r="D418" s="113"/>
      <c r="E418" s="113"/>
      <c r="F418" s="113"/>
      <c r="G418" s="113"/>
      <c r="H418" s="113"/>
      <c r="I418" s="113"/>
      <c r="J418" s="113"/>
      <c r="K418" s="113"/>
      <c r="L418" s="113"/>
      <c r="M418" s="113"/>
      <c r="N418" s="113"/>
      <c r="O418" s="113"/>
      <c r="P418" s="113"/>
      <c r="Q418" s="113"/>
      <c r="R418" s="113"/>
      <c r="S418" s="113"/>
      <c r="T418" s="113"/>
      <c r="U418" s="113"/>
      <c r="V418" s="113"/>
      <c r="W418" s="113"/>
      <c r="X418" s="113"/>
      <c r="Y418" s="113"/>
      <c r="Z418" s="113"/>
    </row>
    <row r="419" customFormat="false" ht="15.75" hidden="false" customHeight="false" outlineLevel="0" collapsed="false">
      <c r="A419" s="113"/>
      <c r="B419" s="113"/>
      <c r="C419" s="113"/>
      <c r="D419" s="113"/>
      <c r="E419" s="113"/>
      <c r="F419" s="113"/>
      <c r="G419" s="113"/>
      <c r="H419" s="113"/>
      <c r="I419" s="113"/>
      <c r="J419" s="113"/>
      <c r="K419" s="113"/>
      <c r="L419" s="113"/>
      <c r="M419" s="113"/>
      <c r="N419" s="113"/>
      <c r="O419" s="113"/>
      <c r="P419" s="113"/>
      <c r="Q419" s="113"/>
      <c r="R419" s="113"/>
      <c r="S419" s="113"/>
      <c r="T419" s="113"/>
      <c r="U419" s="113"/>
      <c r="V419" s="113"/>
      <c r="W419" s="113"/>
      <c r="X419" s="113"/>
      <c r="Y419" s="113"/>
      <c r="Z419" s="113"/>
    </row>
    <row r="420" customFormat="false" ht="15.75" hidden="false" customHeight="false" outlineLevel="0" collapsed="false">
      <c r="A420" s="113"/>
      <c r="B420" s="113"/>
      <c r="C420" s="113"/>
      <c r="D420" s="113"/>
      <c r="E420" s="113"/>
      <c r="F420" s="113"/>
      <c r="G420" s="113"/>
      <c r="H420" s="113"/>
      <c r="I420" s="113"/>
      <c r="J420" s="113"/>
      <c r="K420" s="113"/>
      <c r="L420" s="113"/>
      <c r="M420" s="113"/>
      <c r="N420" s="113"/>
      <c r="O420" s="113"/>
      <c r="P420" s="113"/>
      <c r="Q420" s="113"/>
      <c r="R420" s="113"/>
      <c r="S420" s="113"/>
      <c r="T420" s="113"/>
      <c r="U420" s="113"/>
      <c r="V420" s="113"/>
      <c r="W420" s="113"/>
      <c r="X420" s="113"/>
      <c r="Y420" s="113"/>
      <c r="Z420" s="113"/>
    </row>
    <row r="421" customFormat="false" ht="15.75" hidden="false" customHeight="false" outlineLevel="0" collapsed="false">
      <c r="A421" s="113"/>
      <c r="B421" s="113"/>
      <c r="C421" s="113"/>
      <c r="D421" s="113"/>
      <c r="E421" s="113"/>
      <c r="F421" s="113"/>
      <c r="G421" s="113"/>
      <c r="H421" s="113"/>
      <c r="I421" s="113"/>
      <c r="J421" s="113"/>
      <c r="K421" s="113"/>
      <c r="L421" s="113"/>
      <c r="M421" s="113"/>
      <c r="N421" s="113"/>
      <c r="O421" s="113"/>
      <c r="P421" s="113"/>
      <c r="Q421" s="113"/>
      <c r="R421" s="113"/>
      <c r="S421" s="113"/>
      <c r="T421" s="113"/>
      <c r="U421" s="113"/>
      <c r="V421" s="113"/>
      <c r="W421" s="113"/>
      <c r="X421" s="113"/>
      <c r="Y421" s="113"/>
      <c r="Z421" s="113"/>
    </row>
    <row r="422" customFormat="false" ht="15.75" hidden="false" customHeight="false" outlineLevel="0" collapsed="false">
      <c r="A422" s="113"/>
      <c r="B422" s="113"/>
      <c r="C422" s="113"/>
      <c r="D422" s="113"/>
      <c r="E422" s="113"/>
      <c r="F422" s="113"/>
      <c r="G422" s="113"/>
      <c r="H422" s="113"/>
      <c r="I422" s="113"/>
      <c r="J422" s="113"/>
      <c r="K422" s="113"/>
      <c r="L422" s="113"/>
      <c r="M422" s="113"/>
      <c r="N422" s="113"/>
      <c r="O422" s="113"/>
      <c r="P422" s="113"/>
      <c r="Q422" s="113"/>
      <c r="R422" s="113"/>
      <c r="S422" s="113"/>
      <c r="T422" s="113"/>
      <c r="U422" s="113"/>
      <c r="V422" s="113"/>
      <c r="W422" s="113"/>
      <c r="X422" s="113"/>
      <c r="Y422" s="113"/>
      <c r="Z422" s="113"/>
    </row>
    <row r="423" customFormat="false" ht="15.75" hidden="false" customHeight="false" outlineLevel="0" collapsed="false">
      <c r="A423" s="113"/>
      <c r="B423" s="113"/>
      <c r="C423" s="113"/>
      <c r="D423" s="113"/>
      <c r="E423" s="113"/>
      <c r="F423" s="113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113"/>
      <c r="T423" s="113"/>
      <c r="U423" s="113"/>
      <c r="V423" s="113"/>
      <c r="W423" s="113"/>
      <c r="X423" s="113"/>
      <c r="Y423" s="113"/>
      <c r="Z423" s="113"/>
    </row>
    <row r="424" customFormat="false" ht="15.75" hidden="false" customHeight="false" outlineLevel="0" collapsed="false">
      <c r="A424" s="113"/>
      <c r="B424" s="113"/>
      <c r="C424" s="113"/>
      <c r="D424" s="113"/>
      <c r="E424" s="113"/>
      <c r="F424" s="113"/>
      <c r="G424" s="113"/>
      <c r="H424" s="113"/>
      <c r="I424" s="113"/>
      <c r="J424" s="113"/>
      <c r="K424" s="113"/>
      <c r="L424" s="113"/>
      <c r="M424" s="113"/>
      <c r="N424" s="113"/>
      <c r="O424" s="113"/>
      <c r="P424" s="113"/>
      <c r="Q424" s="113"/>
      <c r="R424" s="113"/>
      <c r="S424" s="113"/>
      <c r="T424" s="113"/>
      <c r="U424" s="113"/>
      <c r="V424" s="113"/>
      <c r="W424" s="113"/>
      <c r="X424" s="113"/>
      <c r="Y424" s="113"/>
      <c r="Z424" s="113"/>
    </row>
    <row r="425" customFormat="false" ht="15.75" hidden="false" customHeight="false" outlineLevel="0" collapsed="false">
      <c r="A425" s="113"/>
      <c r="B425" s="113"/>
      <c r="C425" s="113"/>
      <c r="D425" s="113"/>
      <c r="E425" s="113"/>
      <c r="F425" s="113"/>
      <c r="G425" s="113"/>
      <c r="H425" s="113"/>
      <c r="I425" s="113"/>
      <c r="J425" s="113"/>
      <c r="K425" s="113"/>
      <c r="L425" s="113"/>
      <c r="M425" s="113"/>
      <c r="N425" s="113"/>
      <c r="O425" s="113"/>
      <c r="P425" s="113"/>
      <c r="Q425" s="113"/>
      <c r="R425" s="113"/>
      <c r="S425" s="113"/>
      <c r="T425" s="113"/>
      <c r="U425" s="113"/>
      <c r="V425" s="113"/>
      <c r="W425" s="113"/>
      <c r="X425" s="113"/>
      <c r="Y425" s="113"/>
      <c r="Z425" s="113"/>
    </row>
    <row r="426" customFormat="false" ht="15.75" hidden="false" customHeight="false" outlineLevel="0" collapsed="false">
      <c r="A426" s="113"/>
      <c r="B426" s="113"/>
      <c r="C426" s="113"/>
      <c r="D426" s="113"/>
      <c r="E426" s="113"/>
      <c r="F426" s="113"/>
      <c r="G426" s="113"/>
      <c r="H426" s="113"/>
      <c r="I426" s="113"/>
      <c r="J426" s="113"/>
      <c r="K426" s="113"/>
      <c r="L426" s="113"/>
      <c r="M426" s="113"/>
      <c r="N426" s="113"/>
      <c r="O426" s="113"/>
      <c r="P426" s="113"/>
      <c r="Q426" s="113"/>
      <c r="R426" s="113"/>
      <c r="S426" s="113"/>
      <c r="T426" s="113"/>
      <c r="U426" s="113"/>
      <c r="V426" s="113"/>
      <c r="W426" s="113"/>
      <c r="X426" s="113"/>
      <c r="Y426" s="113"/>
      <c r="Z426" s="113"/>
    </row>
    <row r="427" customFormat="false" ht="15.75" hidden="false" customHeight="false" outlineLevel="0" collapsed="false">
      <c r="A427" s="113"/>
      <c r="B427" s="113"/>
      <c r="C427" s="113"/>
      <c r="D427" s="113"/>
      <c r="E427" s="113"/>
      <c r="F427" s="113"/>
      <c r="G427" s="113"/>
      <c r="H427" s="113"/>
      <c r="I427" s="113"/>
      <c r="J427" s="113"/>
      <c r="K427" s="113"/>
      <c r="L427" s="113"/>
      <c r="M427" s="113"/>
      <c r="N427" s="113"/>
      <c r="O427" s="113"/>
      <c r="P427" s="113"/>
      <c r="Q427" s="113"/>
      <c r="R427" s="113"/>
      <c r="S427" s="113"/>
      <c r="T427" s="113"/>
      <c r="U427" s="113"/>
      <c r="V427" s="113"/>
      <c r="W427" s="113"/>
      <c r="X427" s="113"/>
      <c r="Y427" s="113"/>
      <c r="Z427" s="113"/>
    </row>
    <row r="428" customFormat="false" ht="15.75" hidden="false" customHeight="false" outlineLevel="0" collapsed="false">
      <c r="A428" s="113"/>
      <c r="B428" s="113"/>
      <c r="C428" s="113"/>
      <c r="D428" s="113"/>
      <c r="E428" s="113"/>
      <c r="F428" s="113"/>
      <c r="G428" s="113"/>
      <c r="H428" s="113"/>
      <c r="I428" s="113"/>
      <c r="J428" s="113"/>
      <c r="K428" s="113"/>
      <c r="L428" s="113"/>
      <c r="M428" s="113"/>
      <c r="N428" s="113"/>
      <c r="O428" s="113"/>
      <c r="P428" s="113"/>
      <c r="Q428" s="113"/>
      <c r="R428" s="113"/>
      <c r="S428" s="113"/>
      <c r="T428" s="113"/>
      <c r="U428" s="113"/>
      <c r="V428" s="113"/>
      <c r="W428" s="113"/>
      <c r="X428" s="113"/>
      <c r="Y428" s="113"/>
      <c r="Z428" s="113"/>
    </row>
    <row r="429" customFormat="false" ht="15.75" hidden="false" customHeight="false" outlineLevel="0" collapsed="false">
      <c r="A429" s="113"/>
      <c r="B429" s="113"/>
      <c r="C429" s="113"/>
      <c r="D429" s="113"/>
      <c r="E429" s="113"/>
      <c r="F429" s="113"/>
      <c r="G429" s="113"/>
      <c r="H429" s="113"/>
      <c r="I429" s="113"/>
      <c r="J429" s="113"/>
      <c r="K429" s="113"/>
      <c r="L429" s="113"/>
      <c r="M429" s="113"/>
      <c r="N429" s="113"/>
      <c r="O429" s="113"/>
      <c r="P429" s="113"/>
      <c r="Q429" s="113"/>
      <c r="R429" s="113"/>
      <c r="S429" s="113"/>
      <c r="T429" s="113"/>
      <c r="U429" s="113"/>
      <c r="V429" s="113"/>
      <c r="W429" s="113"/>
      <c r="X429" s="113"/>
      <c r="Y429" s="113"/>
      <c r="Z429" s="113"/>
    </row>
    <row r="430" customFormat="false" ht="15.75" hidden="false" customHeight="false" outlineLevel="0" collapsed="false">
      <c r="A430" s="113"/>
      <c r="B430" s="113"/>
      <c r="C430" s="113"/>
      <c r="D430" s="113"/>
      <c r="E430" s="113"/>
      <c r="F430" s="113"/>
      <c r="G430" s="113"/>
      <c r="H430" s="113"/>
      <c r="I430" s="113"/>
      <c r="J430" s="113"/>
      <c r="K430" s="113"/>
      <c r="L430" s="113"/>
      <c r="M430" s="113"/>
      <c r="N430" s="113"/>
      <c r="O430" s="113"/>
      <c r="P430" s="113"/>
      <c r="Q430" s="113"/>
      <c r="R430" s="113"/>
      <c r="S430" s="113"/>
      <c r="T430" s="113"/>
      <c r="U430" s="113"/>
      <c r="V430" s="113"/>
      <c r="W430" s="113"/>
      <c r="X430" s="113"/>
      <c r="Y430" s="113"/>
      <c r="Z430" s="113"/>
    </row>
    <row r="431" customFormat="false" ht="15.75" hidden="false" customHeight="false" outlineLevel="0" collapsed="false">
      <c r="A431" s="113"/>
      <c r="B431" s="113"/>
      <c r="C431" s="113"/>
      <c r="D431" s="113"/>
      <c r="E431" s="113"/>
      <c r="F431" s="113"/>
      <c r="G431" s="113"/>
      <c r="H431" s="113"/>
      <c r="I431" s="113"/>
      <c r="J431" s="113"/>
      <c r="K431" s="113"/>
      <c r="L431" s="113"/>
      <c r="M431" s="113"/>
      <c r="N431" s="113"/>
      <c r="O431" s="113"/>
      <c r="P431" s="113"/>
      <c r="Q431" s="113"/>
      <c r="R431" s="113"/>
      <c r="S431" s="113"/>
      <c r="T431" s="113"/>
      <c r="U431" s="113"/>
      <c r="V431" s="113"/>
      <c r="W431" s="113"/>
      <c r="X431" s="113"/>
      <c r="Y431" s="113"/>
      <c r="Z431" s="113"/>
    </row>
    <row r="432" customFormat="false" ht="15.75" hidden="false" customHeight="false" outlineLevel="0" collapsed="false">
      <c r="A432" s="113"/>
      <c r="B432" s="113"/>
      <c r="C432" s="113"/>
      <c r="D432" s="113"/>
      <c r="E432" s="113"/>
      <c r="F432" s="113"/>
      <c r="G432" s="113"/>
      <c r="H432" s="113"/>
      <c r="I432" s="113"/>
      <c r="J432" s="113"/>
      <c r="K432" s="113"/>
      <c r="L432" s="113"/>
      <c r="M432" s="113"/>
      <c r="N432" s="113"/>
      <c r="O432" s="113"/>
      <c r="P432" s="113"/>
      <c r="Q432" s="113"/>
      <c r="R432" s="113"/>
      <c r="S432" s="113"/>
      <c r="T432" s="113"/>
      <c r="U432" s="113"/>
      <c r="V432" s="113"/>
      <c r="W432" s="113"/>
      <c r="X432" s="113"/>
      <c r="Y432" s="113"/>
      <c r="Z432" s="113"/>
    </row>
    <row r="433" customFormat="false" ht="15.75" hidden="false" customHeight="false" outlineLevel="0" collapsed="false">
      <c r="A433" s="113"/>
      <c r="B433" s="113"/>
      <c r="C433" s="113"/>
      <c r="D433" s="113"/>
      <c r="E433" s="113"/>
      <c r="F433" s="113"/>
      <c r="G433" s="113"/>
      <c r="H433" s="113"/>
      <c r="I433" s="113"/>
      <c r="J433" s="113"/>
      <c r="K433" s="113"/>
      <c r="L433" s="113"/>
      <c r="M433" s="113"/>
      <c r="N433" s="113"/>
      <c r="O433" s="113"/>
      <c r="P433" s="113"/>
      <c r="Q433" s="113"/>
      <c r="R433" s="113"/>
      <c r="S433" s="113"/>
      <c r="T433" s="113"/>
      <c r="U433" s="113"/>
      <c r="V433" s="113"/>
      <c r="W433" s="113"/>
      <c r="X433" s="113"/>
      <c r="Y433" s="113"/>
      <c r="Z433" s="113"/>
    </row>
    <row r="434" customFormat="false" ht="15.75" hidden="false" customHeight="false" outlineLevel="0" collapsed="false">
      <c r="A434" s="113"/>
      <c r="B434" s="113"/>
      <c r="C434" s="113"/>
      <c r="D434" s="113"/>
      <c r="E434" s="113"/>
      <c r="F434" s="113"/>
      <c r="G434" s="113"/>
      <c r="H434" s="113"/>
      <c r="I434" s="113"/>
      <c r="J434" s="113"/>
      <c r="K434" s="113"/>
      <c r="L434" s="113"/>
      <c r="M434" s="113"/>
      <c r="N434" s="113"/>
      <c r="O434" s="113"/>
      <c r="P434" s="113"/>
      <c r="Q434" s="113"/>
      <c r="R434" s="113"/>
      <c r="S434" s="113"/>
      <c r="T434" s="113"/>
      <c r="U434" s="113"/>
      <c r="V434" s="113"/>
      <c r="W434" s="113"/>
      <c r="X434" s="113"/>
      <c r="Y434" s="113"/>
      <c r="Z434" s="113"/>
    </row>
    <row r="435" customFormat="false" ht="15.75" hidden="false" customHeight="false" outlineLevel="0" collapsed="false">
      <c r="A435" s="113"/>
      <c r="B435" s="113"/>
      <c r="C435" s="113"/>
      <c r="D435" s="113"/>
      <c r="E435" s="113"/>
      <c r="F435" s="113"/>
      <c r="G435" s="113"/>
      <c r="H435" s="113"/>
      <c r="I435" s="113"/>
      <c r="J435" s="113"/>
      <c r="K435" s="113"/>
      <c r="L435" s="113"/>
      <c r="M435" s="113"/>
      <c r="N435" s="113"/>
      <c r="O435" s="113"/>
      <c r="P435" s="113"/>
      <c r="Q435" s="113"/>
      <c r="R435" s="113"/>
      <c r="S435" s="113"/>
      <c r="T435" s="113"/>
      <c r="U435" s="113"/>
      <c r="V435" s="113"/>
      <c r="W435" s="113"/>
      <c r="X435" s="113"/>
      <c r="Y435" s="113"/>
      <c r="Z435" s="113"/>
    </row>
    <row r="436" customFormat="false" ht="15.75" hidden="false" customHeight="false" outlineLevel="0" collapsed="false">
      <c r="A436" s="113"/>
      <c r="B436" s="113"/>
      <c r="C436" s="113"/>
      <c r="D436" s="113"/>
      <c r="E436" s="113"/>
      <c r="F436" s="113"/>
      <c r="G436" s="113"/>
      <c r="H436" s="113"/>
      <c r="I436" s="113"/>
      <c r="J436" s="113"/>
      <c r="K436" s="113"/>
      <c r="L436" s="113"/>
      <c r="M436" s="113"/>
      <c r="N436" s="113"/>
      <c r="O436" s="113"/>
      <c r="P436" s="113"/>
      <c r="Q436" s="113"/>
      <c r="R436" s="113"/>
      <c r="S436" s="113"/>
      <c r="T436" s="113"/>
      <c r="U436" s="113"/>
      <c r="V436" s="113"/>
      <c r="W436" s="113"/>
      <c r="X436" s="113"/>
      <c r="Y436" s="113"/>
      <c r="Z436" s="113"/>
    </row>
    <row r="437" customFormat="false" ht="15.75" hidden="false" customHeight="false" outlineLevel="0" collapsed="false">
      <c r="A437" s="113"/>
      <c r="B437" s="113"/>
      <c r="C437" s="113"/>
      <c r="D437" s="113"/>
      <c r="E437" s="113"/>
      <c r="F437" s="113"/>
      <c r="G437" s="113"/>
      <c r="H437" s="113"/>
      <c r="I437" s="113"/>
      <c r="J437" s="113"/>
      <c r="K437" s="113"/>
      <c r="L437" s="113"/>
      <c r="M437" s="113"/>
      <c r="N437" s="113"/>
      <c r="O437" s="113"/>
      <c r="P437" s="113"/>
      <c r="Q437" s="113"/>
      <c r="R437" s="113"/>
      <c r="S437" s="113"/>
      <c r="T437" s="113"/>
      <c r="U437" s="113"/>
      <c r="V437" s="113"/>
      <c r="W437" s="113"/>
      <c r="X437" s="113"/>
      <c r="Y437" s="113"/>
      <c r="Z437" s="113"/>
    </row>
    <row r="438" customFormat="false" ht="15.75" hidden="false" customHeight="false" outlineLevel="0" collapsed="false">
      <c r="A438" s="113"/>
      <c r="B438" s="113"/>
      <c r="C438" s="113"/>
      <c r="D438" s="113"/>
      <c r="E438" s="113"/>
      <c r="F438" s="113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113"/>
      <c r="T438" s="113"/>
      <c r="U438" s="113"/>
      <c r="V438" s="113"/>
      <c r="W438" s="113"/>
      <c r="X438" s="113"/>
      <c r="Y438" s="113"/>
      <c r="Z438" s="113"/>
    </row>
    <row r="439" customFormat="false" ht="15.75" hidden="false" customHeight="false" outlineLevel="0" collapsed="false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</row>
    <row r="440" customFormat="false" ht="15.75" hidden="false" customHeight="false" outlineLevel="0" collapsed="false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</row>
    <row r="441" customFormat="false" ht="15.75" hidden="false" customHeight="false" outlineLevel="0" collapsed="false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</row>
    <row r="442" customFormat="false" ht="15.75" hidden="false" customHeight="false" outlineLevel="0" collapsed="false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</row>
    <row r="443" customFormat="false" ht="15.75" hidden="false" customHeight="false" outlineLevel="0" collapsed="false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</row>
    <row r="444" customFormat="false" ht="15.75" hidden="false" customHeight="false" outlineLevel="0" collapsed="false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</row>
    <row r="445" customFormat="false" ht="15.75" hidden="false" customHeight="false" outlineLevel="0" collapsed="false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</row>
    <row r="446" customFormat="false" ht="15.75" hidden="false" customHeight="false" outlineLevel="0" collapsed="false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</row>
    <row r="447" customFormat="false" ht="15.75" hidden="false" customHeight="false" outlineLevel="0" collapsed="false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</row>
    <row r="448" customFormat="false" ht="15.75" hidden="false" customHeight="false" outlineLevel="0" collapsed="false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</row>
    <row r="449" customFormat="false" ht="15.75" hidden="false" customHeight="false" outlineLevel="0" collapsed="false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</row>
    <row r="450" customFormat="false" ht="15.75" hidden="false" customHeight="false" outlineLevel="0" collapsed="false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</row>
    <row r="451" customFormat="false" ht="15.75" hidden="false" customHeight="false" outlineLevel="0" collapsed="false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</row>
    <row r="452" customFormat="false" ht="15.75" hidden="false" customHeight="false" outlineLevel="0" collapsed="false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</row>
    <row r="453" customFormat="false" ht="15.75" hidden="false" customHeight="false" outlineLevel="0" collapsed="false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</row>
    <row r="454" customFormat="false" ht="15.75" hidden="false" customHeight="false" outlineLevel="0" collapsed="false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</row>
    <row r="455" customFormat="false" ht="15.75" hidden="false" customHeight="false" outlineLevel="0" collapsed="false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</row>
    <row r="456" customFormat="false" ht="15.75" hidden="false" customHeight="false" outlineLevel="0" collapsed="false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</row>
    <row r="457" customFormat="false" ht="15.75" hidden="false" customHeight="false" outlineLevel="0" collapsed="false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</row>
    <row r="458" customFormat="false" ht="15.75" hidden="false" customHeight="false" outlineLevel="0" collapsed="false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</row>
    <row r="459" customFormat="false" ht="15.75" hidden="false" customHeight="false" outlineLevel="0" collapsed="false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</row>
    <row r="460" customFormat="false" ht="15.75" hidden="false" customHeight="false" outlineLevel="0" collapsed="false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</row>
    <row r="461" customFormat="false" ht="15.75" hidden="false" customHeight="false" outlineLevel="0" collapsed="false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</row>
    <row r="462" customFormat="false" ht="15.75" hidden="false" customHeight="false" outlineLevel="0" collapsed="false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</row>
    <row r="463" customFormat="false" ht="15.75" hidden="false" customHeight="false" outlineLevel="0" collapsed="false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</row>
    <row r="464" customFormat="false" ht="15.75" hidden="false" customHeight="false" outlineLevel="0" collapsed="false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</row>
    <row r="465" customFormat="false" ht="15.75" hidden="false" customHeight="false" outlineLevel="0" collapsed="false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</row>
    <row r="466" customFormat="false" ht="15.75" hidden="false" customHeight="false" outlineLevel="0" collapsed="false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</row>
    <row r="467" customFormat="false" ht="15.75" hidden="false" customHeight="false" outlineLevel="0" collapsed="false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</row>
    <row r="468" customFormat="false" ht="15.75" hidden="false" customHeight="false" outlineLevel="0" collapsed="false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</row>
    <row r="469" customFormat="false" ht="15.75" hidden="false" customHeight="false" outlineLevel="0" collapsed="false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</row>
    <row r="470" customFormat="false" ht="15.75" hidden="false" customHeight="false" outlineLevel="0" collapsed="false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</row>
    <row r="471" customFormat="false" ht="15.75" hidden="false" customHeight="false" outlineLevel="0" collapsed="false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</row>
    <row r="472" customFormat="false" ht="15.75" hidden="false" customHeight="false" outlineLevel="0" collapsed="false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</row>
    <row r="473" customFormat="false" ht="15.75" hidden="false" customHeight="false" outlineLevel="0" collapsed="false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</row>
    <row r="474" customFormat="false" ht="15.75" hidden="false" customHeight="false" outlineLevel="0" collapsed="false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</row>
    <row r="475" customFormat="false" ht="15.75" hidden="false" customHeight="false" outlineLevel="0" collapsed="false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</row>
    <row r="476" customFormat="false" ht="15.75" hidden="false" customHeight="false" outlineLevel="0" collapsed="false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</row>
    <row r="477" customFormat="false" ht="15.75" hidden="false" customHeight="false" outlineLevel="0" collapsed="false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</row>
    <row r="478" customFormat="false" ht="15.75" hidden="false" customHeight="false" outlineLevel="0" collapsed="false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</row>
    <row r="479" customFormat="false" ht="15.75" hidden="false" customHeight="false" outlineLevel="0" collapsed="false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</row>
    <row r="480" customFormat="false" ht="15.75" hidden="false" customHeight="false" outlineLevel="0" collapsed="false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</row>
    <row r="481" customFormat="false" ht="15.75" hidden="false" customHeight="false" outlineLevel="0" collapsed="false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</row>
    <row r="482" customFormat="false" ht="15.75" hidden="false" customHeight="false" outlineLevel="0" collapsed="false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</row>
    <row r="483" customFormat="false" ht="15.75" hidden="false" customHeight="false" outlineLevel="0" collapsed="false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</row>
    <row r="484" customFormat="false" ht="15.75" hidden="false" customHeight="false" outlineLevel="0" collapsed="false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</row>
    <row r="485" customFormat="false" ht="15.75" hidden="false" customHeight="false" outlineLevel="0" collapsed="false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</row>
    <row r="486" customFormat="false" ht="15.75" hidden="false" customHeight="false" outlineLevel="0" collapsed="false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</row>
    <row r="487" customFormat="false" ht="15.75" hidden="false" customHeight="false" outlineLevel="0" collapsed="false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</row>
    <row r="488" customFormat="false" ht="15.75" hidden="false" customHeight="false" outlineLevel="0" collapsed="false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</row>
    <row r="489" customFormat="false" ht="15.75" hidden="false" customHeight="false" outlineLevel="0" collapsed="false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</row>
    <row r="490" customFormat="false" ht="15.75" hidden="false" customHeight="false" outlineLevel="0" collapsed="false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</row>
    <row r="491" customFormat="false" ht="15.75" hidden="false" customHeight="false" outlineLevel="0" collapsed="false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</row>
    <row r="492" customFormat="false" ht="15.75" hidden="false" customHeight="false" outlineLevel="0" collapsed="false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</row>
    <row r="493" customFormat="false" ht="15.75" hidden="false" customHeight="false" outlineLevel="0" collapsed="false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</row>
    <row r="494" customFormat="false" ht="15.75" hidden="false" customHeight="false" outlineLevel="0" collapsed="false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</row>
    <row r="495" customFormat="false" ht="15.75" hidden="false" customHeight="false" outlineLevel="0" collapsed="false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</row>
    <row r="496" customFormat="false" ht="15.75" hidden="false" customHeight="false" outlineLevel="0" collapsed="false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</row>
    <row r="497" customFormat="false" ht="15.75" hidden="false" customHeight="false" outlineLevel="0" collapsed="false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</row>
    <row r="498" customFormat="false" ht="15.75" hidden="false" customHeight="false" outlineLevel="0" collapsed="false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</row>
    <row r="499" customFormat="false" ht="15.75" hidden="false" customHeight="false" outlineLevel="0" collapsed="false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</row>
    <row r="500" customFormat="false" ht="15.75" hidden="false" customHeight="false" outlineLevel="0" collapsed="false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</row>
    <row r="501" customFormat="false" ht="15.75" hidden="false" customHeight="false" outlineLevel="0" collapsed="false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</row>
    <row r="502" customFormat="false" ht="15.75" hidden="false" customHeight="false" outlineLevel="0" collapsed="false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</row>
    <row r="503" customFormat="false" ht="15.75" hidden="false" customHeight="false" outlineLevel="0" collapsed="false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</row>
    <row r="504" customFormat="false" ht="15.75" hidden="false" customHeight="false" outlineLevel="0" collapsed="false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</row>
    <row r="505" customFormat="false" ht="15.75" hidden="false" customHeight="false" outlineLevel="0" collapsed="false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</row>
    <row r="506" customFormat="false" ht="15.75" hidden="false" customHeight="false" outlineLevel="0" collapsed="false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</row>
    <row r="507" customFormat="false" ht="15.75" hidden="false" customHeight="false" outlineLevel="0" collapsed="false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</row>
    <row r="508" customFormat="false" ht="15.75" hidden="false" customHeight="false" outlineLevel="0" collapsed="false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</row>
    <row r="509" customFormat="false" ht="15.75" hidden="false" customHeight="false" outlineLevel="0" collapsed="false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</row>
    <row r="510" customFormat="false" ht="15.75" hidden="false" customHeight="false" outlineLevel="0" collapsed="false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</row>
    <row r="511" customFormat="false" ht="15.75" hidden="false" customHeight="false" outlineLevel="0" collapsed="false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</row>
    <row r="512" customFormat="false" ht="15.75" hidden="false" customHeight="false" outlineLevel="0" collapsed="false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</row>
    <row r="513" customFormat="false" ht="15.75" hidden="false" customHeight="false" outlineLevel="0" collapsed="false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</row>
    <row r="514" customFormat="false" ht="15.75" hidden="false" customHeight="false" outlineLevel="0" collapsed="false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</row>
    <row r="515" customFormat="false" ht="15.75" hidden="false" customHeight="false" outlineLevel="0" collapsed="false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</row>
    <row r="516" customFormat="false" ht="15.75" hidden="false" customHeight="false" outlineLevel="0" collapsed="false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</row>
    <row r="517" customFormat="false" ht="15.75" hidden="false" customHeight="false" outlineLevel="0" collapsed="false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</row>
    <row r="518" customFormat="false" ht="15.75" hidden="false" customHeight="false" outlineLevel="0" collapsed="false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</row>
    <row r="519" customFormat="false" ht="15.75" hidden="false" customHeight="false" outlineLevel="0" collapsed="false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</row>
    <row r="520" customFormat="false" ht="15.75" hidden="false" customHeight="false" outlineLevel="0" collapsed="false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</row>
    <row r="521" customFormat="false" ht="15.75" hidden="false" customHeight="false" outlineLevel="0" collapsed="false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</row>
    <row r="522" customFormat="false" ht="15.75" hidden="false" customHeight="false" outlineLevel="0" collapsed="false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</row>
    <row r="523" customFormat="false" ht="15.75" hidden="false" customHeight="false" outlineLevel="0" collapsed="false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</row>
    <row r="524" customFormat="false" ht="15.75" hidden="false" customHeight="false" outlineLevel="0" collapsed="false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</row>
    <row r="525" customFormat="false" ht="15.75" hidden="false" customHeight="false" outlineLevel="0" collapsed="false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</row>
    <row r="526" customFormat="false" ht="15.75" hidden="false" customHeight="false" outlineLevel="0" collapsed="false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</row>
    <row r="527" customFormat="false" ht="15.75" hidden="false" customHeight="false" outlineLevel="0" collapsed="false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</row>
    <row r="528" customFormat="false" ht="15.75" hidden="false" customHeight="false" outlineLevel="0" collapsed="false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</row>
    <row r="529" customFormat="false" ht="15.75" hidden="false" customHeight="false" outlineLevel="0" collapsed="false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</row>
    <row r="530" customFormat="false" ht="15.75" hidden="false" customHeight="false" outlineLevel="0" collapsed="false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</row>
    <row r="531" customFormat="false" ht="15.75" hidden="false" customHeight="false" outlineLevel="0" collapsed="false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</row>
    <row r="532" customFormat="false" ht="15.75" hidden="false" customHeight="false" outlineLevel="0" collapsed="false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</row>
    <row r="533" customFormat="false" ht="15.75" hidden="false" customHeight="false" outlineLevel="0" collapsed="false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</row>
    <row r="534" customFormat="false" ht="15.75" hidden="false" customHeight="false" outlineLevel="0" collapsed="false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</row>
    <row r="535" customFormat="false" ht="15.75" hidden="false" customHeight="false" outlineLevel="0" collapsed="false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</row>
    <row r="536" customFormat="false" ht="15.75" hidden="false" customHeight="false" outlineLevel="0" collapsed="false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</row>
    <row r="537" customFormat="false" ht="15.75" hidden="false" customHeight="false" outlineLevel="0" collapsed="false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</row>
    <row r="538" customFormat="false" ht="15.75" hidden="false" customHeight="false" outlineLevel="0" collapsed="false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</row>
    <row r="539" customFormat="false" ht="15.75" hidden="false" customHeight="false" outlineLevel="0" collapsed="false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</row>
    <row r="540" customFormat="false" ht="15.75" hidden="false" customHeight="false" outlineLevel="0" collapsed="false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</row>
    <row r="541" customFormat="false" ht="15.75" hidden="false" customHeight="false" outlineLevel="0" collapsed="false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</row>
    <row r="542" customFormat="false" ht="15.75" hidden="false" customHeight="false" outlineLevel="0" collapsed="false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</row>
    <row r="543" customFormat="false" ht="15.75" hidden="false" customHeight="false" outlineLevel="0" collapsed="false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</row>
    <row r="544" customFormat="false" ht="15.75" hidden="false" customHeight="false" outlineLevel="0" collapsed="false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</row>
    <row r="545" customFormat="false" ht="15.75" hidden="false" customHeight="false" outlineLevel="0" collapsed="false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</row>
    <row r="546" customFormat="false" ht="15.75" hidden="false" customHeight="false" outlineLevel="0" collapsed="false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</row>
    <row r="547" customFormat="false" ht="15.75" hidden="false" customHeight="false" outlineLevel="0" collapsed="false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</row>
    <row r="548" customFormat="false" ht="15.75" hidden="false" customHeight="false" outlineLevel="0" collapsed="false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</row>
    <row r="549" customFormat="false" ht="15.75" hidden="false" customHeight="false" outlineLevel="0" collapsed="false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</row>
    <row r="550" customFormat="false" ht="15.75" hidden="false" customHeight="false" outlineLevel="0" collapsed="false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</row>
    <row r="551" customFormat="false" ht="15.75" hidden="false" customHeight="false" outlineLevel="0" collapsed="false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</row>
    <row r="552" customFormat="false" ht="15.75" hidden="false" customHeight="false" outlineLevel="0" collapsed="false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</row>
    <row r="553" customFormat="false" ht="15.75" hidden="false" customHeight="false" outlineLevel="0" collapsed="false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</row>
    <row r="554" customFormat="false" ht="15.75" hidden="false" customHeight="false" outlineLevel="0" collapsed="false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</row>
    <row r="555" customFormat="false" ht="15.75" hidden="false" customHeight="false" outlineLevel="0" collapsed="false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</row>
    <row r="556" customFormat="false" ht="15.75" hidden="false" customHeight="false" outlineLevel="0" collapsed="false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</row>
    <row r="557" customFormat="false" ht="15.75" hidden="false" customHeight="false" outlineLevel="0" collapsed="false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</row>
    <row r="558" customFormat="false" ht="15.75" hidden="false" customHeight="false" outlineLevel="0" collapsed="false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</row>
    <row r="559" customFormat="false" ht="15.75" hidden="false" customHeight="false" outlineLevel="0" collapsed="false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</row>
    <row r="560" customFormat="false" ht="15.75" hidden="false" customHeight="false" outlineLevel="0" collapsed="false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</row>
    <row r="561" customFormat="false" ht="15.75" hidden="false" customHeight="false" outlineLevel="0" collapsed="false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</row>
    <row r="562" customFormat="false" ht="15.75" hidden="false" customHeight="false" outlineLevel="0" collapsed="false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</row>
    <row r="563" customFormat="false" ht="15.75" hidden="false" customHeight="false" outlineLevel="0" collapsed="false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</row>
    <row r="564" customFormat="false" ht="15.75" hidden="false" customHeight="false" outlineLevel="0" collapsed="false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</row>
    <row r="565" customFormat="false" ht="15.75" hidden="false" customHeight="false" outlineLevel="0" collapsed="false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</row>
    <row r="566" customFormat="false" ht="15.75" hidden="false" customHeight="false" outlineLevel="0" collapsed="false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</row>
    <row r="567" customFormat="false" ht="15.75" hidden="false" customHeight="false" outlineLevel="0" collapsed="false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</row>
    <row r="568" customFormat="false" ht="15.75" hidden="false" customHeight="false" outlineLevel="0" collapsed="false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</row>
    <row r="569" customFormat="false" ht="15.75" hidden="false" customHeight="false" outlineLevel="0" collapsed="false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</row>
    <row r="570" customFormat="false" ht="15.75" hidden="false" customHeight="false" outlineLevel="0" collapsed="false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</row>
    <row r="571" customFormat="false" ht="15.75" hidden="false" customHeight="false" outlineLevel="0" collapsed="false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</row>
    <row r="572" customFormat="false" ht="15.75" hidden="false" customHeight="false" outlineLevel="0" collapsed="false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</row>
    <row r="573" customFormat="false" ht="15.75" hidden="false" customHeight="false" outlineLevel="0" collapsed="false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</row>
    <row r="574" customFormat="false" ht="15.75" hidden="false" customHeight="false" outlineLevel="0" collapsed="false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</row>
    <row r="575" customFormat="false" ht="15.75" hidden="false" customHeight="false" outlineLevel="0" collapsed="false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</row>
    <row r="576" customFormat="false" ht="15.75" hidden="false" customHeight="false" outlineLevel="0" collapsed="false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</row>
    <row r="577" customFormat="false" ht="15.75" hidden="false" customHeight="false" outlineLevel="0" collapsed="false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</row>
    <row r="578" customFormat="false" ht="15.75" hidden="false" customHeight="false" outlineLevel="0" collapsed="false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</row>
    <row r="579" customFormat="false" ht="15.75" hidden="false" customHeight="false" outlineLevel="0" collapsed="false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</row>
    <row r="580" customFormat="false" ht="15.75" hidden="false" customHeight="false" outlineLevel="0" collapsed="false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</row>
    <row r="581" customFormat="false" ht="15.75" hidden="false" customHeight="false" outlineLevel="0" collapsed="false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</row>
    <row r="582" customFormat="false" ht="15.75" hidden="false" customHeight="false" outlineLevel="0" collapsed="false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</row>
    <row r="583" customFormat="false" ht="15.75" hidden="false" customHeight="false" outlineLevel="0" collapsed="false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</row>
    <row r="584" customFormat="false" ht="15.75" hidden="false" customHeight="false" outlineLevel="0" collapsed="false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</row>
    <row r="585" customFormat="false" ht="15.75" hidden="false" customHeight="false" outlineLevel="0" collapsed="false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</row>
    <row r="586" customFormat="false" ht="15.75" hidden="false" customHeight="false" outlineLevel="0" collapsed="false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</row>
    <row r="587" customFormat="false" ht="15.75" hidden="false" customHeight="false" outlineLevel="0" collapsed="false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</row>
    <row r="588" customFormat="false" ht="15.75" hidden="false" customHeight="false" outlineLevel="0" collapsed="false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</row>
    <row r="589" customFormat="false" ht="15.75" hidden="false" customHeight="false" outlineLevel="0" collapsed="false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</row>
    <row r="590" customFormat="false" ht="15.75" hidden="false" customHeight="false" outlineLevel="0" collapsed="false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</row>
    <row r="591" customFormat="false" ht="15.75" hidden="false" customHeight="false" outlineLevel="0" collapsed="false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</row>
    <row r="592" customFormat="false" ht="15.75" hidden="false" customHeight="false" outlineLevel="0" collapsed="false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</row>
    <row r="593" customFormat="false" ht="15.75" hidden="false" customHeight="false" outlineLevel="0" collapsed="false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</row>
    <row r="594" customFormat="false" ht="15.75" hidden="false" customHeight="false" outlineLevel="0" collapsed="false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</row>
    <row r="595" customFormat="false" ht="15.75" hidden="false" customHeight="false" outlineLevel="0" collapsed="false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</row>
    <row r="596" customFormat="false" ht="15.75" hidden="false" customHeight="false" outlineLevel="0" collapsed="false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</row>
    <row r="597" customFormat="false" ht="15.75" hidden="false" customHeight="false" outlineLevel="0" collapsed="false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</row>
    <row r="598" customFormat="false" ht="15.75" hidden="false" customHeight="false" outlineLevel="0" collapsed="false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</row>
    <row r="599" customFormat="false" ht="15.75" hidden="false" customHeight="false" outlineLevel="0" collapsed="false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</row>
    <row r="600" customFormat="false" ht="15.75" hidden="false" customHeight="false" outlineLevel="0" collapsed="false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</row>
    <row r="601" customFormat="false" ht="15.75" hidden="false" customHeight="false" outlineLevel="0" collapsed="false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</row>
    <row r="602" customFormat="false" ht="15.75" hidden="false" customHeight="false" outlineLevel="0" collapsed="false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</row>
    <row r="603" customFormat="false" ht="15.75" hidden="false" customHeight="false" outlineLevel="0" collapsed="false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</row>
    <row r="604" customFormat="false" ht="15.75" hidden="false" customHeight="false" outlineLevel="0" collapsed="false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</row>
    <row r="605" customFormat="false" ht="15.75" hidden="false" customHeight="false" outlineLevel="0" collapsed="false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</row>
    <row r="606" customFormat="false" ht="15.75" hidden="false" customHeight="false" outlineLevel="0" collapsed="false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</row>
    <row r="607" customFormat="false" ht="15.75" hidden="false" customHeight="false" outlineLevel="0" collapsed="false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</row>
    <row r="608" customFormat="false" ht="15.75" hidden="false" customHeight="false" outlineLevel="0" collapsed="false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</row>
    <row r="609" customFormat="false" ht="15.75" hidden="false" customHeight="false" outlineLevel="0" collapsed="false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</row>
    <row r="610" customFormat="false" ht="15.75" hidden="false" customHeight="false" outlineLevel="0" collapsed="false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</row>
    <row r="611" customFormat="false" ht="15.75" hidden="false" customHeight="false" outlineLevel="0" collapsed="false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</row>
    <row r="612" customFormat="false" ht="15.75" hidden="false" customHeight="false" outlineLevel="0" collapsed="false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</row>
    <row r="613" customFormat="false" ht="15.75" hidden="false" customHeight="false" outlineLevel="0" collapsed="false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</row>
    <row r="614" customFormat="false" ht="15.75" hidden="false" customHeight="false" outlineLevel="0" collapsed="false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</row>
    <row r="615" customFormat="false" ht="15.75" hidden="false" customHeight="false" outlineLevel="0" collapsed="false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</row>
    <row r="616" customFormat="false" ht="15.75" hidden="false" customHeight="false" outlineLevel="0" collapsed="false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</row>
    <row r="617" customFormat="false" ht="15.75" hidden="false" customHeight="false" outlineLevel="0" collapsed="false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</row>
    <row r="618" customFormat="false" ht="15.75" hidden="false" customHeight="false" outlineLevel="0" collapsed="false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</row>
    <row r="619" customFormat="false" ht="15.75" hidden="false" customHeight="false" outlineLevel="0" collapsed="false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</row>
    <row r="620" customFormat="false" ht="15.75" hidden="false" customHeight="false" outlineLevel="0" collapsed="false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</row>
    <row r="621" customFormat="false" ht="15.75" hidden="false" customHeight="false" outlineLevel="0" collapsed="false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</row>
    <row r="622" customFormat="false" ht="15.75" hidden="false" customHeight="false" outlineLevel="0" collapsed="false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</row>
    <row r="623" customFormat="false" ht="15.75" hidden="false" customHeight="false" outlineLevel="0" collapsed="false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</row>
    <row r="624" customFormat="false" ht="15.75" hidden="false" customHeight="false" outlineLevel="0" collapsed="false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</row>
    <row r="625" customFormat="false" ht="15.75" hidden="false" customHeight="false" outlineLevel="0" collapsed="false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</row>
    <row r="626" customFormat="false" ht="15.75" hidden="false" customHeight="false" outlineLevel="0" collapsed="false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</row>
    <row r="627" customFormat="false" ht="15.75" hidden="false" customHeight="false" outlineLevel="0" collapsed="false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</row>
    <row r="628" customFormat="false" ht="15.75" hidden="false" customHeight="false" outlineLevel="0" collapsed="false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</row>
    <row r="629" customFormat="false" ht="15.75" hidden="false" customHeight="false" outlineLevel="0" collapsed="false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</row>
    <row r="630" customFormat="false" ht="15.75" hidden="false" customHeight="false" outlineLevel="0" collapsed="false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</row>
    <row r="631" customFormat="false" ht="15.75" hidden="false" customHeight="false" outlineLevel="0" collapsed="false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</row>
    <row r="632" customFormat="false" ht="15.75" hidden="false" customHeight="false" outlineLevel="0" collapsed="false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</row>
    <row r="633" customFormat="false" ht="15.75" hidden="false" customHeight="false" outlineLevel="0" collapsed="false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</row>
    <row r="634" customFormat="false" ht="15.75" hidden="false" customHeight="false" outlineLevel="0" collapsed="false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</row>
    <row r="635" customFormat="false" ht="15.75" hidden="false" customHeight="false" outlineLevel="0" collapsed="false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</row>
    <row r="636" customFormat="false" ht="15.75" hidden="false" customHeight="false" outlineLevel="0" collapsed="false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</row>
    <row r="637" customFormat="false" ht="15.75" hidden="false" customHeight="false" outlineLevel="0" collapsed="false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</row>
    <row r="638" customFormat="false" ht="15.75" hidden="false" customHeight="false" outlineLevel="0" collapsed="false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</row>
    <row r="639" customFormat="false" ht="15.75" hidden="false" customHeight="false" outlineLevel="0" collapsed="false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</row>
    <row r="640" customFormat="false" ht="15.75" hidden="false" customHeight="false" outlineLevel="0" collapsed="false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</row>
    <row r="641" customFormat="false" ht="15.75" hidden="false" customHeight="false" outlineLevel="0" collapsed="false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</row>
    <row r="642" customFormat="false" ht="15.75" hidden="false" customHeight="false" outlineLevel="0" collapsed="false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</row>
    <row r="643" customFormat="false" ht="15.75" hidden="false" customHeight="false" outlineLevel="0" collapsed="false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</row>
    <row r="644" customFormat="false" ht="15.75" hidden="false" customHeight="false" outlineLevel="0" collapsed="false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</row>
    <row r="645" customFormat="false" ht="15.75" hidden="false" customHeight="false" outlineLevel="0" collapsed="false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</row>
    <row r="646" customFormat="false" ht="15.75" hidden="false" customHeight="false" outlineLevel="0" collapsed="false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</row>
    <row r="647" customFormat="false" ht="15.75" hidden="false" customHeight="false" outlineLevel="0" collapsed="false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</row>
    <row r="648" customFormat="false" ht="15.75" hidden="false" customHeight="false" outlineLevel="0" collapsed="false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</row>
    <row r="649" customFormat="false" ht="15.75" hidden="false" customHeight="false" outlineLevel="0" collapsed="false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</row>
    <row r="650" customFormat="false" ht="15.75" hidden="false" customHeight="false" outlineLevel="0" collapsed="false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</row>
    <row r="651" customFormat="false" ht="15.75" hidden="false" customHeight="false" outlineLevel="0" collapsed="false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</row>
    <row r="652" customFormat="false" ht="15.75" hidden="false" customHeight="false" outlineLevel="0" collapsed="false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</row>
    <row r="653" customFormat="false" ht="15.75" hidden="false" customHeight="false" outlineLevel="0" collapsed="false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</row>
    <row r="654" customFormat="false" ht="15.75" hidden="false" customHeight="false" outlineLevel="0" collapsed="false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</row>
    <row r="655" customFormat="false" ht="15.75" hidden="false" customHeight="false" outlineLevel="0" collapsed="false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</row>
    <row r="656" customFormat="false" ht="15.75" hidden="false" customHeight="false" outlineLevel="0" collapsed="false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</row>
    <row r="657" customFormat="false" ht="15.75" hidden="false" customHeight="false" outlineLevel="0" collapsed="false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</row>
    <row r="658" customFormat="false" ht="15.75" hidden="false" customHeight="false" outlineLevel="0" collapsed="false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</row>
    <row r="659" customFormat="false" ht="15.75" hidden="false" customHeight="false" outlineLevel="0" collapsed="false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</row>
    <row r="660" customFormat="false" ht="15.75" hidden="false" customHeight="false" outlineLevel="0" collapsed="false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</row>
    <row r="661" customFormat="false" ht="15.75" hidden="false" customHeight="false" outlineLevel="0" collapsed="false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</row>
    <row r="662" customFormat="false" ht="15.75" hidden="false" customHeight="false" outlineLevel="0" collapsed="false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</row>
    <row r="663" customFormat="false" ht="15.75" hidden="false" customHeight="false" outlineLevel="0" collapsed="false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</row>
    <row r="664" customFormat="false" ht="15.75" hidden="false" customHeight="false" outlineLevel="0" collapsed="false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</row>
    <row r="665" customFormat="false" ht="15.75" hidden="false" customHeight="false" outlineLevel="0" collapsed="false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</row>
    <row r="666" customFormat="false" ht="15.75" hidden="false" customHeight="false" outlineLevel="0" collapsed="false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</row>
    <row r="667" customFormat="false" ht="15.75" hidden="false" customHeight="false" outlineLevel="0" collapsed="false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</row>
    <row r="668" customFormat="false" ht="15.75" hidden="false" customHeight="false" outlineLevel="0" collapsed="false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</row>
    <row r="669" customFormat="false" ht="15.75" hidden="false" customHeight="false" outlineLevel="0" collapsed="false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</row>
    <row r="670" customFormat="false" ht="15.75" hidden="false" customHeight="false" outlineLevel="0" collapsed="false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</row>
    <row r="671" customFormat="false" ht="15.75" hidden="false" customHeight="false" outlineLevel="0" collapsed="false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</row>
    <row r="672" customFormat="false" ht="15.75" hidden="false" customHeight="false" outlineLevel="0" collapsed="false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</row>
    <row r="673" customFormat="false" ht="15.75" hidden="false" customHeight="false" outlineLevel="0" collapsed="false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</row>
    <row r="674" customFormat="false" ht="15.75" hidden="false" customHeight="false" outlineLevel="0" collapsed="false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</row>
    <row r="675" customFormat="false" ht="15.75" hidden="false" customHeight="false" outlineLevel="0" collapsed="false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</row>
    <row r="676" customFormat="false" ht="15.75" hidden="false" customHeight="false" outlineLevel="0" collapsed="false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</row>
    <row r="677" customFormat="false" ht="15.75" hidden="false" customHeight="false" outlineLevel="0" collapsed="false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</row>
    <row r="678" customFormat="false" ht="15.75" hidden="false" customHeight="false" outlineLevel="0" collapsed="false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</row>
    <row r="679" customFormat="false" ht="15.75" hidden="false" customHeight="false" outlineLevel="0" collapsed="false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</row>
    <row r="680" customFormat="false" ht="15.75" hidden="false" customHeight="false" outlineLevel="0" collapsed="false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</row>
    <row r="681" customFormat="false" ht="15.75" hidden="false" customHeight="false" outlineLevel="0" collapsed="false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</row>
    <row r="682" customFormat="false" ht="15.75" hidden="false" customHeight="false" outlineLevel="0" collapsed="false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</row>
    <row r="683" customFormat="false" ht="15.75" hidden="false" customHeight="false" outlineLevel="0" collapsed="false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</row>
    <row r="684" customFormat="false" ht="15.75" hidden="false" customHeight="false" outlineLevel="0" collapsed="false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</row>
    <row r="685" customFormat="false" ht="15.75" hidden="false" customHeight="false" outlineLevel="0" collapsed="false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</row>
    <row r="686" customFormat="false" ht="15.75" hidden="false" customHeight="false" outlineLevel="0" collapsed="false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</row>
    <row r="687" customFormat="false" ht="15.75" hidden="false" customHeight="false" outlineLevel="0" collapsed="false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</row>
    <row r="688" customFormat="false" ht="15.75" hidden="false" customHeight="false" outlineLevel="0" collapsed="false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</row>
    <row r="689" customFormat="false" ht="15.75" hidden="false" customHeight="false" outlineLevel="0" collapsed="false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</row>
    <row r="690" customFormat="false" ht="15.75" hidden="false" customHeight="false" outlineLevel="0" collapsed="false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</row>
    <row r="691" customFormat="false" ht="15.75" hidden="false" customHeight="false" outlineLevel="0" collapsed="false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</row>
    <row r="692" customFormat="false" ht="15.75" hidden="false" customHeight="false" outlineLevel="0" collapsed="false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</row>
    <row r="693" customFormat="false" ht="15.75" hidden="false" customHeight="false" outlineLevel="0" collapsed="false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</row>
    <row r="694" customFormat="false" ht="15.75" hidden="false" customHeight="false" outlineLevel="0" collapsed="false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</row>
    <row r="695" customFormat="false" ht="15.75" hidden="false" customHeight="false" outlineLevel="0" collapsed="false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</row>
    <row r="696" customFormat="false" ht="15.75" hidden="false" customHeight="false" outlineLevel="0" collapsed="false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</row>
    <row r="697" customFormat="false" ht="15.75" hidden="false" customHeight="false" outlineLevel="0" collapsed="false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</row>
    <row r="698" customFormat="false" ht="15.75" hidden="false" customHeight="false" outlineLevel="0" collapsed="false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</row>
    <row r="699" customFormat="false" ht="15.75" hidden="false" customHeight="false" outlineLevel="0" collapsed="false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</row>
    <row r="700" customFormat="false" ht="15.75" hidden="false" customHeight="false" outlineLevel="0" collapsed="false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</row>
    <row r="701" customFormat="false" ht="15.75" hidden="false" customHeight="false" outlineLevel="0" collapsed="false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</row>
    <row r="702" customFormat="false" ht="15.75" hidden="false" customHeight="false" outlineLevel="0" collapsed="false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</row>
    <row r="703" customFormat="false" ht="15.75" hidden="false" customHeight="false" outlineLevel="0" collapsed="false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</row>
    <row r="704" customFormat="false" ht="15.75" hidden="false" customHeight="false" outlineLevel="0" collapsed="false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</row>
    <row r="705" customFormat="false" ht="15.75" hidden="false" customHeight="false" outlineLevel="0" collapsed="false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</row>
    <row r="706" customFormat="false" ht="15.75" hidden="false" customHeight="false" outlineLevel="0" collapsed="false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</row>
    <row r="707" customFormat="false" ht="15.75" hidden="false" customHeight="false" outlineLevel="0" collapsed="false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</row>
    <row r="708" customFormat="false" ht="15.75" hidden="false" customHeight="false" outlineLevel="0" collapsed="false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</row>
    <row r="709" customFormat="false" ht="15.75" hidden="false" customHeight="false" outlineLevel="0" collapsed="false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</row>
    <row r="710" customFormat="false" ht="15.75" hidden="false" customHeight="false" outlineLevel="0" collapsed="false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</row>
    <row r="711" customFormat="false" ht="15.75" hidden="false" customHeight="false" outlineLevel="0" collapsed="false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</row>
    <row r="712" customFormat="false" ht="15.75" hidden="false" customHeight="false" outlineLevel="0" collapsed="false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</row>
    <row r="713" customFormat="false" ht="15.75" hidden="false" customHeight="false" outlineLevel="0" collapsed="false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</row>
    <row r="714" customFormat="false" ht="15.75" hidden="false" customHeight="false" outlineLevel="0" collapsed="false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</row>
    <row r="715" customFormat="false" ht="15.75" hidden="false" customHeight="false" outlineLevel="0" collapsed="false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</row>
    <row r="716" customFormat="false" ht="15.75" hidden="false" customHeight="false" outlineLevel="0" collapsed="false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</row>
    <row r="717" customFormat="false" ht="15.75" hidden="false" customHeight="false" outlineLevel="0" collapsed="false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</row>
    <row r="718" customFormat="false" ht="15.75" hidden="false" customHeight="false" outlineLevel="0" collapsed="false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</row>
    <row r="719" customFormat="false" ht="15.75" hidden="false" customHeight="false" outlineLevel="0" collapsed="false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</row>
    <row r="720" customFormat="false" ht="15.75" hidden="false" customHeight="false" outlineLevel="0" collapsed="false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</row>
    <row r="721" customFormat="false" ht="15.75" hidden="false" customHeight="false" outlineLevel="0" collapsed="false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</row>
    <row r="722" customFormat="false" ht="15.75" hidden="false" customHeight="false" outlineLevel="0" collapsed="false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</row>
    <row r="723" customFormat="false" ht="15.75" hidden="false" customHeight="false" outlineLevel="0" collapsed="false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</row>
    <row r="724" customFormat="false" ht="15.75" hidden="false" customHeight="false" outlineLevel="0" collapsed="false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</row>
    <row r="725" customFormat="false" ht="15.75" hidden="false" customHeight="false" outlineLevel="0" collapsed="false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</row>
    <row r="726" customFormat="false" ht="15.75" hidden="false" customHeight="false" outlineLevel="0" collapsed="false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</row>
    <row r="727" customFormat="false" ht="15.75" hidden="false" customHeight="false" outlineLevel="0" collapsed="false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</row>
    <row r="728" customFormat="false" ht="15.75" hidden="false" customHeight="false" outlineLevel="0" collapsed="false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</row>
    <row r="729" customFormat="false" ht="15.75" hidden="false" customHeight="false" outlineLevel="0" collapsed="false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</row>
    <row r="730" customFormat="false" ht="15.75" hidden="false" customHeight="false" outlineLevel="0" collapsed="false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</row>
    <row r="731" customFormat="false" ht="15.75" hidden="false" customHeight="false" outlineLevel="0" collapsed="false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</row>
    <row r="732" customFormat="false" ht="15.75" hidden="false" customHeight="false" outlineLevel="0" collapsed="false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</row>
    <row r="733" customFormat="false" ht="15.75" hidden="false" customHeight="false" outlineLevel="0" collapsed="false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</row>
    <row r="734" customFormat="false" ht="15.75" hidden="false" customHeight="false" outlineLevel="0" collapsed="false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</row>
    <row r="735" customFormat="false" ht="15.75" hidden="false" customHeight="false" outlineLevel="0" collapsed="false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</row>
    <row r="736" customFormat="false" ht="15.75" hidden="false" customHeight="false" outlineLevel="0" collapsed="false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</row>
    <row r="737" customFormat="false" ht="15.75" hidden="false" customHeight="false" outlineLevel="0" collapsed="false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</row>
    <row r="738" customFormat="false" ht="15.75" hidden="false" customHeight="false" outlineLevel="0" collapsed="false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</row>
    <row r="739" customFormat="false" ht="15.75" hidden="false" customHeight="false" outlineLevel="0" collapsed="false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</row>
    <row r="740" customFormat="false" ht="15.75" hidden="false" customHeight="false" outlineLevel="0" collapsed="false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</row>
    <row r="741" customFormat="false" ht="15.75" hidden="false" customHeight="false" outlineLevel="0" collapsed="false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</row>
    <row r="742" customFormat="false" ht="15.75" hidden="false" customHeight="false" outlineLevel="0" collapsed="false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</row>
    <row r="743" customFormat="false" ht="15.75" hidden="false" customHeight="false" outlineLevel="0" collapsed="false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</row>
    <row r="744" customFormat="false" ht="15.75" hidden="false" customHeight="false" outlineLevel="0" collapsed="false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</row>
    <row r="745" customFormat="false" ht="15.75" hidden="false" customHeight="false" outlineLevel="0" collapsed="false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</row>
    <row r="746" customFormat="false" ht="15.75" hidden="false" customHeight="false" outlineLevel="0" collapsed="false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</row>
    <row r="747" customFormat="false" ht="15.75" hidden="false" customHeight="false" outlineLevel="0" collapsed="false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</row>
    <row r="748" customFormat="false" ht="15.75" hidden="false" customHeight="false" outlineLevel="0" collapsed="false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</row>
    <row r="749" customFormat="false" ht="15.75" hidden="false" customHeight="false" outlineLevel="0" collapsed="false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</row>
    <row r="750" customFormat="false" ht="15.75" hidden="false" customHeight="false" outlineLevel="0" collapsed="false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</row>
    <row r="751" customFormat="false" ht="15.75" hidden="false" customHeight="false" outlineLevel="0" collapsed="false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</row>
    <row r="752" customFormat="false" ht="15.75" hidden="false" customHeight="false" outlineLevel="0" collapsed="false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</row>
    <row r="753" customFormat="false" ht="15.75" hidden="false" customHeight="false" outlineLevel="0" collapsed="false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</row>
    <row r="754" customFormat="false" ht="15.75" hidden="false" customHeight="false" outlineLevel="0" collapsed="false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</row>
    <row r="755" customFormat="false" ht="15.75" hidden="false" customHeight="false" outlineLevel="0" collapsed="false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</row>
    <row r="756" customFormat="false" ht="15.75" hidden="false" customHeight="false" outlineLevel="0" collapsed="false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</row>
    <row r="757" customFormat="false" ht="15.75" hidden="false" customHeight="false" outlineLevel="0" collapsed="false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</row>
    <row r="758" customFormat="false" ht="15.75" hidden="false" customHeight="false" outlineLevel="0" collapsed="false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</row>
    <row r="759" customFormat="false" ht="15.75" hidden="false" customHeight="false" outlineLevel="0" collapsed="false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</row>
    <row r="760" customFormat="false" ht="15.75" hidden="false" customHeight="false" outlineLevel="0" collapsed="false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</row>
    <row r="761" customFormat="false" ht="15.75" hidden="false" customHeight="false" outlineLevel="0" collapsed="false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</row>
    <row r="762" customFormat="false" ht="15.75" hidden="false" customHeight="false" outlineLevel="0" collapsed="false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</row>
    <row r="763" customFormat="false" ht="15.75" hidden="false" customHeight="false" outlineLevel="0" collapsed="false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</row>
    <row r="764" customFormat="false" ht="15.75" hidden="false" customHeight="false" outlineLevel="0" collapsed="false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</row>
    <row r="765" customFormat="false" ht="15.75" hidden="false" customHeight="false" outlineLevel="0" collapsed="false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</row>
    <row r="766" customFormat="false" ht="15.75" hidden="false" customHeight="false" outlineLevel="0" collapsed="false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</row>
    <row r="767" customFormat="false" ht="15.75" hidden="false" customHeight="false" outlineLevel="0" collapsed="false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</row>
    <row r="768" customFormat="false" ht="15.75" hidden="false" customHeight="false" outlineLevel="0" collapsed="false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</row>
    <row r="769" customFormat="false" ht="15.75" hidden="false" customHeight="false" outlineLevel="0" collapsed="false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</row>
    <row r="770" customFormat="false" ht="15.75" hidden="false" customHeight="false" outlineLevel="0" collapsed="false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</row>
    <row r="771" customFormat="false" ht="15.75" hidden="false" customHeight="false" outlineLevel="0" collapsed="false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</row>
    <row r="772" customFormat="false" ht="15.75" hidden="false" customHeight="false" outlineLevel="0" collapsed="false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</row>
    <row r="773" customFormat="false" ht="15.75" hidden="false" customHeight="false" outlineLevel="0" collapsed="false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</row>
    <row r="774" customFormat="false" ht="15.75" hidden="false" customHeight="false" outlineLevel="0" collapsed="false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</row>
    <row r="775" customFormat="false" ht="15.75" hidden="false" customHeight="false" outlineLevel="0" collapsed="false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</row>
    <row r="776" customFormat="false" ht="15.75" hidden="false" customHeight="false" outlineLevel="0" collapsed="false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</row>
    <row r="777" customFormat="false" ht="15.75" hidden="false" customHeight="false" outlineLevel="0" collapsed="false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</row>
    <row r="778" customFormat="false" ht="15.75" hidden="false" customHeight="false" outlineLevel="0" collapsed="false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</row>
    <row r="779" customFormat="false" ht="15.75" hidden="false" customHeight="false" outlineLevel="0" collapsed="false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</row>
    <row r="780" customFormat="false" ht="15.75" hidden="false" customHeight="false" outlineLevel="0" collapsed="false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</row>
    <row r="781" customFormat="false" ht="15.75" hidden="false" customHeight="false" outlineLevel="0" collapsed="false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</row>
    <row r="782" customFormat="false" ht="15.75" hidden="false" customHeight="false" outlineLevel="0" collapsed="false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</row>
    <row r="783" customFormat="false" ht="15.75" hidden="false" customHeight="false" outlineLevel="0" collapsed="false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</row>
    <row r="784" customFormat="false" ht="15.75" hidden="false" customHeight="false" outlineLevel="0" collapsed="false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</row>
    <row r="785" customFormat="false" ht="15.75" hidden="false" customHeight="false" outlineLevel="0" collapsed="false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</row>
    <row r="786" customFormat="false" ht="15.75" hidden="false" customHeight="false" outlineLevel="0" collapsed="false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</row>
    <row r="787" customFormat="false" ht="15.75" hidden="false" customHeight="false" outlineLevel="0" collapsed="false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</row>
    <row r="788" customFormat="false" ht="15.75" hidden="false" customHeight="false" outlineLevel="0" collapsed="false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</row>
    <row r="789" customFormat="false" ht="15.75" hidden="false" customHeight="false" outlineLevel="0" collapsed="false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</row>
    <row r="790" customFormat="false" ht="15.75" hidden="false" customHeight="false" outlineLevel="0" collapsed="false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</row>
    <row r="791" customFormat="false" ht="15.75" hidden="false" customHeight="false" outlineLevel="0" collapsed="false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</row>
    <row r="792" customFormat="false" ht="15.75" hidden="false" customHeight="false" outlineLevel="0" collapsed="false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</row>
    <row r="793" customFormat="false" ht="15.75" hidden="false" customHeight="false" outlineLevel="0" collapsed="false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</row>
    <row r="794" customFormat="false" ht="15.75" hidden="false" customHeight="false" outlineLevel="0" collapsed="false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</row>
    <row r="795" customFormat="false" ht="15.75" hidden="false" customHeight="false" outlineLevel="0" collapsed="false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</row>
    <row r="796" customFormat="false" ht="15.75" hidden="false" customHeight="false" outlineLevel="0" collapsed="false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</row>
    <row r="797" customFormat="false" ht="15.75" hidden="false" customHeight="false" outlineLevel="0" collapsed="false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</row>
    <row r="798" customFormat="false" ht="15.75" hidden="false" customHeight="false" outlineLevel="0" collapsed="false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</row>
    <row r="799" customFormat="false" ht="15.75" hidden="false" customHeight="false" outlineLevel="0" collapsed="false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</row>
    <row r="800" customFormat="false" ht="15.75" hidden="false" customHeight="false" outlineLevel="0" collapsed="false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</row>
    <row r="801" customFormat="false" ht="15.75" hidden="false" customHeight="false" outlineLevel="0" collapsed="false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</row>
    <row r="802" customFormat="false" ht="15.75" hidden="false" customHeight="false" outlineLevel="0" collapsed="false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</row>
    <row r="803" customFormat="false" ht="15.75" hidden="false" customHeight="false" outlineLevel="0" collapsed="false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</row>
    <row r="804" customFormat="false" ht="15.75" hidden="false" customHeight="false" outlineLevel="0" collapsed="false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</row>
    <row r="805" customFormat="false" ht="15.75" hidden="false" customHeight="false" outlineLevel="0" collapsed="false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</row>
    <row r="806" customFormat="false" ht="15.75" hidden="false" customHeight="false" outlineLevel="0" collapsed="false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</row>
    <row r="807" customFormat="false" ht="15.75" hidden="false" customHeight="false" outlineLevel="0" collapsed="false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</row>
    <row r="808" customFormat="false" ht="15.75" hidden="false" customHeight="false" outlineLevel="0" collapsed="false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</row>
    <row r="809" customFormat="false" ht="15.75" hidden="false" customHeight="false" outlineLevel="0" collapsed="false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</row>
    <row r="810" customFormat="false" ht="15.75" hidden="false" customHeight="false" outlineLevel="0" collapsed="false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</row>
    <row r="811" customFormat="false" ht="15.75" hidden="false" customHeight="false" outlineLevel="0" collapsed="false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</row>
    <row r="812" customFormat="false" ht="15.75" hidden="false" customHeight="false" outlineLevel="0" collapsed="false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</row>
    <row r="813" customFormat="false" ht="15.75" hidden="false" customHeight="false" outlineLevel="0" collapsed="false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</row>
    <row r="814" customFormat="false" ht="15.75" hidden="false" customHeight="false" outlineLevel="0" collapsed="false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</row>
    <row r="815" customFormat="false" ht="15.75" hidden="false" customHeight="false" outlineLevel="0" collapsed="false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</row>
    <row r="816" customFormat="false" ht="15.75" hidden="false" customHeight="false" outlineLevel="0" collapsed="false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</row>
    <row r="817" customFormat="false" ht="15.75" hidden="false" customHeight="false" outlineLevel="0" collapsed="false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</row>
    <row r="818" customFormat="false" ht="15.75" hidden="false" customHeight="false" outlineLevel="0" collapsed="false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</row>
    <row r="819" customFormat="false" ht="15.75" hidden="false" customHeight="false" outlineLevel="0" collapsed="false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</row>
    <row r="820" customFormat="false" ht="15.75" hidden="false" customHeight="false" outlineLevel="0" collapsed="false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</row>
    <row r="821" customFormat="false" ht="15.75" hidden="false" customHeight="false" outlineLevel="0" collapsed="false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</row>
    <row r="822" customFormat="false" ht="15.75" hidden="false" customHeight="false" outlineLevel="0" collapsed="false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</row>
    <row r="823" customFormat="false" ht="15.75" hidden="false" customHeight="false" outlineLevel="0" collapsed="false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</row>
    <row r="824" customFormat="false" ht="15.75" hidden="false" customHeight="false" outlineLevel="0" collapsed="false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</row>
    <row r="825" customFormat="false" ht="15.75" hidden="false" customHeight="false" outlineLevel="0" collapsed="false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</row>
    <row r="826" customFormat="false" ht="15.75" hidden="false" customHeight="false" outlineLevel="0" collapsed="false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</row>
    <row r="827" customFormat="false" ht="15.75" hidden="false" customHeight="false" outlineLevel="0" collapsed="false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</row>
    <row r="828" customFormat="false" ht="15.75" hidden="false" customHeight="false" outlineLevel="0" collapsed="false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</row>
    <row r="829" customFormat="false" ht="15.75" hidden="false" customHeight="false" outlineLevel="0" collapsed="false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</row>
    <row r="830" customFormat="false" ht="15.75" hidden="false" customHeight="false" outlineLevel="0" collapsed="false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</row>
    <row r="831" customFormat="false" ht="15.75" hidden="false" customHeight="false" outlineLevel="0" collapsed="false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</row>
    <row r="832" customFormat="false" ht="15.75" hidden="false" customHeight="false" outlineLevel="0" collapsed="false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</row>
    <row r="833" customFormat="false" ht="15.75" hidden="false" customHeight="false" outlineLevel="0" collapsed="false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</row>
    <row r="834" customFormat="false" ht="15.75" hidden="false" customHeight="false" outlineLevel="0" collapsed="false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</row>
    <row r="835" customFormat="false" ht="15.75" hidden="false" customHeight="false" outlineLevel="0" collapsed="false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</row>
    <row r="836" customFormat="false" ht="15.75" hidden="false" customHeight="false" outlineLevel="0" collapsed="false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</row>
    <row r="837" customFormat="false" ht="15.75" hidden="false" customHeight="false" outlineLevel="0" collapsed="false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</row>
    <row r="838" customFormat="false" ht="15.75" hidden="false" customHeight="false" outlineLevel="0" collapsed="false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</row>
    <row r="839" customFormat="false" ht="15.75" hidden="false" customHeight="false" outlineLevel="0" collapsed="false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</row>
    <row r="840" customFormat="false" ht="15.75" hidden="false" customHeight="false" outlineLevel="0" collapsed="false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</row>
    <row r="841" customFormat="false" ht="15.75" hidden="false" customHeight="false" outlineLevel="0" collapsed="false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</row>
    <row r="842" customFormat="false" ht="15.75" hidden="false" customHeight="false" outlineLevel="0" collapsed="false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</row>
    <row r="843" customFormat="false" ht="15.75" hidden="false" customHeight="false" outlineLevel="0" collapsed="false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</row>
    <row r="844" customFormat="false" ht="15.75" hidden="false" customHeight="false" outlineLevel="0" collapsed="false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</row>
    <row r="845" customFormat="false" ht="15.75" hidden="false" customHeight="false" outlineLevel="0" collapsed="false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</row>
    <row r="846" customFormat="false" ht="15.75" hidden="false" customHeight="false" outlineLevel="0" collapsed="false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</row>
    <row r="847" customFormat="false" ht="15.75" hidden="false" customHeight="false" outlineLevel="0" collapsed="false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</row>
    <row r="848" customFormat="false" ht="15.75" hidden="false" customHeight="false" outlineLevel="0" collapsed="false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</row>
    <row r="849" customFormat="false" ht="15.75" hidden="false" customHeight="false" outlineLevel="0" collapsed="false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</row>
    <row r="850" customFormat="false" ht="15.75" hidden="false" customHeight="false" outlineLevel="0" collapsed="false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</row>
    <row r="851" customFormat="false" ht="15.75" hidden="false" customHeight="false" outlineLevel="0" collapsed="false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</row>
    <row r="852" customFormat="false" ht="15.75" hidden="false" customHeight="false" outlineLevel="0" collapsed="false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</row>
    <row r="853" customFormat="false" ht="15.75" hidden="false" customHeight="false" outlineLevel="0" collapsed="false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</row>
    <row r="854" customFormat="false" ht="15.75" hidden="false" customHeight="false" outlineLevel="0" collapsed="false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</row>
    <row r="855" customFormat="false" ht="15.75" hidden="false" customHeight="false" outlineLevel="0" collapsed="false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</row>
    <row r="856" customFormat="false" ht="15.75" hidden="false" customHeight="false" outlineLevel="0" collapsed="false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</row>
    <row r="857" customFormat="false" ht="15.75" hidden="false" customHeight="false" outlineLevel="0" collapsed="false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</row>
    <row r="858" customFormat="false" ht="15.75" hidden="false" customHeight="false" outlineLevel="0" collapsed="false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</row>
    <row r="859" customFormat="false" ht="15.75" hidden="false" customHeight="false" outlineLevel="0" collapsed="false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</row>
    <row r="860" customFormat="false" ht="15.75" hidden="false" customHeight="false" outlineLevel="0" collapsed="false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</row>
    <row r="861" customFormat="false" ht="15.75" hidden="false" customHeight="false" outlineLevel="0" collapsed="false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</row>
    <row r="862" customFormat="false" ht="15.75" hidden="false" customHeight="false" outlineLevel="0" collapsed="false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</row>
    <row r="863" customFormat="false" ht="15.75" hidden="false" customHeight="false" outlineLevel="0" collapsed="false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</row>
    <row r="864" customFormat="false" ht="15.75" hidden="false" customHeight="false" outlineLevel="0" collapsed="false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</row>
    <row r="865" customFormat="false" ht="15.75" hidden="false" customHeight="false" outlineLevel="0" collapsed="false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</row>
    <row r="866" customFormat="false" ht="15.75" hidden="false" customHeight="false" outlineLevel="0" collapsed="false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</row>
    <row r="867" customFormat="false" ht="15.75" hidden="false" customHeight="false" outlineLevel="0" collapsed="false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</row>
    <row r="868" customFormat="false" ht="15.75" hidden="false" customHeight="false" outlineLevel="0" collapsed="false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</row>
    <row r="869" customFormat="false" ht="15.75" hidden="false" customHeight="false" outlineLevel="0" collapsed="false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</row>
    <row r="870" customFormat="false" ht="15.75" hidden="false" customHeight="false" outlineLevel="0" collapsed="false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</row>
    <row r="871" customFormat="false" ht="15.75" hidden="false" customHeight="false" outlineLevel="0" collapsed="false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</row>
    <row r="872" customFormat="false" ht="15.75" hidden="false" customHeight="false" outlineLevel="0" collapsed="false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</row>
    <row r="873" customFormat="false" ht="15.75" hidden="false" customHeight="false" outlineLevel="0" collapsed="false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</row>
    <row r="874" customFormat="false" ht="15.75" hidden="false" customHeight="false" outlineLevel="0" collapsed="false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</row>
    <row r="875" customFormat="false" ht="15.75" hidden="false" customHeight="false" outlineLevel="0" collapsed="false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</row>
    <row r="876" customFormat="false" ht="15.75" hidden="false" customHeight="false" outlineLevel="0" collapsed="false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</row>
    <row r="877" customFormat="false" ht="15.75" hidden="false" customHeight="false" outlineLevel="0" collapsed="false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</row>
    <row r="878" customFormat="false" ht="15.75" hidden="false" customHeight="false" outlineLevel="0" collapsed="false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</row>
    <row r="879" customFormat="false" ht="15.75" hidden="false" customHeight="false" outlineLevel="0" collapsed="false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</row>
    <row r="880" customFormat="false" ht="15.75" hidden="false" customHeight="false" outlineLevel="0" collapsed="false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</row>
    <row r="881" customFormat="false" ht="15.75" hidden="false" customHeight="false" outlineLevel="0" collapsed="false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</row>
    <row r="882" customFormat="false" ht="15.75" hidden="false" customHeight="false" outlineLevel="0" collapsed="false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</row>
    <row r="883" customFormat="false" ht="15.75" hidden="false" customHeight="false" outlineLevel="0" collapsed="false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</row>
    <row r="884" customFormat="false" ht="15.75" hidden="false" customHeight="false" outlineLevel="0" collapsed="false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</row>
    <row r="885" customFormat="false" ht="15.75" hidden="false" customHeight="false" outlineLevel="0" collapsed="false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</row>
    <row r="886" customFormat="false" ht="15.75" hidden="false" customHeight="false" outlineLevel="0" collapsed="false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</row>
    <row r="887" customFormat="false" ht="15.75" hidden="false" customHeight="false" outlineLevel="0" collapsed="false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</row>
    <row r="888" customFormat="false" ht="15.75" hidden="false" customHeight="false" outlineLevel="0" collapsed="false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</row>
    <row r="889" customFormat="false" ht="15.75" hidden="false" customHeight="false" outlineLevel="0" collapsed="false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</row>
    <row r="890" customFormat="false" ht="15.75" hidden="false" customHeight="false" outlineLevel="0" collapsed="false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</row>
    <row r="891" customFormat="false" ht="15.75" hidden="false" customHeight="false" outlineLevel="0" collapsed="false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</row>
    <row r="892" customFormat="false" ht="15.75" hidden="false" customHeight="false" outlineLevel="0" collapsed="false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</row>
    <row r="893" customFormat="false" ht="15.75" hidden="false" customHeight="false" outlineLevel="0" collapsed="false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</row>
    <row r="894" customFormat="false" ht="15.75" hidden="false" customHeight="false" outlineLevel="0" collapsed="false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</row>
    <row r="895" customFormat="false" ht="15.75" hidden="false" customHeight="false" outlineLevel="0" collapsed="false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</row>
    <row r="896" customFormat="false" ht="15.75" hidden="false" customHeight="false" outlineLevel="0" collapsed="false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</row>
    <row r="897" customFormat="false" ht="15.75" hidden="false" customHeight="false" outlineLevel="0" collapsed="false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</row>
    <row r="898" customFormat="false" ht="15.75" hidden="false" customHeight="false" outlineLevel="0" collapsed="false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</row>
    <row r="899" customFormat="false" ht="15.75" hidden="false" customHeight="false" outlineLevel="0" collapsed="false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</row>
    <row r="900" customFormat="false" ht="15.75" hidden="false" customHeight="false" outlineLevel="0" collapsed="false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</row>
    <row r="901" customFormat="false" ht="15.75" hidden="false" customHeight="false" outlineLevel="0" collapsed="false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</row>
    <row r="902" customFormat="false" ht="15.75" hidden="false" customHeight="false" outlineLevel="0" collapsed="false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</row>
    <row r="903" customFormat="false" ht="15.75" hidden="false" customHeight="false" outlineLevel="0" collapsed="false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</row>
    <row r="904" customFormat="false" ht="15.75" hidden="false" customHeight="false" outlineLevel="0" collapsed="false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</row>
    <row r="905" customFormat="false" ht="15.75" hidden="false" customHeight="false" outlineLevel="0" collapsed="false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</row>
    <row r="906" customFormat="false" ht="15.75" hidden="false" customHeight="false" outlineLevel="0" collapsed="false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</row>
    <row r="907" customFormat="false" ht="15.75" hidden="false" customHeight="false" outlineLevel="0" collapsed="false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</row>
    <row r="908" customFormat="false" ht="15.75" hidden="false" customHeight="false" outlineLevel="0" collapsed="false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</row>
    <row r="909" customFormat="false" ht="15.75" hidden="false" customHeight="false" outlineLevel="0" collapsed="false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</row>
    <row r="910" customFormat="false" ht="15.75" hidden="false" customHeight="false" outlineLevel="0" collapsed="false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</row>
    <row r="911" customFormat="false" ht="15.75" hidden="false" customHeight="false" outlineLevel="0" collapsed="false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</row>
    <row r="912" customFormat="false" ht="15.75" hidden="false" customHeight="false" outlineLevel="0" collapsed="false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</row>
    <row r="913" customFormat="false" ht="15.75" hidden="false" customHeight="false" outlineLevel="0" collapsed="false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</row>
    <row r="914" customFormat="false" ht="15.75" hidden="false" customHeight="false" outlineLevel="0" collapsed="false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</row>
    <row r="915" customFormat="false" ht="15.75" hidden="false" customHeight="false" outlineLevel="0" collapsed="false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</row>
    <row r="916" customFormat="false" ht="15.75" hidden="false" customHeight="false" outlineLevel="0" collapsed="false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</row>
    <row r="917" customFormat="false" ht="15.75" hidden="false" customHeight="false" outlineLevel="0" collapsed="false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</row>
    <row r="918" customFormat="false" ht="15.75" hidden="false" customHeight="false" outlineLevel="0" collapsed="false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</row>
    <row r="919" customFormat="false" ht="15.75" hidden="false" customHeight="false" outlineLevel="0" collapsed="false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</row>
    <row r="920" customFormat="false" ht="15.75" hidden="false" customHeight="false" outlineLevel="0" collapsed="false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</row>
    <row r="921" customFormat="false" ht="15.75" hidden="false" customHeight="false" outlineLevel="0" collapsed="false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</row>
    <row r="922" customFormat="false" ht="15.75" hidden="false" customHeight="false" outlineLevel="0" collapsed="false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</row>
    <row r="923" customFormat="false" ht="15.75" hidden="false" customHeight="false" outlineLevel="0" collapsed="false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</row>
    <row r="924" customFormat="false" ht="15.75" hidden="false" customHeight="false" outlineLevel="0" collapsed="false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</row>
    <row r="925" customFormat="false" ht="15.75" hidden="false" customHeight="false" outlineLevel="0" collapsed="false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</row>
    <row r="926" customFormat="false" ht="15.75" hidden="false" customHeight="false" outlineLevel="0" collapsed="false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</row>
    <row r="927" customFormat="false" ht="15.75" hidden="false" customHeight="false" outlineLevel="0" collapsed="false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</row>
    <row r="928" customFormat="false" ht="15.75" hidden="false" customHeight="false" outlineLevel="0" collapsed="false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</row>
    <row r="929" customFormat="false" ht="15.75" hidden="false" customHeight="false" outlineLevel="0" collapsed="false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</row>
    <row r="930" customFormat="false" ht="15.75" hidden="false" customHeight="false" outlineLevel="0" collapsed="false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</row>
    <row r="931" customFormat="false" ht="15.75" hidden="false" customHeight="false" outlineLevel="0" collapsed="false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</row>
    <row r="932" customFormat="false" ht="15.75" hidden="false" customHeight="false" outlineLevel="0" collapsed="false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</row>
    <row r="933" customFormat="false" ht="15.75" hidden="false" customHeight="false" outlineLevel="0" collapsed="false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</row>
    <row r="934" customFormat="false" ht="15.75" hidden="false" customHeight="false" outlineLevel="0" collapsed="false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</row>
    <row r="935" customFormat="false" ht="15.75" hidden="false" customHeight="false" outlineLevel="0" collapsed="false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</row>
    <row r="936" customFormat="false" ht="15.75" hidden="false" customHeight="false" outlineLevel="0" collapsed="false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</row>
    <row r="937" customFormat="false" ht="15.75" hidden="false" customHeight="false" outlineLevel="0" collapsed="false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</row>
    <row r="938" customFormat="false" ht="15.75" hidden="false" customHeight="false" outlineLevel="0" collapsed="false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</row>
    <row r="939" customFormat="false" ht="15.75" hidden="false" customHeight="false" outlineLevel="0" collapsed="false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</row>
    <row r="940" customFormat="false" ht="15.75" hidden="false" customHeight="false" outlineLevel="0" collapsed="false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</row>
    <row r="941" customFormat="false" ht="15.75" hidden="false" customHeight="false" outlineLevel="0" collapsed="false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</row>
    <row r="942" customFormat="false" ht="15.75" hidden="false" customHeight="false" outlineLevel="0" collapsed="false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</row>
    <row r="943" customFormat="false" ht="15.75" hidden="false" customHeight="false" outlineLevel="0" collapsed="false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</row>
    <row r="944" customFormat="false" ht="15.75" hidden="false" customHeight="false" outlineLevel="0" collapsed="false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</row>
    <row r="945" customFormat="false" ht="15.75" hidden="false" customHeight="false" outlineLevel="0" collapsed="false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</row>
    <row r="946" customFormat="false" ht="15.75" hidden="false" customHeight="false" outlineLevel="0" collapsed="false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</row>
    <row r="947" customFormat="false" ht="15.75" hidden="false" customHeight="false" outlineLevel="0" collapsed="false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</row>
    <row r="948" customFormat="false" ht="15.75" hidden="false" customHeight="false" outlineLevel="0" collapsed="false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</row>
    <row r="949" customFormat="false" ht="15.75" hidden="false" customHeight="false" outlineLevel="0" collapsed="false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</row>
    <row r="950" customFormat="false" ht="15.75" hidden="false" customHeight="false" outlineLevel="0" collapsed="false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</row>
    <row r="951" customFormat="false" ht="15.75" hidden="false" customHeight="false" outlineLevel="0" collapsed="false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</row>
    <row r="952" customFormat="false" ht="15.75" hidden="false" customHeight="false" outlineLevel="0" collapsed="false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</row>
    <row r="953" customFormat="false" ht="15.75" hidden="false" customHeight="false" outlineLevel="0" collapsed="false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</row>
    <row r="954" customFormat="false" ht="15.75" hidden="false" customHeight="false" outlineLevel="0" collapsed="false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</row>
    <row r="955" customFormat="false" ht="15.75" hidden="false" customHeight="false" outlineLevel="0" collapsed="false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</row>
    <row r="956" customFormat="false" ht="15.75" hidden="false" customHeight="false" outlineLevel="0" collapsed="false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</row>
    <row r="957" customFormat="false" ht="15.75" hidden="false" customHeight="false" outlineLevel="0" collapsed="false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</row>
    <row r="958" customFormat="false" ht="15.75" hidden="false" customHeight="false" outlineLevel="0" collapsed="false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</row>
    <row r="959" customFormat="false" ht="15.75" hidden="false" customHeight="false" outlineLevel="0" collapsed="false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</row>
    <row r="960" customFormat="false" ht="15.75" hidden="false" customHeight="false" outlineLevel="0" collapsed="false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</row>
    <row r="961" customFormat="false" ht="15.75" hidden="false" customHeight="false" outlineLevel="0" collapsed="false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</row>
    <row r="962" customFormat="false" ht="15.75" hidden="false" customHeight="false" outlineLevel="0" collapsed="false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</row>
    <row r="963" customFormat="false" ht="15.75" hidden="false" customHeight="false" outlineLevel="0" collapsed="false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</row>
    <row r="964" customFormat="false" ht="15.75" hidden="false" customHeight="false" outlineLevel="0" collapsed="false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</row>
    <row r="965" customFormat="false" ht="15.75" hidden="false" customHeight="false" outlineLevel="0" collapsed="false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</row>
    <row r="966" customFormat="false" ht="15.75" hidden="false" customHeight="false" outlineLevel="0" collapsed="false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</row>
    <row r="967" customFormat="false" ht="15.75" hidden="false" customHeight="false" outlineLevel="0" collapsed="false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</row>
    <row r="968" customFormat="false" ht="15.75" hidden="false" customHeight="false" outlineLevel="0" collapsed="false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</row>
    <row r="969" customFormat="false" ht="15.75" hidden="false" customHeight="false" outlineLevel="0" collapsed="false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</row>
    <row r="970" customFormat="false" ht="15.75" hidden="false" customHeight="false" outlineLevel="0" collapsed="false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</row>
    <row r="971" customFormat="false" ht="15.75" hidden="false" customHeight="false" outlineLevel="0" collapsed="false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</row>
    <row r="972" customFormat="false" ht="15.75" hidden="false" customHeight="false" outlineLevel="0" collapsed="false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</row>
    <row r="973" customFormat="false" ht="15.75" hidden="false" customHeight="false" outlineLevel="0" collapsed="false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</row>
    <row r="974" customFormat="false" ht="15.75" hidden="false" customHeight="false" outlineLevel="0" collapsed="false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</row>
    <row r="975" customFormat="false" ht="15.75" hidden="false" customHeight="false" outlineLevel="0" collapsed="false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</row>
    <row r="976" customFormat="false" ht="15.75" hidden="false" customHeight="false" outlineLevel="0" collapsed="false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</row>
    <row r="977" customFormat="false" ht="15.75" hidden="false" customHeight="false" outlineLevel="0" collapsed="false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</row>
    <row r="978" customFormat="false" ht="15.75" hidden="false" customHeight="false" outlineLevel="0" collapsed="false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</row>
    <row r="979" customFormat="false" ht="15.75" hidden="false" customHeight="false" outlineLevel="0" collapsed="false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</row>
    <row r="980" customFormat="false" ht="15.75" hidden="false" customHeight="false" outlineLevel="0" collapsed="false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</row>
    <row r="981" customFormat="false" ht="15.75" hidden="false" customHeight="false" outlineLevel="0" collapsed="false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</row>
    <row r="982" customFormat="false" ht="15.75" hidden="false" customHeight="false" outlineLevel="0" collapsed="false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</row>
    <row r="983" customFormat="false" ht="15.75" hidden="false" customHeight="false" outlineLevel="0" collapsed="false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</row>
    <row r="984" customFormat="false" ht="15.75" hidden="false" customHeight="false" outlineLevel="0" collapsed="false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</row>
    <row r="985" customFormat="false" ht="15.75" hidden="false" customHeight="false" outlineLevel="0" collapsed="false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</row>
    <row r="986" customFormat="false" ht="15.75" hidden="false" customHeight="false" outlineLevel="0" collapsed="false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</row>
    <row r="987" customFormat="false" ht="15.75" hidden="false" customHeight="false" outlineLevel="0" collapsed="false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</row>
    <row r="988" customFormat="false" ht="15.75" hidden="false" customHeight="false" outlineLevel="0" collapsed="false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</row>
    <row r="989" customFormat="false" ht="15.75" hidden="false" customHeight="false" outlineLevel="0" collapsed="false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</row>
    <row r="990" customFormat="false" ht="15.75" hidden="false" customHeight="false" outlineLevel="0" collapsed="false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</row>
    <row r="991" customFormat="false" ht="15.75" hidden="false" customHeight="false" outlineLevel="0" collapsed="false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</row>
    <row r="992" customFormat="false" ht="15.75" hidden="false" customHeight="false" outlineLevel="0" collapsed="false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</row>
    <row r="993" customFormat="false" ht="15.75" hidden="false" customHeight="false" outlineLevel="0" collapsed="false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</row>
    <row r="994" customFormat="false" ht="15.75" hidden="false" customHeight="false" outlineLevel="0" collapsed="false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</row>
    <row r="995" customFormat="false" ht="15.75" hidden="false" customHeight="false" outlineLevel="0" collapsed="false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</row>
    <row r="996" customFormat="false" ht="15.75" hidden="false" customHeight="false" outlineLevel="0" collapsed="false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</row>
    <row r="997" customFormat="false" ht="15.75" hidden="false" customHeight="false" outlineLevel="0" collapsed="false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</row>
    <row r="998" customFormat="false" ht="15.75" hidden="false" customHeight="false" outlineLevel="0" collapsed="false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</row>
    <row r="999" customFormat="false" ht="15.75" hidden="false" customHeight="false" outlineLevel="0" collapsed="false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</row>
    <row r="1000" customFormat="false" ht="15.75" hidden="false" customHeight="false" outlineLevel="0" collapsed="false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02" activePane="bottomLeft" state="frozen"/>
      <selection pane="topLeft" activeCell="A1" activeCellId="0" sqref="A1"/>
      <selection pane="bottomLeft" activeCell="H317" activeCellId="0" sqref="H317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37.57"/>
    <col collapsed="false" customWidth="true" hidden="false" outlineLevel="0" max="3" min="3" style="0" width="33.14"/>
    <col collapsed="false" customWidth="true" hidden="false" outlineLevel="0" max="4" min="4" style="0" width="13.86"/>
    <col collapsed="false" customWidth="true" hidden="false" outlineLevel="0" max="5" min="5" style="0" width="15.29"/>
    <col collapsed="false" customWidth="true" hidden="false" outlineLevel="0" max="7" min="7" style="0" width="23.86"/>
    <col collapsed="false" customWidth="true" hidden="false" outlineLevel="0" max="8" min="8" style="0" width="23.28"/>
    <col collapsed="false" customWidth="true" hidden="false" outlineLevel="0" max="9" min="9" style="0" width="22.57"/>
    <col collapsed="false" customWidth="true" hidden="false" outlineLevel="0" max="10" min="10" style="0" width="17.29"/>
    <col collapsed="false" customWidth="true" hidden="false" outlineLevel="0" max="11" min="11" style="0" width="12.86"/>
    <col collapsed="false" customWidth="true" hidden="false" outlineLevel="0" max="12" min="12" style="0" width="11.71"/>
  </cols>
  <sheetData>
    <row r="1" customFormat="false" ht="12.75" hidden="false" customHeight="false" outlineLevel="0" collapsed="false">
      <c r="A1" s="10" t="s">
        <v>2</v>
      </c>
      <c r="B1" s="11" t="s">
        <v>3</v>
      </c>
      <c r="C1" s="11" t="s">
        <v>4</v>
      </c>
      <c r="D1" s="12" t="s">
        <v>5</v>
      </c>
      <c r="E1" s="12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3" t="s">
        <v>13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3.8" hidden="false" customHeight="false" outlineLevel="0" collapsed="false">
      <c r="A2" s="15" t="n">
        <v>1</v>
      </c>
      <c r="B2" s="16" t="s">
        <v>14</v>
      </c>
      <c r="C2" s="16" t="s">
        <v>15</v>
      </c>
      <c r="D2" s="17" t="n">
        <v>119.97</v>
      </c>
      <c r="E2" s="17"/>
      <c r="F2" s="16" t="s">
        <v>16</v>
      </c>
      <c r="G2" s="16"/>
      <c r="H2" s="16" t="s">
        <v>17</v>
      </c>
      <c r="I2" s="16"/>
      <c r="J2" s="18" t="s">
        <v>18</v>
      </c>
      <c r="K2" s="19" t="n">
        <v>45444</v>
      </c>
      <c r="L2" s="20" t="n">
        <v>6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3.8" hidden="false" customHeight="false" outlineLevel="0" collapsed="false">
      <c r="A3" s="21" t="n">
        <v>2</v>
      </c>
      <c r="B3" s="22" t="s">
        <v>19</v>
      </c>
      <c r="C3" s="22" t="s">
        <v>20</v>
      </c>
      <c r="D3" s="23" t="n">
        <v>566.13</v>
      </c>
      <c r="E3" s="23"/>
      <c r="F3" s="22" t="s">
        <v>16</v>
      </c>
      <c r="G3" s="22"/>
      <c r="H3" s="22" t="s">
        <v>21</v>
      </c>
      <c r="I3" s="22"/>
      <c r="J3" s="18" t="s">
        <v>22</v>
      </c>
      <c r="K3" s="24" t="n">
        <v>45444</v>
      </c>
      <c r="L3" s="25" t="n">
        <v>6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customFormat="false" ht="13.8" hidden="false" customHeight="false" outlineLevel="0" collapsed="false">
      <c r="A4" s="15" t="n">
        <v>3</v>
      </c>
      <c r="B4" s="16" t="s">
        <v>14</v>
      </c>
      <c r="C4" s="16" t="s">
        <v>15</v>
      </c>
      <c r="D4" s="17" t="n">
        <v>42.75</v>
      </c>
      <c r="E4" s="17"/>
      <c r="F4" s="16" t="s">
        <v>16</v>
      </c>
      <c r="G4" s="16"/>
      <c r="H4" s="16" t="s">
        <v>17</v>
      </c>
      <c r="I4" s="16"/>
      <c r="J4" s="18" t="s">
        <v>18</v>
      </c>
      <c r="K4" s="19" t="n">
        <v>45445</v>
      </c>
      <c r="L4" s="20" t="n">
        <v>6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customFormat="false" ht="13.8" hidden="false" customHeight="false" outlineLevel="0" collapsed="false">
      <c r="A5" s="21" t="n">
        <v>4</v>
      </c>
      <c r="B5" s="22" t="s">
        <v>23</v>
      </c>
      <c r="C5" s="22" t="s">
        <v>24</v>
      </c>
      <c r="D5" s="23" t="n">
        <v>1650</v>
      </c>
      <c r="E5" s="23"/>
      <c r="F5" s="22" t="s">
        <v>16</v>
      </c>
      <c r="G5" s="22"/>
      <c r="H5" s="22" t="s">
        <v>17</v>
      </c>
      <c r="I5" s="22"/>
      <c r="J5" s="18" t="s">
        <v>18</v>
      </c>
      <c r="K5" s="24" t="n">
        <v>45446</v>
      </c>
      <c r="L5" s="25" t="n">
        <v>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customFormat="false" ht="13.8" hidden="false" customHeight="false" outlineLevel="0" collapsed="false">
      <c r="A6" s="15" t="n">
        <v>5</v>
      </c>
      <c r="B6" s="16" t="s">
        <v>25</v>
      </c>
      <c r="C6" s="16" t="s">
        <v>26</v>
      </c>
      <c r="D6" s="17" t="n">
        <v>129.9</v>
      </c>
      <c r="E6" s="17"/>
      <c r="F6" s="16" t="s">
        <v>16</v>
      </c>
      <c r="G6" s="16"/>
      <c r="H6" s="16" t="s">
        <v>17</v>
      </c>
      <c r="I6" s="16"/>
      <c r="J6" s="18" t="s">
        <v>18</v>
      </c>
      <c r="K6" s="19" t="n">
        <v>45446</v>
      </c>
      <c r="L6" s="20" t="n">
        <v>6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customFormat="false" ht="13.8" hidden="false" customHeight="false" outlineLevel="0" collapsed="false">
      <c r="A7" s="21" t="n">
        <v>6</v>
      </c>
      <c r="B7" s="22" t="s">
        <v>27</v>
      </c>
      <c r="C7" s="22" t="s">
        <v>28</v>
      </c>
      <c r="D7" s="23" t="n">
        <v>2500</v>
      </c>
      <c r="E7" s="23"/>
      <c r="F7" s="22" t="s">
        <v>16</v>
      </c>
      <c r="G7" s="22"/>
      <c r="H7" s="22" t="s">
        <v>21</v>
      </c>
      <c r="I7" s="22"/>
      <c r="J7" s="18" t="s">
        <v>22</v>
      </c>
      <c r="K7" s="24" t="n">
        <v>45446</v>
      </c>
      <c r="L7" s="25" t="n">
        <v>6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customFormat="false" ht="13.8" hidden="false" customHeight="false" outlineLevel="0" collapsed="false">
      <c r="A8" s="15" t="n">
        <v>7</v>
      </c>
      <c r="B8" s="16" t="s">
        <v>29</v>
      </c>
      <c r="C8" s="16" t="s">
        <v>30</v>
      </c>
      <c r="D8" s="17" t="n">
        <v>2411.56</v>
      </c>
      <c r="E8" s="17"/>
      <c r="F8" s="16" t="s">
        <v>16</v>
      </c>
      <c r="G8" s="16"/>
      <c r="H8" s="16" t="s">
        <v>21</v>
      </c>
      <c r="I8" s="16"/>
      <c r="J8" s="18" t="s">
        <v>22</v>
      </c>
      <c r="K8" s="19" t="n">
        <v>45446</v>
      </c>
      <c r="L8" s="20" t="n">
        <v>6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customFormat="false" ht="13.8" hidden="false" customHeight="false" outlineLevel="0" collapsed="false">
      <c r="A9" s="21" t="n">
        <v>8</v>
      </c>
      <c r="B9" s="22" t="s">
        <v>31</v>
      </c>
      <c r="C9" s="22" t="s">
        <v>32</v>
      </c>
      <c r="D9" s="23" t="n">
        <v>1173.08</v>
      </c>
      <c r="E9" s="23"/>
      <c r="F9" s="22" t="s">
        <v>16</v>
      </c>
      <c r="G9" s="22"/>
      <c r="H9" s="22" t="s">
        <v>21</v>
      </c>
      <c r="I9" s="22"/>
      <c r="J9" s="18" t="s">
        <v>22</v>
      </c>
      <c r="K9" s="24" t="n">
        <v>45446</v>
      </c>
      <c r="L9" s="25" t="n">
        <v>6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customFormat="false" ht="13.8" hidden="false" customHeight="false" outlineLevel="0" collapsed="false">
      <c r="A10" s="15" t="n">
        <v>9</v>
      </c>
      <c r="B10" s="16" t="s">
        <v>33</v>
      </c>
      <c r="C10" s="16" t="s">
        <v>34</v>
      </c>
      <c r="D10" s="17" t="n">
        <v>567.52</v>
      </c>
      <c r="E10" s="17"/>
      <c r="F10" s="16" t="s">
        <v>16</v>
      </c>
      <c r="G10" s="16"/>
      <c r="H10" s="16" t="s">
        <v>17</v>
      </c>
      <c r="I10" s="16"/>
      <c r="J10" s="18" t="s">
        <v>18</v>
      </c>
      <c r="K10" s="19" t="n">
        <v>45446</v>
      </c>
      <c r="L10" s="20" t="n">
        <v>6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customFormat="false" ht="13.8" hidden="false" customHeight="false" outlineLevel="0" collapsed="false">
      <c r="A11" s="21" t="n">
        <v>11</v>
      </c>
      <c r="B11" s="22" t="s">
        <v>35</v>
      </c>
      <c r="C11" s="22" t="s">
        <v>36</v>
      </c>
      <c r="D11" s="23" t="n">
        <v>225</v>
      </c>
      <c r="E11" s="23"/>
      <c r="F11" s="22" t="s">
        <v>16</v>
      </c>
      <c r="G11" s="22"/>
      <c r="H11" s="22" t="s">
        <v>21</v>
      </c>
      <c r="I11" s="22"/>
      <c r="J11" s="18" t="s">
        <v>22</v>
      </c>
      <c r="K11" s="24" t="n">
        <v>45446</v>
      </c>
      <c r="L11" s="25" t="n">
        <v>6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customFormat="false" ht="13.8" hidden="false" customHeight="false" outlineLevel="0" collapsed="false">
      <c r="A12" s="15" t="n">
        <v>12</v>
      </c>
      <c r="B12" s="16" t="s">
        <v>37</v>
      </c>
      <c r="C12" s="16" t="s">
        <v>20</v>
      </c>
      <c r="D12" s="17" t="n">
        <v>473.04</v>
      </c>
      <c r="E12" s="17"/>
      <c r="F12" s="16" t="s">
        <v>16</v>
      </c>
      <c r="G12" s="16"/>
      <c r="H12" s="16" t="s">
        <v>21</v>
      </c>
      <c r="I12" s="16"/>
      <c r="J12" s="18" t="s">
        <v>22</v>
      </c>
      <c r="K12" s="19" t="n">
        <v>45446</v>
      </c>
      <c r="L12" s="20" t="n">
        <v>6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customFormat="false" ht="13.8" hidden="false" customHeight="false" outlineLevel="0" collapsed="false">
      <c r="A13" s="21" t="n">
        <v>13</v>
      </c>
      <c r="B13" s="22" t="s">
        <v>27</v>
      </c>
      <c r="C13" s="22" t="s">
        <v>28</v>
      </c>
      <c r="D13" s="23" t="n">
        <v>4738</v>
      </c>
      <c r="E13" s="23"/>
      <c r="F13" s="22" t="s">
        <v>16</v>
      </c>
      <c r="G13" s="22"/>
      <c r="H13" s="22" t="s">
        <v>21</v>
      </c>
      <c r="I13" s="22"/>
      <c r="J13" s="18" t="s">
        <v>22</v>
      </c>
      <c r="K13" s="24" t="n">
        <v>45447</v>
      </c>
      <c r="L13" s="25" t="n">
        <v>6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customFormat="false" ht="13.8" hidden="false" customHeight="false" outlineLevel="0" collapsed="false">
      <c r="A14" s="15" t="n">
        <v>16</v>
      </c>
      <c r="B14" s="16" t="s">
        <v>38</v>
      </c>
      <c r="C14" s="16" t="s">
        <v>30</v>
      </c>
      <c r="D14" s="17" t="n">
        <v>1000</v>
      </c>
      <c r="E14" s="17"/>
      <c r="F14" s="16" t="s">
        <v>16</v>
      </c>
      <c r="G14" s="16"/>
      <c r="H14" s="16" t="s">
        <v>21</v>
      </c>
      <c r="I14" s="16"/>
      <c r="J14" s="18" t="s">
        <v>22</v>
      </c>
      <c r="K14" s="19" t="n">
        <v>45447</v>
      </c>
      <c r="L14" s="20" t="n">
        <v>6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customFormat="false" ht="13.8" hidden="false" customHeight="false" outlineLevel="0" collapsed="false">
      <c r="A15" s="21" t="n">
        <v>17</v>
      </c>
      <c r="B15" s="22" t="s">
        <v>39</v>
      </c>
      <c r="C15" s="22" t="s">
        <v>20</v>
      </c>
      <c r="D15" s="23" t="n">
        <v>28.86</v>
      </c>
      <c r="E15" s="23"/>
      <c r="F15" s="22" t="s">
        <v>16</v>
      </c>
      <c r="G15" s="22"/>
      <c r="H15" s="22" t="s">
        <v>21</v>
      </c>
      <c r="I15" s="22"/>
      <c r="J15" s="18" t="s">
        <v>22</v>
      </c>
      <c r="K15" s="24" t="n">
        <v>45447</v>
      </c>
      <c r="L15" s="25" t="n">
        <v>6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customFormat="false" ht="13.8" hidden="false" customHeight="false" outlineLevel="0" collapsed="false">
      <c r="A16" s="15" t="n">
        <v>18</v>
      </c>
      <c r="B16" s="16" t="s">
        <v>40</v>
      </c>
      <c r="C16" s="16" t="s">
        <v>41</v>
      </c>
      <c r="D16" s="17" t="n">
        <v>165</v>
      </c>
      <c r="E16" s="17"/>
      <c r="F16" s="16" t="s">
        <v>16</v>
      </c>
      <c r="G16" s="16"/>
      <c r="H16" s="16" t="s">
        <v>21</v>
      </c>
      <c r="I16" s="16"/>
      <c r="J16" s="18" t="s">
        <v>22</v>
      </c>
      <c r="K16" s="19" t="n">
        <v>45447</v>
      </c>
      <c r="L16" s="20" t="n">
        <v>6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customFormat="false" ht="13.8" hidden="false" customHeight="false" outlineLevel="0" collapsed="false">
      <c r="A17" s="21" t="n">
        <v>19</v>
      </c>
      <c r="B17" s="22" t="s">
        <v>42</v>
      </c>
      <c r="C17" s="22" t="s">
        <v>26</v>
      </c>
      <c r="D17" s="23" t="n">
        <v>649.58</v>
      </c>
      <c r="E17" s="23"/>
      <c r="F17" s="22" t="s">
        <v>16</v>
      </c>
      <c r="G17" s="22"/>
      <c r="H17" s="22" t="s">
        <v>43</v>
      </c>
      <c r="I17" s="22"/>
      <c r="J17" s="18" t="s">
        <v>22</v>
      </c>
      <c r="K17" s="24" t="n">
        <v>45448</v>
      </c>
      <c r="L17" s="25" t="n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customFormat="false" ht="13.8" hidden="false" customHeight="false" outlineLevel="0" collapsed="false">
      <c r="A18" s="15" t="n">
        <v>21</v>
      </c>
      <c r="B18" s="16" t="s">
        <v>44</v>
      </c>
      <c r="C18" s="16" t="s">
        <v>30</v>
      </c>
      <c r="D18" s="17" t="n">
        <v>165.24</v>
      </c>
      <c r="E18" s="17"/>
      <c r="F18" s="16" t="s">
        <v>16</v>
      </c>
      <c r="G18" s="16"/>
      <c r="H18" s="16" t="s">
        <v>21</v>
      </c>
      <c r="I18" s="16"/>
      <c r="J18" s="18" t="s">
        <v>22</v>
      </c>
      <c r="K18" s="19" t="n">
        <v>45448</v>
      </c>
      <c r="L18" s="20" t="n">
        <v>6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customFormat="false" ht="13.8" hidden="false" customHeight="false" outlineLevel="0" collapsed="false">
      <c r="A19" s="21" t="n">
        <v>22</v>
      </c>
      <c r="B19" s="22" t="s">
        <v>45</v>
      </c>
      <c r="C19" s="22" t="s">
        <v>20</v>
      </c>
      <c r="D19" s="23" t="n">
        <v>84.85</v>
      </c>
      <c r="E19" s="23"/>
      <c r="F19" s="22" t="s">
        <v>16</v>
      </c>
      <c r="G19" s="22"/>
      <c r="H19" s="22" t="s">
        <v>21</v>
      </c>
      <c r="I19" s="22"/>
      <c r="J19" s="18" t="s">
        <v>22</v>
      </c>
      <c r="K19" s="24" t="n">
        <v>45448</v>
      </c>
      <c r="L19" s="25" t="n">
        <v>6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customFormat="false" ht="13.8" hidden="false" customHeight="false" outlineLevel="0" collapsed="false">
      <c r="A20" s="15" t="n">
        <v>23</v>
      </c>
      <c r="B20" s="16" t="s">
        <v>46</v>
      </c>
      <c r="C20" s="16" t="s">
        <v>30</v>
      </c>
      <c r="D20" s="17" t="n">
        <v>379.04</v>
      </c>
      <c r="E20" s="17"/>
      <c r="F20" s="16" t="s">
        <v>16</v>
      </c>
      <c r="G20" s="16"/>
      <c r="H20" s="16" t="s">
        <v>21</v>
      </c>
      <c r="I20" s="16"/>
      <c r="J20" s="18" t="s">
        <v>22</v>
      </c>
      <c r="K20" s="19" t="n">
        <v>45448</v>
      </c>
      <c r="L20" s="20" t="n">
        <v>6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3.8" hidden="false" customHeight="false" outlineLevel="0" collapsed="false">
      <c r="A21" s="21" t="n">
        <v>27</v>
      </c>
      <c r="B21" s="22" t="s">
        <v>47</v>
      </c>
      <c r="C21" s="22" t="s">
        <v>48</v>
      </c>
      <c r="D21" s="23" t="n">
        <v>602</v>
      </c>
      <c r="E21" s="23"/>
      <c r="F21" s="22" t="s">
        <v>16</v>
      </c>
      <c r="G21" s="22"/>
      <c r="H21" s="22" t="s">
        <v>21</v>
      </c>
      <c r="I21" s="22"/>
      <c r="J21" s="18" t="s">
        <v>22</v>
      </c>
      <c r="K21" s="24" t="n">
        <v>45449</v>
      </c>
      <c r="L21" s="25" t="n">
        <v>6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3.8" hidden="false" customHeight="false" outlineLevel="0" collapsed="false">
      <c r="A22" s="15" t="n">
        <v>28</v>
      </c>
      <c r="B22" s="16" t="s">
        <v>49</v>
      </c>
      <c r="C22" s="16" t="s">
        <v>50</v>
      </c>
      <c r="D22" s="17" t="n">
        <v>1600</v>
      </c>
      <c r="E22" s="17"/>
      <c r="F22" s="16" t="s">
        <v>16</v>
      </c>
      <c r="G22" s="16"/>
      <c r="H22" s="16" t="s">
        <v>21</v>
      </c>
      <c r="I22" s="16"/>
      <c r="J22" s="18" t="s">
        <v>22</v>
      </c>
      <c r="K22" s="19" t="n">
        <v>45449</v>
      </c>
      <c r="L22" s="20" t="n">
        <v>6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customFormat="false" ht="13.8" hidden="false" customHeight="false" outlineLevel="0" collapsed="false">
      <c r="A23" s="21" t="n">
        <v>29</v>
      </c>
      <c r="B23" s="22" t="s">
        <v>51</v>
      </c>
      <c r="C23" s="22" t="s">
        <v>50</v>
      </c>
      <c r="D23" s="23" t="n">
        <v>1600</v>
      </c>
      <c r="E23" s="23"/>
      <c r="F23" s="22" t="s">
        <v>16</v>
      </c>
      <c r="G23" s="22"/>
      <c r="H23" s="22" t="s">
        <v>21</v>
      </c>
      <c r="I23" s="22"/>
      <c r="J23" s="18" t="s">
        <v>22</v>
      </c>
      <c r="K23" s="24" t="n">
        <v>45449</v>
      </c>
      <c r="L23" s="25" t="n">
        <v>6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customFormat="false" ht="13.8" hidden="false" customHeight="false" outlineLevel="0" collapsed="false">
      <c r="A24" s="15" t="n">
        <v>30</v>
      </c>
      <c r="B24" s="16" t="s">
        <v>49</v>
      </c>
      <c r="C24" s="16" t="s">
        <v>48</v>
      </c>
      <c r="D24" s="17" t="n">
        <v>130</v>
      </c>
      <c r="E24" s="17"/>
      <c r="F24" s="16" t="s">
        <v>16</v>
      </c>
      <c r="G24" s="16"/>
      <c r="H24" s="16" t="s">
        <v>21</v>
      </c>
      <c r="I24" s="16"/>
      <c r="J24" s="18" t="s">
        <v>22</v>
      </c>
      <c r="K24" s="19" t="n">
        <v>45449</v>
      </c>
      <c r="L24" s="20" t="n">
        <v>6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customFormat="false" ht="13.8" hidden="false" customHeight="false" outlineLevel="0" collapsed="false">
      <c r="A25" s="21" t="n">
        <v>31</v>
      </c>
      <c r="B25" s="22" t="s">
        <v>52</v>
      </c>
      <c r="C25" s="22" t="s">
        <v>50</v>
      </c>
      <c r="D25" s="23" t="n">
        <v>1800</v>
      </c>
      <c r="E25" s="23"/>
      <c r="F25" s="22" t="s">
        <v>16</v>
      </c>
      <c r="G25" s="22"/>
      <c r="H25" s="22" t="s">
        <v>21</v>
      </c>
      <c r="I25" s="22"/>
      <c r="J25" s="18" t="s">
        <v>22</v>
      </c>
      <c r="K25" s="24" t="n">
        <v>45449</v>
      </c>
      <c r="L25" s="25" t="n">
        <v>6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customFormat="false" ht="13.8" hidden="false" customHeight="false" outlineLevel="0" collapsed="false">
      <c r="A26" s="15" t="n">
        <v>32</v>
      </c>
      <c r="B26" s="16" t="s">
        <v>53</v>
      </c>
      <c r="C26" s="16" t="s">
        <v>48</v>
      </c>
      <c r="D26" s="17" t="n">
        <v>130</v>
      </c>
      <c r="E26" s="17"/>
      <c r="F26" s="16" t="s">
        <v>16</v>
      </c>
      <c r="G26" s="16"/>
      <c r="H26" s="16" t="s">
        <v>21</v>
      </c>
      <c r="I26" s="16"/>
      <c r="J26" s="18" t="s">
        <v>22</v>
      </c>
      <c r="K26" s="19" t="n">
        <v>45449</v>
      </c>
      <c r="L26" s="20" t="n">
        <v>6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customFormat="false" ht="13.8" hidden="false" customHeight="false" outlineLevel="0" collapsed="false">
      <c r="A27" s="21" t="n">
        <v>33</v>
      </c>
      <c r="B27" s="22" t="s">
        <v>54</v>
      </c>
      <c r="C27" s="22" t="s">
        <v>50</v>
      </c>
      <c r="D27" s="23" t="n">
        <v>1300</v>
      </c>
      <c r="E27" s="23"/>
      <c r="F27" s="22" t="s">
        <v>16</v>
      </c>
      <c r="G27" s="22"/>
      <c r="H27" s="22" t="s">
        <v>17</v>
      </c>
      <c r="I27" s="22"/>
      <c r="J27" s="18" t="s">
        <v>18</v>
      </c>
      <c r="K27" s="24" t="n">
        <v>45449</v>
      </c>
      <c r="L27" s="25" t="n">
        <v>6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customFormat="false" ht="13.8" hidden="false" customHeight="false" outlineLevel="0" collapsed="false">
      <c r="A28" s="15" t="n">
        <v>34</v>
      </c>
      <c r="B28" s="16" t="s">
        <v>55</v>
      </c>
      <c r="C28" s="16" t="s">
        <v>50</v>
      </c>
      <c r="D28" s="17" t="n">
        <v>1582</v>
      </c>
      <c r="E28" s="17"/>
      <c r="F28" s="16" t="s">
        <v>16</v>
      </c>
      <c r="G28" s="16"/>
      <c r="H28" s="16" t="s">
        <v>17</v>
      </c>
      <c r="I28" s="16"/>
      <c r="J28" s="18" t="s">
        <v>18</v>
      </c>
      <c r="K28" s="19" t="n">
        <v>45449</v>
      </c>
      <c r="L28" s="20" t="n">
        <v>6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customFormat="false" ht="13.8" hidden="false" customHeight="false" outlineLevel="0" collapsed="false">
      <c r="A29" s="21" t="n">
        <v>35</v>
      </c>
      <c r="B29" s="22" t="s">
        <v>56</v>
      </c>
      <c r="C29" s="22" t="s">
        <v>50</v>
      </c>
      <c r="D29" s="23" t="n">
        <v>2500</v>
      </c>
      <c r="E29" s="23"/>
      <c r="F29" s="22" t="s">
        <v>16</v>
      </c>
      <c r="G29" s="22"/>
      <c r="H29" s="22" t="s">
        <v>21</v>
      </c>
      <c r="I29" s="22"/>
      <c r="J29" s="18" t="s">
        <v>22</v>
      </c>
      <c r="K29" s="24" t="n">
        <v>45449</v>
      </c>
      <c r="L29" s="25" t="n">
        <v>6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customFormat="false" ht="13.8" hidden="false" customHeight="false" outlineLevel="0" collapsed="false">
      <c r="A30" s="15" t="n">
        <v>36</v>
      </c>
      <c r="B30" s="16" t="s">
        <v>57</v>
      </c>
      <c r="C30" s="16" t="s">
        <v>15</v>
      </c>
      <c r="D30" s="17" t="n">
        <v>525</v>
      </c>
      <c r="E30" s="17"/>
      <c r="F30" s="16" t="s">
        <v>16</v>
      </c>
      <c r="G30" s="16"/>
      <c r="H30" s="16" t="s">
        <v>17</v>
      </c>
      <c r="I30" s="16"/>
      <c r="J30" s="18" t="s">
        <v>18</v>
      </c>
      <c r="K30" s="19" t="n">
        <v>45450</v>
      </c>
      <c r="L30" s="20" t="n">
        <v>6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customFormat="false" ht="13.8" hidden="false" customHeight="false" outlineLevel="0" collapsed="false">
      <c r="A31" s="21" t="n">
        <v>37</v>
      </c>
      <c r="B31" s="22" t="s">
        <v>58</v>
      </c>
      <c r="C31" s="22" t="s">
        <v>15</v>
      </c>
      <c r="D31" s="23" t="n">
        <v>250</v>
      </c>
      <c r="E31" s="23"/>
      <c r="F31" s="22" t="s">
        <v>16</v>
      </c>
      <c r="G31" s="22"/>
      <c r="H31" s="22" t="s">
        <v>17</v>
      </c>
      <c r="I31" s="22"/>
      <c r="J31" s="18" t="s">
        <v>18</v>
      </c>
      <c r="K31" s="24" t="n">
        <v>45450</v>
      </c>
      <c r="L31" s="25" t="n">
        <v>6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customFormat="false" ht="13.8" hidden="false" customHeight="false" outlineLevel="0" collapsed="false">
      <c r="A32" s="15" t="n">
        <v>39</v>
      </c>
      <c r="B32" s="16" t="s">
        <v>59</v>
      </c>
      <c r="C32" s="16" t="s">
        <v>60</v>
      </c>
      <c r="D32" s="17" t="n">
        <v>267.11</v>
      </c>
      <c r="E32" s="17"/>
      <c r="F32" s="16" t="s">
        <v>16</v>
      </c>
      <c r="G32" s="16"/>
      <c r="H32" s="16" t="s">
        <v>17</v>
      </c>
      <c r="I32" s="16"/>
      <c r="J32" s="18" t="s">
        <v>18</v>
      </c>
      <c r="K32" s="19" t="n">
        <v>45450</v>
      </c>
      <c r="L32" s="20" t="n">
        <v>6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customFormat="false" ht="13.8" hidden="false" customHeight="false" outlineLevel="0" collapsed="false">
      <c r="A33" s="21" t="n">
        <v>40</v>
      </c>
      <c r="B33" s="22" t="s">
        <v>47</v>
      </c>
      <c r="C33" s="22" t="s">
        <v>50</v>
      </c>
      <c r="D33" s="23" t="n">
        <v>2500</v>
      </c>
      <c r="E33" s="23"/>
      <c r="F33" s="22" t="s">
        <v>16</v>
      </c>
      <c r="G33" s="22"/>
      <c r="H33" s="22" t="s">
        <v>21</v>
      </c>
      <c r="I33" s="22"/>
      <c r="J33" s="18" t="s">
        <v>22</v>
      </c>
      <c r="K33" s="24" t="n">
        <v>45450</v>
      </c>
      <c r="L33" s="25" t="n">
        <v>6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customFormat="false" ht="13.8" hidden="false" customHeight="false" outlineLevel="0" collapsed="false">
      <c r="A34" s="15" t="n">
        <v>41</v>
      </c>
      <c r="B34" s="16" t="s">
        <v>52</v>
      </c>
      <c r="C34" s="16" t="s">
        <v>48</v>
      </c>
      <c r="D34" s="17" t="n">
        <v>690</v>
      </c>
      <c r="E34" s="17"/>
      <c r="F34" s="16" t="s">
        <v>16</v>
      </c>
      <c r="G34" s="16"/>
      <c r="H34" s="16" t="s">
        <v>21</v>
      </c>
      <c r="I34" s="16"/>
      <c r="J34" s="18" t="s">
        <v>22</v>
      </c>
      <c r="K34" s="19" t="n">
        <v>45450</v>
      </c>
      <c r="L34" s="20" t="n">
        <v>6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customFormat="false" ht="13.8" hidden="false" customHeight="false" outlineLevel="0" collapsed="false">
      <c r="A35" s="21" t="n">
        <v>42</v>
      </c>
      <c r="B35" s="22" t="s">
        <v>61</v>
      </c>
      <c r="C35" s="22" t="s">
        <v>36</v>
      </c>
      <c r="D35" s="23" t="n">
        <v>420</v>
      </c>
      <c r="E35" s="23"/>
      <c r="F35" s="22" t="s">
        <v>16</v>
      </c>
      <c r="G35" s="22"/>
      <c r="H35" s="22" t="s">
        <v>21</v>
      </c>
      <c r="I35" s="22"/>
      <c r="J35" s="18" t="s">
        <v>22</v>
      </c>
      <c r="K35" s="24" t="n">
        <v>45450</v>
      </c>
      <c r="L35" s="25" t="n">
        <v>6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customFormat="false" ht="13.8" hidden="false" customHeight="false" outlineLevel="0" collapsed="false">
      <c r="A36" s="15" t="n">
        <v>43</v>
      </c>
      <c r="B36" s="16" t="s">
        <v>62</v>
      </c>
      <c r="C36" s="16" t="s">
        <v>63</v>
      </c>
      <c r="D36" s="17" t="n">
        <v>1185.92</v>
      </c>
      <c r="E36" s="17"/>
      <c r="F36" s="16" t="s">
        <v>16</v>
      </c>
      <c r="G36" s="16"/>
      <c r="H36" s="16" t="s">
        <v>21</v>
      </c>
      <c r="I36" s="16"/>
      <c r="J36" s="18" t="s">
        <v>22</v>
      </c>
      <c r="K36" s="19" t="n">
        <v>45453</v>
      </c>
      <c r="L36" s="20" t="n">
        <v>6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customFormat="false" ht="13.8" hidden="false" customHeight="false" outlineLevel="0" collapsed="false">
      <c r="A37" s="21" t="n">
        <v>44</v>
      </c>
      <c r="B37" s="22" t="s">
        <v>64</v>
      </c>
      <c r="C37" s="22" t="s">
        <v>65</v>
      </c>
      <c r="D37" s="23" t="n">
        <v>1200</v>
      </c>
      <c r="E37" s="23"/>
      <c r="F37" s="22" t="s">
        <v>16</v>
      </c>
      <c r="G37" s="22"/>
      <c r="H37" s="22" t="s">
        <v>17</v>
      </c>
      <c r="I37" s="22"/>
      <c r="J37" s="18" t="s">
        <v>18</v>
      </c>
      <c r="K37" s="24" t="n">
        <v>45453</v>
      </c>
      <c r="L37" s="25" t="n">
        <v>6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customFormat="false" ht="13.8" hidden="false" customHeight="false" outlineLevel="0" collapsed="false">
      <c r="A38" s="15" t="n">
        <v>46</v>
      </c>
      <c r="B38" s="16" t="s">
        <v>66</v>
      </c>
      <c r="C38" s="16" t="s">
        <v>67</v>
      </c>
      <c r="D38" s="17" t="n">
        <v>960</v>
      </c>
      <c r="E38" s="17"/>
      <c r="F38" s="16" t="s">
        <v>68</v>
      </c>
      <c r="G38" s="16"/>
      <c r="H38" s="16" t="s">
        <v>69</v>
      </c>
      <c r="I38" s="16"/>
      <c r="J38" s="18" t="s">
        <v>22</v>
      </c>
      <c r="K38" s="19" t="n">
        <v>45453</v>
      </c>
      <c r="L38" s="20" t="n">
        <v>6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customFormat="false" ht="13.8" hidden="false" customHeight="false" outlineLevel="0" collapsed="false">
      <c r="A39" s="21" t="n">
        <v>47</v>
      </c>
      <c r="B39" s="22" t="s">
        <v>70</v>
      </c>
      <c r="C39" s="22" t="s">
        <v>30</v>
      </c>
      <c r="D39" s="23" t="n">
        <v>1019.02</v>
      </c>
      <c r="E39" s="23"/>
      <c r="F39" s="22" t="s">
        <v>16</v>
      </c>
      <c r="G39" s="22"/>
      <c r="H39" s="22" t="s">
        <v>21</v>
      </c>
      <c r="I39" s="22"/>
      <c r="J39" s="18" t="s">
        <v>22</v>
      </c>
      <c r="K39" s="24" t="n">
        <v>45454</v>
      </c>
      <c r="L39" s="25" t="n">
        <v>6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customFormat="false" ht="13.8" hidden="false" customHeight="false" outlineLevel="0" collapsed="false">
      <c r="A40" s="15" t="n">
        <v>48</v>
      </c>
      <c r="B40" s="16" t="s">
        <v>71</v>
      </c>
      <c r="C40" s="16" t="s">
        <v>32</v>
      </c>
      <c r="D40" s="17" t="n">
        <v>1174.58</v>
      </c>
      <c r="E40" s="17"/>
      <c r="F40" s="16" t="s">
        <v>16</v>
      </c>
      <c r="G40" s="16"/>
      <c r="H40" s="16" t="s">
        <v>21</v>
      </c>
      <c r="I40" s="16"/>
      <c r="J40" s="18" t="s">
        <v>22</v>
      </c>
      <c r="K40" s="19" t="n">
        <v>45454</v>
      </c>
      <c r="L40" s="20" t="n">
        <v>6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customFormat="false" ht="13.8" hidden="false" customHeight="false" outlineLevel="0" collapsed="false">
      <c r="A41" s="21" t="n">
        <v>49</v>
      </c>
      <c r="B41" s="22" t="s">
        <v>72</v>
      </c>
      <c r="C41" s="22" t="s">
        <v>73</v>
      </c>
      <c r="D41" s="23" t="n">
        <v>928.89</v>
      </c>
      <c r="E41" s="23"/>
      <c r="F41" s="22" t="s">
        <v>16</v>
      </c>
      <c r="G41" s="22"/>
      <c r="H41" s="22" t="s">
        <v>17</v>
      </c>
      <c r="I41" s="22"/>
      <c r="J41" s="18" t="s">
        <v>18</v>
      </c>
      <c r="K41" s="24" t="n">
        <v>45454</v>
      </c>
      <c r="L41" s="25" t="n">
        <v>6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customFormat="false" ht="13.8" hidden="false" customHeight="false" outlineLevel="0" collapsed="false">
      <c r="A42" s="15" t="n">
        <v>50</v>
      </c>
      <c r="B42" s="16" t="s">
        <v>74</v>
      </c>
      <c r="C42" s="16" t="s">
        <v>75</v>
      </c>
      <c r="D42" s="17" t="n">
        <v>486.17</v>
      </c>
      <c r="E42" s="17"/>
      <c r="F42" s="16" t="s">
        <v>16</v>
      </c>
      <c r="G42" s="16"/>
      <c r="H42" s="16" t="s">
        <v>17</v>
      </c>
      <c r="I42" s="16"/>
      <c r="J42" s="18" t="s">
        <v>18</v>
      </c>
      <c r="K42" s="19" t="n">
        <v>45454</v>
      </c>
      <c r="L42" s="20" t="n">
        <v>6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customFormat="false" ht="13.8" hidden="false" customHeight="false" outlineLevel="0" collapsed="false">
      <c r="A43" s="21" t="n">
        <v>51</v>
      </c>
      <c r="B43" s="22" t="s">
        <v>76</v>
      </c>
      <c r="C43" s="22" t="s">
        <v>77</v>
      </c>
      <c r="D43" s="23" t="n">
        <v>566.28</v>
      </c>
      <c r="E43" s="23"/>
      <c r="F43" s="22" t="s">
        <v>16</v>
      </c>
      <c r="G43" s="22"/>
      <c r="H43" s="22" t="s">
        <v>17</v>
      </c>
      <c r="I43" s="22"/>
      <c r="J43" s="18" t="s">
        <v>18</v>
      </c>
      <c r="K43" s="24" t="n">
        <v>45454</v>
      </c>
      <c r="L43" s="25" t="n">
        <v>6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customFormat="false" ht="13.8" hidden="false" customHeight="false" outlineLevel="0" collapsed="false">
      <c r="A44" s="15" t="n">
        <v>52</v>
      </c>
      <c r="B44" s="16" t="s">
        <v>78</v>
      </c>
      <c r="C44" s="16" t="s">
        <v>79</v>
      </c>
      <c r="D44" s="17" t="n">
        <v>1600</v>
      </c>
      <c r="E44" s="17"/>
      <c r="F44" s="16" t="s">
        <v>16</v>
      </c>
      <c r="G44" s="16"/>
      <c r="H44" s="16" t="s">
        <v>43</v>
      </c>
      <c r="I44" s="16"/>
      <c r="J44" s="18" t="s">
        <v>22</v>
      </c>
      <c r="K44" s="19" t="n">
        <v>45454</v>
      </c>
      <c r="L44" s="20" t="n">
        <v>6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customFormat="false" ht="13.8" hidden="false" customHeight="false" outlineLevel="0" collapsed="false">
      <c r="A45" s="21" t="n">
        <v>53</v>
      </c>
      <c r="B45" s="22" t="s">
        <v>80</v>
      </c>
      <c r="C45" s="22" t="s">
        <v>79</v>
      </c>
      <c r="D45" s="23" t="n">
        <v>300</v>
      </c>
      <c r="E45" s="23"/>
      <c r="F45" s="22" t="s">
        <v>16</v>
      </c>
      <c r="G45" s="22"/>
      <c r="H45" s="22" t="s">
        <v>43</v>
      </c>
      <c r="I45" s="22"/>
      <c r="J45" s="18" t="s">
        <v>22</v>
      </c>
      <c r="K45" s="24" t="n">
        <v>45454</v>
      </c>
      <c r="L45" s="25" t="n">
        <v>6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customFormat="false" ht="13.8" hidden="false" customHeight="false" outlineLevel="0" collapsed="false">
      <c r="A46" s="15" t="n">
        <v>54</v>
      </c>
      <c r="B46" s="16" t="s">
        <v>81</v>
      </c>
      <c r="C46" s="16" t="s">
        <v>50</v>
      </c>
      <c r="D46" s="17" t="n">
        <v>1700</v>
      </c>
      <c r="E46" s="17"/>
      <c r="F46" s="16" t="s">
        <v>16</v>
      </c>
      <c r="G46" s="16"/>
      <c r="H46" s="16" t="s">
        <v>43</v>
      </c>
      <c r="I46" s="16"/>
      <c r="J46" s="18" t="s">
        <v>22</v>
      </c>
      <c r="K46" s="19" t="n">
        <v>45454</v>
      </c>
      <c r="L46" s="20" t="n">
        <v>6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customFormat="false" ht="13.8" hidden="false" customHeight="false" outlineLevel="0" collapsed="false">
      <c r="A47" s="21" t="n">
        <v>55</v>
      </c>
      <c r="B47" s="22" t="s">
        <v>82</v>
      </c>
      <c r="C47" s="22" t="s">
        <v>79</v>
      </c>
      <c r="D47" s="23" t="n">
        <v>1900</v>
      </c>
      <c r="E47" s="23"/>
      <c r="F47" s="22" t="s">
        <v>16</v>
      </c>
      <c r="G47" s="22"/>
      <c r="H47" s="22" t="s">
        <v>43</v>
      </c>
      <c r="I47" s="22"/>
      <c r="J47" s="18" t="s">
        <v>22</v>
      </c>
      <c r="K47" s="24" t="n">
        <v>45454</v>
      </c>
      <c r="L47" s="25" t="n">
        <v>6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customFormat="false" ht="13.8" hidden="false" customHeight="false" outlineLevel="0" collapsed="false">
      <c r="A48" s="15" t="n">
        <v>56</v>
      </c>
      <c r="B48" s="16" t="s">
        <v>82</v>
      </c>
      <c r="C48" s="16" t="s">
        <v>79</v>
      </c>
      <c r="D48" s="17" t="n">
        <v>300</v>
      </c>
      <c r="E48" s="17"/>
      <c r="F48" s="16" t="s">
        <v>16</v>
      </c>
      <c r="G48" s="16"/>
      <c r="H48" s="16" t="s">
        <v>43</v>
      </c>
      <c r="I48" s="16"/>
      <c r="J48" s="18" t="s">
        <v>22</v>
      </c>
      <c r="K48" s="19" t="n">
        <v>45454</v>
      </c>
      <c r="L48" s="20" t="n">
        <v>6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customFormat="false" ht="13.8" hidden="false" customHeight="false" outlineLevel="0" collapsed="false">
      <c r="A49" s="21" t="n">
        <v>57</v>
      </c>
      <c r="B49" s="22" t="s">
        <v>83</v>
      </c>
      <c r="C49" s="22" t="s">
        <v>79</v>
      </c>
      <c r="D49" s="23" t="n">
        <v>2000</v>
      </c>
      <c r="E49" s="23"/>
      <c r="F49" s="22" t="s">
        <v>16</v>
      </c>
      <c r="G49" s="22"/>
      <c r="H49" s="22" t="s">
        <v>43</v>
      </c>
      <c r="I49" s="22"/>
      <c r="J49" s="18" t="s">
        <v>22</v>
      </c>
      <c r="K49" s="24" t="n">
        <v>45454</v>
      </c>
      <c r="L49" s="25" t="n">
        <v>6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customFormat="false" ht="13.8" hidden="false" customHeight="false" outlineLevel="0" collapsed="false">
      <c r="A50" s="15" t="n">
        <v>58</v>
      </c>
      <c r="B50" s="16" t="s">
        <v>84</v>
      </c>
      <c r="C50" s="16" t="s">
        <v>85</v>
      </c>
      <c r="D50" s="17" t="n">
        <v>1500</v>
      </c>
      <c r="E50" s="17"/>
      <c r="F50" s="16" t="s">
        <v>16</v>
      </c>
      <c r="G50" s="16"/>
      <c r="H50" s="16" t="s">
        <v>43</v>
      </c>
      <c r="I50" s="16"/>
      <c r="J50" s="18" t="s">
        <v>22</v>
      </c>
      <c r="K50" s="19" t="n">
        <v>45454</v>
      </c>
      <c r="L50" s="20" t="n">
        <v>6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customFormat="false" ht="13.8" hidden="false" customHeight="false" outlineLevel="0" collapsed="false">
      <c r="A51" s="21" t="n">
        <v>60</v>
      </c>
      <c r="B51" s="22" t="s">
        <v>86</v>
      </c>
      <c r="C51" s="22" t="s">
        <v>87</v>
      </c>
      <c r="D51" s="23" t="n">
        <v>1290.28</v>
      </c>
      <c r="E51" s="23"/>
      <c r="F51" s="22" t="s">
        <v>16</v>
      </c>
      <c r="G51" s="22"/>
      <c r="H51" s="22" t="s">
        <v>17</v>
      </c>
      <c r="I51" s="22"/>
      <c r="J51" s="18" t="s">
        <v>18</v>
      </c>
      <c r="K51" s="24" t="n">
        <v>45454</v>
      </c>
      <c r="L51" s="25" t="n">
        <v>6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customFormat="false" ht="13.8" hidden="false" customHeight="false" outlineLevel="0" collapsed="false">
      <c r="A52" s="15" t="n">
        <v>61</v>
      </c>
      <c r="B52" s="16" t="s">
        <v>19</v>
      </c>
      <c r="C52" s="16" t="s">
        <v>88</v>
      </c>
      <c r="D52" s="17" t="n">
        <v>232.06</v>
      </c>
      <c r="E52" s="17"/>
      <c r="F52" s="16" t="s">
        <v>16</v>
      </c>
      <c r="G52" s="16"/>
      <c r="H52" s="16" t="s">
        <v>21</v>
      </c>
      <c r="I52" s="16"/>
      <c r="J52" s="18" t="s">
        <v>22</v>
      </c>
      <c r="K52" s="19" t="n">
        <v>45454</v>
      </c>
      <c r="L52" s="20" t="n">
        <v>6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customFormat="false" ht="13.8" hidden="false" customHeight="false" outlineLevel="0" collapsed="false">
      <c r="A53" s="21" t="n">
        <v>62</v>
      </c>
      <c r="B53" s="22" t="s">
        <v>89</v>
      </c>
      <c r="C53" s="22" t="s">
        <v>90</v>
      </c>
      <c r="D53" s="23" t="n">
        <v>246</v>
      </c>
      <c r="E53" s="23"/>
      <c r="F53" s="22" t="s">
        <v>16</v>
      </c>
      <c r="G53" s="22"/>
      <c r="H53" s="22" t="s">
        <v>21</v>
      </c>
      <c r="I53" s="22"/>
      <c r="J53" s="18" t="s">
        <v>22</v>
      </c>
      <c r="K53" s="24" t="n">
        <v>45454</v>
      </c>
      <c r="L53" s="25" t="n">
        <v>6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3.8" hidden="false" customHeight="false" outlineLevel="0" collapsed="false">
      <c r="A54" s="15" t="n">
        <v>63</v>
      </c>
      <c r="B54" s="16" t="s">
        <v>91</v>
      </c>
      <c r="C54" s="16" t="s">
        <v>92</v>
      </c>
      <c r="D54" s="17" t="n">
        <v>387.99</v>
      </c>
      <c r="E54" s="17"/>
      <c r="F54" s="16" t="s">
        <v>16</v>
      </c>
      <c r="G54" s="16"/>
      <c r="H54" s="16" t="s">
        <v>17</v>
      </c>
      <c r="I54" s="16"/>
      <c r="J54" s="18" t="s">
        <v>18</v>
      </c>
      <c r="K54" s="19" t="n">
        <v>45455</v>
      </c>
      <c r="L54" s="20" t="n">
        <v>6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3.8" hidden="false" customHeight="false" outlineLevel="0" collapsed="false">
      <c r="A55" s="21" t="n">
        <v>64</v>
      </c>
      <c r="B55" s="22" t="s">
        <v>91</v>
      </c>
      <c r="C55" s="22" t="s">
        <v>92</v>
      </c>
      <c r="D55" s="23" t="n">
        <v>376.5</v>
      </c>
      <c r="E55" s="23"/>
      <c r="F55" s="22" t="s">
        <v>16</v>
      </c>
      <c r="G55" s="22"/>
      <c r="H55" s="22" t="s">
        <v>17</v>
      </c>
      <c r="I55" s="22"/>
      <c r="J55" s="18" t="s">
        <v>18</v>
      </c>
      <c r="K55" s="24" t="n">
        <v>45455</v>
      </c>
      <c r="L55" s="25" t="n">
        <v>6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3.8" hidden="false" customHeight="false" outlineLevel="0" collapsed="false">
      <c r="A56" s="15" t="n">
        <v>66</v>
      </c>
      <c r="B56" s="16" t="s">
        <v>93</v>
      </c>
      <c r="C56" s="16" t="s">
        <v>88</v>
      </c>
      <c r="D56" s="17" t="n">
        <v>360</v>
      </c>
      <c r="E56" s="17"/>
      <c r="F56" s="16" t="s">
        <v>16</v>
      </c>
      <c r="G56" s="16"/>
      <c r="H56" s="16" t="s">
        <v>21</v>
      </c>
      <c r="I56" s="16"/>
      <c r="J56" s="18" t="s">
        <v>22</v>
      </c>
      <c r="K56" s="19" t="n">
        <v>45455</v>
      </c>
      <c r="L56" s="20" t="n">
        <v>6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3.8" hidden="false" customHeight="false" outlineLevel="0" collapsed="false">
      <c r="A57" s="21" t="n">
        <v>67</v>
      </c>
      <c r="B57" s="22" t="s">
        <v>94</v>
      </c>
      <c r="C57" s="22" t="s">
        <v>95</v>
      </c>
      <c r="D57" s="23" t="n">
        <v>400</v>
      </c>
      <c r="E57" s="23"/>
      <c r="F57" s="22" t="s">
        <v>16</v>
      </c>
      <c r="G57" s="22"/>
      <c r="H57" s="22" t="s">
        <v>21</v>
      </c>
      <c r="I57" s="22"/>
      <c r="J57" s="18" t="s">
        <v>22</v>
      </c>
      <c r="K57" s="24" t="n">
        <v>45456</v>
      </c>
      <c r="L57" s="25" t="n">
        <v>6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3.8" hidden="false" customHeight="false" outlineLevel="0" collapsed="false">
      <c r="A58" s="15" t="n">
        <v>69</v>
      </c>
      <c r="B58" s="16" t="s">
        <v>96</v>
      </c>
      <c r="C58" s="16" t="s">
        <v>20</v>
      </c>
      <c r="D58" s="17" t="n">
        <v>67.5</v>
      </c>
      <c r="E58" s="17"/>
      <c r="F58" s="16" t="s">
        <v>16</v>
      </c>
      <c r="G58" s="16"/>
      <c r="H58" s="16" t="s">
        <v>21</v>
      </c>
      <c r="I58" s="16"/>
      <c r="J58" s="18" t="s">
        <v>22</v>
      </c>
      <c r="K58" s="19" t="n">
        <v>45456</v>
      </c>
      <c r="L58" s="20" t="n">
        <v>6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3.8" hidden="false" customHeight="false" outlineLevel="0" collapsed="false">
      <c r="A59" s="21" t="n">
        <v>70</v>
      </c>
      <c r="B59" s="22" t="s">
        <v>97</v>
      </c>
      <c r="C59" s="22" t="s">
        <v>15</v>
      </c>
      <c r="D59" s="23" t="n">
        <v>925.23</v>
      </c>
      <c r="E59" s="23"/>
      <c r="F59" s="22" t="s">
        <v>16</v>
      </c>
      <c r="G59" s="22"/>
      <c r="H59" s="22" t="s">
        <v>17</v>
      </c>
      <c r="I59" s="22"/>
      <c r="J59" s="18" t="s">
        <v>18</v>
      </c>
      <c r="K59" s="24" t="n">
        <v>45456</v>
      </c>
      <c r="L59" s="25" t="n">
        <v>6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3.8" hidden="false" customHeight="false" outlineLevel="0" collapsed="false">
      <c r="A60" s="15" t="n">
        <v>71</v>
      </c>
      <c r="B60" s="16" t="s">
        <v>98</v>
      </c>
      <c r="C60" s="16" t="s">
        <v>20</v>
      </c>
      <c r="D60" s="17" t="n">
        <v>369.8</v>
      </c>
      <c r="E60" s="17"/>
      <c r="F60" s="16" t="s">
        <v>16</v>
      </c>
      <c r="G60" s="16"/>
      <c r="H60" s="16" t="s">
        <v>21</v>
      </c>
      <c r="I60" s="16"/>
      <c r="J60" s="18" t="s">
        <v>22</v>
      </c>
      <c r="K60" s="19" t="n">
        <v>45456</v>
      </c>
      <c r="L60" s="20" t="n">
        <v>6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3.8" hidden="false" customHeight="false" outlineLevel="0" collapsed="false">
      <c r="A61" s="21" t="n">
        <v>72</v>
      </c>
      <c r="B61" s="22" t="s">
        <v>99</v>
      </c>
      <c r="C61" s="22" t="s">
        <v>28</v>
      </c>
      <c r="D61" s="23" t="n">
        <v>250</v>
      </c>
      <c r="E61" s="23"/>
      <c r="F61" s="22" t="s">
        <v>16</v>
      </c>
      <c r="G61" s="22"/>
      <c r="H61" s="22" t="s">
        <v>21</v>
      </c>
      <c r="I61" s="22"/>
      <c r="J61" s="18" t="s">
        <v>22</v>
      </c>
      <c r="K61" s="24" t="n">
        <v>45456</v>
      </c>
      <c r="L61" s="25" t="n">
        <v>6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3.8" hidden="false" customHeight="false" outlineLevel="0" collapsed="false">
      <c r="A62" s="15" t="n">
        <v>73</v>
      </c>
      <c r="B62" s="16" t="s">
        <v>100</v>
      </c>
      <c r="C62" s="16" t="s">
        <v>67</v>
      </c>
      <c r="D62" s="17" t="n">
        <v>6000</v>
      </c>
      <c r="E62" s="17"/>
      <c r="F62" s="16" t="s">
        <v>68</v>
      </c>
      <c r="G62" s="16"/>
      <c r="H62" s="16" t="s">
        <v>101</v>
      </c>
      <c r="I62" s="16"/>
      <c r="J62" s="18" t="s">
        <v>18</v>
      </c>
      <c r="K62" s="19" t="n">
        <v>45457</v>
      </c>
      <c r="L62" s="20" t="n">
        <v>6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3.8" hidden="false" customHeight="false" outlineLevel="0" collapsed="false">
      <c r="A63" s="21" t="n">
        <v>74</v>
      </c>
      <c r="B63" s="22" t="s">
        <v>35</v>
      </c>
      <c r="C63" s="22" t="s">
        <v>36</v>
      </c>
      <c r="D63" s="23" t="n">
        <v>225</v>
      </c>
      <c r="E63" s="23"/>
      <c r="F63" s="22" t="s">
        <v>16</v>
      </c>
      <c r="G63" s="22"/>
      <c r="H63" s="22" t="s">
        <v>21</v>
      </c>
      <c r="I63" s="22"/>
      <c r="J63" s="18" t="s">
        <v>22</v>
      </c>
      <c r="K63" s="24" t="n">
        <v>45457</v>
      </c>
      <c r="L63" s="25" t="n">
        <v>6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3.8" hidden="false" customHeight="false" outlineLevel="0" collapsed="false">
      <c r="A64" s="15" t="n">
        <v>75</v>
      </c>
      <c r="B64" s="16" t="s">
        <v>102</v>
      </c>
      <c r="C64" s="16" t="s">
        <v>28</v>
      </c>
      <c r="D64" s="17" t="n">
        <v>126</v>
      </c>
      <c r="E64" s="17"/>
      <c r="F64" s="16" t="s">
        <v>16</v>
      </c>
      <c r="G64" s="16"/>
      <c r="H64" s="16" t="s">
        <v>21</v>
      </c>
      <c r="I64" s="16"/>
      <c r="J64" s="18" t="s">
        <v>22</v>
      </c>
      <c r="K64" s="19" t="n">
        <v>45457</v>
      </c>
      <c r="L64" s="20" t="n">
        <v>6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3.8" hidden="false" customHeight="false" outlineLevel="0" collapsed="false">
      <c r="A65" s="21" t="n">
        <v>76</v>
      </c>
      <c r="B65" s="22" t="s">
        <v>19</v>
      </c>
      <c r="C65" s="22" t="s">
        <v>20</v>
      </c>
      <c r="D65" s="23" t="n">
        <v>195.93</v>
      </c>
      <c r="E65" s="23"/>
      <c r="F65" s="22" t="s">
        <v>16</v>
      </c>
      <c r="G65" s="22"/>
      <c r="H65" s="22" t="s">
        <v>21</v>
      </c>
      <c r="I65" s="22"/>
      <c r="J65" s="18" t="s">
        <v>22</v>
      </c>
      <c r="K65" s="24" t="n">
        <v>45458</v>
      </c>
      <c r="L65" s="25" t="n">
        <v>6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customFormat="false" ht="13.8" hidden="false" customHeight="false" outlineLevel="0" collapsed="false">
      <c r="A66" s="15" t="n">
        <v>77</v>
      </c>
      <c r="B66" s="16" t="s">
        <v>103</v>
      </c>
      <c r="C66" s="16" t="s">
        <v>28</v>
      </c>
      <c r="D66" s="17" t="n">
        <v>22</v>
      </c>
      <c r="E66" s="17"/>
      <c r="F66" s="16" t="s">
        <v>16</v>
      </c>
      <c r="G66" s="16"/>
      <c r="H66" s="16" t="s">
        <v>21</v>
      </c>
      <c r="I66" s="16"/>
      <c r="J66" s="18" t="s">
        <v>22</v>
      </c>
      <c r="K66" s="19" t="n">
        <v>45458</v>
      </c>
      <c r="L66" s="20" t="n">
        <v>6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customFormat="false" ht="13.8" hidden="false" customHeight="false" outlineLevel="0" collapsed="false">
      <c r="A67" s="21" t="n">
        <v>78</v>
      </c>
      <c r="B67" s="22" t="s">
        <v>104</v>
      </c>
      <c r="C67" s="22" t="s">
        <v>105</v>
      </c>
      <c r="D67" s="23" t="n">
        <v>100</v>
      </c>
      <c r="E67" s="23"/>
      <c r="F67" s="22" t="s">
        <v>16</v>
      </c>
      <c r="G67" s="22"/>
      <c r="H67" s="22" t="s">
        <v>17</v>
      </c>
      <c r="I67" s="22"/>
      <c r="J67" s="18" t="s">
        <v>18</v>
      </c>
      <c r="K67" s="24" t="n">
        <v>45460</v>
      </c>
      <c r="L67" s="25" t="n">
        <v>6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customFormat="false" ht="13.8" hidden="false" customHeight="false" outlineLevel="0" collapsed="false">
      <c r="A68" s="15" t="n">
        <v>79</v>
      </c>
      <c r="B68" s="16" t="s">
        <v>106</v>
      </c>
      <c r="C68" s="16" t="s">
        <v>15</v>
      </c>
      <c r="D68" s="17" t="n">
        <v>500</v>
      </c>
      <c r="E68" s="17"/>
      <c r="F68" s="16" t="s">
        <v>16</v>
      </c>
      <c r="G68" s="16"/>
      <c r="H68" s="16" t="s">
        <v>17</v>
      </c>
      <c r="I68" s="16"/>
      <c r="J68" s="18" t="s">
        <v>18</v>
      </c>
      <c r="K68" s="19" t="n">
        <v>45460</v>
      </c>
      <c r="L68" s="20" t="n">
        <v>6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customFormat="false" ht="13.8" hidden="false" customHeight="false" outlineLevel="0" collapsed="false">
      <c r="A69" s="21" t="n">
        <v>81</v>
      </c>
      <c r="B69" s="22" t="s">
        <v>107</v>
      </c>
      <c r="C69" s="22" t="s">
        <v>108</v>
      </c>
      <c r="D69" s="23" t="n">
        <v>10070.04</v>
      </c>
      <c r="E69" s="23"/>
      <c r="F69" s="22" t="s">
        <v>16</v>
      </c>
      <c r="G69" s="22"/>
      <c r="H69" s="22" t="s">
        <v>17</v>
      </c>
      <c r="I69" s="22"/>
      <c r="J69" s="18" t="s">
        <v>18</v>
      </c>
      <c r="K69" s="24" t="n">
        <v>45460</v>
      </c>
      <c r="L69" s="25" t="n">
        <v>6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customFormat="false" ht="13.8" hidden="false" customHeight="false" outlineLevel="0" collapsed="false">
      <c r="A70" s="15" t="n">
        <v>82</v>
      </c>
      <c r="B70" s="16" t="s">
        <v>98</v>
      </c>
      <c r="C70" s="16" t="s">
        <v>20</v>
      </c>
      <c r="D70" s="17" t="n">
        <v>99.54</v>
      </c>
      <c r="E70" s="17"/>
      <c r="F70" s="16" t="s">
        <v>16</v>
      </c>
      <c r="G70" s="16"/>
      <c r="H70" s="16" t="s">
        <v>21</v>
      </c>
      <c r="I70" s="16"/>
      <c r="J70" s="18" t="s">
        <v>22</v>
      </c>
      <c r="K70" s="19" t="n">
        <v>45460</v>
      </c>
      <c r="L70" s="20" t="n">
        <v>6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customFormat="false" ht="13.8" hidden="false" customHeight="false" outlineLevel="0" collapsed="false">
      <c r="A71" s="21" t="n">
        <v>83</v>
      </c>
      <c r="B71" s="22" t="s">
        <v>35</v>
      </c>
      <c r="C71" s="22" t="s">
        <v>36</v>
      </c>
      <c r="D71" s="23" t="n">
        <v>225</v>
      </c>
      <c r="E71" s="23"/>
      <c r="F71" s="22" t="s">
        <v>16</v>
      </c>
      <c r="G71" s="22"/>
      <c r="H71" s="22" t="s">
        <v>21</v>
      </c>
      <c r="I71" s="22"/>
      <c r="J71" s="18" t="s">
        <v>22</v>
      </c>
      <c r="K71" s="24" t="n">
        <v>45460</v>
      </c>
      <c r="L71" s="25" t="n">
        <v>6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customFormat="false" ht="13.8" hidden="false" customHeight="false" outlineLevel="0" collapsed="false">
      <c r="A72" s="15" t="n">
        <v>84</v>
      </c>
      <c r="B72" s="16" t="s">
        <v>109</v>
      </c>
      <c r="C72" s="16" t="s">
        <v>32</v>
      </c>
      <c r="D72" s="17" t="n">
        <v>676.2</v>
      </c>
      <c r="E72" s="17"/>
      <c r="F72" s="16" t="s">
        <v>16</v>
      </c>
      <c r="G72" s="16"/>
      <c r="H72" s="16" t="s">
        <v>21</v>
      </c>
      <c r="I72" s="16"/>
      <c r="J72" s="18" t="s">
        <v>22</v>
      </c>
      <c r="K72" s="19" t="n">
        <v>45460</v>
      </c>
      <c r="L72" s="20" t="n">
        <v>6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customFormat="false" ht="13.8" hidden="false" customHeight="false" outlineLevel="0" collapsed="false">
      <c r="A73" s="21" t="n">
        <v>85</v>
      </c>
      <c r="B73" s="22" t="s">
        <v>110</v>
      </c>
      <c r="C73" s="22" t="s">
        <v>34</v>
      </c>
      <c r="D73" s="23" t="n">
        <v>226.5</v>
      </c>
      <c r="E73" s="23"/>
      <c r="F73" s="22" t="s">
        <v>16</v>
      </c>
      <c r="G73" s="22"/>
      <c r="H73" s="22" t="s">
        <v>17</v>
      </c>
      <c r="I73" s="22"/>
      <c r="J73" s="18" t="s">
        <v>18</v>
      </c>
      <c r="K73" s="24" t="n">
        <v>45460</v>
      </c>
      <c r="L73" s="25" t="n">
        <v>6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customFormat="false" ht="13.8" hidden="false" customHeight="false" outlineLevel="0" collapsed="false">
      <c r="A74" s="15" t="n">
        <v>86</v>
      </c>
      <c r="B74" s="16" t="s">
        <v>111</v>
      </c>
      <c r="C74" s="16" t="s">
        <v>112</v>
      </c>
      <c r="D74" s="17" t="n">
        <v>130</v>
      </c>
      <c r="E74" s="17"/>
      <c r="F74" s="16" t="s">
        <v>16</v>
      </c>
      <c r="G74" s="16"/>
      <c r="H74" s="16" t="s">
        <v>21</v>
      </c>
      <c r="I74" s="16"/>
      <c r="J74" s="18" t="s">
        <v>22</v>
      </c>
      <c r="K74" s="19" t="n">
        <v>45461</v>
      </c>
      <c r="L74" s="20" t="n">
        <v>6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customFormat="false" ht="13.8" hidden="false" customHeight="false" outlineLevel="0" collapsed="false">
      <c r="A75" s="21" t="n">
        <v>87</v>
      </c>
      <c r="B75" s="22" t="s">
        <v>113</v>
      </c>
      <c r="C75" s="22" t="s">
        <v>30</v>
      </c>
      <c r="D75" s="23" t="n">
        <v>1531.78</v>
      </c>
      <c r="E75" s="23"/>
      <c r="F75" s="22" t="s">
        <v>16</v>
      </c>
      <c r="G75" s="22"/>
      <c r="H75" s="22" t="s">
        <v>21</v>
      </c>
      <c r="I75" s="22"/>
      <c r="J75" s="18" t="s">
        <v>22</v>
      </c>
      <c r="K75" s="24" t="n">
        <v>45461</v>
      </c>
      <c r="L75" s="25" t="n">
        <v>6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customFormat="false" ht="13.8" hidden="false" customHeight="false" outlineLevel="0" collapsed="false">
      <c r="A76" s="15" t="n">
        <v>88</v>
      </c>
      <c r="B76" s="16" t="s">
        <v>114</v>
      </c>
      <c r="C76" s="16" t="s">
        <v>112</v>
      </c>
      <c r="D76" s="17" t="n">
        <v>130</v>
      </c>
      <c r="E76" s="17"/>
      <c r="F76" s="16" t="s">
        <v>16</v>
      </c>
      <c r="G76" s="16"/>
      <c r="H76" s="16" t="s">
        <v>21</v>
      </c>
      <c r="I76" s="16"/>
      <c r="J76" s="18" t="s">
        <v>22</v>
      </c>
      <c r="K76" s="19" t="n">
        <v>45461</v>
      </c>
      <c r="L76" s="20" t="n">
        <v>6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customFormat="false" ht="13.8" hidden="false" customHeight="false" outlineLevel="0" collapsed="false">
      <c r="A77" s="21" t="n">
        <v>89</v>
      </c>
      <c r="B77" s="22" t="s">
        <v>115</v>
      </c>
      <c r="C77" s="22" t="s">
        <v>116</v>
      </c>
      <c r="D77" s="23" t="n">
        <v>74.1</v>
      </c>
      <c r="E77" s="23"/>
      <c r="F77" s="22" t="s">
        <v>16</v>
      </c>
      <c r="G77" s="22"/>
      <c r="H77" s="22" t="s">
        <v>21</v>
      </c>
      <c r="I77" s="22"/>
      <c r="J77" s="18" t="s">
        <v>22</v>
      </c>
      <c r="K77" s="24" t="n">
        <v>45461</v>
      </c>
      <c r="L77" s="25" t="n">
        <v>6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customFormat="false" ht="13.8" hidden="false" customHeight="false" outlineLevel="0" collapsed="false">
      <c r="A78" s="15" t="n">
        <v>91</v>
      </c>
      <c r="B78" s="16" t="s">
        <v>117</v>
      </c>
      <c r="C78" s="16" t="s">
        <v>118</v>
      </c>
      <c r="D78" s="17" t="n">
        <v>0.01</v>
      </c>
      <c r="E78" s="17"/>
      <c r="F78" s="16" t="s">
        <v>68</v>
      </c>
      <c r="G78" s="16"/>
      <c r="H78" s="16" t="s">
        <v>17</v>
      </c>
      <c r="I78" s="16"/>
      <c r="J78" s="18" t="s">
        <v>18</v>
      </c>
      <c r="K78" s="19" t="n">
        <v>45461</v>
      </c>
      <c r="L78" s="20" t="n">
        <v>6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customFormat="false" ht="13.8" hidden="false" customHeight="false" outlineLevel="0" collapsed="false">
      <c r="A79" s="21" t="n">
        <v>92</v>
      </c>
      <c r="B79" s="22" t="s">
        <v>119</v>
      </c>
      <c r="C79" s="22" t="s">
        <v>118</v>
      </c>
      <c r="D79" s="23" t="n">
        <v>0.01</v>
      </c>
      <c r="E79" s="23"/>
      <c r="F79" s="22" t="s">
        <v>68</v>
      </c>
      <c r="G79" s="22"/>
      <c r="H79" s="22" t="s">
        <v>17</v>
      </c>
      <c r="I79" s="22"/>
      <c r="J79" s="18" t="s">
        <v>18</v>
      </c>
      <c r="K79" s="24" t="n">
        <v>45462</v>
      </c>
      <c r="L79" s="25" t="n">
        <v>6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customFormat="false" ht="13.8" hidden="false" customHeight="false" outlineLevel="0" collapsed="false">
      <c r="A80" s="15" t="n">
        <v>96</v>
      </c>
      <c r="B80" s="16" t="s">
        <v>59</v>
      </c>
      <c r="C80" s="16" t="s">
        <v>60</v>
      </c>
      <c r="D80" s="17" t="n">
        <v>260.96</v>
      </c>
      <c r="E80" s="17"/>
      <c r="F80" s="16" t="s">
        <v>16</v>
      </c>
      <c r="G80" s="16"/>
      <c r="H80" s="16" t="s">
        <v>17</v>
      </c>
      <c r="I80" s="16"/>
      <c r="J80" s="18" t="s">
        <v>18</v>
      </c>
      <c r="K80" s="19" t="n">
        <v>45462</v>
      </c>
      <c r="L80" s="20" t="n">
        <v>6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customFormat="false" ht="13.8" hidden="false" customHeight="false" outlineLevel="0" collapsed="false">
      <c r="A81" s="21" t="n">
        <v>97</v>
      </c>
      <c r="B81" s="22" t="s">
        <v>120</v>
      </c>
      <c r="C81" s="22" t="s">
        <v>121</v>
      </c>
      <c r="D81" s="23" t="n">
        <v>1000</v>
      </c>
      <c r="E81" s="23"/>
      <c r="F81" s="22" t="s">
        <v>16</v>
      </c>
      <c r="G81" s="22"/>
      <c r="H81" s="22" t="s">
        <v>17</v>
      </c>
      <c r="I81" s="22"/>
      <c r="J81" s="18" t="s">
        <v>18</v>
      </c>
      <c r="K81" s="24" t="n">
        <v>45463</v>
      </c>
      <c r="L81" s="25" t="n">
        <v>6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customFormat="false" ht="13.8" hidden="false" customHeight="false" outlineLevel="0" collapsed="false">
      <c r="A82" s="15" t="n">
        <v>101</v>
      </c>
      <c r="B82" s="16" t="s">
        <v>119</v>
      </c>
      <c r="C82" s="16" t="s">
        <v>118</v>
      </c>
      <c r="D82" s="17" t="n">
        <v>0.01</v>
      </c>
      <c r="E82" s="17"/>
      <c r="F82" s="16" t="s">
        <v>68</v>
      </c>
      <c r="G82" s="16"/>
      <c r="H82" s="16" t="s">
        <v>17</v>
      </c>
      <c r="I82" s="16"/>
      <c r="J82" s="18" t="s">
        <v>18</v>
      </c>
      <c r="K82" s="19" t="n">
        <v>45463</v>
      </c>
      <c r="L82" s="20" t="n">
        <v>6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customFormat="false" ht="13.8" hidden="false" customHeight="false" outlineLevel="0" collapsed="false">
      <c r="A83" s="21" t="n">
        <v>102</v>
      </c>
      <c r="B83" s="22" t="s">
        <v>35</v>
      </c>
      <c r="C83" s="22" t="s">
        <v>36</v>
      </c>
      <c r="D83" s="23" t="n">
        <v>275</v>
      </c>
      <c r="E83" s="23"/>
      <c r="F83" s="22" t="s">
        <v>16</v>
      </c>
      <c r="G83" s="22"/>
      <c r="H83" s="22" t="s">
        <v>21</v>
      </c>
      <c r="I83" s="22"/>
      <c r="J83" s="18" t="s">
        <v>22</v>
      </c>
      <c r="K83" s="24" t="n">
        <v>45463</v>
      </c>
      <c r="L83" s="25" t="n">
        <v>6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customFormat="false" ht="13.8" hidden="false" customHeight="false" outlineLevel="0" collapsed="false">
      <c r="A84" s="15" t="n">
        <v>106</v>
      </c>
      <c r="B84" s="16" t="s">
        <v>98</v>
      </c>
      <c r="C84" s="16" t="s">
        <v>20</v>
      </c>
      <c r="D84" s="17" t="n">
        <v>520.13</v>
      </c>
      <c r="E84" s="17"/>
      <c r="F84" s="16" t="s">
        <v>16</v>
      </c>
      <c r="G84" s="16"/>
      <c r="H84" s="16" t="s">
        <v>21</v>
      </c>
      <c r="I84" s="16"/>
      <c r="J84" s="18" t="s">
        <v>22</v>
      </c>
      <c r="K84" s="19" t="n">
        <v>45463</v>
      </c>
      <c r="L84" s="20" t="n">
        <v>6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customFormat="false" ht="13.8" hidden="false" customHeight="false" outlineLevel="0" collapsed="false">
      <c r="A85" s="21" t="n">
        <v>107</v>
      </c>
      <c r="B85" s="22" t="s">
        <v>19</v>
      </c>
      <c r="C85" s="22" t="s">
        <v>88</v>
      </c>
      <c r="D85" s="23" t="n">
        <v>235.65</v>
      </c>
      <c r="E85" s="23"/>
      <c r="F85" s="22" t="s">
        <v>16</v>
      </c>
      <c r="G85" s="22"/>
      <c r="H85" s="22" t="s">
        <v>21</v>
      </c>
      <c r="I85" s="22"/>
      <c r="J85" s="18" t="s">
        <v>22</v>
      </c>
      <c r="K85" s="24" t="n">
        <v>45463</v>
      </c>
      <c r="L85" s="25" t="n">
        <v>6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customFormat="false" ht="13.8" hidden="false" customHeight="false" outlineLevel="0" collapsed="false">
      <c r="A86" s="15" t="n">
        <v>108</v>
      </c>
      <c r="B86" s="16" t="s">
        <v>46</v>
      </c>
      <c r="C86" s="16" t="s">
        <v>30</v>
      </c>
      <c r="D86" s="17" t="n">
        <v>331.27</v>
      </c>
      <c r="E86" s="17"/>
      <c r="F86" s="16" t="s">
        <v>16</v>
      </c>
      <c r="G86" s="16"/>
      <c r="H86" s="16" t="s">
        <v>21</v>
      </c>
      <c r="I86" s="16"/>
      <c r="J86" s="18" t="s">
        <v>22</v>
      </c>
      <c r="K86" s="19" t="n">
        <v>45463</v>
      </c>
      <c r="L86" s="20" t="n">
        <v>6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customFormat="false" ht="13.8" hidden="false" customHeight="false" outlineLevel="0" collapsed="false">
      <c r="A87" s="21" t="n">
        <v>109</v>
      </c>
      <c r="B87" s="22" t="s">
        <v>122</v>
      </c>
      <c r="C87" s="22" t="s">
        <v>123</v>
      </c>
      <c r="D87" s="23" t="n">
        <v>796.78</v>
      </c>
      <c r="E87" s="23"/>
      <c r="F87" s="22" t="s">
        <v>16</v>
      </c>
      <c r="G87" s="22"/>
      <c r="H87" s="22" t="s">
        <v>17</v>
      </c>
      <c r="I87" s="22"/>
      <c r="J87" s="18" t="s">
        <v>18</v>
      </c>
      <c r="K87" s="24" t="n">
        <v>45464</v>
      </c>
      <c r="L87" s="25" t="n">
        <v>6</v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customFormat="false" ht="13.8" hidden="false" customHeight="false" outlineLevel="0" collapsed="false">
      <c r="A88" s="15" t="n">
        <v>110</v>
      </c>
      <c r="B88" s="16" t="s">
        <v>124</v>
      </c>
      <c r="C88" s="16" t="s">
        <v>15</v>
      </c>
      <c r="D88" s="17" t="n">
        <v>3250</v>
      </c>
      <c r="E88" s="17"/>
      <c r="F88" s="16" t="s">
        <v>16</v>
      </c>
      <c r="G88" s="16"/>
      <c r="H88" s="16" t="s">
        <v>17</v>
      </c>
      <c r="I88" s="16"/>
      <c r="J88" s="18" t="s">
        <v>18</v>
      </c>
      <c r="K88" s="19" t="n">
        <v>45464</v>
      </c>
      <c r="L88" s="20" t="n">
        <v>6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customFormat="false" ht="13.8" hidden="false" customHeight="false" outlineLevel="0" collapsed="false">
      <c r="A89" s="21" t="n">
        <v>111</v>
      </c>
      <c r="B89" s="22" t="s">
        <v>125</v>
      </c>
      <c r="C89" s="22" t="s">
        <v>126</v>
      </c>
      <c r="D89" s="23" t="n">
        <v>11131.99</v>
      </c>
      <c r="E89" s="23"/>
      <c r="F89" s="22" t="s">
        <v>16</v>
      </c>
      <c r="G89" s="22"/>
      <c r="H89" s="22" t="s">
        <v>17</v>
      </c>
      <c r="I89" s="22"/>
      <c r="J89" s="18" t="s">
        <v>18</v>
      </c>
      <c r="K89" s="24" t="n">
        <v>45464</v>
      </c>
      <c r="L89" s="25" t="n">
        <v>6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customFormat="false" ht="13.8" hidden="false" customHeight="false" outlineLevel="0" collapsed="false">
      <c r="A90" s="15" t="n">
        <v>112</v>
      </c>
      <c r="B90" s="16" t="s">
        <v>127</v>
      </c>
      <c r="C90" s="16" t="s">
        <v>128</v>
      </c>
      <c r="D90" s="17" t="n">
        <v>7425.52</v>
      </c>
      <c r="E90" s="17"/>
      <c r="F90" s="16" t="s">
        <v>16</v>
      </c>
      <c r="G90" s="16"/>
      <c r="H90" s="16" t="s">
        <v>129</v>
      </c>
      <c r="I90" s="16"/>
      <c r="J90" s="18" t="s">
        <v>22</v>
      </c>
      <c r="K90" s="19" t="n">
        <v>45464</v>
      </c>
      <c r="L90" s="20" t="n">
        <v>6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customFormat="false" ht="13.8" hidden="false" customHeight="false" outlineLevel="0" collapsed="false">
      <c r="A91" s="21" t="n">
        <v>113</v>
      </c>
      <c r="B91" s="22" t="s">
        <v>130</v>
      </c>
      <c r="C91" s="22" t="s">
        <v>131</v>
      </c>
      <c r="D91" s="23" t="n">
        <v>863.88</v>
      </c>
      <c r="E91" s="23"/>
      <c r="F91" s="22" t="s">
        <v>16</v>
      </c>
      <c r="G91" s="22"/>
      <c r="H91" s="22" t="s">
        <v>17</v>
      </c>
      <c r="I91" s="22"/>
      <c r="J91" s="18" t="s">
        <v>18</v>
      </c>
      <c r="K91" s="24" t="n">
        <v>45464</v>
      </c>
      <c r="L91" s="25" t="n">
        <v>6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customFormat="false" ht="13.8" hidden="false" customHeight="false" outlineLevel="0" collapsed="false">
      <c r="A92" s="15" t="n">
        <v>124</v>
      </c>
      <c r="B92" s="16" t="s">
        <v>100</v>
      </c>
      <c r="C92" s="16" t="s">
        <v>67</v>
      </c>
      <c r="D92" s="17" t="n">
        <v>563.83</v>
      </c>
      <c r="E92" s="17"/>
      <c r="F92" s="16" t="s">
        <v>68</v>
      </c>
      <c r="G92" s="16"/>
      <c r="H92" s="16" t="s">
        <v>101</v>
      </c>
      <c r="I92" s="16"/>
      <c r="J92" s="18" t="s">
        <v>18</v>
      </c>
      <c r="K92" s="19" t="n">
        <v>45464</v>
      </c>
      <c r="L92" s="20" t="n">
        <v>6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customFormat="false" ht="13.8" hidden="false" customHeight="false" outlineLevel="0" collapsed="false">
      <c r="A93" s="21" t="n">
        <v>126</v>
      </c>
      <c r="B93" s="22" t="s">
        <v>132</v>
      </c>
      <c r="C93" s="22" t="s">
        <v>133</v>
      </c>
      <c r="D93" s="23" t="n">
        <v>1000</v>
      </c>
      <c r="E93" s="23"/>
      <c r="F93" s="22" t="s">
        <v>68</v>
      </c>
      <c r="G93" s="22"/>
      <c r="H93" s="22" t="s">
        <v>17</v>
      </c>
      <c r="I93" s="22"/>
      <c r="J93" s="18" t="s">
        <v>18</v>
      </c>
      <c r="K93" s="24" t="n">
        <v>45464</v>
      </c>
      <c r="L93" s="25" t="n">
        <v>6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customFormat="false" ht="13.8" hidden="false" customHeight="false" outlineLevel="0" collapsed="false">
      <c r="A94" s="15" t="n">
        <v>127</v>
      </c>
      <c r="B94" s="16" t="s">
        <v>134</v>
      </c>
      <c r="C94" s="16" t="s">
        <v>30</v>
      </c>
      <c r="D94" s="17" t="n">
        <v>1768.67</v>
      </c>
      <c r="E94" s="17"/>
      <c r="F94" s="16" t="s">
        <v>16</v>
      </c>
      <c r="G94" s="16"/>
      <c r="H94" s="16" t="s">
        <v>21</v>
      </c>
      <c r="I94" s="16"/>
      <c r="J94" s="18" t="s">
        <v>22</v>
      </c>
      <c r="K94" s="19" t="n">
        <v>45464</v>
      </c>
      <c r="L94" s="20" t="n">
        <v>6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customFormat="false" ht="13.8" hidden="false" customHeight="false" outlineLevel="0" collapsed="false">
      <c r="A95" s="21" t="n">
        <v>128</v>
      </c>
      <c r="B95" s="22" t="s">
        <v>135</v>
      </c>
      <c r="C95" s="22" t="s">
        <v>133</v>
      </c>
      <c r="D95" s="23" t="n">
        <v>1000</v>
      </c>
      <c r="E95" s="23"/>
      <c r="F95" s="22" t="s">
        <v>68</v>
      </c>
      <c r="G95" s="22"/>
      <c r="H95" s="22" t="s">
        <v>17</v>
      </c>
      <c r="I95" s="22"/>
      <c r="J95" s="18" t="s">
        <v>18</v>
      </c>
      <c r="K95" s="24" t="n">
        <v>45464</v>
      </c>
      <c r="L95" s="25" t="n">
        <v>6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customFormat="false" ht="13.8" hidden="false" customHeight="false" outlineLevel="0" collapsed="false">
      <c r="A96" s="15" t="n">
        <v>129</v>
      </c>
      <c r="B96" s="16" t="s">
        <v>19</v>
      </c>
      <c r="C96" s="16" t="s">
        <v>20</v>
      </c>
      <c r="D96" s="17" t="n">
        <v>70.84</v>
      </c>
      <c r="E96" s="17"/>
      <c r="F96" s="16" t="s">
        <v>16</v>
      </c>
      <c r="G96" s="16"/>
      <c r="H96" s="16" t="s">
        <v>21</v>
      </c>
      <c r="I96" s="16"/>
      <c r="J96" s="18" t="s">
        <v>22</v>
      </c>
      <c r="K96" s="19" t="n">
        <v>45465</v>
      </c>
      <c r="L96" s="20" t="n">
        <v>6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customFormat="false" ht="13.8" hidden="false" customHeight="false" outlineLevel="0" collapsed="false">
      <c r="A97" s="21" t="n">
        <v>130</v>
      </c>
      <c r="B97" s="22" t="s">
        <v>136</v>
      </c>
      <c r="C97" s="22" t="s">
        <v>20</v>
      </c>
      <c r="D97" s="23" t="n">
        <v>253.33</v>
      </c>
      <c r="E97" s="23"/>
      <c r="F97" s="22" t="s">
        <v>16</v>
      </c>
      <c r="G97" s="22"/>
      <c r="H97" s="22" t="s">
        <v>21</v>
      </c>
      <c r="I97" s="22"/>
      <c r="J97" s="18" t="s">
        <v>22</v>
      </c>
      <c r="K97" s="24" t="n">
        <v>45465</v>
      </c>
      <c r="L97" s="25" t="n">
        <v>6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customFormat="false" ht="13.8" hidden="false" customHeight="false" outlineLevel="0" collapsed="false">
      <c r="A98" s="15" t="n">
        <v>131</v>
      </c>
      <c r="B98" s="16" t="s">
        <v>136</v>
      </c>
      <c r="C98" s="16" t="s">
        <v>20</v>
      </c>
      <c r="D98" s="17" t="n">
        <v>161.94</v>
      </c>
      <c r="E98" s="17"/>
      <c r="F98" s="16" t="s">
        <v>16</v>
      </c>
      <c r="G98" s="16"/>
      <c r="H98" s="16" t="s">
        <v>21</v>
      </c>
      <c r="I98" s="16"/>
      <c r="J98" s="18" t="s">
        <v>22</v>
      </c>
      <c r="K98" s="19" t="n">
        <v>45465</v>
      </c>
      <c r="L98" s="20" t="n">
        <v>6</v>
      </c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customFormat="false" ht="13.8" hidden="false" customHeight="false" outlineLevel="0" collapsed="false">
      <c r="A99" s="21" t="n">
        <v>132</v>
      </c>
      <c r="B99" s="22" t="s">
        <v>98</v>
      </c>
      <c r="C99" s="22" t="s">
        <v>20</v>
      </c>
      <c r="D99" s="23" t="n">
        <v>49.84</v>
      </c>
      <c r="E99" s="23"/>
      <c r="F99" s="22" t="s">
        <v>16</v>
      </c>
      <c r="G99" s="22"/>
      <c r="H99" s="22" t="s">
        <v>21</v>
      </c>
      <c r="I99" s="22"/>
      <c r="J99" s="18" t="s">
        <v>22</v>
      </c>
      <c r="K99" s="24" t="n">
        <v>45465</v>
      </c>
      <c r="L99" s="25" t="n">
        <v>6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customFormat="false" ht="13.8" hidden="false" customHeight="false" outlineLevel="0" collapsed="false">
      <c r="A100" s="15" t="n">
        <v>133</v>
      </c>
      <c r="B100" s="16" t="s">
        <v>35</v>
      </c>
      <c r="C100" s="16" t="s">
        <v>36</v>
      </c>
      <c r="D100" s="17" t="n">
        <v>225</v>
      </c>
      <c r="E100" s="17"/>
      <c r="F100" s="16" t="s">
        <v>16</v>
      </c>
      <c r="G100" s="16"/>
      <c r="H100" s="16" t="s">
        <v>21</v>
      </c>
      <c r="I100" s="16"/>
      <c r="J100" s="18" t="s">
        <v>22</v>
      </c>
      <c r="K100" s="19" t="n">
        <v>45465</v>
      </c>
      <c r="L100" s="20" t="n">
        <v>6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customFormat="false" ht="13.8" hidden="false" customHeight="false" outlineLevel="0" collapsed="false">
      <c r="A101" s="21" t="n">
        <v>134</v>
      </c>
      <c r="B101" s="22" t="s">
        <v>137</v>
      </c>
      <c r="C101" s="22" t="s">
        <v>138</v>
      </c>
      <c r="D101" s="23" t="n">
        <v>58.83</v>
      </c>
      <c r="E101" s="23"/>
      <c r="F101" s="22" t="s">
        <v>16</v>
      </c>
      <c r="G101" s="22"/>
      <c r="H101" s="22" t="s">
        <v>21</v>
      </c>
      <c r="I101" s="22"/>
      <c r="J101" s="18" t="s">
        <v>22</v>
      </c>
      <c r="K101" s="24" t="n">
        <v>45465</v>
      </c>
      <c r="L101" s="25" t="n">
        <v>6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customFormat="false" ht="13.8" hidden="false" customHeight="false" outlineLevel="0" collapsed="false">
      <c r="A102" s="15" t="n">
        <v>135</v>
      </c>
      <c r="B102" s="16" t="s">
        <v>139</v>
      </c>
      <c r="C102" s="16" t="s">
        <v>28</v>
      </c>
      <c r="D102" s="17" t="n">
        <v>77</v>
      </c>
      <c r="E102" s="17"/>
      <c r="F102" s="16" t="s">
        <v>16</v>
      </c>
      <c r="G102" s="16"/>
      <c r="H102" s="16" t="s">
        <v>21</v>
      </c>
      <c r="I102" s="16"/>
      <c r="J102" s="18" t="s">
        <v>22</v>
      </c>
      <c r="K102" s="19" t="n">
        <v>45465</v>
      </c>
      <c r="L102" s="20" t="n">
        <v>6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customFormat="false" ht="13.8" hidden="false" customHeight="false" outlineLevel="0" collapsed="false">
      <c r="A103" s="21" t="n">
        <v>136</v>
      </c>
      <c r="B103" s="22" t="s">
        <v>102</v>
      </c>
      <c r="C103" s="22" t="s">
        <v>36</v>
      </c>
      <c r="D103" s="23" t="n">
        <v>47.47</v>
      </c>
      <c r="E103" s="23"/>
      <c r="F103" s="22" t="s">
        <v>16</v>
      </c>
      <c r="G103" s="22"/>
      <c r="H103" s="22" t="s">
        <v>21</v>
      </c>
      <c r="I103" s="22"/>
      <c r="J103" s="18" t="s">
        <v>22</v>
      </c>
      <c r="K103" s="24" t="n">
        <v>45465</v>
      </c>
      <c r="L103" s="25" t="n">
        <v>6</v>
      </c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customFormat="false" ht="13.8" hidden="false" customHeight="false" outlineLevel="0" collapsed="false">
      <c r="A104" s="15" t="n">
        <v>137</v>
      </c>
      <c r="B104" s="16" t="s">
        <v>93</v>
      </c>
      <c r="C104" s="16" t="s">
        <v>88</v>
      </c>
      <c r="D104" s="17" t="n">
        <v>363</v>
      </c>
      <c r="E104" s="17"/>
      <c r="F104" s="16" t="s">
        <v>16</v>
      </c>
      <c r="G104" s="16"/>
      <c r="H104" s="16" t="s">
        <v>21</v>
      </c>
      <c r="I104" s="16"/>
      <c r="J104" s="18" t="s">
        <v>22</v>
      </c>
      <c r="K104" s="19" t="n">
        <v>45465</v>
      </c>
      <c r="L104" s="20" t="n">
        <v>6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customFormat="false" ht="13.8" hidden="false" customHeight="false" outlineLevel="0" collapsed="false">
      <c r="A105" s="21" t="n">
        <v>138</v>
      </c>
      <c r="B105" s="22" t="s">
        <v>140</v>
      </c>
      <c r="C105" s="22" t="s">
        <v>36</v>
      </c>
      <c r="D105" s="23" t="n">
        <v>20.93</v>
      </c>
      <c r="E105" s="23"/>
      <c r="F105" s="22" t="s">
        <v>16</v>
      </c>
      <c r="G105" s="22"/>
      <c r="H105" s="22" t="s">
        <v>21</v>
      </c>
      <c r="I105" s="22"/>
      <c r="J105" s="18" t="s">
        <v>22</v>
      </c>
      <c r="K105" s="24" t="n">
        <v>45465</v>
      </c>
      <c r="L105" s="25" t="n">
        <v>6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customFormat="false" ht="13.8" hidden="false" customHeight="false" outlineLevel="0" collapsed="false">
      <c r="A106" s="15" t="n">
        <v>139</v>
      </c>
      <c r="B106" s="16" t="s">
        <v>141</v>
      </c>
      <c r="C106" s="16" t="s">
        <v>28</v>
      </c>
      <c r="D106" s="17" t="n">
        <v>50</v>
      </c>
      <c r="E106" s="17"/>
      <c r="F106" s="16" t="s">
        <v>16</v>
      </c>
      <c r="G106" s="16"/>
      <c r="H106" s="16" t="s">
        <v>21</v>
      </c>
      <c r="I106" s="16"/>
      <c r="J106" s="18" t="s">
        <v>22</v>
      </c>
      <c r="K106" s="19" t="n">
        <v>45465</v>
      </c>
      <c r="L106" s="20" t="n">
        <v>6</v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customFormat="false" ht="13.8" hidden="false" customHeight="false" outlineLevel="0" collapsed="false">
      <c r="A107" s="21" t="n">
        <v>140</v>
      </c>
      <c r="B107" s="22" t="s">
        <v>142</v>
      </c>
      <c r="C107" s="22" t="s">
        <v>32</v>
      </c>
      <c r="D107" s="23" t="n">
        <v>676.2</v>
      </c>
      <c r="E107" s="23"/>
      <c r="F107" s="22" t="s">
        <v>16</v>
      </c>
      <c r="G107" s="22"/>
      <c r="H107" s="22" t="s">
        <v>21</v>
      </c>
      <c r="I107" s="22"/>
      <c r="J107" s="18" t="s">
        <v>22</v>
      </c>
      <c r="K107" s="24" t="n">
        <v>45467</v>
      </c>
      <c r="L107" s="25" t="n">
        <v>6</v>
      </c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customFormat="false" ht="13.8" hidden="false" customHeight="false" outlineLevel="0" collapsed="false">
      <c r="A108" s="15" t="n">
        <v>141</v>
      </c>
      <c r="B108" s="16" t="s">
        <v>143</v>
      </c>
      <c r="C108" s="16" t="s">
        <v>90</v>
      </c>
      <c r="D108" s="17" t="n">
        <v>304</v>
      </c>
      <c r="E108" s="17"/>
      <c r="F108" s="16" t="s">
        <v>16</v>
      </c>
      <c r="G108" s="16"/>
      <c r="H108" s="16" t="s">
        <v>21</v>
      </c>
      <c r="I108" s="16"/>
      <c r="J108" s="18" t="s">
        <v>22</v>
      </c>
      <c r="K108" s="19" t="n">
        <v>45467</v>
      </c>
      <c r="L108" s="20" t="n">
        <v>6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customFormat="false" ht="13.8" hidden="false" customHeight="false" outlineLevel="0" collapsed="false">
      <c r="A109" s="21" t="n">
        <v>142</v>
      </c>
      <c r="B109" s="22" t="s">
        <v>144</v>
      </c>
      <c r="C109" s="22" t="s">
        <v>28</v>
      </c>
      <c r="D109" s="23" t="n">
        <v>2584</v>
      </c>
      <c r="E109" s="23"/>
      <c r="F109" s="22" t="s">
        <v>16</v>
      </c>
      <c r="G109" s="22"/>
      <c r="H109" s="22" t="s">
        <v>21</v>
      </c>
      <c r="I109" s="22"/>
      <c r="J109" s="18" t="s">
        <v>22</v>
      </c>
      <c r="K109" s="24" t="n">
        <v>45467</v>
      </c>
      <c r="L109" s="25" t="n">
        <v>6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customFormat="false" ht="13.8" hidden="false" customHeight="false" outlineLevel="0" collapsed="false">
      <c r="A110" s="15" t="n">
        <v>150</v>
      </c>
      <c r="B110" s="16" t="s">
        <v>145</v>
      </c>
      <c r="C110" s="16" t="s">
        <v>67</v>
      </c>
      <c r="D110" s="17" t="n">
        <v>3600</v>
      </c>
      <c r="E110" s="17"/>
      <c r="F110" s="16" t="s">
        <v>68</v>
      </c>
      <c r="G110" s="16"/>
      <c r="H110" s="16" t="s">
        <v>146</v>
      </c>
      <c r="I110" s="16"/>
      <c r="J110" s="18" t="s">
        <v>18</v>
      </c>
      <c r="K110" s="19" t="n">
        <v>45467</v>
      </c>
      <c r="L110" s="20" t="n">
        <v>6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customFormat="false" ht="13.8" hidden="false" customHeight="false" outlineLevel="0" collapsed="false">
      <c r="A111" s="21" t="n">
        <v>152</v>
      </c>
      <c r="B111" s="22" t="s">
        <v>147</v>
      </c>
      <c r="C111" s="22" t="s">
        <v>133</v>
      </c>
      <c r="D111" s="23" t="n">
        <v>1500</v>
      </c>
      <c r="E111" s="23"/>
      <c r="F111" s="22" t="s">
        <v>68</v>
      </c>
      <c r="G111" s="22"/>
      <c r="H111" s="22" t="s">
        <v>17</v>
      </c>
      <c r="I111" s="22"/>
      <c r="J111" s="18" t="s">
        <v>18</v>
      </c>
      <c r="K111" s="24" t="n">
        <v>45467</v>
      </c>
      <c r="L111" s="25" t="n">
        <v>6</v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customFormat="false" ht="13.8" hidden="false" customHeight="false" outlineLevel="0" collapsed="false">
      <c r="A112" s="15" t="n">
        <v>153</v>
      </c>
      <c r="B112" s="16" t="s">
        <v>148</v>
      </c>
      <c r="C112" s="16" t="s">
        <v>30</v>
      </c>
      <c r="D112" s="17" t="n">
        <v>971.2</v>
      </c>
      <c r="E112" s="17"/>
      <c r="F112" s="16" t="s">
        <v>16</v>
      </c>
      <c r="G112" s="16"/>
      <c r="H112" s="16" t="s">
        <v>21</v>
      </c>
      <c r="I112" s="16"/>
      <c r="J112" s="18" t="s">
        <v>22</v>
      </c>
      <c r="K112" s="19" t="n">
        <v>45467</v>
      </c>
      <c r="L112" s="20" t="n">
        <v>6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customFormat="false" ht="13.8" hidden="false" customHeight="false" outlineLevel="0" collapsed="false">
      <c r="A113" s="21" t="n">
        <v>154</v>
      </c>
      <c r="B113" s="22" t="s">
        <v>149</v>
      </c>
      <c r="C113" s="22" t="s">
        <v>150</v>
      </c>
      <c r="D113" s="23" t="n">
        <v>27000</v>
      </c>
      <c r="E113" s="23"/>
      <c r="F113" s="22" t="s">
        <v>16</v>
      </c>
      <c r="G113" s="22"/>
      <c r="H113" s="22" t="s">
        <v>17</v>
      </c>
      <c r="I113" s="22"/>
      <c r="J113" s="18" t="s">
        <v>18</v>
      </c>
      <c r="K113" s="24" t="n">
        <v>45468</v>
      </c>
      <c r="L113" s="25" t="n">
        <v>6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customFormat="false" ht="13.8" hidden="false" customHeight="false" outlineLevel="0" collapsed="false">
      <c r="A114" s="15" t="n">
        <v>155</v>
      </c>
      <c r="B114" s="16" t="s">
        <v>151</v>
      </c>
      <c r="C114" s="16" t="s">
        <v>152</v>
      </c>
      <c r="D114" s="17" t="n">
        <v>1158.42</v>
      </c>
      <c r="E114" s="17"/>
      <c r="F114" s="16" t="s">
        <v>16</v>
      </c>
      <c r="G114" s="16"/>
      <c r="H114" s="16" t="s">
        <v>17</v>
      </c>
      <c r="I114" s="16"/>
      <c r="J114" s="18" t="s">
        <v>18</v>
      </c>
      <c r="K114" s="19" t="n">
        <v>45468</v>
      </c>
      <c r="L114" s="20" t="n">
        <v>6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customFormat="false" ht="13.8" hidden="false" customHeight="false" outlineLevel="0" collapsed="false">
      <c r="A115" s="21" t="n">
        <v>156</v>
      </c>
      <c r="B115" s="22" t="s">
        <v>153</v>
      </c>
      <c r="C115" s="22" t="s">
        <v>26</v>
      </c>
      <c r="D115" s="23" t="n">
        <v>132</v>
      </c>
      <c r="E115" s="23"/>
      <c r="F115" s="22" t="s">
        <v>16</v>
      </c>
      <c r="G115" s="22"/>
      <c r="H115" s="22" t="s">
        <v>21</v>
      </c>
      <c r="I115" s="22"/>
      <c r="J115" s="18" t="s">
        <v>22</v>
      </c>
      <c r="K115" s="24" t="n">
        <v>45468</v>
      </c>
      <c r="L115" s="25" t="n">
        <v>6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customFormat="false" ht="13.8" hidden="false" customHeight="false" outlineLevel="0" collapsed="false">
      <c r="A116" s="15" t="n">
        <v>161</v>
      </c>
      <c r="B116" s="16" t="s">
        <v>119</v>
      </c>
      <c r="C116" s="16" t="s">
        <v>118</v>
      </c>
      <c r="D116" s="17" t="n">
        <v>0.02</v>
      </c>
      <c r="E116" s="17"/>
      <c r="F116" s="16" t="s">
        <v>68</v>
      </c>
      <c r="G116" s="16"/>
      <c r="H116" s="16" t="s">
        <v>17</v>
      </c>
      <c r="I116" s="16"/>
      <c r="J116" s="18" t="s">
        <v>18</v>
      </c>
      <c r="K116" s="19" t="n">
        <v>45468</v>
      </c>
      <c r="L116" s="20" t="n">
        <v>6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customFormat="false" ht="13.8" hidden="false" customHeight="false" outlineLevel="0" collapsed="false">
      <c r="A117" s="21" t="n">
        <v>165</v>
      </c>
      <c r="B117" s="22" t="s">
        <v>154</v>
      </c>
      <c r="C117" s="22" t="s">
        <v>128</v>
      </c>
      <c r="D117" s="23" t="n">
        <v>1088.5</v>
      </c>
      <c r="E117" s="23"/>
      <c r="F117" s="22" t="s">
        <v>16</v>
      </c>
      <c r="G117" s="22"/>
      <c r="H117" s="22" t="s">
        <v>129</v>
      </c>
      <c r="I117" s="22"/>
      <c r="J117" s="18" t="s">
        <v>22</v>
      </c>
      <c r="K117" s="24" t="n">
        <v>45468</v>
      </c>
      <c r="L117" s="25" t="n">
        <v>6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customFormat="false" ht="13.8" hidden="false" customHeight="false" outlineLevel="0" collapsed="false">
      <c r="A118" s="15" t="n">
        <v>166</v>
      </c>
      <c r="B118" s="16" t="s">
        <v>155</v>
      </c>
      <c r="C118" s="16" t="s">
        <v>36</v>
      </c>
      <c r="D118" s="17" t="n">
        <v>336</v>
      </c>
      <c r="E118" s="17"/>
      <c r="F118" s="16" t="s">
        <v>16</v>
      </c>
      <c r="G118" s="16"/>
      <c r="H118" s="16" t="s">
        <v>21</v>
      </c>
      <c r="I118" s="16"/>
      <c r="J118" s="18" t="s">
        <v>22</v>
      </c>
      <c r="K118" s="19" t="n">
        <v>45468</v>
      </c>
      <c r="L118" s="20" t="n">
        <v>6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customFormat="false" ht="13.8" hidden="false" customHeight="false" outlineLevel="0" collapsed="false">
      <c r="A119" s="21" t="n">
        <v>167</v>
      </c>
      <c r="B119" s="22" t="s">
        <v>98</v>
      </c>
      <c r="C119" s="22" t="s">
        <v>20</v>
      </c>
      <c r="D119" s="23" t="n">
        <v>7.65</v>
      </c>
      <c r="E119" s="23"/>
      <c r="F119" s="22" t="s">
        <v>16</v>
      </c>
      <c r="G119" s="22"/>
      <c r="H119" s="22" t="s">
        <v>21</v>
      </c>
      <c r="I119" s="22"/>
      <c r="J119" s="18" t="s">
        <v>22</v>
      </c>
      <c r="K119" s="24" t="n">
        <v>45468</v>
      </c>
      <c r="L119" s="25" t="n">
        <v>6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customFormat="false" ht="13.8" hidden="false" customHeight="false" outlineLevel="0" collapsed="false">
      <c r="A120" s="15" t="n">
        <v>170</v>
      </c>
      <c r="B120" s="16" t="s">
        <v>119</v>
      </c>
      <c r="C120" s="16" t="s">
        <v>118</v>
      </c>
      <c r="D120" s="17" t="n">
        <v>0.02</v>
      </c>
      <c r="E120" s="17"/>
      <c r="F120" s="16" t="s">
        <v>68</v>
      </c>
      <c r="G120" s="16"/>
      <c r="H120" s="16" t="s">
        <v>17</v>
      </c>
      <c r="I120" s="16"/>
      <c r="J120" s="18" t="s">
        <v>18</v>
      </c>
      <c r="K120" s="19" t="n">
        <v>45469</v>
      </c>
      <c r="L120" s="20" t="n">
        <v>6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customFormat="false" ht="13.8" hidden="false" customHeight="false" outlineLevel="0" collapsed="false">
      <c r="A121" s="21" t="n">
        <v>173</v>
      </c>
      <c r="B121" s="22" t="s">
        <v>156</v>
      </c>
      <c r="C121" s="22" t="s">
        <v>77</v>
      </c>
      <c r="D121" s="23" t="n">
        <v>150</v>
      </c>
      <c r="E121" s="23"/>
      <c r="F121" s="22" t="s">
        <v>16</v>
      </c>
      <c r="G121" s="22"/>
      <c r="H121" s="22" t="s">
        <v>43</v>
      </c>
      <c r="I121" s="22"/>
      <c r="J121" s="18" t="s">
        <v>22</v>
      </c>
      <c r="K121" s="24" t="n">
        <v>45469</v>
      </c>
      <c r="L121" s="25" t="n">
        <v>6</v>
      </c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customFormat="false" ht="13.8" hidden="false" customHeight="false" outlineLevel="0" collapsed="false">
      <c r="A122" s="15" t="n">
        <v>174</v>
      </c>
      <c r="B122" s="16" t="s">
        <v>157</v>
      </c>
      <c r="C122" s="16" t="s">
        <v>79</v>
      </c>
      <c r="D122" s="17" t="n">
        <v>3396</v>
      </c>
      <c r="E122" s="17"/>
      <c r="F122" s="16" t="s">
        <v>16</v>
      </c>
      <c r="G122" s="16"/>
      <c r="H122" s="16" t="s">
        <v>43</v>
      </c>
      <c r="I122" s="16"/>
      <c r="J122" s="18" t="s">
        <v>22</v>
      </c>
      <c r="K122" s="19" t="n">
        <v>45469</v>
      </c>
      <c r="L122" s="20" t="n">
        <v>6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customFormat="false" ht="13.8" hidden="false" customHeight="false" outlineLevel="0" collapsed="false">
      <c r="A123" s="21" t="n">
        <v>175</v>
      </c>
      <c r="B123" s="22" t="s">
        <v>82</v>
      </c>
      <c r="C123" s="22" t="s">
        <v>79</v>
      </c>
      <c r="D123" s="23" t="n">
        <v>4788</v>
      </c>
      <c r="E123" s="23"/>
      <c r="F123" s="22" t="s">
        <v>16</v>
      </c>
      <c r="G123" s="22"/>
      <c r="H123" s="22" t="s">
        <v>43</v>
      </c>
      <c r="I123" s="22"/>
      <c r="J123" s="18" t="s">
        <v>22</v>
      </c>
      <c r="K123" s="24" t="n">
        <v>45469</v>
      </c>
      <c r="L123" s="25" t="n">
        <v>6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customFormat="false" ht="13.8" hidden="false" customHeight="false" outlineLevel="0" collapsed="false">
      <c r="A124" s="15" t="n">
        <v>176</v>
      </c>
      <c r="B124" s="16" t="s">
        <v>81</v>
      </c>
      <c r="C124" s="16" t="s">
        <v>79</v>
      </c>
      <c r="D124" s="17" t="n">
        <v>2652</v>
      </c>
      <c r="E124" s="17"/>
      <c r="F124" s="16" t="s">
        <v>16</v>
      </c>
      <c r="G124" s="16"/>
      <c r="H124" s="16" t="s">
        <v>43</v>
      </c>
      <c r="I124" s="16"/>
      <c r="J124" s="18" t="s">
        <v>22</v>
      </c>
      <c r="K124" s="19" t="n">
        <v>45469</v>
      </c>
      <c r="L124" s="20" t="n">
        <v>6</v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customFormat="false" ht="13.8" hidden="false" customHeight="false" outlineLevel="0" collapsed="false">
      <c r="A125" s="21" t="n">
        <v>177</v>
      </c>
      <c r="B125" s="22" t="s">
        <v>78</v>
      </c>
      <c r="C125" s="22" t="s">
        <v>79</v>
      </c>
      <c r="D125" s="23" t="n">
        <v>2466</v>
      </c>
      <c r="E125" s="23"/>
      <c r="F125" s="22" t="s">
        <v>16</v>
      </c>
      <c r="G125" s="22"/>
      <c r="H125" s="22" t="s">
        <v>43</v>
      </c>
      <c r="I125" s="22"/>
      <c r="J125" s="18" t="s">
        <v>22</v>
      </c>
      <c r="K125" s="24" t="n">
        <v>45469</v>
      </c>
      <c r="L125" s="25" t="n">
        <v>6</v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customFormat="false" ht="13.8" hidden="false" customHeight="false" outlineLevel="0" collapsed="false">
      <c r="A126" s="15" t="n">
        <v>178</v>
      </c>
      <c r="B126" s="16" t="s">
        <v>158</v>
      </c>
      <c r="C126" s="16" t="s">
        <v>28</v>
      </c>
      <c r="D126" s="17" t="n">
        <v>5489.28</v>
      </c>
      <c r="E126" s="17"/>
      <c r="F126" s="16" t="s">
        <v>16</v>
      </c>
      <c r="G126" s="16"/>
      <c r="H126" s="16" t="s">
        <v>21</v>
      </c>
      <c r="I126" s="16"/>
      <c r="J126" s="18" t="s">
        <v>22</v>
      </c>
      <c r="K126" s="19" t="n">
        <v>45470</v>
      </c>
      <c r="L126" s="20" t="n">
        <v>6</v>
      </c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customFormat="false" ht="13.8" hidden="false" customHeight="false" outlineLevel="0" collapsed="false">
      <c r="A127" s="21" t="n">
        <v>179</v>
      </c>
      <c r="B127" s="22" t="s">
        <v>35</v>
      </c>
      <c r="C127" s="22" t="s">
        <v>36</v>
      </c>
      <c r="D127" s="23" t="n">
        <v>300</v>
      </c>
      <c r="E127" s="23"/>
      <c r="F127" s="22" t="s">
        <v>16</v>
      </c>
      <c r="G127" s="22"/>
      <c r="H127" s="22" t="s">
        <v>21</v>
      </c>
      <c r="I127" s="22"/>
      <c r="J127" s="18" t="s">
        <v>22</v>
      </c>
      <c r="K127" s="24" t="n">
        <v>45470</v>
      </c>
      <c r="L127" s="25" t="n">
        <v>6</v>
      </c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customFormat="false" ht="13.8" hidden="false" customHeight="false" outlineLevel="0" collapsed="false">
      <c r="A128" s="15" t="n">
        <v>180</v>
      </c>
      <c r="B128" s="16" t="s">
        <v>159</v>
      </c>
      <c r="C128" s="16" t="s">
        <v>88</v>
      </c>
      <c r="D128" s="17" t="n">
        <v>446</v>
      </c>
      <c r="E128" s="17"/>
      <c r="F128" s="16" t="s">
        <v>16</v>
      </c>
      <c r="G128" s="16"/>
      <c r="H128" s="16" t="s">
        <v>21</v>
      </c>
      <c r="I128" s="16"/>
      <c r="J128" s="18" t="s">
        <v>22</v>
      </c>
      <c r="K128" s="19" t="n">
        <v>45470</v>
      </c>
      <c r="L128" s="20" t="n">
        <v>6</v>
      </c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customFormat="false" ht="13.8" hidden="false" customHeight="false" outlineLevel="0" collapsed="false">
      <c r="A129" s="21" t="n">
        <v>181</v>
      </c>
      <c r="B129" s="22" t="s">
        <v>160</v>
      </c>
      <c r="C129" s="22" t="s">
        <v>15</v>
      </c>
      <c r="D129" s="23" t="n">
        <v>500</v>
      </c>
      <c r="E129" s="23"/>
      <c r="F129" s="22" t="s">
        <v>16</v>
      </c>
      <c r="G129" s="22"/>
      <c r="H129" s="22" t="s">
        <v>17</v>
      </c>
      <c r="I129" s="22"/>
      <c r="J129" s="18" t="s">
        <v>18</v>
      </c>
      <c r="K129" s="24" t="n">
        <v>45470</v>
      </c>
      <c r="L129" s="25" t="n">
        <v>6</v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customFormat="false" ht="13.8" hidden="false" customHeight="false" outlineLevel="0" collapsed="false">
      <c r="A130" s="15" t="n">
        <v>182</v>
      </c>
      <c r="B130" s="16" t="s">
        <v>161</v>
      </c>
      <c r="C130" s="16" t="s">
        <v>30</v>
      </c>
      <c r="D130" s="17" t="n">
        <v>52.23</v>
      </c>
      <c r="E130" s="17"/>
      <c r="F130" s="16" t="s">
        <v>16</v>
      </c>
      <c r="G130" s="16"/>
      <c r="H130" s="16" t="s">
        <v>21</v>
      </c>
      <c r="I130" s="16"/>
      <c r="J130" s="18" t="s">
        <v>22</v>
      </c>
      <c r="K130" s="19" t="n">
        <v>45470</v>
      </c>
      <c r="L130" s="20" t="n">
        <v>6</v>
      </c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customFormat="false" ht="13.8" hidden="false" customHeight="false" outlineLevel="0" collapsed="false">
      <c r="A131" s="21" t="n">
        <v>183</v>
      </c>
      <c r="B131" s="22" t="s">
        <v>19</v>
      </c>
      <c r="C131" s="22" t="s">
        <v>20</v>
      </c>
      <c r="D131" s="23" t="n">
        <v>780.45</v>
      </c>
      <c r="E131" s="23"/>
      <c r="F131" s="22" t="s">
        <v>16</v>
      </c>
      <c r="G131" s="22"/>
      <c r="H131" s="22" t="s">
        <v>21</v>
      </c>
      <c r="I131" s="22"/>
      <c r="J131" s="18" t="s">
        <v>22</v>
      </c>
      <c r="K131" s="24" t="n">
        <v>45470</v>
      </c>
      <c r="L131" s="25" t="n">
        <v>6</v>
      </c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customFormat="false" ht="13.8" hidden="false" customHeight="false" outlineLevel="0" collapsed="false">
      <c r="A132" s="15" t="n">
        <v>184</v>
      </c>
      <c r="B132" s="16" t="s">
        <v>162</v>
      </c>
      <c r="C132" s="16" t="s">
        <v>36</v>
      </c>
      <c r="D132" s="17" t="n">
        <v>24</v>
      </c>
      <c r="E132" s="17"/>
      <c r="F132" s="16" t="s">
        <v>16</v>
      </c>
      <c r="G132" s="16"/>
      <c r="H132" s="16" t="s">
        <v>21</v>
      </c>
      <c r="I132" s="16"/>
      <c r="J132" s="18" t="s">
        <v>22</v>
      </c>
      <c r="K132" s="19" t="n">
        <v>45470</v>
      </c>
      <c r="L132" s="20" t="n">
        <v>6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customFormat="false" ht="13.8" hidden="false" customHeight="false" outlineLevel="0" collapsed="false">
      <c r="A133" s="21" t="n">
        <v>192</v>
      </c>
      <c r="B133" s="22" t="s">
        <v>163</v>
      </c>
      <c r="C133" s="22" t="s">
        <v>30</v>
      </c>
      <c r="D133" s="23" t="n">
        <v>1489.72</v>
      </c>
      <c r="E133" s="23"/>
      <c r="F133" s="22" t="s">
        <v>16</v>
      </c>
      <c r="G133" s="22"/>
      <c r="H133" s="22" t="s">
        <v>21</v>
      </c>
      <c r="I133" s="22"/>
      <c r="J133" s="18" t="s">
        <v>22</v>
      </c>
      <c r="K133" s="24" t="n">
        <v>45471</v>
      </c>
      <c r="L133" s="25" t="n">
        <v>6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customFormat="false" ht="13.8" hidden="false" customHeight="false" outlineLevel="0" collapsed="false">
      <c r="A134" s="15" t="n">
        <v>193</v>
      </c>
      <c r="B134" s="16" t="s">
        <v>141</v>
      </c>
      <c r="C134" s="16" t="s">
        <v>28</v>
      </c>
      <c r="D134" s="17" t="n">
        <v>70</v>
      </c>
      <c r="E134" s="17"/>
      <c r="F134" s="16" t="s">
        <v>16</v>
      </c>
      <c r="G134" s="16"/>
      <c r="H134" s="16" t="s">
        <v>21</v>
      </c>
      <c r="I134" s="16"/>
      <c r="J134" s="18" t="s">
        <v>22</v>
      </c>
      <c r="K134" s="19" t="n">
        <v>45472</v>
      </c>
      <c r="L134" s="20" t="n">
        <v>6</v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customFormat="false" ht="13.8" hidden="false" customHeight="false" outlineLevel="0" collapsed="false">
      <c r="A135" s="21" t="n">
        <v>194</v>
      </c>
      <c r="B135" s="22" t="s">
        <v>164</v>
      </c>
      <c r="C135" s="22" t="s">
        <v>165</v>
      </c>
      <c r="D135" s="23" t="n">
        <v>36441.28</v>
      </c>
      <c r="E135" s="23"/>
      <c r="F135" s="22" t="s">
        <v>68</v>
      </c>
      <c r="G135" s="22" t="s">
        <v>166</v>
      </c>
      <c r="H135" s="22" t="s">
        <v>43</v>
      </c>
      <c r="I135" s="22"/>
      <c r="J135" s="18" t="s">
        <v>22</v>
      </c>
      <c r="K135" s="24" t="n">
        <v>45444</v>
      </c>
      <c r="L135" s="25" t="n">
        <v>6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customFormat="false" ht="13.8" hidden="false" customHeight="false" outlineLevel="0" collapsed="false">
      <c r="A136" s="15" t="n">
        <v>195</v>
      </c>
      <c r="B136" s="16" t="s">
        <v>164</v>
      </c>
      <c r="C136" s="16" t="s">
        <v>165</v>
      </c>
      <c r="D136" s="17" t="n">
        <v>44399.62</v>
      </c>
      <c r="E136" s="17"/>
      <c r="F136" s="16" t="s">
        <v>68</v>
      </c>
      <c r="G136" s="16" t="s">
        <v>166</v>
      </c>
      <c r="H136" s="16" t="s">
        <v>21</v>
      </c>
      <c r="I136" s="16"/>
      <c r="J136" s="18" t="s">
        <v>22</v>
      </c>
      <c r="K136" s="19" t="n">
        <v>45444</v>
      </c>
      <c r="L136" s="20" t="n">
        <v>6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customFormat="false" ht="13.8" hidden="false" customHeight="false" outlineLevel="0" collapsed="false">
      <c r="A137" s="21" t="n">
        <v>196</v>
      </c>
      <c r="B137" s="22" t="s">
        <v>167</v>
      </c>
      <c r="C137" s="22" t="s">
        <v>165</v>
      </c>
      <c r="D137" s="23" t="n">
        <v>9674.41</v>
      </c>
      <c r="E137" s="23"/>
      <c r="F137" s="22" t="s">
        <v>68</v>
      </c>
      <c r="G137" s="22" t="s">
        <v>168</v>
      </c>
      <c r="H137" s="22" t="s">
        <v>43</v>
      </c>
      <c r="I137" s="22"/>
      <c r="J137" s="18" t="s">
        <v>22</v>
      </c>
      <c r="K137" s="24" t="n">
        <v>45444</v>
      </c>
      <c r="L137" s="25" t="n">
        <v>6</v>
      </c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customFormat="false" ht="13.8" hidden="false" customHeight="false" outlineLevel="0" collapsed="false">
      <c r="A138" s="15" t="n">
        <v>197</v>
      </c>
      <c r="B138" s="16" t="s">
        <v>169</v>
      </c>
      <c r="C138" s="16" t="s">
        <v>165</v>
      </c>
      <c r="D138" s="17" t="n">
        <v>14086</v>
      </c>
      <c r="E138" s="17"/>
      <c r="F138" s="16" t="s">
        <v>68</v>
      </c>
      <c r="G138" s="16"/>
      <c r="H138" s="16" t="s">
        <v>17</v>
      </c>
      <c r="I138" s="16"/>
      <c r="J138" s="18" t="s">
        <v>18</v>
      </c>
      <c r="K138" s="19" t="n">
        <v>45444</v>
      </c>
      <c r="L138" s="20" t="n">
        <v>6</v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customFormat="false" ht="13.8" hidden="false" customHeight="false" outlineLevel="0" collapsed="false">
      <c r="A139" s="21" t="n">
        <v>198</v>
      </c>
      <c r="B139" s="22" t="s">
        <v>170</v>
      </c>
      <c r="C139" s="22" t="s">
        <v>165</v>
      </c>
      <c r="D139" s="23" t="n">
        <v>7352.5</v>
      </c>
      <c r="E139" s="23"/>
      <c r="F139" s="22" t="s">
        <v>68</v>
      </c>
      <c r="G139" s="22"/>
      <c r="H139" s="22" t="s">
        <v>129</v>
      </c>
      <c r="I139" s="22"/>
      <c r="J139" s="18" t="s">
        <v>22</v>
      </c>
      <c r="K139" s="24" t="n">
        <v>45444</v>
      </c>
      <c r="L139" s="25" t="n">
        <v>6</v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customFormat="false" ht="13.8" hidden="false" customHeight="false" outlineLevel="0" collapsed="false">
      <c r="A140" s="15" t="n">
        <v>199</v>
      </c>
      <c r="B140" s="16" t="s">
        <v>171</v>
      </c>
      <c r="C140" s="16" t="s">
        <v>165</v>
      </c>
      <c r="D140" s="17" t="n">
        <v>4940</v>
      </c>
      <c r="E140" s="17"/>
      <c r="F140" s="16" t="s">
        <v>68</v>
      </c>
      <c r="G140" s="16"/>
      <c r="H140" s="16" t="s">
        <v>172</v>
      </c>
      <c r="I140" s="16"/>
      <c r="J140" s="18" t="s">
        <v>22</v>
      </c>
      <c r="K140" s="19" t="n">
        <v>45444</v>
      </c>
      <c r="L140" s="20" t="n">
        <v>6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customFormat="false" ht="13.8" hidden="false" customHeight="false" outlineLevel="0" collapsed="false">
      <c r="A141" s="21" t="n">
        <v>200</v>
      </c>
      <c r="B141" s="22" t="s">
        <v>173</v>
      </c>
      <c r="C141" s="22" t="s">
        <v>165</v>
      </c>
      <c r="D141" s="23" t="n">
        <v>2264</v>
      </c>
      <c r="E141" s="23"/>
      <c r="F141" s="22" t="s">
        <v>68</v>
      </c>
      <c r="G141" s="22"/>
      <c r="H141" s="22" t="s">
        <v>43</v>
      </c>
      <c r="I141" s="22"/>
      <c r="J141" s="18" t="s">
        <v>22</v>
      </c>
      <c r="K141" s="24" t="n">
        <v>45444</v>
      </c>
      <c r="L141" s="25" t="n">
        <v>6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customFormat="false" ht="13.8" hidden="false" customHeight="false" outlineLevel="0" collapsed="false">
      <c r="A142" s="15" t="n">
        <v>201</v>
      </c>
      <c r="B142" s="16" t="s">
        <v>174</v>
      </c>
      <c r="C142" s="16" t="s">
        <v>165</v>
      </c>
      <c r="D142" s="17" t="n">
        <v>1644</v>
      </c>
      <c r="E142" s="17"/>
      <c r="F142" s="16" t="s">
        <v>68</v>
      </c>
      <c r="G142" s="16"/>
      <c r="H142" s="16" t="s">
        <v>43</v>
      </c>
      <c r="I142" s="16"/>
      <c r="J142" s="18" t="s">
        <v>22</v>
      </c>
      <c r="K142" s="19" t="n">
        <v>45444</v>
      </c>
      <c r="L142" s="20" t="n">
        <v>6</v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customFormat="false" ht="13.8" hidden="false" customHeight="false" outlineLevel="0" collapsed="false">
      <c r="A143" s="21" t="n">
        <v>202</v>
      </c>
      <c r="B143" s="22" t="s">
        <v>175</v>
      </c>
      <c r="C143" s="22" t="s">
        <v>165</v>
      </c>
      <c r="D143" s="23" t="n">
        <v>1768</v>
      </c>
      <c r="E143" s="23"/>
      <c r="F143" s="22" t="s">
        <v>68</v>
      </c>
      <c r="G143" s="22"/>
      <c r="H143" s="22" t="s">
        <v>43</v>
      </c>
      <c r="I143" s="22"/>
      <c r="J143" s="18" t="s">
        <v>22</v>
      </c>
      <c r="K143" s="24" t="n">
        <v>45444</v>
      </c>
      <c r="L143" s="25" t="n">
        <v>6</v>
      </c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customFormat="false" ht="13.8" hidden="false" customHeight="false" outlineLevel="0" collapsed="false">
      <c r="A144" s="15" t="n">
        <v>203</v>
      </c>
      <c r="B144" s="16" t="s">
        <v>176</v>
      </c>
      <c r="C144" s="16" t="s">
        <v>165</v>
      </c>
      <c r="D144" s="17" t="n">
        <v>3192</v>
      </c>
      <c r="E144" s="17"/>
      <c r="F144" s="16" t="s">
        <v>68</v>
      </c>
      <c r="G144" s="16"/>
      <c r="H144" s="16" t="s">
        <v>43</v>
      </c>
      <c r="I144" s="16"/>
      <c r="J144" s="18" t="s">
        <v>22</v>
      </c>
      <c r="K144" s="19" t="n">
        <v>45444</v>
      </c>
      <c r="L144" s="20" t="n">
        <v>6</v>
      </c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customFormat="false" ht="13.8" hidden="false" customHeight="false" outlineLevel="0" collapsed="false">
      <c r="A145" s="21" t="n">
        <v>204</v>
      </c>
      <c r="B145" s="22" t="s">
        <v>177</v>
      </c>
      <c r="C145" s="22" t="s">
        <v>178</v>
      </c>
      <c r="D145" s="23" t="n">
        <v>1894.2</v>
      </c>
      <c r="E145" s="23"/>
      <c r="F145" s="22" t="s">
        <v>16</v>
      </c>
      <c r="G145" s="22" t="s">
        <v>168</v>
      </c>
      <c r="H145" s="22" t="s">
        <v>21</v>
      </c>
      <c r="I145" s="22" t="s">
        <v>177</v>
      </c>
      <c r="J145" s="18" t="s">
        <v>22</v>
      </c>
      <c r="K145" s="24" t="n">
        <v>45444</v>
      </c>
      <c r="L145" s="25" t="n">
        <v>6</v>
      </c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customFormat="false" ht="13.8" hidden="false" customHeight="false" outlineLevel="0" collapsed="false">
      <c r="A146" s="15" t="n">
        <v>205</v>
      </c>
      <c r="B146" s="16" t="s">
        <v>119</v>
      </c>
      <c r="C146" s="16" t="s">
        <v>118</v>
      </c>
      <c r="D146" s="17" t="n">
        <v>0.01</v>
      </c>
      <c r="E146" s="17"/>
      <c r="F146" s="16" t="s">
        <v>68</v>
      </c>
      <c r="G146" s="16"/>
      <c r="H146" s="16" t="s">
        <v>17</v>
      </c>
      <c r="I146" s="16"/>
      <c r="J146" s="18" t="s">
        <v>18</v>
      </c>
      <c r="K146" s="19" t="n">
        <v>45474</v>
      </c>
      <c r="L146" s="20" t="n">
        <v>7</v>
      </c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customFormat="false" ht="13.8" hidden="false" customHeight="false" outlineLevel="0" collapsed="false">
      <c r="A147" s="21" t="n">
        <v>206</v>
      </c>
      <c r="B147" s="22" t="s">
        <v>179</v>
      </c>
      <c r="C147" s="22" t="s">
        <v>180</v>
      </c>
      <c r="D147" s="23" t="n">
        <v>450</v>
      </c>
      <c r="E147" s="23"/>
      <c r="F147" s="22" t="s">
        <v>16</v>
      </c>
      <c r="G147" s="22"/>
      <c r="H147" s="22" t="s">
        <v>17</v>
      </c>
      <c r="I147" s="22"/>
      <c r="J147" s="18" t="s">
        <v>18</v>
      </c>
      <c r="K147" s="24" t="n">
        <v>45474</v>
      </c>
      <c r="L147" s="25" t="n">
        <v>7</v>
      </c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customFormat="false" ht="13.8" hidden="false" customHeight="false" outlineLevel="0" collapsed="false">
      <c r="A148" s="15" t="n">
        <v>207</v>
      </c>
      <c r="B148" s="16" t="s">
        <v>181</v>
      </c>
      <c r="C148" s="16" t="s">
        <v>24</v>
      </c>
      <c r="D148" s="17" t="n">
        <v>1650</v>
      </c>
      <c r="E148" s="17"/>
      <c r="F148" s="16" t="s">
        <v>16</v>
      </c>
      <c r="G148" s="16"/>
      <c r="H148" s="16" t="s">
        <v>17</v>
      </c>
      <c r="I148" s="16"/>
      <c r="J148" s="18" t="s">
        <v>18</v>
      </c>
      <c r="K148" s="19" t="n">
        <v>45474</v>
      </c>
      <c r="L148" s="20" t="n">
        <v>7</v>
      </c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customFormat="false" ht="13.8" hidden="false" customHeight="false" outlineLevel="0" collapsed="false">
      <c r="A149" s="21" t="n">
        <v>208</v>
      </c>
      <c r="B149" s="22" t="s">
        <v>182</v>
      </c>
      <c r="C149" s="22" t="s">
        <v>30</v>
      </c>
      <c r="D149" s="23" t="n">
        <v>974.27</v>
      </c>
      <c r="E149" s="23"/>
      <c r="F149" s="22" t="s">
        <v>16</v>
      </c>
      <c r="G149" s="22"/>
      <c r="H149" s="22" t="s">
        <v>21</v>
      </c>
      <c r="I149" s="22"/>
      <c r="J149" s="18" t="s">
        <v>22</v>
      </c>
      <c r="K149" s="24" t="n">
        <v>45474</v>
      </c>
      <c r="L149" s="25" t="n">
        <v>7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customFormat="false" ht="13.8" hidden="false" customHeight="false" outlineLevel="0" collapsed="false">
      <c r="A150" s="15" t="n">
        <v>209</v>
      </c>
      <c r="B150" s="16" t="s">
        <v>183</v>
      </c>
      <c r="C150" s="16" t="s">
        <v>32</v>
      </c>
      <c r="D150" s="17" t="n">
        <v>387.13</v>
      </c>
      <c r="E150" s="17"/>
      <c r="F150" s="16" t="s">
        <v>16</v>
      </c>
      <c r="G150" s="16"/>
      <c r="H150" s="16" t="s">
        <v>21</v>
      </c>
      <c r="I150" s="16"/>
      <c r="J150" s="18" t="s">
        <v>22</v>
      </c>
      <c r="K150" s="19" t="n">
        <v>45474</v>
      </c>
      <c r="L150" s="20" t="n">
        <v>7</v>
      </c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customFormat="false" ht="13.8" hidden="false" customHeight="false" outlineLevel="0" collapsed="false">
      <c r="A151" s="21" t="n">
        <v>210</v>
      </c>
      <c r="B151" s="22" t="s">
        <v>184</v>
      </c>
      <c r="C151" s="22" t="s">
        <v>32</v>
      </c>
      <c r="D151" s="23" t="n">
        <v>676.19</v>
      </c>
      <c r="E151" s="23"/>
      <c r="F151" s="22" t="s">
        <v>16</v>
      </c>
      <c r="G151" s="22"/>
      <c r="H151" s="22" t="s">
        <v>21</v>
      </c>
      <c r="I151" s="22"/>
      <c r="J151" s="18" t="s">
        <v>22</v>
      </c>
      <c r="K151" s="24" t="n">
        <v>45474</v>
      </c>
      <c r="L151" s="25" t="n">
        <v>7</v>
      </c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customFormat="false" ht="13.8" hidden="false" customHeight="false" outlineLevel="0" collapsed="false">
      <c r="A152" s="15" t="n">
        <v>211</v>
      </c>
      <c r="B152" s="16" t="s">
        <v>185</v>
      </c>
      <c r="C152" s="16" t="s">
        <v>26</v>
      </c>
      <c r="D152" s="17" t="n">
        <v>129.9</v>
      </c>
      <c r="E152" s="17"/>
      <c r="F152" s="16" t="s">
        <v>16</v>
      </c>
      <c r="G152" s="16"/>
      <c r="H152" s="16" t="s">
        <v>17</v>
      </c>
      <c r="I152" s="16"/>
      <c r="J152" s="18" t="s">
        <v>18</v>
      </c>
      <c r="K152" s="19" t="n">
        <v>45474</v>
      </c>
      <c r="L152" s="20" t="n">
        <v>7</v>
      </c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customFormat="false" ht="13.8" hidden="false" customHeight="false" outlineLevel="0" collapsed="false">
      <c r="A153" s="21" t="n">
        <v>212</v>
      </c>
      <c r="B153" s="22" t="s">
        <v>186</v>
      </c>
      <c r="C153" s="22" t="s">
        <v>88</v>
      </c>
      <c r="D153" s="23" t="n">
        <v>446</v>
      </c>
      <c r="E153" s="23"/>
      <c r="F153" s="22" t="s">
        <v>16</v>
      </c>
      <c r="G153" s="22"/>
      <c r="H153" s="22" t="s">
        <v>21</v>
      </c>
      <c r="I153" s="22"/>
      <c r="J153" s="18" t="s">
        <v>22</v>
      </c>
      <c r="K153" s="24" t="n">
        <v>45474</v>
      </c>
      <c r="L153" s="25" t="n">
        <v>7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customFormat="false" ht="13.8" hidden="false" customHeight="false" outlineLevel="0" collapsed="false">
      <c r="A154" s="15" t="n">
        <v>214</v>
      </c>
      <c r="B154" s="16" t="s">
        <v>187</v>
      </c>
      <c r="C154" s="16" t="s">
        <v>188</v>
      </c>
      <c r="D154" s="17" t="n">
        <v>770.97</v>
      </c>
      <c r="E154" s="17"/>
      <c r="F154" s="16" t="s">
        <v>16</v>
      </c>
      <c r="G154" s="16"/>
      <c r="H154" s="16" t="s">
        <v>189</v>
      </c>
      <c r="I154" s="16"/>
      <c r="J154" s="18" t="s">
        <v>190</v>
      </c>
      <c r="K154" s="19" t="n">
        <v>45475</v>
      </c>
      <c r="L154" s="20" t="n">
        <v>7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customFormat="false" ht="13.8" hidden="false" customHeight="false" outlineLevel="0" collapsed="false">
      <c r="A155" s="21" t="n">
        <v>215</v>
      </c>
      <c r="B155" s="22" t="s">
        <v>191</v>
      </c>
      <c r="C155" s="22" t="s">
        <v>192</v>
      </c>
      <c r="D155" s="23" t="n">
        <v>106.3</v>
      </c>
      <c r="E155" s="23"/>
      <c r="F155" s="22" t="s">
        <v>16</v>
      </c>
      <c r="G155" s="22"/>
      <c r="H155" s="22" t="s">
        <v>189</v>
      </c>
      <c r="I155" s="22"/>
      <c r="J155" s="18" t="s">
        <v>190</v>
      </c>
      <c r="K155" s="24" t="n">
        <v>45475</v>
      </c>
      <c r="L155" s="25" t="n">
        <v>7</v>
      </c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customFormat="false" ht="13.8" hidden="false" customHeight="false" outlineLevel="0" collapsed="false">
      <c r="A156" s="15" t="n">
        <v>216</v>
      </c>
      <c r="B156" s="16" t="s">
        <v>193</v>
      </c>
      <c r="C156" s="16" t="s">
        <v>194</v>
      </c>
      <c r="D156" s="17" t="n">
        <v>3735.11</v>
      </c>
      <c r="E156" s="17"/>
      <c r="F156" s="16" t="s">
        <v>16</v>
      </c>
      <c r="G156" s="16"/>
      <c r="H156" s="16" t="s">
        <v>189</v>
      </c>
      <c r="I156" s="16"/>
      <c r="J156" s="18" t="s">
        <v>190</v>
      </c>
      <c r="K156" s="19" t="n">
        <v>45475</v>
      </c>
      <c r="L156" s="20" t="n">
        <v>7</v>
      </c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customFormat="false" ht="13.8" hidden="false" customHeight="false" outlineLevel="0" collapsed="false">
      <c r="A157" s="21" t="n">
        <v>217</v>
      </c>
      <c r="B157" s="22" t="s">
        <v>195</v>
      </c>
      <c r="C157" s="22" t="s">
        <v>196</v>
      </c>
      <c r="D157" s="23" t="n">
        <v>195</v>
      </c>
      <c r="E157" s="23"/>
      <c r="F157" s="22" t="s">
        <v>16</v>
      </c>
      <c r="G157" s="22"/>
      <c r="H157" s="22" t="s">
        <v>17</v>
      </c>
      <c r="I157" s="22"/>
      <c r="J157" s="18" t="s">
        <v>18</v>
      </c>
      <c r="K157" s="24" t="n">
        <v>45475</v>
      </c>
      <c r="L157" s="25" t="n">
        <v>7</v>
      </c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customFormat="false" ht="13.8" hidden="false" customHeight="false" outlineLevel="0" collapsed="false">
      <c r="A158" s="15" t="n">
        <v>218</v>
      </c>
      <c r="B158" s="16" t="s">
        <v>197</v>
      </c>
      <c r="C158" s="16" t="s">
        <v>198</v>
      </c>
      <c r="D158" s="17" t="n">
        <v>566.34</v>
      </c>
      <c r="E158" s="17"/>
      <c r="F158" s="16" t="s">
        <v>16</v>
      </c>
      <c r="G158" s="16"/>
      <c r="H158" s="16" t="s">
        <v>189</v>
      </c>
      <c r="I158" s="16"/>
      <c r="J158" s="18" t="s">
        <v>190</v>
      </c>
      <c r="K158" s="19" t="n">
        <v>45475</v>
      </c>
      <c r="L158" s="20" t="n">
        <v>7</v>
      </c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customFormat="false" ht="13.8" hidden="false" customHeight="false" outlineLevel="0" collapsed="false">
      <c r="A159" s="21" t="n">
        <v>220</v>
      </c>
      <c r="B159" s="22" t="s">
        <v>199</v>
      </c>
      <c r="C159" s="22" t="s">
        <v>87</v>
      </c>
      <c r="D159" s="23" t="n">
        <v>500</v>
      </c>
      <c r="E159" s="23"/>
      <c r="F159" s="22" t="s">
        <v>16</v>
      </c>
      <c r="G159" s="22"/>
      <c r="H159" s="22" t="s">
        <v>17</v>
      </c>
      <c r="I159" s="22"/>
      <c r="J159" s="18" t="s">
        <v>18</v>
      </c>
      <c r="K159" s="24" t="n">
        <v>45476</v>
      </c>
      <c r="L159" s="25" t="n">
        <v>7</v>
      </c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customFormat="false" ht="13.8" hidden="false" customHeight="false" outlineLevel="0" collapsed="false">
      <c r="A160" s="15" t="n">
        <v>221</v>
      </c>
      <c r="B160" s="16" t="s">
        <v>19</v>
      </c>
      <c r="C160" s="16" t="s">
        <v>20</v>
      </c>
      <c r="D160" s="17" t="n">
        <v>437.14</v>
      </c>
      <c r="E160" s="17"/>
      <c r="F160" s="16" t="s">
        <v>16</v>
      </c>
      <c r="G160" s="16"/>
      <c r="H160" s="16" t="s">
        <v>21</v>
      </c>
      <c r="I160" s="16"/>
      <c r="J160" s="18" t="s">
        <v>22</v>
      </c>
      <c r="K160" s="19" t="n">
        <v>45476</v>
      </c>
      <c r="L160" s="20" t="n">
        <v>7</v>
      </c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customFormat="false" ht="13.8" hidden="false" customHeight="false" outlineLevel="0" collapsed="false">
      <c r="A161" s="21" t="n">
        <v>222</v>
      </c>
      <c r="B161" s="22" t="s">
        <v>136</v>
      </c>
      <c r="C161" s="22" t="s">
        <v>20</v>
      </c>
      <c r="D161" s="23" t="n">
        <v>149.94</v>
      </c>
      <c r="E161" s="23"/>
      <c r="F161" s="22" t="s">
        <v>16</v>
      </c>
      <c r="G161" s="22"/>
      <c r="H161" s="22" t="s">
        <v>21</v>
      </c>
      <c r="I161" s="22"/>
      <c r="J161" s="18" t="s">
        <v>22</v>
      </c>
      <c r="K161" s="24" t="n">
        <v>45476</v>
      </c>
      <c r="L161" s="25" t="n">
        <v>7</v>
      </c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customFormat="false" ht="13.8" hidden="false" customHeight="false" outlineLevel="0" collapsed="false">
      <c r="A162" s="15" t="n">
        <v>223</v>
      </c>
      <c r="B162" s="16" t="s">
        <v>200</v>
      </c>
      <c r="C162" s="16" t="s">
        <v>15</v>
      </c>
      <c r="D162" s="17" t="n">
        <v>270</v>
      </c>
      <c r="E162" s="17"/>
      <c r="F162" s="16" t="s">
        <v>16</v>
      </c>
      <c r="G162" s="16"/>
      <c r="H162" s="16" t="s">
        <v>17</v>
      </c>
      <c r="I162" s="16"/>
      <c r="J162" s="18" t="s">
        <v>18</v>
      </c>
      <c r="K162" s="19" t="n">
        <v>45476</v>
      </c>
      <c r="L162" s="20" t="n">
        <v>7</v>
      </c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customFormat="false" ht="13.8" hidden="false" customHeight="false" outlineLevel="0" collapsed="false">
      <c r="A163" s="21" t="n">
        <v>224</v>
      </c>
      <c r="B163" s="22" t="s">
        <v>35</v>
      </c>
      <c r="C163" s="22" t="s">
        <v>36</v>
      </c>
      <c r="D163" s="23" t="n">
        <v>295</v>
      </c>
      <c r="E163" s="23"/>
      <c r="F163" s="22" t="s">
        <v>16</v>
      </c>
      <c r="G163" s="22"/>
      <c r="H163" s="22" t="s">
        <v>21</v>
      </c>
      <c r="I163" s="22"/>
      <c r="J163" s="18" t="s">
        <v>22</v>
      </c>
      <c r="K163" s="24" t="n">
        <v>45476</v>
      </c>
      <c r="L163" s="25" t="n">
        <v>7</v>
      </c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customFormat="false" ht="13.8" hidden="false" customHeight="false" outlineLevel="0" collapsed="false">
      <c r="A164" s="15" t="n">
        <v>226</v>
      </c>
      <c r="B164" s="16" t="s">
        <v>19</v>
      </c>
      <c r="C164" s="16" t="s">
        <v>20</v>
      </c>
      <c r="D164" s="17" t="n">
        <v>16.44</v>
      </c>
      <c r="E164" s="17"/>
      <c r="F164" s="16" t="s">
        <v>16</v>
      </c>
      <c r="G164" s="16"/>
      <c r="H164" s="16" t="s">
        <v>21</v>
      </c>
      <c r="I164" s="16"/>
      <c r="J164" s="18" t="s">
        <v>22</v>
      </c>
      <c r="K164" s="19" t="n">
        <v>45477</v>
      </c>
      <c r="L164" s="20" t="n">
        <v>7</v>
      </c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customFormat="false" ht="13.8" hidden="false" customHeight="false" outlineLevel="0" collapsed="false">
      <c r="A165" s="21" t="n">
        <v>227</v>
      </c>
      <c r="B165" s="22" t="s">
        <v>201</v>
      </c>
      <c r="C165" s="22" t="s">
        <v>60</v>
      </c>
      <c r="D165" s="23" t="n">
        <v>33.46</v>
      </c>
      <c r="E165" s="23"/>
      <c r="F165" s="22" t="s">
        <v>16</v>
      </c>
      <c r="G165" s="22"/>
      <c r="H165" s="22" t="s">
        <v>17</v>
      </c>
      <c r="I165" s="22"/>
      <c r="J165" s="18" t="s">
        <v>18</v>
      </c>
      <c r="K165" s="24" t="n">
        <v>45477</v>
      </c>
      <c r="L165" s="25" t="n">
        <v>7</v>
      </c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customFormat="false" ht="13.8" hidden="false" customHeight="false" outlineLevel="0" collapsed="false">
      <c r="A166" s="15" t="n">
        <v>228</v>
      </c>
      <c r="B166" s="16" t="s">
        <v>202</v>
      </c>
      <c r="C166" s="16" t="s">
        <v>90</v>
      </c>
      <c r="D166" s="17" t="n">
        <v>170</v>
      </c>
      <c r="E166" s="17"/>
      <c r="F166" s="16" t="s">
        <v>16</v>
      </c>
      <c r="G166" s="16"/>
      <c r="H166" s="16" t="s">
        <v>21</v>
      </c>
      <c r="I166" s="16"/>
      <c r="J166" s="18" t="s">
        <v>22</v>
      </c>
      <c r="K166" s="19" t="n">
        <v>45477</v>
      </c>
      <c r="L166" s="20" t="n">
        <v>7</v>
      </c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customFormat="false" ht="13.8" hidden="false" customHeight="false" outlineLevel="0" collapsed="false">
      <c r="A167" s="21" t="n">
        <v>229</v>
      </c>
      <c r="B167" s="22" t="s">
        <v>203</v>
      </c>
      <c r="C167" s="22" t="s">
        <v>20</v>
      </c>
      <c r="D167" s="23" t="n">
        <v>71.28</v>
      </c>
      <c r="E167" s="23"/>
      <c r="F167" s="22" t="s">
        <v>16</v>
      </c>
      <c r="G167" s="22"/>
      <c r="H167" s="22" t="s">
        <v>21</v>
      </c>
      <c r="I167" s="22"/>
      <c r="J167" s="18" t="s">
        <v>22</v>
      </c>
      <c r="K167" s="24" t="n">
        <v>45477</v>
      </c>
      <c r="L167" s="25" t="n">
        <v>7</v>
      </c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customFormat="false" ht="13.8" hidden="false" customHeight="false" outlineLevel="0" collapsed="false">
      <c r="A168" s="15" t="n">
        <v>230</v>
      </c>
      <c r="B168" s="16" t="s">
        <v>204</v>
      </c>
      <c r="C168" s="16" t="s">
        <v>26</v>
      </c>
      <c r="D168" s="17" t="n">
        <v>651.93</v>
      </c>
      <c r="E168" s="17"/>
      <c r="F168" s="16" t="s">
        <v>16</v>
      </c>
      <c r="G168" s="16"/>
      <c r="H168" s="16" t="s">
        <v>17</v>
      </c>
      <c r="I168" s="16"/>
      <c r="J168" s="18" t="s">
        <v>18</v>
      </c>
      <c r="K168" s="19" t="n">
        <v>45478</v>
      </c>
      <c r="L168" s="20" t="n">
        <v>7</v>
      </c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customFormat="false" ht="13.8" hidden="false" customHeight="false" outlineLevel="0" collapsed="false">
      <c r="A169" s="21" t="n">
        <v>231</v>
      </c>
      <c r="B169" s="22" t="s">
        <v>205</v>
      </c>
      <c r="C169" s="22" t="s">
        <v>30</v>
      </c>
      <c r="D169" s="23" t="n">
        <v>987.06</v>
      </c>
      <c r="E169" s="23"/>
      <c r="F169" s="22" t="s">
        <v>16</v>
      </c>
      <c r="G169" s="22"/>
      <c r="H169" s="22" t="s">
        <v>21</v>
      </c>
      <c r="I169" s="22"/>
      <c r="J169" s="18" t="s">
        <v>22</v>
      </c>
      <c r="K169" s="24" t="n">
        <v>45478</v>
      </c>
      <c r="L169" s="25" t="n">
        <v>7</v>
      </c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customFormat="false" ht="13.8" hidden="false" customHeight="false" outlineLevel="0" collapsed="false">
      <c r="A170" s="15" t="n">
        <v>232</v>
      </c>
      <c r="B170" s="16" t="s">
        <v>47</v>
      </c>
      <c r="C170" s="16" t="s">
        <v>50</v>
      </c>
      <c r="D170" s="17" t="n">
        <v>2500</v>
      </c>
      <c r="E170" s="17"/>
      <c r="F170" s="16" t="s">
        <v>16</v>
      </c>
      <c r="G170" s="16"/>
      <c r="H170" s="16" t="s">
        <v>206</v>
      </c>
      <c r="I170" s="16"/>
      <c r="J170" s="18" t="s">
        <v>18</v>
      </c>
      <c r="K170" s="19" t="n">
        <v>45478</v>
      </c>
      <c r="L170" s="20" t="n">
        <v>7</v>
      </c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customFormat="false" ht="13.8" hidden="false" customHeight="false" outlineLevel="0" collapsed="false">
      <c r="A171" s="21" t="n">
        <v>233</v>
      </c>
      <c r="B171" s="22" t="s">
        <v>40</v>
      </c>
      <c r="C171" s="22" t="s">
        <v>20</v>
      </c>
      <c r="D171" s="23" t="n">
        <v>165</v>
      </c>
      <c r="E171" s="23"/>
      <c r="F171" s="22" t="s">
        <v>16</v>
      </c>
      <c r="G171" s="22"/>
      <c r="H171" s="22" t="s">
        <v>21</v>
      </c>
      <c r="I171" s="22"/>
      <c r="J171" s="18" t="s">
        <v>22</v>
      </c>
      <c r="K171" s="24" t="n">
        <v>45478</v>
      </c>
      <c r="L171" s="25" t="n">
        <v>7</v>
      </c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customFormat="false" ht="13.8" hidden="false" customHeight="false" outlineLevel="0" collapsed="false">
      <c r="A172" s="15" t="n">
        <v>234</v>
      </c>
      <c r="B172" s="16" t="s">
        <v>81</v>
      </c>
      <c r="C172" s="16" t="s">
        <v>48</v>
      </c>
      <c r="D172" s="17" t="n">
        <v>200</v>
      </c>
      <c r="E172" s="17"/>
      <c r="F172" s="16" t="s">
        <v>16</v>
      </c>
      <c r="G172" s="16"/>
      <c r="H172" s="16" t="s">
        <v>206</v>
      </c>
      <c r="I172" s="16"/>
      <c r="J172" s="18" t="s">
        <v>18</v>
      </c>
      <c r="K172" s="19" t="n">
        <v>45478</v>
      </c>
      <c r="L172" s="20" t="n">
        <v>7</v>
      </c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customFormat="false" ht="13.8" hidden="false" customHeight="false" outlineLevel="0" collapsed="false">
      <c r="A173" s="21" t="n">
        <v>235</v>
      </c>
      <c r="B173" s="22" t="s">
        <v>49</v>
      </c>
      <c r="C173" s="22" t="s">
        <v>50</v>
      </c>
      <c r="D173" s="23" t="n">
        <v>1600</v>
      </c>
      <c r="E173" s="23"/>
      <c r="F173" s="22" t="s">
        <v>16</v>
      </c>
      <c r="G173" s="22"/>
      <c r="H173" s="22" t="s">
        <v>206</v>
      </c>
      <c r="I173" s="22"/>
      <c r="J173" s="18" t="s">
        <v>18</v>
      </c>
      <c r="K173" s="24" t="n">
        <v>45478</v>
      </c>
      <c r="L173" s="25" t="n">
        <v>7</v>
      </c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customFormat="false" ht="13.8" hidden="false" customHeight="false" outlineLevel="0" collapsed="false">
      <c r="A174" s="15" t="n">
        <v>236</v>
      </c>
      <c r="B174" s="16" t="s">
        <v>52</v>
      </c>
      <c r="C174" s="16" t="s">
        <v>50</v>
      </c>
      <c r="D174" s="17" t="n">
        <v>1800</v>
      </c>
      <c r="E174" s="17"/>
      <c r="F174" s="16" t="s">
        <v>16</v>
      </c>
      <c r="G174" s="16"/>
      <c r="H174" s="16" t="s">
        <v>206</v>
      </c>
      <c r="I174" s="16"/>
      <c r="J174" s="18" t="s">
        <v>18</v>
      </c>
      <c r="K174" s="19" t="n">
        <v>45478</v>
      </c>
      <c r="L174" s="20" t="n">
        <v>7</v>
      </c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customFormat="false" ht="13.8" hidden="false" customHeight="false" outlineLevel="0" collapsed="false">
      <c r="A175" s="21" t="n">
        <v>237</v>
      </c>
      <c r="B175" s="22" t="s">
        <v>53</v>
      </c>
      <c r="C175" s="22" t="s">
        <v>50</v>
      </c>
      <c r="D175" s="23" t="n">
        <v>922.67</v>
      </c>
      <c r="E175" s="23"/>
      <c r="F175" s="22" t="s">
        <v>16</v>
      </c>
      <c r="G175" s="22"/>
      <c r="H175" s="22" t="s">
        <v>206</v>
      </c>
      <c r="I175" s="22"/>
      <c r="J175" s="18" t="s">
        <v>18</v>
      </c>
      <c r="K175" s="24" t="n">
        <v>45478</v>
      </c>
      <c r="L175" s="25" t="n">
        <v>7</v>
      </c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customFormat="false" ht="13.8" hidden="false" customHeight="false" outlineLevel="0" collapsed="false">
      <c r="A176" s="15" t="n">
        <v>238</v>
      </c>
      <c r="B176" s="16" t="s">
        <v>54</v>
      </c>
      <c r="C176" s="16" t="s">
        <v>50</v>
      </c>
      <c r="D176" s="17" t="n">
        <v>1300</v>
      </c>
      <c r="E176" s="17"/>
      <c r="F176" s="16" t="s">
        <v>16</v>
      </c>
      <c r="G176" s="16"/>
      <c r="H176" s="16" t="s">
        <v>206</v>
      </c>
      <c r="I176" s="16"/>
      <c r="J176" s="18" t="s">
        <v>18</v>
      </c>
      <c r="K176" s="19" t="n">
        <v>45478</v>
      </c>
      <c r="L176" s="20" t="n">
        <v>7</v>
      </c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customFormat="false" ht="13.8" hidden="false" customHeight="false" outlineLevel="0" collapsed="false">
      <c r="A177" s="21" t="n">
        <v>239</v>
      </c>
      <c r="B177" s="22" t="s">
        <v>56</v>
      </c>
      <c r="C177" s="22" t="s">
        <v>41</v>
      </c>
      <c r="D177" s="23" t="n">
        <v>2500</v>
      </c>
      <c r="E177" s="23"/>
      <c r="F177" s="22" t="s">
        <v>16</v>
      </c>
      <c r="G177" s="22"/>
      <c r="H177" s="22" t="s">
        <v>21</v>
      </c>
      <c r="I177" s="22"/>
      <c r="J177" s="18" t="s">
        <v>22</v>
      </c>
      <c r="K177" s="24" t="n">
        <v>45478</v>
      </c>
      <c r="L177" s="25" t="n">
        <v>7</v>
      </c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customFormat="false" ht="13.8" hidden="false" customHeight="false" outlineLevel="0" collapsed="false">
      <c r="A178" s="15" t="n">
        <v>240</v>
      </c>
      <c r="B178" s="16" t="s">
        <v>51</v>
      </c>
      <c r="C178" s="16" t="s">
        <v>50</v>
      </c>
      <c r="D178" s="17" t="n">
        <v>1600</v>
      </c>
      <c r="E178" s="17"/>
      <c r="F178" s="16" t="s">
        <v>16</v>
      </c>
      <c r="G178" s="16"/>
      <c r="H178" s="16" t="s">
        <v>206</v>
      </c>
      <c r="I178" s="16"/>
      <c r="J178" s="18" t="s">
        <v>18</v>
      </c>
      <c r="K178" s="19" t="n">
        <v>45478</v>
      </c>
      <c r="L178" s="20" t="n">
        <v>7</v>
      </c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customFormat="false" ht="13.8" hidden="false" customHeight="false" outlineLevel="0" collapsed="false">
      <c r="A179" s="21" t="n">
        <v>243</v>
      </c>
      <c r="B179" s="22" t="s">
        <v>207</v>
      </c>
      <c r="C179" s="22" t="s">
        <v>208</v>
      </c>
      <c r="D179" s="23" t="n">
        <v>18467.45</v>
      </c>
      <c r="E179" s="23"/>
      <c r="F179" s="22" t="s">
        <v>68</v>
      </c>
      <c r="G179" s="22"/>
      <c r="H179" s="22" t="s">
        <v>17</v>
      </c>
      <c r="I179" s="22"/>
      <c r="J179" s="18" t="s">
        <v>18</v>
      </c>
      <c r="K179" s="24" t="n">
        <v>45478</v>
      </c>
      <c r="L179" s="25" t="n">
        <v>7</v>
      </c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customFormat="false" ht="13.8" hidden="false" customHeight="false" outlineLevel="0" collapsed="false">
      <c r="A180" s="15" t="n">
        <v>244</v>
      </c>
      <c r="B180" s="16" t="s">
        <v>119</v>
      </c>
      <c r="C180" s="16" t="s">
        <v>118</v>
      </c>
      <c r="D180" s="17" t="n">
        <v>0.01</v>
      </c>
      <c r="E180" s="17"/>
      <c r="F180" s="16" t="s">
        <v>68</v>
      </c>
      <c r="G180" s="16"/>
      <c r="H180" s="16" t="s">
        <v>17</v>
      </c>
      <c r="I180" s="16"/>
      <c r="J180" s="18" t="s">
        <v>18</v>
      </c>
      <c r="K180" s="19" t="n">
        <v>45478</v>
      </c>
      <c r="L180" s="20" t="n">
        <v>7</v>
      </c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customFormat="false" ht="13.8" hidden="false" customHeight="false" outlineLevel="0" collapsed="false">
      <c r="A181" s="21" t="n">
        <v>245</v>
      </c>
      <c r="B181" s="22" t="s">
        <v>209</v>
      </c>
      <c r="C181" s="22" t="s">
        <v>210</v>
      </c>
      <c r="D181" s="23" t="n">
        <v>500</v>
      </c>
      <c r="E181" s="23"/>
      <c r="F181" s="22" t="s">
        <v>16</v>
      </c>
      <c r="G181" s="22"/>
      <c r="H181" s="22" t="s">
        <v>21</v>
      </c>
      <c r="I181" s="22"/>
      <c r="J181" s="18" t="s">
        <v>22</v>
      </c>
      <c r="K181" s="24" t="n">
        <v>45478</v>
      </c>
      <c r="L181" s="25" t="n">
        <v>7</v>
      </c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customFormat="false" ht="13.8" hidden="false" customHeight="false" outlineLevel="0" collapsed="false">
      <c r="A182" s="15" t="n">
        <v>246</v>
      </c>
      <c r="B182" s="16" t="s">
        <v>211</v>
      </c>
      <c r="C182" s="16" t="s">
        <v>165</v>
      </c>
      <c r="D182" s="17" t="n">
        <v>2795.72</v>
      </c>
      <c r="E182" s="17"/>
      <c r="F182" s="16" t="s">
        <v>68</v>
      </c>
      <c r="G182" s="16"/>
      <c r="H182" s="16" t="s">
        <v>17</v>
      </c>
      <c r="I182" s="16"/>
      <c r="J182" s="18" t="s">
        <v>18</v>
      </c>
      <c r="K182" s="19" t="n">
        <v>45478</v>
      </c>
      <c r="L182" s="20" t="n">
        <v>7</v>
      </c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customFormat="false" ht="13.8" hidden="false" customHeight="false" outlineLevel="0" collapsed="false">
      <c r="A183" s="21" t="n">
        <v>247</v>
      </c>
      <c r="B183" s="22" t="s">
        <v>212</v>
      </c>
      <c r="C183" s="22" t="s">
        <v>213</v>
      </c>
      <c r="D183" s="23" t="n">
        <v>2795.72</v>
      </c>
      <c r="E183" s="23"/>
      <c r="F183" s="22" t="s">
        <v>16</v>
      </c>
      <c r="G183" s="22"/>
      <c r="H183" s="22" t="s">
        <v>17</v>
      </c>
      <c r="I183" s="22"/>
      <c r="J183" s="18" t="s">
        <v>18</v>
      </c>
      <c r="K183" s="24" t="n">
        <v>45478</v>
      </c>
      <c r="L183" s="25" t="n">
        <v>7</v>
      </c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customFormat="false" ht="13.8" hidden="false" customHeight="false" outlineLevel="0" collapsed="false">
      <c r="A184" s="15" t="n">
        <v>248</v>
      </c>
      <c r="B184" s="16" t="s">
        <v>214</v>
      </c>
      <c r="C184" s="16" t="s">
        <v>30</v>
      </c>
      <c r="D184" s="17" t="n">
        <v>687.3</v>
      </c>
      <c r="E184" s="17"/>
      <c r="F184" s="16" t="s">
        <v>16</v>
      </c>
      <c r="G184" s="16"/>
      <c r="H184" s="16" t="s">
        <v>21</v>
      </c>
      <c r="I184" s="16"/>
      <c r="J184" s="18" t="s">
        <v>22</v>
      </c>
      <c r="K184" s="19" t="n">
        <v>45479</v>
      </c>
      <c r="L184" s="20" t="n">
        <v>7</v>
      </c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customFormat="false" ht="13.8" hidden="false" customHeight="false" outlineLevel="0" collapsed="false">
      <c r="A185" s="21" t="n">
        <v>249</v>
      </c>
      <c r="B185" s="22" t="s">
        <v>215</v>
      </c>
      <c r="C185" s="22" t="s">
        <v>20</v>
      </c>
      <c r="D185" s="23" t="n">
        <v>14.13</v>
      </c>
      <c r="E185" s="23"/>
      <c r="F185" s="22" t="s">
        <v>16</v>
      </c>
      <c r="G185" s="22"/>
      <c r="H185" s="22" t="s">
        <v>21</v>
      </c>
      <c r="I185" s="22"/>
      <c r="J185" s="18" t="s">
        <v>22</v>
      </c>
      <c r="K185" s="24" t="n">
        <v>45479</v>
      </c>
      <c r="L185" s="25" t="n">
        <v>7</v>
      </c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customFormat="false" ht="13.8" hidden="false" customHeight="false" outlineLevel="0" collapsed="false">
      <c r="A186" s="15" t="n">
        <v>250</v>
      </c>
      <c r="B186" s="16" t="s">
        <v>216</v>
      </c>
      <c r="C186" s="16" t="s">
        <v>138</v>
      </c>
      <c r="D186" s="17" t="n">
        <v>53.93</v>
      </c>
      <c r="E186" s="17"/>
      <c r="F186" s="16" t="s">
        <v>16</v>
      </c>
      <c r="G186" s="16"/>
      <c r="H186" s="16" t="s">
        <v>21</v>
      </c>
      <c r="I186" s="16"/>
      <c r="J186" s="18" t="s">
        <v>22</v>
      </c>
      <c r="K186" s="19" t="n">
        <v>45479</v>
      </c>
      <c r="L186" s="20" t="n">
        <v>7</v>
      </c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customFormat="false" ht="13.8" hidden="false" customHeight="false" outlineLevel="0" collapsed="false">
      <c r="A187" s="21" t="n">
        <v>251</v>
      </c>
      <c r="B187" s="22" t="s">
        <v>139</v>
      </c>
      <c r="C187" s="22" t="s">
        <v>28</v>
      </c>
      <c r="D187" s="23" t="n">
        <v>74</v>
      </c>
      <c r="E187" s="23"/>
      <c r="F187" s="22" t="s">
        <v>16</v>
      </c>
      <c r="G187" s="22"/>
      <c r="H187" s="22" t="s">
        <v>21</v>
      </c>
      <c r="I187" s="22"/>
      <c r="J187" s="18" t="s">
        <v>22</v>
      </c>
      <c r="K187" s="24" t="n">
        <v>45479</v>
      </c>
      <c r="L187" s="25" t="n">
        <v>7</v>
      </c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customFormat="false" ht="13.8" hidden="false" customHeight="false" outlineLevel="0" collapsed="false">
      <c r="A188" s="15" t="n">
        <v>252</v>
      </c>
      <c r="B188" s="16" t="s">
        <v>217</v>
      </c>
      <c r="C188" s="16" t="s">
        <v>20</v>
      </c>
      <c r="D188" s="17" t="n">
        <v>285.37</v>
      </c>
      <c r="E188" s="17"/>
      <c r="F188" s="16" t="s">
        <v>16</v>
      </c>
      <c r="G188" s="16"/>
      <c r="H188" s="16" t="s">
        <v>21</v>
      </c>
      <c r="I188" s="16"/>
      <c r="J188" s="18" t="s">
        <v>22</v>
      </c>
      <c r="K188" s="19" t="n">
        <v>45480</v>
      </c>
      <c r="L188" s="20" t="n">
        <v>7</v>
      </c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customFormat="false" ht="13.8" hidden="false" customHeight="false" outlineLevel="0" collapsed="false">
      <c r="A189" s="21" t="n">
        <v>253</v>
      </c>
      <c r="B189" s="22" t="s">
        <v>217</v>
      </c>
      <c r="C189" s="22" t="s">
        <v>20</v>
      </c>
      <c r="D189" s="23" t="n">
        <v>44.7</v>
      </c>
      <c r="E189" s="23"/>
      <c r="F189" s="22" t="s">
        <v>16</v>
      </c>
      <c r="G189" s="22"/>
      <c r="H189" s="22" t="s">
        <v>21</v>
      </c>
      <c r="I189" s="22"/>
      <c r="J189" s="18" t="s">
        <v>22</v>
      </c>
      <c r="K189" s="24" t="n">
        <v>45480</v>
      </c>
      <c r="L189" s="25" t="n">
        <v>7</v>
      </c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customFormat="false" ht="13.8" hidden="false" customHeight="false" outlineLevel="0" collapsed="false">
      <c r="A190" s="15" t="n">
        <v>255</v>
      </c>
      <c r="B190" s="16" t="s">
        <v>52</v>
      </c>
      <c r="C190" s="16" t="s">
        <v>50</v>
      </c>
      <c r="D190" s="17" t="n">
        <v>1300</v>
      </c>
      <c r="E190" s="17"/>
      <c r="F190" s="16" t="s">
        <v>16</v>
      </c>
      <c r="G190" s="16"/>
      <c r="H190" s="16" t="s">
        <v>206</v>
      </c>
      <c r="I190" s="16"/>
      <c r="J190" s="18" t="s">
        <v>18</v>
      </c>
      <c r="K190" s="19" t="n">
        <v>45481</v>
      </c>
      <c r="L190" s="20" t="n">
        <v>7</v>
      </c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customFormat="false" ht="13.8" hidden="false" customHeight="false" outlineLevel="0" collapsed="false">
      <c r="A191" s="21" t="n">
        <v>256</v>
      </c>
      <c r="B191" s="22" t="s">
        <v>218</v>
      </c>
      <c r="C191" s="22" t="s">
        <v>36</v>
      </c>
      <c r="D191" s="23" t="n">
        <v>672</v>
      </c>
      <c r="E191" s="23"/>
      <c r="F191" s="22" t="s">
        <v>16</v>
      </c>
      <c r="G191" s="22"/>
      <c r="H191" s="22" t="s">
        <v>21</v>
      </c>
      <c r="I191" s="22"/>
      <c r="J191" s="18" t="s">
        <v>22</v>
      </c>
      <c r="K191" s="24" t="n">
        <v>45481</v>
      </c>
      <c r="L191" s="25" t="n">
        <v>7</v>
      </c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customFormat="false" ht="13.8" hidden="false" customHeight="false" outlineLevel="0" collapsed="false">
      <c r="A192" s="15" t="n">
        <v>257</v>
      </c>
      <c r="B192" s="16" t="s">
        <v>219</v>
      </c>
      <c r="C192" s="16" t="s">
        <v>28</v>
      </c>
      <c r="D192" s="17" t="n">
        <v>2543.7</v>
      </c>
      <c r="E192" s="17"/>
      <c r="F192" s="16" t="s">
        <v>16</v>
      </c>
      <c r="G192" s="16"/>
      <c r="H192" s="16" t="s">
        <v>21</v>
      </c>
      <c r="I192" s="16"/>
      <c r="J192" s="18" t="s">
        <v>22</v>
      </c>
      <c r="K192" s="19" t="n">
        <v>45481</v>
      </c>
      <c r="L192" s="20" t="n">
        <v>7</v>
      </c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customFormat="false" ht="13.8" hidden="false" customHeight="false" outlineLevel="0" collapsed="false">
      <c r="A193" s="21" t="n">
        <v>258</v>
      </c>
      <c r="B193" s="22" t="s">
        <v>220</v>
      </c>
      <c r="C193" s="22" t="s">
        <v>32</v>
      </c>
      <c r="D193" s="23" t="n">
        <v>387.12</v>
      </c>
      <c r="E193" s="23"/>
      <c r="F193" s="22" t="s">
        <v>16</v>
      </c>
      <c r="G193" s="22"/>
      <c r="H193" s="22" t="s">
        <v>21</v>
      </c>
      <c r="I193" s="22"/>
      <c r="J193" s="18" t="s">
        <v>22</v>
      </c>
      <c r="K193" s="24" t="n">
        <v>45481</v>
      </c>
      <c r="L193" s="25" t="n">
        <v>7</v>
      </c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customFormat="false" ht="13.8" hidden="false" customHeight="false" outlineLevel="0" collapsed="false">
      <c r="A194" s="15" t="n">
        <v>259</v>
      </c>
      <c r="B194" s="16" t="s">
        <v>221</v>
      </c>
      <c r="C194" s="16" t="s">
        <v>30</v>
      </c>
      <c r="D194" s="17" t="n">
        <v>991.71</v>
      </c>
      <c r="E194" s="17"/>
      <c r="F194" s="16" t="s">
        <v>16</v>
      </c>
      <c r="G194" s="16"/>
      <c r="H194" s="16" t="s">
        <v>21</v>
      </c>
      <c r="I194" s="16"/>
      <c r="J194" s="18" t="s">
        <v>22</v>
      </c>
      <c r="K194" s="19" t="n">
        <v>45481</v>
      </c>
      <c r="L194" s="20" t="n">
        <v>7</v>
      </c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customFormat="false" ht="13.8" hidden="false" customHeight="false" outlineLevel="0" collapsed="false">
      <c r="A195" s="21" t="n">
        <v>260</v>
      </c>
      <c r="B195" s="22" t="s">
        <v>222</v>
      </c>
      <c r="C195" s="22" t="s">
        <v>15</v>
      </c>
      <c r="D195" s="23" t="n">
        <v>900</v>
      </c>
      <c r="E195" s="23"/>
      <c r="F195" s="22" t="s">
        <v>16</v>
      </c>
      <c r="G195" s="22"/>
      <c r="H195" s="22" t="s">
        <v>17</v>
      </c>
      <c r="I195" s="22"/>
      <c r="J195" s="18" t="s">
        <v>18</v>
      </c>
      <c r="K195" s="24" t="n">
        <v>45481</v>
      </c>
      <c r="L195" s="25" t="n">
        <v>7</v>
      </c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customFormat="false" ht="13.8" hidden="false" customHeight="false" outlineLevel="0" collapsed="false">
      <c r="A196" s="15" t="n">
        <v>261</v>
      </c>
      <c r="B196" s="16" t="s">
        <v>98</v>
      </c>
      <c r="C196" s="16" t="s">
        <v>88</v>
      </c>
      <c r="D196" s="17" t="n">
        <v>54.54</v>
      </c>
      <c r="E196" s="17"/>
      <c r="F196" s="16" t="s">
        <v>16</v>
      </c>
      <c r="G196" s="16"/>
      <c r="H196" s="16" t="s">
        <v>21</v>
      </c>
      <c r="I196" s="16"/>
      <c r="J196" s="18" t="s">
        <v>22</v>
      </c>
      <c r="K196" s="19" t="n">
        <v>45481</v>
      </c>
      <c r="L196" s="20" t="n">
        <v>7</v>
      </c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customFormat="false" ht="13.8" hidden="false" customHeight="false" outlineLevel="0" collapsed="false">
      <c r="A197" s="21" t="n">
        <v>262</v>
      </c>
      <c r="B197" s="22" t="s">
        <v>19</v>
      </c>
      <c r="C197" s="22" t="s">
        <v>20</v>
      </c>
      <c r="D197" s="23" t="n">
        <v>994.73</v>
      </c>
      <c r="E197" s="23"/>
      <c r="F197" s="22" t="s">
        <v>16</v>
      </c>
      <c r="G197" s="22"/>
      <c r="H197" s="22" t="s">
        <v>21</v>
      </c>
      <c r="I197" s="22"/>
      <c r="J197" s="18" t="s">
        <v>22</v>
      </c>
      <c r="K197" s="24" t="n">
        <v>45481</v>
      </c>
      <c r="L197" s="25" t="n">
        <v>7</v>
      </c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customFormat="false" ht="13.8" hidden="false" customHeight="false" outlineLevel="0" collapsed="false">
      <c r="A198" s="15" t="n">
        <v>263</v>
      </c>
      <c r="B198" s="16" t="s">
        <v>223</v>
      </c>
      <c r="C198" s="16" t="s">
        <v>36</v>
      </c>
      <c r="D198" s="17" t="n">
        <v>300</v>
      </c>
      <c r="E198" s="17"/>
      <c r="F198" s="16" t="s">
        <v>16</v>
      </c>
      <c r="G198" s="16"/>
      <c r="H198" s="16" t="s">
        <v>21</v>
      </c>
      <c r="I198" s="16"/>
      <c r="J198" s="18" t="s">
        <v>22</v>
      </c>
      <c r="K198" s="19" t="n">
        <v>45481</v>
      </c>
      <c r="L198" s="20" t="n">
        <v>7</v>
      </c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customFormat="false" ht="13.8" hidden="false" customHeight="false" outlineLevel="0" collapsed="false">
      <c r="A199" s="21" t="n">
        <v>264</v>
      </c>
      <c r="B199" s="22" t="s">
        <v>78</v>
      </c>
      <c r="C199" s="22" t="s">
        <v>79</v>
      </c>
      <c r="D199" s="23" t="n">
        <v>1600</v>
      </c>
      <c r="E199" s="23"/>
      <c r="F199" s="22" t="s">
        <v>16</v>
      </c>
      <c r="G199" s="22"/>
      <c r="H199" s="22" t="s">
        <v>43</v>
      </c>
      <c r="I199" s="22"/>
      <c r="J199" s="18" t="s">
        <v>22</v>
      </c>
      <c r="K199" s="24" t="n">
        <v>45482</v>
      </c>
      <c r="L199" s="25" t="n">
        <v>7</v>
      </c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customFormat="false" ht="13.8" hidden="false" customHeight="false" outlineLevel="0" collapsed="false">
      <c r="A200" s="15" t="n">
        <v>265</v>
      </c>
      <c r="B200" s="16" t="s">
        <v>80</v>
      </c>
      <c r="C200" s="16" t="s">
        <v>79</v>
      </c>
      <c r="D200" s="17" t="n">
        <v>300</v>
      </c>
      <c r="E200" s="17"/>
      <c r="F200" s="16" t="s">
        <v>16</v>
      </c>
      <c r="G200" s="16"/>
      <c r="H200" s="16" t="s">
        <v>43</v>
      </c>
      <c r="I200" s="16"/>
      <c r="J200" s="18" t="s">
        <v>22</v>
      </c>
      <c r="K200" s="19" t="n">
        <v>45482</v>
      </c>
      <c r="L200" s="20" t="n">
        <v>7</v>
      </c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customFormat="false" ht="13.8" hidden="false" customHeight="false" outlineLevel="0" collapsed="false">
      <c r="A201" s="21" t="n">
        <v>266</v>
      </c>
      <c r="B201" s="22" t="s">
        <v>81</v>
      </c>
      <c r="C201" s="22" t="s">
        <v>50</v>
      </c>
      <c r="D201" s="23" t="n">
        <v>1700</v>
      </c>
      <c r="E201" s="23"/>
      <c r="F201" s="22" t="s">
        <v>16</v>
      </c>
      <c r="G201" s="22"/>
      <c r="H201" s="22" t="s">
        <v>43</v>
      </c>
      <c r="I201" s="22"/>
      <c r="J201" s="18" t="s">
        <v>22</v>
      </c>
      <c r="K201" s="24" t="n">
        <v>45482</v>
      </c>
      <c r="L201" s="25" t="n">
        <v>7</v>
      </c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customFormat="false" ht="13.8" hidden="false" customHeight="false" outlineLevel="0" collapsed="false">
      <c r="A202" s="15" t="n">
        <v>267</v>
      </c>
      <c r="B202" s="16" t="s">
        <v>82</v>
      </c>
      <c r="C202" s="16" t="s">
        <v>79</v>
      </c>
      <c r="D202" s="17" t="n">
        <v>2200</v>
      </c>
      <c r="E202" s="17"/>
      <c r="F202" s="16" t="s">
        <v>16</v>
      </c>
      <c r="G202" s="16"/>
      <c r="H202" s="16" t="s">
        <v>43</v>
      </c>
      <c r="I202" s="16"/>
      <c r="J202" s="18" t="s">
        <v>22</v>
      </c>
      <c r="K202" s="19" t="n">
        <v>45482</v>
      </c>
      <c r="L202" s="20" t="n">
        <v>7</v>
      </c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customFormat="false" ht="13.8" hidden="false" customHeight="false" outlineLevel="0" collapsed="false">
      <c r="A203" s="21" t="n">
        <v>268</v>
      </c>
      <c r="B203" s="22" t="s">
        <v>83</v>
      </c>
      <c r="C203" s="22" t="s">
        <v>79</v>
      </c>
      <c r="D203" s="23" t="n">
        <v>2000</v>
      </c>
      <c r="E203" s="23"/>
      <c r="F203" s="22" t="s">
        <v>16</v>
      </c>
      <c r="G203" s="22"/>
      <c r="H203" s="22" t="s">
        <v>43</v>
      </c>
      <c r="I203" s="22"/>
      <c r="J203" s="18" t="s">
        <v>22</v>
      </c>
      <c r="K203" s="24" t="n">
        <v>45482</v>
      </c>
      <c r="L203" s="25" t="n">
        <v>7</v>
      </c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customFormat="false" ht="13.8" hidden="false" customHeight="false" outlineLevel="0" collapsed="false">
      <c r="A204" s="15" t="n">
        <v>272</v>
      </c>
      <c r="B204" s="16" t="s">
        <v>224</v>
      </c>
      <c r="C204" s="16" t="s">
        <v>75</v>
      </c>
      <c r="D204" s="17" t="n">
        <v>489.83</v>
      </c>
      <c r="E204" s="17"/>
      <c r="F204" s="16" t="s">
        <v>16</v>
      </c>
      <c r="G204" s="16"/>
      <c r="H204" s="16" t="s">
        <v>189</v>
      </c>
      <c r="I204" s="16"/>
      <c r="J204" s="18" t="s">
        <v>190</v>
      </c>
      <c r="K204" s="19" t="n">
        <v>45484</v>
      </c>
      <c r="L204" s="20" t="n">
        <v>7</v>
      </c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customFormat="false" ht="13.8" hidden="false" customHeight="false" outlineLevel="0" collapsed="false">
      <c r="A205" s="21" t="n">
        <v>273</v>
      </c>
      <c r="B205" s="22" t="s">
        <v>225</v>
      </c>
      <c r="C205" s="22" t="s">
        <v>73</v>
      </c>
      <c r="D205" s="23" t="n">
        <v>935.64</v>
      </c>
      <c r="E205" s="23"/>
      <c r="F205" s="22" t="s">
        <v>16</v>
      </c>
      <c r="G205" s="22"/>
      <c r="H205" s="22" t="s">
        <v>189</v>
      </c>
      <c r="I205" s="22"/>
      <c r="J205" s="18" t="s">
        <v>190</v>
      </c>
      <c r="K205" s="24" t="n">
        <v>45484</v>
      </c>
      <c r="L205" s="25" t="n">
        <v>7</v>
      </c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customFormat="false" ht="13.8" hidden="false" customHeight="false" outlineLevel="0" collapsed="false">
      <c r="A206" s="15" t="n">
        <v>274</v>
      </c>
      <c r="B206" s="16" t="s">
        <v>226</v>
      </c>
      <c r="C206" s="16" t="s">
        <v>63</v>
      </c>
      <c r="D206" s="17" t="n">
        <v>1185.92</v>
      </c>
      <c r="E206" s="17"/>
      <c r="F206" s="16" t="s">
        <v>16</v>
      </c>
      <c r="G206" s="16"/>
      <c r="H206" s="16" t="s">
        <v>189</v>
      </c>
      <c r="I206" s="16"/>
      <c r="J206" s="18" t="s">
        <v>190</v>
      </c>
      <c r="K206" s="19" t="n">
        <v>45484</v>
      </c>
      <c r="L206" s="20" t="n">
        <v>7</v>
      </c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customFormat="false" ht="13.8" hidden="false" customHeight="false" outlineLevel="0" collapsed="false">
      <c r="A207" s="21" t="n">
        <v>275</v>
      </c>
      <c r="B207" s="22" t="s">
        <v>76</v>
      </c>
      <c r="C207" s="22" t="s">
        <v>77</v>
      </c>
      <c r="D207" s="23" t="n">
        <v>566.28</v>
      </c>
      <c r="E207" s="23"/>
      <c r="F207" s="22" t="s">
        <v>16</v>
      </c>
      <c r="G207" s="22"/>
      <c r="H207" s="22" t="s">
        <v>17</v>
      </c>
      <c r="I207" s="22"/>
      <c r="J207" s="18" t="s">
        <v>18</v>
      </c>
      <c r="K207" s="24" t="n">
        <v>45484</v>
      </c>
      <c r="L207" s="25" t="n">
        <v>7</v>
      </c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customFormat="false" ht="13.8" hidden="false" customHeight="false" outlineLevel="0" collapsed="false">
      <c r="A208" s="15" t="n">
        <v>276</v>
      </c>
      <c r="B208" s="16" t="s">
        <v>227</v>
      </c>
      <c r="C208" s="16" t="s">
        <v>34</v>
      </c>
      <c r="D208" s="17" t="n">
        <v>461.89</v>
      </c>
      <c r="E208" s="17"/>
      <c r="F208" s="16" t="s">
        <v>16</v>
      </c>
      <c r="G208" s="16"/>
      <c r="H208" s="16" t="s">
        <v>17</v>
      </c>
      <c r="I208" s="16"/>
      <c r="J208" s="18" t="s">
        <v>18</v>
      </c>
      <c r="K208" s="19" t="n">
        <v>45484</v>
      </c>
      <c r="L208" s="20" t="n">
        <v>7</v>
      </c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customFormat="false" ht="13.8" hidden="false" customHeight="false" outlineLevel="0" collapsed="false">
      <c r="A209" s="21" t="n">
        <v>277</v>
      </c>
      <c r="B209" s="22" t="s">
        <v>228</v>
      </c>
      <c r="C209" s="22" t="s">
        <v>67</v>
      </c>
      <c r="D209" s="23" t="n">
        <v>960</v>
      </c>
      <c r="E209" s="23"/>
      <c r="F209" s="22" t="s">
        <v>68</v>
      </c>
      <c r="G209" s="22"/>
      <c r="H209" s="22" t="s">
        <v>69</v>
      </c>
      <c r="I209" s="22"/>
      <c r="J209" s="18" t="s">
        <v>22</v>
      </c>
      <c r="K209" s="24" t="n">
        <v>45484</v>
      </c>
      <c r="L209" s="25" t="n">
        <v>7</v>
      </c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customFormat="false" ht="13.8" hidden="false" customHeight="false" outlineLevel="0" collapsed="false">
      <c r="A210" s="15" t="n">
        <v>278</v>
      </c>
      <c r="B210" s="16" t="s">
        <v>229</v>
      </c>
      <c r="C210" s="16" t="s">
        <v>85</v>
      </c>
      <c r="D210" s="17" t="n">
        <v>1500</v>
      </c>
      <c r="E210" s="17"/>
      <c r="F210" s="16" t="s">
        <v>16</v>
      </c>
      <c r="G210" s="16"/>
      <c r="H210" s="16" t="s">
        <v>43</v>
      </c>
      <c r="I210" s="16"/>
      <c r="J210" s="18" t="s">
        <v>22</v>
      </c>
      <c r="K210" s="19" t="n">
        <v>45484</v>
      </c>
      <c r="L210" s="20" t="n">
        <v>7</v>
      </c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customFormat="false" ht="13.8" hidden="false" customHeight="false" outlineLevel="0" collapsed="false">
      <c r="A211" s="21" t="n">
        <v>279</v>
      </c>
      <c r="B211" s="22" t="s">
        <v>186</v>
      </c>
      <c r="C211" s="22" t="s">
        <v>88</v>
      </c>
      <c r="D211" s="23" t="n">
        <v>354</v>
      </c>
      <c r="E211" s="23"/>
      <c r="F211" s="22" t="s">
        <v>16</v>
      </c>
      <c r="G211" s="22"/>
      <c r="H211" s="22" t="s">
        <v>21</v>
      </c>
      <c r="I211" s="22"/>
      <c r="J211" s="18" t="s">
        <v>22</v>
      </c>
      <c r="K211" s="24" t="n">
        <v>45484</v>
      </c>
      <c r="L211" s="25" t="n">
        <v>7</v>
      </c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customFormat="false" ht="13.8" hidden="false" customHeight="false" outlineLevel="0" collapsed="false">
      <c r="A212" s="15" t="n">
        <v>280</v>
      </c>
      <c r="B212" s="16" t="s">
        <v>47</v>
      </c>
      <c r="C212" s="16" t="s">
        <v>48</v>
      </c>
      <c r="D212" s="17" t="n">
        <v>130</v>
      </c>
      <c r="E212" s="17"/>
      <c r="F212" s="16" t="s">
        <v>16</v>
      </c>
      <c r="G212" s="16"/>
      <c r="H212" s="16" t="s">
        <v>21</v>
      </c>
      <c r="I212" s="16"/>
      <c r="J212" s="18" t="s">
        <v>22</v>
      </c>
      <c r="K212" s="19" t="n">
        <v>45485</v>
      </c>
      <c r="L212" s="20" t="n">
        <v>7</v>
      </c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customFormat="false" ht="13.8" hidden="false" customHeight="false" outlineLevel="0" collapsed="false">
      <c r="A213" s="21" t="n">
        <v>281</v>
      </c>
      <c r="B213" s="22" t="s">
        <v>64</v>
      </c>
      <c r="C213" s="22" t="s">
        <v>65</v>
      </c>
      <c r="D213" s="23" t="n">
        <v>1200</v>
      </c>
      <c r="E213" s="23"/>
      <c r="F213" s="22" t="s">
        <v>16</v>
      </c>
      <c r="G213" s="22"/>
      <c r="H213" s="22" t="s">
        <v>17</v>
      </c>
      <c r="I213" s="22"/>
      <c r="J213" s="18" t="s">
        <v>18</v>
      </c>
      <c r="K213" s="24" t="n">
        <v>45485</v>
      </c>
      <c r="L213" s="25" t="n">
        <v>7</v>
      </c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customFormat="false" ht="13.8" hidden="false" customHeight="false" outlineLevel="0" collapsed="false">
      <c r="A214" s="15" t="n">
        <v>283</v>
      </c>
      <c r="B214" s="16" t="s">
        <v>230</v>
      </c>
      <c r="C214" s="16" t="s">
        <v>30</v>
      </c>
      <c r="D214" s="17" t="n">
        <v>2234.53</v>
      </c>
      <c r="E214" s="17"/>
      <c r="F214" s="16" t="s">
        <v>16</v>
      </c>
      <c r="G214" s="16"/>
      <c r="H214" s="16" t="s">
        <v>21</v>
      </c>
      <c r="I214" s="16"/>
      <c r="J214" s="18" t="s">
        <v>22</v>
      </c>
      <c r="K214" s="19" t="n">
        <v>45485</v>
      </c>
      <c r="L214" s="20" t="n">
        <v>7</v>
      </c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customFormat="false" ht="13.8" hidden="false" customHeight="false" outlineLevel="0" collapsed="false">
      <c r="A215" s="21" t="n">
        <v>284</v>
      </c>
      <c r="B215" s="22" t="s">
        <v>231</v>
      </c>
      <c r="C215" s="22" t="s">
        <v>108</v>
      </c>
      <c r="D215" s="23" t="n">
        <v>7961.26</v>
      </c>
      <c r="E215" s="23"/>
      <c r="F215" s="22" t="s">
        <v>16</v>
      </c>
      <c r="G215" s="22"/>
      <c r="H215" s="22" t="s">
        <v>17</v>
      </c>
      <c r="I215" s="22"/>
      <c r="J215" s="18" t="s">
        <v>18</v>
      </c>
      <c r="K215" s="24" t="n">
        <v>45488</v>
      </c>
      <c r="L215" s="25" t="n">
        <v>7</v>
      </c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customFormat="false" ht="13.8" hidden="false" customHeight="false" outlineLevel="0" collapsed="false">
      <c r="A216" s="15" t="n">
        <v>285</v>
      </c>
      <c r="B216" s="16" t="s">
        <v>232</v>
      </c>
      <c r="C216" s="16" t="s">
        <v>32</v>
      </c>
      <c r="D216" s="17" t="n">
        <v>756.22</v>
      </c>
      <c r="E216" s="17"/>
      <c r="F216" s="16" t="s">
        <v>16</v>
      </c>
      <c r="G216" s="16"/>
      <c r="H216" s="16" t="s">
        <v>21</v>
      </c>
      <c r="I216" s="16"/>
      <c r="J216" s="18" t="s">
        <v>22</v>
      </c>
      <c r="K216" s="19" t="n">
        <v>45488</v>
      </c>
      <c r="L216" s="20" t="n">
        <v>7</v>
      </c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customFormat="false" ht="13.8" hidden="false" customHeight="false" outlineLevel="0" collapsed="false">
      <c r="A217" s="21" t="n">
        <v>287</v>
      </c>
      <c r="B217" s="22" t="s">
        <v>233</v>
      </c>
      <c r="C217" s="22" t="s">
        <v>30</v>
      </c>
      <c r="D217" s="23" t="n">
        <v>945.49</v>
      </c>
      <c r="E217" s="23"/>
      <c r="F217" s="22" t="s">
        <v>16</v>
      </c>
      <c r="G217" s="22"/>
      <c r="H217" s="22" t="s">
        <v>21</v>
      </c>
      <c r="I217" s="22"/>
      <c r="J217" s="18" t="s">
        <v>22</v>
      </c>
      <c r="K217" s="24" t="n">
        <v>45488</v>
      </c>
      <c r="L217" s="25" t="n">
        <v>7</v>
      </c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customFormat="false" ht="13.8" hidden="false" customHeight="false" outlineLevel="0" collapsed="false">
      <c r="A218" s="15" t="n">
        <v>288</v>
      </c>
      <c r="B218" s="16" t="s">
        <v>100</v>
      </c>
      <c r="C218" s="16" t="s">
        <v>67</v>
      </c>
      <c r="D218" s="17" t="n">
        <v>6000</v>
      </c>
      <c r="E218" s="17"/>
      <c r="F218" s="16" t="s">
        <v>68</v>
      </c>
      <c r="G218" s="16"/>
      <c r="H218" s="16" t="s">
        <v>101</v>
      </c>
      <c r="I218" s="16"/>
      <c r="J218" s="18" t="s">
        <v>18</v>
      </c>
      <c r="K218" s="19" t="n">
        <v>45489</v>
      </c>
      <c r="L218" s="20" t="n">
        <v>7</v>
      </c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customFormat="false" ht="13.8" hidden="false" customHeight="false" outlineLevel="0" collapsed="false">
      <c r="A219" s="21" t="n">
        <v>289</v>
      </c>
      <c r="B219" s="22" t="s">
        <v>223</v>
      </c>
      <c r="C219" s="22" t="s">
        <v>36</v>
      </c>
      <c r="D219" s="23" t="n">
        <v>315</v>
      </c>
      <c r="E219" s="23"/>
      <c r="F219" s="22" t="s">
        <v>16</v>
      </c>
      <c r="G219" s="22"/>
      <c r="H219" s="22" t="s">
        <v>21</v>
      </c>
      <c r="I219" s="22"/>
      <c r="J219" s="18" t="s">
        <v>22</v>
      </c>
      <c r="K219" s="24" t="n">
        <v>45489</v>
      </c>
      <c r="L219" s="25" t="n">
        <v>7</v>
      </c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customFormat="false" ht="13.8" hidden="false" customHeight="false" outlineLevel="0" collapsed="false">
      <c r="A220" s="15" t="n">
        <v>290</v>
      </c>
      <c r="B220" s="16" t="s">
        <v>234</v>
      </c>
      <c r="C220" s="16" t="s">
        <v>15</v>
      </c>
      <c r="D220" s="17" t="n">
        <v>111.34</v>
      </c>
      <c r="E220" s="17"/>
      <c r="F220" s="16" t="s">
        <v>16</v>
      </c>
      <c r="G220" s="16"/>
      <c r="H220" s="16" t="s">
        <v>17</v>
      </c>
      <c r="I220" s="16"/>
      <c r="J220" s="18" t="s">
        <v>18</v>
      </c>
      <c r="K220" s="19" t="n">
        <v>45489</v>
      </c>
      <c r="L220" s="20" t="n">
        <v>7</v>
      </c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customFormat="false" ht="13.8" hidden="false" customHeight="false" outlineLevel="0" collapsed="false">
      <c r="A221" s="21" t="n">
        <v>291</v>
      </c>
      <c r="B221" s="22" t="s">
        <v>235</v>
      </c>
      <c r="C221" s="22" t="s">
        <v>15</v>
      </c>
      <c r="D221" s="23" t="n">
        <v>30</v>
      </c>
      <c r="E221" s="23"/>
      <c r="F221" s="22" t="s">
        <v>16</v>
      </c>
      <c r="G221" s="22"/>
      <c r="H221" s="22" t="s">
        <v>17</v>
      </c>
      <c r="I221" s="22"/>
      <c r="J221" s="18" t="s">
        <v>18</v>
      </c>
      <c r="K221" s="24" t="n">
        <v>45489</v>
      </c>
      <c r="L221" s="25" t="n">
        <v>7</v>
      </c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customFormat="false" ht="13.8" hidden="false" customHeight="false" outlineLevel="0" collapsed="false">
      <c r="A222" s="15" t="n">
        <v>292</v>
      </c>
      <c r="B222" s="16" t="s">
        <v>236</v>
      </c>
      <c r="C222" s="16" t="s">
        <v>92</v>
      </c>
      <c r="D222" s="17" t="n">
        <v>388.86</v>
      </c>
      <c r="E222" s="17"/>
      <c r="F222" s="16" t="s">
        <v>16</v>
      </c>
      <c r="G222" s="16"/>
      <c r="H222" s="16" t="s">
        <v>17</v>
      </c>
      <c r="I222" s="16"/>
      <c r="J222" s="18" t="s">
        <v>18</v>
      </c>
      <c r="K222" s="19" t="n">
        <v>45490</v>
      </c>
      <c r="L222" s="20" t="n">
        <v>7</v>
      </c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customFormat="false" ht="13.8" hidden="false" customHeight="false" outlineLevel="0" collapsed="false">
      <c r="A223" s="21" t="n">
        <v>293</v>
      </c>
      <c r="B223" s="22" t="s">
        <v>98</v>
      </c>
      <c r="C223" s="22" t="s">
        <v>28</v>
      </c>
      <c r="D223" s="23" t="n">
        <v>251.51</v>
      </c>
      <c r="E223" s="23"/>
      <c r="F223" s="22" t="s">
        <v>16</v>
      </c>
      <c r="G223" s="22"/>
      <c r="H223" s="22" t="s">
        <v>21</v>
      </c>
      <c r="I223" s="22"/>
      <c r="J223" s="18" t="s">
        <v>22</v>
      </c>
      <c r="K223" s="24" t="n">
        <v>45490</v>
      </c>
      <c r="L223" s="25" t="n">
        <v>7</v>
      </c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customFormat="false" ht="13.8" hidden="false" customHeight="false" outlineLevel="0" collapsed="false">
      <c r="A224" s="15" t="n">
        <v>294</v>
      </c>
      <c r="B224" s="16" t="s">
        <v>119</v>
      </c>
      <c r="C224" s="16" t="s">
        <v>118</v>
      </c>
      <c r="D224" s="17" t="n">
        <v>0.01</v>
      </c>
      <c r="E224" s="17"/>
      <c r="F224" s="16" t="s">
        <v>68</v>
      </c>
      <c r="G224" s="16"/>
      <c r="H224" s="16" t="s">
        <v>17</v>
      </c>
      <c r="I224" s="16"/>
      <c r="J224" s="18" t="s">
        <v>18</v>
      </c>
      <c r="K224" s="19" t="n">
        <v>45490</v>
      </c>
      <c r="L224" s="20" t="n">
        <v>7</v>
      </c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customFormat="false" ht="13.8" hidden="false" customHeight="false" outlineLevel="0" collapsed="false">
      <c r="A225" s="21" t="n">
        <v>295</v>
      </c>
      <c r="B225" s="22" t="s">
        <v>237</v>
      </c>
      <c r="C225" s="22" t="s">
        <v>15</v>
      </c>
      <c r="D225" s="23" t="n">
        <v>3250</v>
      </c>
      <c r="E225" s="23"/>
      <c r="F225" s="22" t="s">
        <v>16</v>
      </c>
      <c r="G225" s="22"/>
      <c r="H225" s="22" t="s">
        <v>17</v>
      </c>
      <c r="I225" s="22"/>
      <c r="J225" s="18" t="s">
        <v>18</v>
      </c>
      <c r="K225" s="24" t="n">
        <v>45491</v>
      </c>
      <c r="L225" s="25" t="n">
        <v>7</v>
      </c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customFormat="false" ht="13.8" hidden="false" customHeight="false" outlineLevel="0" collapsed="false">
      <c r="A226" s="15" t="n">
        <v>296</v>
      </c>
      <c r="B226" s="16" t="s">
        <v>238</v>
      </c>
      <c r="C226" s="16" t="s">
        <v>239</v>
      </c>
      <c r="D226" s="17" t="n">
        <v>640</v>
      </c>
      <c r="E226" s="17"/>
      <c r="F226" s="16" t="s">
        <v>16</v>
      </c>
      <c r="G226" s="16"/>
      <c r="H226" s="16" t="s">
        <v>17</v>
      </c>
      <c r="I226" s="16"/>
      <c r="J226" s="18" t="s">
        <v>18</v>
      </c>
      <c r="K226" s="19" t="n">
        <v>45491</v>
      </c>
      <c r="L226" s="20" t="n">
        <v>7</v>
      </c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customFormat="false" ht="13.8" hidden="false" customHeight="false" outlineLevel="0" collapsed="false">
      <c r="A227" s="21" t="n">
        <v>297</v>
      </c>
      <c r="B227" s="22" t="s">
        <v>100</v>
      </c>
      <c r="C227" s="22" t="s">
        <v>67</v>
      </c>
      <c r="D227" s="23" t="n">
        <v>563.83</v>
      </c>
      <c r="E227" s="23"/>
      <c r="F227" s="22" t="s">
        <v>68</v>
      </c>
      <c r="G227" s="22"/>
      <c r="H227" s="22" t="s">
        <v>101</v>
      </c>
      <c r="I227" s="22"/>
      <c r="J227" s="18" t="s">
        <v>18</v>
      </c>
      <c r="K227" s="24" t="n">
        <v>45491</v>
      </c>
      <c r="L227" s="25" t="n">
        <v>7</v>
      </c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customFormat="false" ht="13.8" hidden="false" customHeight="false" outlineLevel="0" collapsed="false">
      <c r="A228" s="15" t="n">
        <v>298</v>
      </c>
      <c r="B228" s="16" t="s">
        <v>240</v>
      </c>
      <c r="C228" s="16" t="s">
        <v>241</v>
      </c>
      <c r="D228" s="17" t="n">
        <v>935.4</v>
      </c>
      <c r="E228" s="17"/>
      <c r="F228" s="16" t="s">
        <v>68</v>
      </c>
      <c r="G228" s="16"/>
      <c r="H228" s="16" t="s">
        <v>242</v>
      </c>
      <c r="I228" s="16"/>
      <c r="J228" s="18" t="s">
        <v>22</v>
      </c>
      <c r="K228" s="19" t="n">
        <v>45491</v>
      </c>
      <c r="L228" s="20" t="n">
        <v>7</v>
      </c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customFormat="false" ht="13.8" hidden="false" customHeight="false" outlineLevel="0" collapsed="false">
      <c r="A229" s="21" t="n">
        <v>299</v>
      </c>
      <c r="B229" s="22" t="s">
        <v>243</v>
      </c>
      <c r="C229" s="22" t="s">
        <v>88</v>
      </c>
      <c r="D229" s="23" t="n">
        <v>354</v>
      </c>
      <c r="E229" s="23"/>
      <c r="F229" s="22" t="s">
        <v>16</v>
      </c>
      <c r="G229" s="22"/>
      <c r="H229" s="22" t="s">
        <v>21</v>
      </c>
      <c r="I229" s="22"/>
      <c r="J229" s="18" t="s">
        <v>22</v>
      </c>
      <c r="K229" s="24" t="n">
        <v>45491</v>
      </c>
      <c r="L229" s="25" t="n">
        <v>7</v>
      </c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customFormat="false" ht="13.8" hidden="false" customHeight="false" outlineLevel="0" collapsed="false">
      <c r="A230" s="15" t="n">
        <v>300</v>
      </c>
      <c r="B230" s="16" t="s">
        <v>102</v>
      </c>
      <c r="C230" s="16" t="s">
        <v>244</v>
      </c>
      <c r="D230" s="17" t="n">
        <v>36</v>
      </c>
      <c r="E230" s="17"/>
      <c r="F230" s="16" t="s">
        <v>16</v>
      </c>
      <c r="G230" s="16"/>
      <c r="H230" s="16" t="s">
        <v>21</v>
      </c>
      <c r="I230" s="16"/>
      <c r="J230" s="18" t="s">
        <v>22</v>
      </c>
      <c r="K230" s="19" t="n">
        <v>45491</v>
      </c>
      <c r="L230" s="20" t="n">
        <v>7</v>
      </c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customFormat="false" ht="13.8" hidden="false" customHeight="false" outlineLevel="0" collapsed="false">
      <c r="A231" s="21" t="n">
        <v>301</v>
      </c>
      <c r="B231" s="22" t="s">
        <v>245</v>
      </c>
      <c r="C231" s="22" t="s">
        <v>15</v>
      </c>
      <c r="D231" s="23" t="n">
        <v>150</v>
      </c>
      <c r="E231" s="23"/>
      <c r="F231" s="22" t="s">
        <v>16</v>
      </c>
      <c r="G231" s="22"/>
      <c r="H231" s="22" t="s">
        <v>17</v>
      </c>
      <c r="I231" s="22"/>
      <c r="J231" s="18" t="s">
        <v>18</v>
      </c>
      <c r="K231" s="24" t="n">
        <v>45491</v>
      </c>
      <c r="L231" s="25" t="n">
        <v>7</v>
      </c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customFormat="false" ht="13.8" hidden="false" customHeight="false" outlineLevel="0" collapsed="false">
      <c r="A232" s="15" t="n">
        <v>302</v>
      </c>
      <c r="B232" s="16" t="s">
        <v>19</v>
      </c>
      <c r="C232" s="16" t="s">
        <v>30</v>
      </c>
      <c r="D232" s="17" t="n">
        <v>429.44</v>
      </c>
      <c r="E232" s="17"/>
      <c r="F232" s="16" t="s">
        <v>16</v>
      </c>
      <c r="G232" s="16"/>
      <c r="H232" s="16" t="s">
        <v>21</v>
      </c>
      <c r="I232" s="16"/>
      <c r="J232" s="18" t="s">
        <v>22</v>
      </c>
      <c r="K232" s="19" t="n">
        <v>45491</v>
      </c>
      <c r="L232" s="20" t="n">
        <v>7</v>
      </c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customFormat="false" ht="13.8" hidden="false" customHeight="false" outlineLevel="0" collapsed="false">
      <c r="A233" s="21" t="n">
        <v>303</v>
      </c>
      <c r="B233" s="22" t="s">
        <v>119</v>
      </c>
      <c r="C233" s="22" t="s">
        <v>118</v>
      </c>
      <c r="D233" s="23" t="n">
        <v>0.01</v>
      </c>
      <c r="E233" s="23"/>
      <c r="F233" s="22" t="s">
        <v>68</v>
      </c>
      <c r="G233" s="22"/>
      <c r="H233" s="22" t="s">
        <v>17</v>
      </c>
      <c r="I233" s="22"/>
      <c r="J233" s="18" t="s">
        <v>18</v>
      </c>
      <c r="K233" s="24" t="n">
        <v>45492</v>
      </c>
      <c r="L233" s="25" t="n">
        <v>7</v>
      </c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customFormat="false" ht="13.8" hidden="false" customHeight="false" outlineLevel="0" collapsed="false">
      <c r="A234" s="15" t="n">
        <v>305</v>
      </c>
      <c r="B234" s="16" t="s">
        <v>246</v>
      </c>
      <c r="C234" s="16" t="s">
        <v>131</v>
      </c>
      <c r="D234" s="17" t="n">
        <v>904.21</v>
      </c>
      <c r="E234" s="17"/>
      <c r="F234" s="16" t="s">
        <v>16</v>
      </c>
      <c r="G234" s="16"/>
      <c r="H234" s="16" t="s">
        <v>189</v>
      </c>
      <c r="I234" s="16"/>
      <c r="J234" s="18" t="s">
        <v>190</v>
      </c>
      <c r="K234" s="19" t="n">
        <v>45492</v>
      </c>
      <c r="L234" s="20" t="n">
        <v>7</v>
      </c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customFormat="false" ht="13.8" hidden="false" customHeight="false" outlineLevel="0" collapsed="false">
      <c r="A235" s="21" t="n">
        <v>306</v>
      </c>
      <c r="B235" s="22" t="s">
        <v>247</v>
      </c>
      <c r="C235" s="22" t="s">
        <v>152</v>
      </c>
      <c r="D235" s="23" t="n">
        <v>1167.19</v>
      </c>
      <c r="E235" s="23"/>
      <c r="F235" s="22" t="s">
        <v>16</v>
      </c>
      <c r="G235" s="22"/>
      <c r="H235" s="22" t="s">
        <v>189</v>
      </c>
      <c r="I235" s="22"/>
      <c r="J235" s="18" t="s">
        <v>190</v>
      </c>
      <c r="K235" s="24" t="n">
        <v>45492</v>
      </c>
      <c r="L235" s="25" t="n">
        <v>7</v>
      </c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customFormat="false" ht="13.8" hidden="false" customHeight="false" outlineLevel="0" collapsed="false">
      <c r="A236" s="15" t="n">
        <v>307</v>
      </c>
      <c r="B236" s="16" t="s">
        <v>248</v>
      </c>
      <c r="C236" s="16" t="s">
        <v>123</v>
      </c>
      <c r="D236" s="17" t="n">
        <v>874.16</v>
      </c>
      <c r="E236" s="17"/>
      <c r="F236" s="16" t="s">
        <v>16</v>
      </c>
      <c r="G236" s="16"/>
      <c r="H236" s="16" t="s">
        <v>189</v>
      </c>
      <c r="I236" s="16"/>
      <c r="J236" s="18" t="s">
        <v>190</v>
      </c>
      <c r="K236" s="19" t="n">
        <v>45492</v>
      </c>
      <c r="L236" s="20" t="n">
        <v>7</v>
      </c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customFormat="false" ht="13.8" hidden="false" customHeight="false" outlineLevel="0" collapsed="false">
      <c r="A237" s="21" t="n">
        <v>308</v>
      </c>
      <c r="B237" s="22" t="s">
        <v>249</v>
      </c>
      <c r="C237" s="22" t="s">
        <v>30</v>
      </c>
      <c r="D237" s="23" t="n">
        <v>1796.14</v>
      </c>
      <c r="E237" s="23"/>
      <c r="F237" s="22" t="s">
        <v>16</v>
      </c>
      <c r="G237" s="22"/>
      <c r="H237" s="22" t="s">
        <v>21</v>
      </c>
      <c r="I237" s="22"/>
      <c r="J237" s="18" t="s">
        <v>22</v>
      </c>
      <c r="K237" s="24" t="n">
        <v>45492</v>
      </c>
      <c r="L237" s="25" t="n">
        <v>7</v>
      </c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customFormat="false" ht="13.8" hidden="false" customHeight="false" outlineLevel="0" collapsed="false">
      <c r="A238" s="15" t="n">
        <v>309</v>
      </c>
      <c r="B238" s="16" t="s">
        <v>119</v>
      </c>
      <c r="C238" s="16" t="s">
        <v>118</v>
      </c>
      <c r="D238" s="17" t="n">
        <v>0.01</v>
      </c>
      <c r="E238" s="17"/>
      <c r="F238" s="16" t="s">
        <v>68</v>
      </c>
      <c r="G238" s="16"/>
      <c r="H238" s="16" t="s">
        <v>17</v>
      </c>
      <c r="I238" s="16"/>
      <c r="J238" s="18" t="s">
        <v>18</v>
      </c>
      <c r="K238" s="19" t="n">
        <v>45494</v>
      </c>
      <c r="L238" s="20" t="n">
        <v>7</v>
      </c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customFormat="false" ht="13.8" hidden="false" customHeight="false" outlineLevel="0" collapsed="false">
      <c r="A239" s="21" t="n">
        <v>310</v>
      </c>
      <c r="B239" s="22" t="s">
        <v>145</v>
      </c>
      <c r="C239" s="22" t="s">
        <v>67</v>
      </c>
      <c r="D239" s="23" t="n">
        <v>4300</v>
      </c>
      <c r="E239" s="23"/>
      <c r="F239" s="22" t="s">
        <v>68</v>
      </c>
      <c r="G239" s="22"/>
      <c r="H239" s="22" t="s">
        <v>146</v>
      </c>
      <c r="I239" s="22"/>
      <c r="J239" s="18" t="s">
        <v>18</v>
      </c>
      <c r="K239" s="24" t="n">
        <v>45495</v>
      </c>
      <c r="L239" s="25" t="n">
        <v>7</v>
      </c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customFormat="false" ht="13.8" hidden="false" customHeight="false" outlineLevel="0" collapsed="false">
      <c r="A240" s="15" t="n">
        <v>313</v>
      </c>
      <c r="B240" s="16" t="s">
        <v>250</v>
      </c>
      <c r="C240" s="16" t="s">
        <v>67</v>
      </c>
      <c r="D240" s="17" t="n">
        <v>2900</v>
      </c>
      <c r="E240" s="17"/>
      <c r="F240" s="16" t="s">
        <v>68</v>
      </c>
      <c r="G240" s="16"/>
      <c r="H240" s="16" t="s">
        <v>251</v>
      </c>
      <c r="I240" s="16"/>
      <c r="J240" s="18" t="s">
        <v>18</v>
      </c>
      <c r="K240" s="19" t="n">
        <v>45495</v>
      </c>
      <c r="L240" s="20" t="n">
        <v>7</v>
      </c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customFormat="false" ht="13.8" hidden="false" customHeight="false" outlineLevel="0" collapsed="false">
      <c r="A241" s="21" t="n">
        <v>314</v>
      </c>
      <c r="B241" s="22" t="s">
        <v>252</v>
      </c>
      <c r="C241" s="22" t="s">
        <v>133</v>
      </c>
      <c r="D241" s="23" t="n">
        <v>1000</v>
      </c>
      <c r="E241" s="23"/>
      <c r="F241" s="22" t="s">
        <v>68</v>
      </c>
      <c r="G241" s="22"/>
      <c r="H241" s="22" t="s">
        <v>253</v>
      </c>
      <c r="I241" s="22"/>
      <c r="J241" s="18" t="s">
        <v>18</v>
      </c>
      <c r="K241" s="24" t="n">
        <v>45495</v>
      </c>
      <c r="L241" s="25" t="n">
        <v>7</v>
      </c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customFormat="false" ht="13.8" hidden="false" customHeight="false" outlineLevel="0" collapsed="false">
      <c r="A242" s="15" t="n">
        <v>315</v>
      </c>
      <c r="B242" s="16" t="s">
        <v>119</v>
      </c>
      <c r="C242" s="16" t="s">
        <v>118</v>
      </c>
      <c r="D242" s="17" t="n">
        <v>0.01</v>
      </c>
      <c r="E242" s="17"/>
      <c r="F242" s="16" t="s">
        <v>68</v>
      </c>
      <c r="G242" s="16"/>
      <c r="H242" s="16" t="s">
        <v>17</v>
      </c>
      <c r="I242" s="16"/>
      <c r="J242" s="18" t="s">
        <v>18</v>
      </c>
      <c r="K242" s="19" t="n">
        <v>45495</v>
      </c>
      <c r="L242" s="20" t="n">
        <v>7</v>
      </c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customFormat="false" ht="13.8" hidden="false" customHeight="false" outlineLevel="0" collapsed="false">
      <c r="A243" s="21" t="n">
        <v>316</v>
      </c>
      <c r="B243" s="22" t="s">
        <v>254</v>
      </c>
      <c r="C243" s="22" t="s">
        <v>121</v>
      </c>
      <c r="D243" s="23" t="n">
        <v>500</v>
      </c>
      <c r="E243" s="23"/>
      <c r="F243" s="22" t="s">
        <v>16</v>
      </c>
      <c r="G243" s="22"/>
      <c r="H243" s="22" t="s">
        <v>17</v>
      </c>
      <c r="I243" s="22"/>
      <c r="J243" s="18" t="s">
        <v>18</v>
      </c>
      <c r="K243" s="24" t="n">
        <v>45495</v>
      </c>
      <c r="L243" s="25" t="n">
        <v>7</v>
      </c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customFormat="false" ht="13.8" hidden="false" customHeight="false" outlineLevel="0" collapsed="false">
      <c r="A244" s="15" t="n">
        <v>317</v>
      </c>
      <c r="B244" s="16" t="s">
        <v>120</v>
      </c>
      <c r="C244" s="16" t="s">
        <v>121</v>
      </c>
      <c r="D244" s="17" t="n">
        <v>500</v>
      </c>
      <c r="E244" s="17"/>
      <c r="F244" s="16" t="s">
        <v>16</v>
      </c>
      <c r="G244" s="16"/>
      <c r="H244" s="16" t="s">
        <v>17</v>
      </c>
      <c r="I244" s="16"/>
      <c r="J244" s="18" t="s">
        <v>18</v>
      </c>
      <c r="K244" s="19" t="n">
        <v>45495</v>
      </c>
      <c r="L244" s="20" t="n">
        <v>7</v>
      </c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customFormat="false" ht="13.8" hidden="false" customHeight="false" outlineLevel="0" collapsed="false">
      <c r="A245" s="21" t="n">
        <v>318</v>
      </c>
      <c r="B245" s="22" t="s">
        <v>19</v>
      </c>
      <c r="C245" s="22" t="s">
        <v>20</v>
      </c>
      <c r="D245" s="23" t="n">
        <v>12.21</v>
      </c>
      <c r="E245" s="23"/>
      <c r="F245" s="22" t="s">
        <v>16</v>
      </c>
      <c r="G245" s="22"/>
      <c r="H245" s="22" t="s">
        <v>21</v>
      </c>
      <c r="I245" s="22"/>
      <c r="J245" s="18" t="s">
        <v>22</v>
      </c>
      <c r="K245" s="24" t="n">
        <v>45495</v>
      </c>
      <c r="L245" s="25" t="n">
        <v>7</v>
      </c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customFormat="false" ht="13.8" hidden="false" customHeight="false" outlineLevel="0" collapsed="false">
      <c r="A246" s="15" t="n">
        <v>319</v>
      </c>
      <c r="B246" s="16" t="s">
        <v>255</v>
      </c>
      <c r="C246" s="16" t="s">
        <v>30</v>
      </c>
      <c r="D246" s="17" t="n">
        <v>995.08</v>
      </c>
      <c r="E246" s="17"/>
      <c r="F246" s="16" t="s">
        <v>16</v>
      </c>
      <c r="G246" s="16"/>
      <c r="H246" s="16" t="s">
        <v>21</v>
      </c>
      <c r="I246" s="16"/>
      <c r="J246" s="18" t="s">
        <v>22</v>
      </c>
      <c r="K246" s="19" t="n">
        <v>45495</v>
      </c>
      <c r="L246" s="20" t="n">
        <v>7</v>
      </c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customFormat="false" ht="13.8" hidden="false" customHeight="false" outlineLevel="0" collapsed="false">
      <c r="A247" s="21" t="n">
        <v>320</v>
      </c>
      <c r="B247" s="22" t="s">
        <v>256</v>
      </c>
      <c r="C247" s="22" t="s">
        <v>32</v>
      </c>
      <c r="D247" s="23" t="n">
        <v>756.22</v>
      </c>
      <c r="E247" s="23"/>
      <c r="F247" s="22" t="s">
        <v>16</v>
      </c>
      <c r="G247" s="22"/>
      <c r="H247" s="22" t="s">
        <v>21</v>
      </c>
      <c r="I247" s="22"/>
      <c r="J247" s="18" t="s">
        <v>22</v>
      </c>
      <c r="K247" s="24" t="n">
        <v>45495</v>
      </c>
      <c r="L247" s="25" t="n">
        <v>7</v>
      </c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customFormat="false" ht="13.8" hidden="false" customHeight="false" outlineLevel="0" collapsed="false">
      <c r="A248" s="15" t="n">
        <v>321</v>
      </c>
      <c r="B248" s="16" t="s">
        <v>257</v>
      </c>
      <c r="C248" s="16" t="s">
        <v>95</v>
      </c>
      <c r="D248" s="17" t="n">
        <v>412</v>
      </c>
      <c r="E248" s="17"/>
      <c r="F248" s="16" t="s">
        <v>16</v>
      </c>
      <c r="G248" s="16"/>
      <c r="H248" s="16" t="s">
        <v>21</v>
      </c>
      <c r="I248" s="16"/>
      <c r="J248" s="18" t="s">
        <v>22</v>
      </c>
      <c r="K248" s="19" t="n">
        <v>45495</v>
      </c>
      <c r="L248" s="20" t="n">
        <v>7</v>
      </c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customFormat="false" ht="13.8" hidden="false" customHeight="false" outlineLevel="0" collapsed="false">
      <c r="A249" s="21" t="n">
        <v>322</v>
      </c>
      <c r="B249" s="22" t="s">
        <v>154</v>
      </c>
      <c r="C249" s="22" t="s">
        <v>128</v>
      </c>
      <c r="D249" s="23" t="n">
        <v>6227.07</v>
      </c>
      <c r="E249" s="23"/>
      <c r="F249" s="22" t="s">
        <v>16</v>
      </c>
      <c r="G249" s="22"/>
      <c r="H249" s="22" t="s">
        <v>129</v>
      </c>
      <c r="I249" s="22"/>
      <c r="J249" s="18" t="s">
        <v>22</v>
      </c>
      <c r="K249" s="24" t="n">
        <v>45495</v>
      </c>
      <c r="L249" s="25" t="n">
        <v>7</v>
      </c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customFormat="false" ht="13.8" hidden="false" customHeight="false" outlineLevel="0" collapsed="false">
      <c r="A250" s="15" t="n">
        <v>323</v>
      </c>
      <c r="B250" s="16" t="s">
        <v>258</v>
      </c>
      <c r="C250" s="16" t="s">
        <v>126</v>
      </c>
      <c r="D250" s="17" t="n">
        <v>11959.18</v>
      </c>
      <c r="E250" s="17"/>
      <c r="F250" s="16" t="s">
        <v>16</v>
      </c>
      <c r="G250" s="16"/>
      <c r="H250" s="16" t="s">
        <v>189</v>
      </c>
      <c r="I250" s="16"/>
      <c r="J250" s="18" t="s">
        <v>190</v>
      </c>
      <c r="K250" s="19" t="n">
        <v>45495</v>
      </c>
      <c r="L250" s="20" t="n">
        <v>7</v>
      </c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customFormat="false" ht="13.8" hidden="false" customHeight="false" outlineLevel="0" collapsed="false">
      <c r="A251" s="21" t="n">
        <v>324</v>
      </c>
      <c r="B251" s="22" t="s">
        <v>259</v>
      </c>
      <c r="C251" s="22" t="s">
        <v>15</v>
      </c>
      <c r="D251" s="23" t="n">
        <v>1800</v>
      </c>
      <c r="E251" s="23"/>
      <c r="F251" s="22" t="s">
        <v>16</v>
      </c>
      <c r="G251" s="22"/>
      <c r="H251" s="22" t="s">
        <v>17</v>
      </c>
      <c r="I251" s="22"/>
      <c r="J251" s="18" t="s">
        <v>18</v>
      </c>
      <c r="K251" s="24" t="n">
        <v>45495</v>
      </c>
      <c r="L251" s="25" t="n">
        <v>7</v>
      </c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customFormat="false" ht="13.8" hidden="false" customHeight="false" outlineLevel="0" collapsed="false">
      <c r="A252" s="15" t="n">
        <v>325</v>
      </c>
      <c r="B252" s="16" t="s">
        <v>260</v>
      </c>
      <c r="C252" s="16" t="s">
        <v>133</v>
      </c>
      <c r="D252" s="17" t="n">
        <v>1500</v>
      </c>
      <c r="E252" s="17"/>
      <c r="F252" s="16" t="s">
        <v>68</v>
      </c>
      <c r="G252" s="16"/>
      <c r="H252" s="16" t="s">
        <v>261</v>
      </c>
      <c r="I252" s="16"/>
      <c r="J252" s="7"/>
      <c r="K252" s="19" t="n">
        <v>45496</v>
      </c>
      <c r="L252" s="20" t="n">
        <v>7</v>
      </c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customFormat="false" ht="13.8" hidden="false" customHeight="false" outlineLevel="0" collapsed="false">
      <c r="A253" s="21" t="n">
        <v>326</v>
      </c>
      <c r="B253" s="22" t="s">
        <v>119</v>
      </c>
      <c r="C253" s="22" t="s">
        <v>118</v>
      </c>
      <c r="D253" s="23" t="n">
        <v>0.02</v>
      </c>
      <c r="E253" s="23"/>
      <c r="F253" s="22" t="s">
        <v>68</v>
      </c>
      <c r="G253" s="22"/>
      <c r="H253" s="22" t="s">
        <v>17</v>
      </c>
      <c r="I253" s="22"/>
      <c r="J253" s="18" t="s">
        <v>18</v>
      </c>
      <c r="K253" s="24" t="n">
        <v>45496</v>
      </c>
      <c r="L253" s="25" t="n">
        <v>7</v>
      </c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customFormat="false" ht="13.8" hidden="false" customHeight="false" outlineLevel="0" collapsed="false">
      <c r="A254" s="15" t="n">
        <v>327</v>
      </c>
      <c r="B254" s="16" t="s">
        <v>136</v>
      </c>
      <c r="C254" s="16" t="s">
        <v>20</v>
      </c>
      <c r="D254" s="17" t="n">
        <v>618.05</v>
      </c>
      <c r="E254" s="17"/>
      <c r="F254" s="16" t="s">
        <v>16</v>
      </c>
      <c r="G254" s="16"/>
      <c r="H254" s="16" t="s">
        <v>21</v>
      </c>
      <c r="I254" s="16"/>
      <c r="J254" s="18" t="s">
        <v>22</v>
      </c>
      <c r="K254" s="19" t="n">
        <v>45496</v>
      </c>
      <c r="L254" s="20" t="n">
        <v>7</v>
      </c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customFormat="false" ht="13.8" hidden="false" customHeight="false" outlineLevel="0" collapsed="false">
      <c r="A255" s="21" t="n">
        <v>328</v>
      </c>
      <c r="B255" s="22" t="s">
        <v>262</v>
      </c>
      <c r="C255" s="22" t="s">
        <v>88</v>
      </c>
      <c r="D255" s="23" t="n">
        <v>87.2</v>
      </c>
      <c r="E255" s="23"/>
      <c r="F255" s="22" t="s">
        <v>16</v>
      </c>
      <c r="G255" s="22"/>
      <c r="H255" s="22" t="s">
        <v>21</v>
      </c>
      <c r="I255" s="22"/>
      <c r="J255" s="18" t="s">
        <v>22</v>
      </c>
      <c r="K255" s="24" t="n">
        <v>45496</v>
      </c>
      <c r="L255" s="25" t="n">
        <v>7</v>
      </c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customFormat="false" ht="13.8" hidden="false" customHeight="false" outlineLevel="0" collapsed="false">
      <c r="A256" s="15" t="n">
        <v>329</v>
      </c>
      <c r="B256" s="16" t="s">
        <v>262</v>
      </c>
      <c r="C256" s="16" t="s">
        <v>88</v>
      </c>
      <c r="D256" s="17" t="n">
        <v>63.7</v>
      </c>
      <c r="E256" s="17"/>
      <c r="F256" s="16" t="s">
        <v>16</v>
      </c>
      <c r="G256" s="16"/>
      <c r="H256" s="16" t="s">
        <v>21</v>
      </c>
      <c r="I256" s="16"/>
      <c r="J256" s="18" t="s">
        <v>22</v>
      </c>
      <c r="K256" s="19" t="n">
        <v>45496</v>
      </c>
      <c r="L256" s="20" t="n">
        <v>7</v>
      </c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customFormat="false" ht="13.8" hidden="false" customHeight="false" outlineLevel="0" collapsed="false">
      <c r="A257" s="21" t="n">
        <v>330</v>
      </c>
      <c r="B257" s="22" t="s">
        <v>263</v>
      </c>
      <c r="C257" s="22" t="s">
        <v>15</v>
      </c>
      <c r="D257" s="23" t="n">
        <v>98.73</v>
      </c>
      <c r="E257" s="23"/>
      <c r="F257" s="22" t="s">
        <v>16</v>
      </c>
      <c r="G257" s="22"/>
      <c r="H257" s="22" t="s">
        <v>17</v>
      </c>
      <c r="I257" s="22"/>
      <c r="J257" s="18" t="s">
        <v>18</v>
      </c>
      <c r="K257" s="24" t="n">
        <v>45496</v>
      </c>
      <c r="L257" s="25" t="n">
        <v>7</v>
      </c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customFormat="false" ht="13.8" hidden="false" customHeight="false" outlineLevel="0" collapsed="false">
      <c r="A258" s="15" t="n">
        <v>331</v>
      </c>
      <c r="B258" s="16" t="s">
        <v>155</v>
      </c>
      <c r="C258" s="16" t="s">
        <v>36</v>
      </c>
      <c r="D258" s="17" t="n">
        <v>280</v>
      </c>
      <c r="E258" s="17"/>
      <c r="F258" s="16" t="s">
        <v>16</v>
      </c>
      <c r="G258" s="16"/>
      <c r="H258" s="16" t="s">
        <v>21</v>
      </c>
      <c r="I258" s="16"/>
      <c r="J258" s="18" t="s">
        <v>22</v>
      </c>
      <c r="K258" s="19" t="n">
        <v>45496</v>
      </c>
      <c r="L258" s="20" t="n">
        <v>7</v>
      </c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customFormat="false" ht="13.8" hidden="false" customHeight="false" outlineLevel="0" collapsed="false">
      <c r="A259" s="21" t="n">
        <v>332</v>
      </c>
      <c r="B259" s="22" t="s">
        <v>264</v>
      </c>
      <c r="C259" s="22" t="s">
        <v>265</v>
      </c>
      <c r="D259" s="23" t="n">
        <v>150</v>
      </c>
      <c r="E259" s="23"/>
      <c r="F259" s="22" t="s">
        <v>16</v>
      </c>
      <c r="G259" s="22"/>
      <c r="H259" s="22" t="s">
        <v>17</v>
      </c>
      <c r="I259" s="22"/>
      <c r="J259" s="18" t="s">
        <v>18</v>
      </c>
      <c r="K259" s="24" t="n">
        <v>45496</v>
      </c>
      <c r="L259" s="25" t="n">
        <v>7</v>
      </c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customFormat="false" ht="13.8" hidden="false" customHeight="false" outlineLevel="0" collapsed="false">
      <c r="A260" s="15" t="n">
        <v>333</v>
      </c>
      <c r="B260" s="16" t="s">
        <v>266</v>
      </c>
      <c r="C260" s="16" t="s">
        <v>88</v>
      </c>
      <c r="D260" s="17" t="n">
        <v>354</v>
      </c>
      <c r="E260" s="17"/>
      <c r="F260" s="16" t="s">
        <v>16</v>
      </c>
      <c r="G260" s="16"/>
      <c r="H260" s="16" t="s">
        <v>21</v>
      </c>
      <c r="I260" s="16"/>
      <c r="J260" s="18" t="s">
        <v>22</v>
      </c>
      <c r="K260" s="19" t="n">
        <v>45497</v>
      </c>
      <c r="L260" s="20" t="n">
        <v>7</v>
      </c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customFormat="false" ht="13.8" hidden="false" customHeight="false" outlineLevel="0" collapsed="false">
      <c r="A261" s="21" t="n">
        <v>334</v>
      </c>
      <c r="B261" s="22" t="s">
        <v>267</v>
      </c>
      <c r="C261" s="22" t="s">
        <v>67</v>
      </c>
      <c r="D261" s="23" t="n">
        <v>2838.2</v>
      </c>
      <c r="E261" s="23"/>
      <c r="F261" s="22" t="s">
        <v>68</v>
      </c>
      <c r="G261" s="22"/>
      <c r="H261" s="22" t="s">
        <v>17</v>
      </c>
      <c r="I261" s="22"/>
      <c r="J261" s="18" t="s">
        <v>18</v>
      </c>
      <c r="K261" s="24" t="n">
        <v>45497</v>
      </c>
      <c r="L261" s="25" t="n">
        <v>7</v>
      </c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customFormat="false" ht="13.8" hidden="false" customHeight="false" outlineLevel="0" collapsed="false">
      <c r="A262" s="15" t="n">
        <v>336</v>
      </c>
      <c r="B262" s="16" t="s">
        <v>119</v>
      </c>
      <c r="C262" s="16" t="s">
        <v>118</v>
      </c>
      <c r="D262" s="17" t="n">
        <v>0.01</v>
      </c>
      <c r="E262" s="17"/>
      <c r="F262" s="16" t="s">
        <v>68</v>
      </c>
      <c r="G262" s="16"/>
      <c r="H262" s="16" t="s">
        <v>17</v>
      </c>
      <c r="I262" s="16"/>
      <c r="J262" s="18" t="s">
        <v>18</v>
      </c>
      <c r="K262" s="19" t="n">
        <v>45497</v>
      </c>
      <c r="L262" s="20" t="n">
        <v>7</v>
      </c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customFormat="false" ht="13.8" hidden="false" customHeight="false" outlineLevel="0" collapsed="false">
      <c r="A263" s="21" t="n">
        <v>337</v>
      </c>
      <c r="B263" s="22" t="s">
        <v>268</v>
      </c>
      <c r="C263" s="22" t="s">
        <v>269</v>
      </c>
      <c r="D263" s="23" t="n">
        <v>94.45</v>
      </c>
      <c r="E263" s="23"/>
      <c r="F263" s="22" t="s">
        <v>16</v>
      </c>
      <c r="G263" s="22"/>
      <c r="H263" s="22" t="s">
        <v>21</v>
      </c>
      <c r="I263" s="22"/>
      <c r="J263" s="18" t="s">
        <v>22</v>
      </c>
      <c r="K263" s="24" t="n">
        <v>45497</v>
      </c>
      <c r="L263" s="25" t="n">
        <v>7</v>
      </c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customFormat="false" ht="13.8" hidden="false" customHeight="false" outlineLevel="0" collapsed="false">
      <c r="A264" s="15" t="n">
        <v>338</v>
      </c>
      <c r="B264" s="16" t="s">
        <v>270</v>
      </c>
      <c r="C264" s="16" t="s">
        <v>180</v>
      </c>
      <c r="D264" s="17" t="n">
        <v>150</v>
      </c>
      <c r="E264" s="17"/>
      <c r="F264" s="16" t="s">
        <v>16</v>
      </c>
      <c r="G264" s="16"/>
      <c r="H264" s="16" t="s">
        <v>17</v>
      </c>
      <c r="I264" s="16"/>
      <c r="J264" s="18" t="s">
        <v>18</v>
      </c>
      <c r="K264" s="19" t="n">
        <v>45497</v>
      </c>
      <c r="L264" s="20" t="n">
        <v>7</v>
      </c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customFormat="false" ht="13.8" hidden="false" customHeight="false" outlineLevel="0" collapsed="false">
      <c r="A265" s="21" t="n">
        <v>339</v>
      </c>
      <c r="B265" s="22" t="s">
        <v>102</v>
      </c>
      <c r="C265" s="22" t="s">
        <v>36</v>
      </c>
      <c r="D265" s="23" t="n">
        <v>58.5</v>
      </c>
      <c r="E265" s="23"/>
      <c r="F265" s="22" t="s">
        <v>16</v>
      </c>
      <c r="G265" s="22"/>
      <c r="H265" s="22" t="s">
        <v>21</v>
      </c>
      <c r="I265" s="22"/>
      <c r="J265" s="18" t="s">
        <v>22</v>
      </c>
      <c r="K265" s="24" t="n">
        <v>45497</v>
      </c>
      <c r="L265" s="25" t="n">
        <v>7</v>
      </c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customFormat="false" ht="13.8" hidden="false" customHeight="false" outlineLevel="0" collapsed="false">
      <c r="A266" s="15" t="n">
        <v>340</v>
      </c>
      <c r="B266" s="16" t="s">
        <v>271</v>
      </c>
      <c r="C266" s="16" t="s">
        <v>90</v>
      </c>
      <c r="D266" s="17" t="n">
        <v>272.39</v>
      </c>
      <c r="E266" s="17"/>
      <c r="F266" s="16" t="s">
        <v>16</v>
      </c>
      <c r="G266" s="16"/>
      <c r="H266" s="16" t="s">
        <v>21</v>
      </c>
      <c r="I266" s="16"/>
      <c r="J266" s="18" t="s">
        <v>22</v>
      </c>
      <c r="K266" s="19" t="n">
        <v>45497</v>
      </c>
      <c r="L266" s="20" t="n">
        <v>7</v>
      </c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customFormat="false" ht="13.8" hidden="false" customHeight="false" outlineLevel="0" collapsed="false">
      <c r="A267" s="21" t="n">
        <v>341</v>
      </c>
      <c r="B267" s="22" t="s">
        <v>272</v>
      </c>
      <c r="C267" s="22" t="s">
        <v>273</v>
      </c>
      <c r="D267" s="23" t="n">
        <v>56</v>
      </c>
      <c r="E267" s="23"/>
      <c r="F267" s="22" t="s">
        <v>16</v>
      </c>
      <c r="G267" s="22"/>
      <c r="H267" s="22" t="s">
        <v>21</v>
      </c>
      <c r="I267" s="22"/>
      <c r="J267" s="18" t="s">
        <v>22</v>
      </c>
      <c r="K267" s="24" t="n">
        <v>45497</v>
      </c>
      <c r="L267" s="25" t="n">
        <v>7</v>
      </c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customFormat="false" ht="13.8" hidden="false" customHeight="false" outlineLevel="0" collapsed="false">
      <c r="A268" s="15" t="n">
        <v>342</v>
      </c>
      <c r="B268" s="16" t="s">
        <v>19</v>
      </c>
      <c r="C268" s="16" t="s">
        <v>20</v>
      </c>
      <c r="D268" s="17" t="n">
        <v>390.54</v>
      </c>
      <c r="E268" s="17"/>
      <c r="F268" s="16" t="s">
        <v>16</v>
      </c>
      <c r="G268" s="16"/>
      <c r="H268" s="16" t="s">
        <v>21</v>
      </c>
      <c r="I268" s="16"/>
      <c r="J268" s="18" t="s">
        <v>22</v>
      </c>
      <c r="K268" s="19" t="n">
        <v>45497</v>
      </c>
      <c r="L268" s="20" t="n">
        <v>7</v>
      </c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customFormat="false" ht="13.8" hidden="false" customHeight="false" outlineLevel="0" collapsed="false">
      <c r="A269" s="21" t="n">
        <v>343</v>
      </c>
      <c r="B269" s="22" t="s">
        <v>274</v>
      </c>
      <c r="C269" s="22" t="s">
        <v>273</v>
      </c>
      <c r="D269" s="23" t="n">
        <v>282</v>
      </c>
      <c r="E269" s="23"/>
      <c r="F269" s="22" t="s">
        <v>16</v>
      </c>
      <c r="G269" s="22"/>
      <c r="H269" s="22" t="s">
        <v>21</v>
      </c>
      <c r="I269" s="22"/>
      <c r="J269" s="18" t="s">
        <v>22</v>
      </c>
      <c r="K269" s="24" t="n">
        <v>45497</v>
      </c>
      <c r="L269" s="25" t="n">
        <v>7</v>
      </c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customFormat="false" ht="13.8" hidden="false" customHeight="false" outlineLevel="0" collapsed="false">
      <c r="A270" s="15" t="n">
        <v>344</v>
      </c>
      <c r="B270" s="16" t="s">
        <v>275</v>
      </c>
      <c r="C270" s="16" t="s">
        <v>273</v>
      </c>
      <c r="D270" s="17" t="n">
        <v>90</v>
      </c>
      <c r="E270" s="17"/>
      <c r="F270" s="16" t="s">
        <v>16</v>
      </c>
      <c r="G270" s="16"/>
      <c r="H270" s="16" t="s">
        <v>21</v>
      </c>
      <c r="I270" s="16"/>
      <c r="J270" s="18" t="s">
        <v>22</v>
      </c>
      <c r="K270" s="19" t="n">
        <v>45497</v>
      </c>
      <c r="L270" s="20" t="n">
        <v>7</v>
      </c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customFormat="false" ht="13.8" hidden="false" customHeight="false" outlineLevel="0" collapsed="false">
      <c r="A271" s="21" t="n">
        <v>345</v>
      </c>
      <c r="B271" s="22" t="s">
        <v>276</v>
      </c>
      <c r="C271" s="22" t="s">
        <v>241</v>
      </c>
      <c r="D271" s="23" t="n">
        <v>168</v>
      </c>
      <c r="E271" s="23"/>
      <c r="F271" s="22" t="s">
        <v>68</v>
      </c>
      <c r="G271" s="22"/>
      <c r="H271" s="22" t="s">
        <v>17</v>
      </c>
      <c r="I271" s="22"/>
      <c r="J271" s="18" t="s">
        <v>18</v>
      </c>
      <c r="K271" s="24" t="n">
        <v>45497</v>
      </c>
      <c r="L271" s="25" t="n">
        <v>7</v>
      </c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customFormat="false" ht="13.8" hidden="false" customHeight="false" outlineLevel="0" collapsed="false">
      <c r="A272" s="15" t="n">
        <v>346</v>
      </c>
      <c r="B272" s="16" t="s">
        <v>149</v>
      </c>
      <c r="C272" s="16" t="s">
        <v>150</v>
      </c>
      <c r="D272" s="17" t="n">
        <v>27000</v>
      </c>
      <c r="E272" s="17"/>
      <c r="F272" s="16" t="s">
        <v>16</v>
      </c>
      <c r="G272" s="16"/>
      <c r="H272" s="16" t="s">
        <v>17</v>
      </c>
      <c r="I272" s="16"/>
      <c r="J272" s="18" t="s">
        <v>18</v>
      </c>
      <c r="K272" s="19" t="n">
        <v>45498</v>
      </c>
      <c r="L272" s="20" t="n">
        <v>7</v>
      </c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customFormat="false" ht="13.8" hidden="false" customHeight="false" outlineLevel="0" collapsed="false">
      <c r="A273" s="21" t="n">
        <v>347</v>
      </c>
      <c r="B273" s="22" t="s">
        <v>119</v>
      </c>
      <c r="C273" s="22" t="s">
        <v>118</v>
      </c>
      <c r="D273" s="23" t="n">
        <v>0.03</v>
      </c>
      <c r="E273" s="23"/>
      <c r="F273" s="22" t="s">
        <v>68</v>
      </c>
      <c r="G273" s="22"/>
      <c r="H273" s="22" t="s">
        <v>17</v>
      </c>
      <c r="I273" s="22"/>
      <c r="J273" s="18" t="s">
        <v>18</v>
      </c>
      <c r="K273" s="24" t="n">
        <v>45498</v>
      </c>
      <c r="L273" s="25" t="n">
        <v>7</v>
      </c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customFormat="false" ht="13.8" hidden="false" customHeight="false" outlineLevel="0" collapsed="false">
      <c r="A274" s="15" t="n">
        <v>349</v>
      </c>
      <c r="B274" s="16" t="s">
        <v>277</v>
      </c>
      <c r="C274" s="16" t="s">
        <v>36</v>
      </c>
      <c r="D274" s="17" t="n">
        <v>424.1</v>
      </c>
      <c r="E274" s="17"/>
      <c r="F274" s="16" t="s">
        <v>16</v>
      </c>
      <c r="G274" s="16"/>
      <c r="H274" s="16" t="s">
        <v>21</v>
      </c>
      <c r="I274" s="16"/>
      <c r="J274" s="18" t="s">
        <v>22</v>
      </c>
      <c r="K274" s="19" t="n">
        <v>45498</v>
      </c>
      <c r="L274" s="20" t="n">
        <v>7</v>
      </c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customFormat="false" ht="13.8" hidden="false" customHeight="false" outlineLevel="0" collapsed="false">
      <c r="A275" s="21" t="n">
        <v>350</v>
      </c>
      <c r="B275" s="22" t="s">
        <v>102</v>
      </c>
      <c r="C275" s="22" t="s">
        <v>36</v>
      </c>
      <c r="D275" s="23" t="n">
        <v>56.56</v>
      </c>
      <c r="E275" s="23"/>
      <c r="F275" s="22" t="s">
        <v>16</v>
      </c>
      <c r="G275" s="22"/>
      <c r="H275" s="22" t="s">
        <v>21</v>
      </c>
      <c r="I275" s="22"/>
      <c r="J275" s="18" t="s">
        <v>22</v>
      </c>
      <c r="K275" s="24" t="n">
        <v>45498</v>
      </c>
      <c r="L275" s="25" t="n">
        <v>7</v>
      </c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customFormat="false" ht="13.8" hidden="false" customHeight="false" outlineLevel="0" collapsed="false">
      <c r="A276" s="15" t="n">
        <v>351</v>
      </c>
      <c r="B276" s="16" t="s">
        <v>278</v>
      </c>
      <c r="C276" s="16" t="s">
        <v>30</v>
      </c>
      <c r="D276" s="17" t="n">
        <v>2418.49</v>
      </c>
      <c r="E276" s="17"/>
      <c r="F276" s="16" t="s">
        <v>16</v>
      </c>
      <c r="G276" s="16"/>
      <c r="H276" s="16" t="s">
        <v>21</v>
      </c>
      <c r="I276" s="16"/>
      <c r="J276" s="18" t="s">
        <v>22</v>
      </c>
      <c r="K276" s="19" t="n">
        <v>45499</v>
      </c>
      <c r="L276" s="20" t="n">
        <v>7</v>
      </c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customFormat="false" ht="13.8" hidden="false" customHeight="false" outlineLevel="0" collapsed="false">
      <c r="A277" s="21" t="n">
        <v>352</v>
      </c>
      <c r="B277" s="22" t="s">
        <v>279</v>
      </c>
      <c r="C277" s="22" t="s">
        <v>30</v>
      </c>
      <c r="D277" s="23" t="n">
        <v>324.53</v>
      </c>
      <c r="E277" s="23"/>
      <c r="F277" s="22" t="s">
        <v>16</v>
      </c>
      <c r="G277" s="22"/>
      <c r="H277" s="22" t="s">
        <v>21</v>
      </c>
      <c r="I277" s="22"/>
      <c r="J277" s="18" t="s">
        <v>22</v>
      </c>
      <c r="K277" s="24" t="n">
        <v>45499</v>
      </c>
      <c r="L277" s="25" t="n">
        <v>7</v>
      </c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customFormat="false" ht="13.8" hidden="false" customHeight="false" outlineLevel="0" collapsed="false">
      <c r="A278" s="15" t="n">
        <v>353</v>
      </c>
      <c r="B278" s="16" t="s">
        <v>280</v>
      </c>
      <c r="C278" s="16" t="s">
        <v>30</v>
      </c>
      <c r="D278" s="17" t="n">
        <v>109.79</v>
      </c>
      <c r="E278" s="17"/>
      <c r="F278" s="16" t="s">
        <v>16</v>
      </c>
      <c r="G278" s="16"/>
      <c r="H278" s="16" t="s">
        <v>21</v>
      </c>
      <c r="I278" s="16"/>
      <c r="J278" s="18" t="s">
        <v>22</v>
      </c>
      <c r="K278" s="19" t="n">
        <v>45499</v>
      </c>
      <c r="L278" s="20" t="n">
        <v>7</v>
      </c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customFormat="false" ht="13.8" hidden="false" customHeight="false" outlineLevel="0" collapsed="false">
      <c r="A279" s="21" t="n">
        <v>355</v>
      </c>
      <c r="B279" s="22" t="s">
        <v>19</v>
      </c>
      <c r="C279" s="22" t="s">
        <v>20</v>
      </c>
      <c r="D279" s="23" t="n">
        <v>96.28</v>
      </c>
      <c r="E279" s="23"/>
      <c r="F279" s="22" t="s">
        <v>16</v>
      </c>
      <c r="G279" s="22"/>
      <c r="H279" s="22" t="s">
        <v>21</v>
      </c>
      <c r="I279" s="22"/>
      <c r="J279" s="18" t="s">
        <v>22</v>
      </c>
      <c r="K279" s="24" t="n">
        <v>45499</v>
      </c>
      <c r="L279" s="25" t="n">
        <v>7</v>
      </c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customFormat="false" ht="13.8" hidden="false" customHeight="false" outlineLevel="0" collapsed="false">
      <c r="A280" s="15" t="n">
        <v>356</v>
      </c>
      <c r="B280" s="16" t="s">
        <v>281</v>
      </c>
      <c r="C280" s="16" t="s">
        <v>26</v>
      </c>
      <c r="D280" s="17" t="n">
        <v>134.68</v>
      </c>
      <c r="E280" s="17"/>
      <c r="F280" s="16" t="s">
        <v>16</v>
      </c>
      <c r="G280" s="16"/>
      <c r="H280" s="16" t="s">
        <v>17</v>
      </c>
      <c r="I280" s="16"/>
      <c r="J280" s="18" t="s">
        <v>18</v>
      </c>
      <c r="K280" s="19" t="n">
        <v>45499</v>
      </c>
      <c r="L280" s="20" t="n">
        <v>7</v>
      </c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customFormat="false" ht="13.8" hidden="false" customHeight="false" outlineLevel="0" collapsed="false">
      <c r="A281" s="21" t="n">
        <v>357</v>
      </c>
      <c r="B281" s="22" t="s">
        <v>282</v>
      </c>
      <c r="C281" s="22" t="s">
        <v>112</v>
      </c>
      <c r="D281" s="23" t="n">
        <v>130</v>
      </c>
      <c r="E281" s="23"/>
      <c r="F281" s="22" t="s">
        <v>16</v>
      </c>
      <c r="G281" s="22"/>
      <c r="H281" s="22" t="s">
        <v>206</v>
      </c>
      <c r="I281" s="22"/>
      <c r="J281" s="18" t="s">
        <v>18</v>
      </c>
      <c r="K281" s="24" t="n">
        <v>45499</v>
      </c>
      <c r="L281" s="25" t="n">
        <v>7</v>
      </c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customFormat="false" ht="13.8" hidden="false" customHeight="false" outlineLevel="0" collapsed="false">
      <c r="A282" s="15" t="n">
        <v>358</v>
      </c>
      <c r="B282" s="16" t="s">
        <v>119</v>
      </c>
      <c r="C282" s="16" t="s">
        <v>118</v>
      </c>
      <c r="D282" s="17" t="n">
        <v>0.01</v>
      </c>
      <c r="E282" s="17"/>
      <c r="F282" s="16" t="s">
        <v>68</v>
      </c>
      <c r="G282" s="16"/>
      <c r="H282" s="16" t="s">
        <v>17</v>
      </c>
      <c r="I282" s="16"/>
      <c r="J282" s="18" t="s">
        <v>18</v>
      </c>
      <c r="K282" s="19" t="n">
        <v>45500</v>
      </c>
      <c r="L282" s="20" t="n">
        <v>7</v>
      </c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customFormat="false" ht="13.8" hidden="false" customHeight="false" outlineLevel="0" collapsed="false">
      <c r="A283" s="21" t="n">
        <v>359</v>
      </c>
      <c r="B283" s="22" t="s">
        <v>283</v>
      </c>
      <c r="C283" s="22" t="s">
        <v>20</v>
      </c>
      <c r="D283" s="23" t="n">
        <v>149.86</v>
      </c>
      <c r="E283" s="23"/>
      <c r="F283" s="22" t="s">
        <v>16</v>
      </c>
      <c r="G283" s="22"/>
      <c r="H283" s="22" t="s">
        <v>21</v>
      </c>
      <c r="I283" s="22"/>
      <c r="J283" s="18" t="s">
        <v>22</v>
      </c>
      <c r="K283" s="24" t="n">
        <v>45502</v>
      </c>
      <c r="L283" s="25" t="n">
        <v>7</v>
      </c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customFormat="false" ht="13.8" hidden="false" customHeight="false" outlineLevel="0" collapsed="false">
      <c r="A284" s="15" t="n">
        <v>360</v>
      </c>
      <c r="B284" s="16" t="s">
        <v>78</v>
      </c>
      <c r="C284" s="16" t="s">
        <v>79</v>
      </c>
      <c r="D284" s="17" t="n">
        <v>2544</v>
      </c>
      <c r="E284" s="17"/>
      <c r="F284" s="16" t="s">
        <v>16</v>
      </c>
      <c r="G284" s="16"/>
      <c r="H284" s="16" t="s">
        <v>43</v>
      </c>
      <c r="I284" s="16"/>
      <c r="J284" s="18" t="s">
        <v>22</v>
      </c>
      <c r="K284" s="19" t="n">
        <v>45502</v>
      </c>
      <c r="L284" s="20" t="n">
        <v>7</v>
      </c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customFormat="false" ht="13.8" hidden="false" customHeight="false" outlineLevel="0" collapsed="false">
      <c r="A285" s="21" t="n">
        <v>361</v>
      </c>
      <c r="B285" s="22" t="s">
        <v>81</v>
      </c>
      <c r="C285" s="22" t="s">
        <v>79</v>
      </c>
      <c r="D285" s="23" t="n">
        <v>2964</v>
      </c>
      <c r="E285" s="23"/>
      <c r="F285" s="22" t="s">
        <v>16</v>
      </c>
      <c r="G285" s="22"/>
      <c r="H285" s="22" t="s">
        <v>43</v>
      </c>
      <c r="I285" s="22"/>
      <c r="J285" s="18" t="s">
        <v>22</v>
      </c>
      <c r="K285" s="24" t="n">
        <v>45502</v>
      </c>
      <c r="L285" s="25" t="n">
        <v>7</v>
      </c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customFormat="false" ht="13.8" hidden="false" customHeight="false" outlineLevel="0" collapsed="false">
      <c r="A286" s="15" t="n">
        <v>362</v>
      </c>
      <c r="B286" s="16" t="s">
        <v>82</v>
      </c>
      <c r="C286" s="16" t="s">
        <v>79</v>
      </c>
      <c r="D286" s="17" t="n">
        <v>4470</v>
      </c>
      <c r="E286" s="17"/>
      <c r="F286" s="16" t="s">
        <v>16</v>
      </c>
      <c r="G286" s="16"/>
      <c r="H286" s="16" t="s">
        <v>43</v>
      </c>
      <c r="I286" s="16"/>
      <c r="J286" s="18" t="s">
        <v>22</v>
      </c>
      <c r="K286" s="19" t="n">
        <v>45502</v>
      </c>
      <c r="L286" s="20" t="n">
        <v>7</v>
      </c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customFormat="false" ht="13.8" hidden="false" customHeight="false" outlineLevel="0" collapsed="false">
      <c r="A287" s="21" t="n">
        <v>363</v>
      </c>
      <c r="B287" s="22" t="s">
        <v>157</v>
      </c>
      <c r="C287" s="22" t="s">
        <v>79</v>
      </c>
      <c r="D287" s="23" t="n">
        <v>3186</v>
      </c>
      <c r="E287" s="23"/>
      <c r="F287" s="22" t="s">
        <v>16</v>
      </c>
      <c r="G287" s="22"/>
      <c r="H287" s="22" t="s">
        <v>43</v>
      </c>
      <c r="I287" s="22"/>
      <c r="J287" s="18" t="s">
        <v>22</v>
      </c>
      <c r="K287" s="24" t="n">
        <v>45502</v>
      </c>
      <c r="L287" s="25" t="n">
        <v>7</v>
      </c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customFormat="false" ht="13.8" hidden="false" customHeight="false" outlineLevel="0" collapsed="false">
      <c r="A288" s="15" t="n">
        <v>365</v>
      </c>
      <c r="B288" s="16" t="s">
        <v>119</v>
      </c>
      <c r="C288" s="16" t="s">
        <v>118</v>
      </c>
      <c r="D288" s="17" t="n">
        <v>0.02</v>
      </c>
      <c r="E288" s="17"/>
      <c r="F288" s="16" t="s">
        <v>68</v>
      </c>
      <c r="G288" s="16"/>
      <c r="H288" s="16" t="s">
        <v>17</v>
      </c>
      <c r="I288" s="16"/>
      <c r="J288" s="18" t="s">
        <v>18</v>
      </c>
      <c r="K288" s="19" t="n">
        <v>45502</v>
      </c>
      <c r="L288" s="20" t="n">
        <v>7</v>
      </c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customFormat="false" ht="13.8" hidden="false" customHeight="false" outlineLevel="0" collapsed="false">
      <c r="A289" s="21" t="n">
        <v>366</v>
      </c>
      <c r="B289" s="22" t="s">
        <v>19</v>
      </c>
      <c r="C289" s="22" t="s">
        <v>20</v>
      </c>
      <c r="D289" s="23" t="n">
        <v>519.25</v>
      </c>
      <c r="E289" s="23"/>
      <c r="F289" s="22" t="s">
        <v>16</v>
      </c>
      <c r="G289" s="22"/>
      <c r="H289" s="22" t="s">
        <v>21</v>
      </c>
      <c r="I289" s="22"/>
      <c r="J289" s="18" t="s">
        <v>22</v>
      </c>
      <c r="K289" s="24" t="n">
        <v>45502</v>
      </c>
      <c r="L289" s="25" t="n">
        <v>7</v>
      </c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customFormat="false" ht="13.8" hidden="false" customHeight="false" outlineLevel="0" collapsed="false">
      <c r="A290" s="15" t="n">
        <v>367</v>
      </c>
      <c r="B290" s="16" t="s">
        <v>181</v>
      </c>
      <c r="C290" s="16" t="s">
        <v>24</v>
      </c>
      <c r="D290" s="17" t="n">
        <v>2050</v>
      </c>
      <c r="E290" s="17"/>
      <c r="F290" s="16" t="s">
        <v>16</v>
      </c>
      <c r="G290" s="16"/>
      <c r="H290" s="16" t="s">
        <v>17</v>
      </c>
      <c r="I290" s="16"/>
      <c r="J290" s="18" t="s">
        <v>18</v>
      </c>
      <c r="K290" s="19" t="n">
        <v>45503</v>
      </c>
      <c r="L290" s="20" t="n">
        <v>7</v>
      </c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customFormat="false" ht="13.8" hidden="false" customHeight="false" outlineLevel="0" collapsed="false">
      <c r="A291" s="21" t="n">
        <v>368</v>
      </c>
      <c r="B291" s="22" t="s">
        <v>284</v>
      </c>
      <c r="C291" s="22" t="s">
        <v>32</v>
      </c>
      <c r="D291" s="23" t="n">
        <v>757.19</v>
      </c>
      <c r="E291" s="23"/>
      <c r="F291" s="22" t="s">
        <v>16</v>
      </c>
      <c r="G291" s="22"/>
      <c r="H291" s="22" t="s">
        <v>21</v>
      </c>
      <c r="I291" s="22"/>
      <c r="J291" s="18" t="s">
        <v>22</v>
      </c>
      <c r="K291" s="24" t="n">
        <v>45503</v>
      </c>
      <c r="L291" s="25" t="n">
        <v>7</v>
      </c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customFormat="false" ht="13.8" hidden="false" customHeight="false" outlineLevel="0" collapsed="false">
      <c r="A292" s="15" t="n">
        <v>369</v>
      </c>
      <c r="B292" s="16" t="s">
        <v>285</v>
      </c>
      <c r="C292" s="16" t="s">
        <v>30</v>
      </c>
      <c r="D292" s="17" t="n">
        <v>879.03</v>
      </c>
      <c r="E292" s="17"/>
      <c r="F292" s="16" t="s">
        <v>16</v>
      </c>
      <c r="G292" s="16"/>
      <c r="H292" s="16" t="s">
        <v>21</v>
      </c>
      <c r="I292" s="16"/>
      <c r="J292" s="18" t="s">
        <v>22</v>
      </c>
      <c r="K292" s="19" t="n">
        <v>45503</v>
      </c>
      <c r="L292" s="20" t="n">
        <v>7</v>
      </c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customFormat="false" ht="13.8" hidden="false" customHeight="false" outlineLevel="0" collapsed="false">
      <c r="A293" s="21" t="n">
        <v>370</v>
      </c>
      <c r="B293" s="22" t="s">
        <v>286</v>
      </c>
      <c r="C293" s="22" t="s">
        <v>36</v>
      </c>
      <c r="D293" s="23" t="n">
        <v>285.56</v>
      </c>
      <c r="E293" s="23"/>
      <c r="F293" s="22" t="s">
        <v>16</v>
      </c>
      <c r="G293" s="22"/>
      <c r="H293" s="22" t="s">
        <v>21</v>
      </c>
      <c r="I293" s="22"/>
      <c r="J293" s="18" t="s">
        <v>22</v>
      </c>
      <c r="K293" s="24" t="n">
        <v>45503</v>
      </c>
      <c r="L293" s="25" t="n">
        <v>7</v>
      </c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customFormat="false" ht="13.8" hidden="false" customHeight="false" outlineLevel="0" collapsed="false">
      <c r="A294" s="15" t="n">
        <v>371</v>
      </c>
      <c r="B294" s="16" t="s">
        <v>185</v>
      </c>
      <c r="C294" s="16" t="s">
        <v>26</v>
      </c>
      <c r="D294" s="17" t="n">
        <v>129.9</v>
      </c>
      <c r="E294" s="17"/>
      <c r="F294" s="16" t="s">
        <v>16</v>
      </c>
      <c r="G294" s="16"/>
      <c r="H294" s="16" t="s">
        <v>17</v>
      </c>
      <c r="I294" s="16"/>
      <c r="J294" s="18" t="s">
        <v>18</v>
      </c>
      <c r="K294" s="19" t="n">
        <v>45503</v>
      </c>
      <c r="L294" s="20" t="n">
        <v>7</v>
      </c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customFormat="false" ht="13.8" hidden="false" customHeight="false" outlineLevel="0" collapsed="false">
      <c r="A295" s="21" t="n">
        <v>372</v>
      </c>
      <c r="B295" s="22" t="s">
        <v>287</v>
      </c>
      <c r="C295" s="22" t="s">
        <v>36</v>
      </c>
      <c r="D295" s="23" t="n">
        <v>205</v>
      </c>
      <c r="E295" s="23"/>
      <c r="F295" s="22" t="s">
        <v>16</v>
      </c>
      <c r="G295" s="22"/>
      <c r="H295" s="22" t="s">
        <v>21</v>
      </c>
      <c r="I295" s="22"/>
      <c r="J295" s="18" t="s">
        <v>22</v>
      </c>
      <c r="K295" s="24" t="n">
        <v>45503</v>
      </c>
      <c r="L295" s="25" t="n">
        <v>7</v>
      </c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customFormat="false" ht="13.8" hidden="false" customHeight="false" outlineLevel="0" collapsed="false">
      <c r="A296" s="15" t="n">
        <v>373</v>
      </c>
      <c r="B296" s="16" t="s">
        <v>288</v>
      </c>
      <c r="C296" s="16" t="s">
        <v>36</v>
      </c>
      <c r="D296" s="17" t="n">
        <v>270</v>
      </c>
      <c r="E296" s="17"/>
      <c r="F296" s="16" t="s">
        <v>16</v>
      </c>
      <c r="G296" s="16"/>
      <c r="H296" s="16" t="s">
        <v>21</v>
      </c>
      <c r="I296" s="16"/>
      <c r="J296" s="18" t="s">
        <v>22</v>
      </c>
      <c r="K296" s="19" t="n">
        <v>45503</v>
      </c>
      <c r="L296" s="20" t="n">
        <v>7</v>
      </c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customFormat="false" ht="13.8" hidden="false" customHeight="false" outlineLevel="0" collapsed="false">
      <c r="A297" s="21" t="n">
        <v>374</v>
      </c>
      <c r="B297" s="22" t="s">
        <v>56</v>
      </c>
      <c r="C297" s="22" t="s">
        <v>289</v>
      </c>
      <c r="D297" s="23" t="n">
        <v>25.99</v>
      </c>
      <c r="E297" s="23"/>
      <c r="F297" s="22" t="s">
        <v>16</v>
      </c>
      <c r="G297" s="22"/>
      <c r="H297" s="22" t="s">
        <v>21</v>
      </c>
      <c r="I297" s="22"/>
      <c r="J297" s="18" t="s">
        <v>22</v>
      </c>
      <c r="K297" s="24" t="n">
        <v>45503</v>
      </c>
      <c r="L297" s="25" t="n">
        <v>7</v>
      </c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customFormat="false" ht="13.8" hidden="false" customHeight="false" outlineLevel="0" collapsed="false">
      <c r="A298" s="15" t="n">
        <v>375</v>
      </c>
      <c r="B298" s="16" t="s">
        <v>290</v>
      </c>
      <c r="C298" s="16" t="s">
        <v>20</v>
      </c>
      <c r="D298" s="17" t="n">
        <v>13.62</v>
      </c>
      <c r="E298" s="17"/>
      <c r="F298" s="16" t="s">
        <v>16</v>
      </c>
      <c r="G298" s="16"/>
      <c r="H298" s="16" t="s">
        <v>21</v>
      </c>
      <c r="I298" s="16"/>
      <c r="J298" s="18" t="s">
        <v>22</v>
      </c>
      <c r="K298" s="19" t="n">
        <v>45503</v>
      </c>
      <c r="L298" s="20" t="n">
        <v>7</v>
      </c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customFormat="false" ht="13.8" hidden="false" customHeight="false" outlineLevel="0" collapsed="false">
      <c r="A299" s="21" t="n">
        <v>376</v>
      </c>
      <c r="B299" s="22" t="s">
        <v>119</v>
      </c>
      <c r="C299" s="22" t="s">
        <v>118</v>
      </c>
      <c r="D299" s="23" t="n">
        <v>0.02</v>
      </c>
      <c r="E299" s="23"/>
      <c r="F299" s="22" t="s">
        <v>68</v>
      </c>
      <c r="G299" s="22"/>
      <c r="H299" s="22" t="s">
        <v>17</v>
      </c>
      <c r="I299" s="22"/>
      <c r="J299" s="18" t="s">
        <v>18</v>
      </c>
      <c r="K299" s="24" t="n">
        <v>45503</v>
      </c>
      <c r="L299" s="25" t="n">
        <v>7</v>
      </c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customFormat="false" ht="13.8" hidden="false" customHeight="false" outlineLevel="0" collapsed="false">
      <c r="A300" s="15" t="n">
        <v>377</v>
      </c>
      <c r="B300" s="16" t="s">
        <v>186</v>
      </c>
      <c r="C300" s="16" t="s">
        <v>88</v>
      </c>
      <c r="D300" s="17" t="n">
        <v>654</v>
      </c>
      <c r="E300" s="17"/>
      <c r="F300" s="16" t="s">
        <v>16</v>
      </c>
      <c r="G300" s="16"/>
      <c r="H300" s="16" t="s">
        <v>21</v>
      </c>
      <c r="I300" s="16"/>
      <c r="J300" s="18" t="s">
        <v>22</v>
      </c>
      <c r="K300" s="19" t="n">
        <v>45503</v>
      </c>
      <c r="L300" s="20" t="n">
        <v>7</v>
      </c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customFormat="false" ht="13.8" hidden="false" customHeight="false" outlineLevel="0" collapsed="false">
      <c r="A301" s="21" t="n">
        <v>380</v>
      </c>
      <c r="B301" s="22" t="s">
        <v>291</v>
      </c>
      <c r="C301" s="22" t="s">
        <v>194</v>
      </c>
      <c r="D301" s="23" t="n">
        <v>3735.11</v>
      </c>
      <c r="E301" s="23"/>
      <c r="F301" s="22" t="s">
        <v>16</v>
      </c>
      <c r="G301" s="22"/>
      <c r="H301" s="22" t="s">
        <v>189</v>
      </c>
      <c r="I301" s="22"/>
      <c r="J301" s="18" t="s">
        <v>190</v>
      </c>
      <c r="K301" s="24" t="n">
        <v>45504</v>
      </c>
      <c r="L301" s="25" t="n">
        <v>7</v>
      </c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customFormat="false" ht="13.8" hidden="false" customHeight="false" outlineLevel="0" collapsed="false">
      <c r="A302" s="15" t="n">
        <v>381</v>
      </c>
      <c r="B302" s="16" t="s">
        <v>292</v>
      </c>
      <c r="C302" s="16" t="s">
        <v>188</v>
      </c>
      <c r="D302" s="17" t="n">
        <v>770.97</v>
      </c>
      <c r="E302" s="17"/>
      <c r="F302" s="16" t="s">
        <v>16</v>
      </c>
      <c r="G302" s="16"/>
      <c r="H302" s="16" t="s">
        <v>189</v>
      </c>
      <c r="I302" s="16"/>
      <c r="J302" s="18" t="s">
        <v>190</v>
      </c>
      <c r="K302" s="19" t="n">
        <v>45504</v>
      </c>
      <c r="L302" s="20" t="n">
        <v>7</v>
      </c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customFormat="false" ht="13.8" hidden="false" customHeight="false" outlineLevel="0" collapsed="false">
      <c r="A303" s="21" t="n">
        <v>382</v>
      </c>
      <c r="B303" s="22" t="s">
        <v>293</v>
      </c>
      <c r="C303" s="22" t="s">
        <v>198</v>
      </c>
      <c r="D303" s="23" t="n">
        <v>566.34</v>
      </c>
      <c r="E303" s="23"/>
      <c r="F303" s="22" t="s">
        <v>16</v>
      </c>
      <c r="G303" s="22"/>
      <c r="H303" s="22" t="s">
        <v>189</v>
      </c>
      <c r="I303" s="22"/>
      <c r="J303" s="18" t="s">
        <v>190</v>
      </c>
      <c r="K303" s="24" t="n">
        <v>45504</v>
      </c>
      <c r="L303" s="25" t="n">
        <v>7</v>
      </c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customFormat="false" ht="13.8" hidden="false" customHeight="false" outlineLevel="0" collapsed="false">
      <c r="A304" s="15" t="n">
        <v>383</v>
      </c>
      <c r="B304" s="16" t="s">
        <v>294</v>
      </c>
      <c r="C304" s="16" t="s">
        <v>192</v>
      </c>
      <c r="D304" s="17" t="n">
        <v>106.3</v>
      </c>
      <c r="E304" s="17"/>
      <c r="F304" s="16" t="s">
        <v>16</v>
      </c>
      <c r="G304" s="16"/>
      <c r="H304" s="16" t="s">
        <v>189</v>
      </c>
      <c r="I304" s="16"/>
      <c r="J304" s="18" t="s">
        <v>190</v>
      </c>
      <c r="K304" s="19" t="n">
        <v>45504</v>
      </c>
      <c r="L304" s="20" t="n">
        <v>7</v>
      </c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customFormat="false" ht="13.8" hidden="false" customHeight="false" outlineLevel="0" collapsed="false">
      <c r="A305" s="21" t="n">
        <v>384</v>
      </c>
      <c r="B305" s="22" t="s">
        <v>295</v>
      </c>
      <c r="C305" s="22" t="s">
        <v>20</v>
      </c>
      <c r="D305" s="23" t="n">
        <v>21.62</v>
      </c>
      <c r="E305" s="23"/>
      <c r="F305" s="22" t="s">
        <v>16</v>
      </c>
      <c r="G305" s="22"/>
      <c r="H305" s="22" t="s">
        <v>21</v>
      </c>
      <c r="I305" s="22"/>
      <c r="J305" s="18" t="s">
        <v>22</v>
      </c>
      <c r="K305" s="24" t="n">
        <v>45504</v>
      </c>
      <c r="L305" s="25" t="n">
        <v>7</v>
      </c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customFormat="false" ht="13.8" hidden="false" customHeight="false" outlineLevel="0" collapsed="false">
      <c r="A306" s="15" t="n">
        <v>385</v>
      </c>
      <c r="B306" s="16" t="s">
        <v>19</v>
      </c>
      <c r="C306" s="16" t="s">
        <v>20</v>
      </c>
      <c r="D306" s="17" t="n">
        <v>688.05</v>
      </c>
      <c r="E306" s="17"/>
      <c r="F306" s="16" t="s">
        <v>16</v>
      </c>
      <c r="G306" s="16"/>
      <c r="H306" s="16" t="s">
        <v>21</v>
      </c>
      <c r="I306" s="16"/>
      <c r="J306" s="18" t="s">
        <v>22</v>
      </c>
      <c r="K306" s="19" t="n">
        <v>45504</v>
      </c>
      <c r="L306" s="20" t="n">
        <v>7</v>
      </c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customFormat="false" ht="14.9" hidden="false" customHeight="false" outlineLevel="0" collapsed="false">
      <c r="A307" s="21" t="n">
        <v>386</v>
      </c>
      <c r="B307" s="22" t="s">
        <v>296</v>
      </c>
      <c r="C307" s="26" t="s">
        <v>165</v>
      </c>
      <c r="D307" s="23" t="n">
        <v>5015</v>
      </c>
      <c r="E307" s="23"/>
      <c r="F307" s="22" t="s">
        <v>68</v>
      </c>
      <c r="G307" s="22"/>
      <c r="H307" s="22" t="s">
        <v>172</v>
      </c>
      <c r="I307" s="22"/>
      <c r="J307" s="18" t="s">
        <v>22</v>
      </c>
      <c r="K307" s="24" t="n">
        <v>45474</v>
      </c>
      <c r="L307" s="25" t="n">
        <v>7</v>
      </c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customFormat="false" ht="13.8" hidden="false" customHeight="false" outlineLevel="0" collapsed="false">
      <c r="A308" s="15" t="n">
        <v>387</v>
      </c>
      <c r="B308" s="16" t="s">
        <v>242</v>
      </c>
      <c r="C308" s="27" t="s">
        <v>165</v>
      </c>
      <c r="D308" s="17" t="n">
        <v>6890.5</v>
      </c>
      <c r="E308" s="17"/>
      <c r="F308" s="16" t="s">
        <v>68</v>
      </c>
      <c r="G308" s="16"/>
      <c r="H308" s="16" t="s">
        <v>242</v>
      </c>
      <c r="I308" s="16"/>
      <c r="J308" s="18" t="s">
        <v>22</v>
      </c>
      <c r="K308" s="19" t="n">
        <v>45474</v>
      </c>
      <c r="L308" s="20" t="n">
        <v>7</v>
      </c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customFormat="false" ht="13.8" hidden="false" customHeight="false" outlineLevel="0" collapsed="false">
      <c r="A309" s="21" t="n">
        <v>388</v>
      </c>
      <c r="B309" s="22" t="s">
        <v>297</v>
      </c>
      <c r="C309" s="28" t="s">
        <v>165</v>
      </c>
      <c r="D309" s="23" t="n">
        <v>19746</v>
      </c>
      <c r="E309" s="23"/>
      <c r="F309" s="22" t="s">
        <v>68</v>
      </c>
      <c r="G309" s="22"/>
      <c r="H309" s="22" t="s">
        <v>43</v>
      </c>
      <c r="I309" s="22"/>
      <c r="J309" s="18" t="s">
        <v>22</v>
      </c>
      <c r="K309" s="24" t="n">
        <v>45474</v>
      </c>
      <c r="L309" s="25" t="n">
        <v>7</v>
      </c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customFormat="false" ht="13.8" hidden="false" customHeight="false" outlineLevel="0" collapsed="false">
      <c r="A310" s="15" t="n">
        <v>389</v>
      </c>
      <c r="B310" s="16" t="s">
        <v>298</v>
      </c>
      <c r="C310" s="27" t="s">
        <v>165</v>
      </c>
      <c r="D310" s="17" t="n">
        <v>50423.75</v>
      </c>
      <c r="E310" s="17"/>
      <c r="F310" s="16" t="s">
        <v>68</v>
      </c>
      <c r="G310" s="16"/>
      <c r="H310" s="16" t="s">
        <v>21</v>
      </c>
      <c r="I310" s="16"/>
      <c r="J310" s="18" t="s">
        <v>22</v>
      </c>
      <c r="K310" s="19" t="n">
        <v>45474</v>
      </c>
      <c r="L310" s="20" t="n">
        <v>7</v>
      </c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customFormat="false" ht="13.8" hidden="false" customHeight="false" outlineLevel="0" collapsed="false">
      <c r="A311" s="21" t="n">
        <v>390</v>
      </c>
      <c r="B311" s="22" t="s">
        <v>299</v>
      </c>
      <c r="C311" s="28" t="s">
        <v>165</v>
      </c>
      <c r="D311" s="23" t="n">
        <v>32070.92</v>
      </c>
      <c r="E311" s="23"/>
      <c r="F311" s="22" t="s">
        <v>68</v>
      </c>
      <c r="G311" s="22"/>
      <c r="H311" s="22" t="s">
        <v>43</v>
      </c>
      <c r="I311" s="22"/>
      <c r="J311" s="18" t="s">
        <v>22</v>
      </c>
      <c r="K311" s="24" t="n">
        <v>45474</v>
      </c>
      <c r="L311" s="25" t="n">
        <v>7</v>
      </c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customFormat="false" ht="13.8" hidden="false" customHeight="false" outlineLevel="0" collapsed="false">
      <c r="A312" s="29" t="n">
        <v>391</v>
      </c>
      <c r="B312" s="30" t="s">
        <v>300</v>
      </c>
      <c r="C312" s="31" t="s">
        <v>165</v>
      </c>
      <c r="D312" s="32" t="n">
        <v>8662.48</v>
      </c>
      <c r="E312" s="32"/>
      <c r="F312" s="30" t="s">
        <v>68</v>
      </c>
      <c r="G312" s="30"/>
      <c r="H312" s="30" t="s">
        <v>43</v>
      </c>
      <c r="I312" s="30"/>
      <c r="J312" s="18" t="s">
        <v>22</v>
      </c>
      <c r="K312" s="33" t="n">
        <v>45474</v>
      </c>
      <c r="L312" s="34" t="n">
        <v>7</v>
      </c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customFormat="false" ht="12.75" hidden="false" customHeight="false" outlineLevel="0" collapsed="false">
      <c r="A313" s="14"/>
      <c r="B313" s="14"/>
      <c r="C313" s="14"/>
      <c r="D313" s="35"/>
      <c r="E313" s="35"/>
      <c r="F313" s="14"/>
      <c r="G313" s="14"/>
      <c r="H313" s="14"/>
      <c r="I313" s="14"/>
      <c r="J313" s="14"/>
      <c r="K313" s="36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customFormat="false" ht="12.75" hidden="false" customHeight="false" outlineLevel="0" collapsed="false">
      <c r="A314" s="14"/>
      <c r="B314" s="14"/>
      <c r="C314" s="14"/>
      <c r="D314" s="37"/>
      <c r="E314" s="37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customFormat="false" ht="12.75" hidden="false" customHeight="false" outlineLevel="0" collapsed="false">
      <c r="A315" s="14"/>
      <c r="B315" s="14"/>
      <c r="C315" s="14"/>
      <c r="D315" s="37"/>
      <c r="E315" s="37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customFormat="false" ht="12.75" hidden="false" customHeight="false" outlineLevel="0" collapsed="false">
      <c r="A316" s="14"/>
      <c r="B316" s="14"/>
      <c r="C316" s="14"/>
      <c r="D316" s="37"/>
      <c r="E316" s="37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customFormat="false" ht="12.75" hidden="false" customHeight="false" outlineLevel="0" collapsed="false">
      <c r="A317" s="14"/>
      <c r="B317" s="14"/>
      <c r="C317" s="14"/>
      <c r="D317" s="37"/>
      <c r="E317" s="37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customFormat="false" ht="12.75" hidden="false" customHeight="false" outlineLevel="0" collapsed="false">
      <c r="A318" s="14"/>
      <c r="B318" s="14"/>
      <c r="C318" s="14"/>
      <c r="D318" s="37"/>
      <c r="E318" s="37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customFormat="false" ht="12.75" hidden="false" customHeight="false" outlineLevel="0" collapsed="false">
      <c r="A319" s="14"/>
      <c r="B319" s="14"/>
      <c r="C319" s="14"/>
      <c r="D319" s="37"/>
      <c r="E319" s="37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customFormat="false" ht="12.75" hidden="false" customHeight="false" outlineLevel="0" collapsed="false">
      <c r="A320" s="14"/>
      <c r="B320" s="14"/>
      <c r="C320" s="14"/>
      <c r="D320" s="37"/>
      <c r="E320" s="37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customFormat="false" ht="12.75" hidden="false" customHeight="false" outlineLevel="0" collapsed="false">
      <c r="A321" s="14"/>
      <c r="B321" s="14"/>
      <c r="C321" s="14"/>
      <c r="D321" s="37"/>
      <c r="E321" s="37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customFormat="false" ht="12.75" hidden="false" customHeight="false" outlineLevel="0" collapsed="false">
      <c r="A322" s="14"/>
      <c r="B322" s="14"/>
      <c r="C322" s="14"/>
      <c r="D322" s="37"/>
      <c r="E322" s="37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customFormat="false" ht="12.75" hidden="false" customHeight="false" outlineLevel="0" collapsed="false">
      <c r="A323" s="14"/>
      <c r="B323" s="14"/>
      <c r="C323" s="14"/>
      <c r="D323" s="37"/>
      <c r="E323" s="37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customFormat="false" ht="12.75" hidden="false" customHeight="false" outlineLevel="0" collapsed="false">
      <c r="A324" s="14"/>
      <c r="B324" s="14"/>
      <c r="C324" s="14"/>
      <c r="D324" s="37"/>
      <c r="E324" s="37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customFormat="false" ht="12.75" hidden="false" customHeight="false" outlineLevel="0" collapsed="false">
      <c r="A325" s="14"/>
      <c r="B325" s="14"/>
      <c r="C325" s="14"/>
      <c r="D325" s="37"/>
      <c r="E325" s="37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customFormat="false" ht="12.75" hidden="false" customHeight="false" outlineLevel="0" collapsed="false">
      <c r="A326" s="14"/>
      <c r="B326" s="14"/>
      <c r="C326" s="14"/>
      <c r="D326" s="37"/>
      <c r="E326" s="37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customFormat="false" ht="12.75" hidden="false" customHeight="false" outlineLevel="0" collapsed="false">
      <c r="A327" s="14"/>
      <c r="B327" s="14"/>
      <c r="C327" s="14"/>
      <c r="D327" s="37"/>
      <c r="E327" s="37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customFormat="false" ht="12.75" hidden="false" customHeight="false" outlineLevel="0" collapsed="false">
      <c r="A328" s="14"/>
      <c r="B328" s="14"/>
      <c r="C328" s="14"/>
      <c r="D328" s="37"/>
      <c r="E328" s="37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customFormat="false" ht="12.75" hidden="false" customHeight="false" outlineLevel="0" collapsed="false">
      <c r="A329" s="14"/>
      <c r="B329" s="14"/>
      <c r="C329" s="14"/>
      <c r="D329" s="37"/>
      <c r="E329" s="37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customFormat="false" ht="12.75" hidden="false" customHeight="false" outlineLevel="0" collapsed="false">
      <c r="A330" s="14"/>
      <c r="B330" s="14"/>
      <c r="C330" s="14"/>
      <c r="D330" s="37"/>
      <c r="E330" s="37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customFormat="false" ht="12.75" hidden="false" customHeight="false" outlineLevel="0" collapsed="false">
      <c r="A331" s="14"/>
      <c r="B331" s="14"/>
      <c r="C331" s="14"/>
      <c r="D331" s="37"/>
      <c r="E331" s="37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customFormat="false" ht="12.75" hidden="false" customHeight="false" outlineLevel="0" collapsed="false">
      <c r="A332" s="14"/>
      <c r="B332" s="14"/>
      <c r="C332" s="14"/>
      <c r="D332" s="37"/>
      <c r="E332" s="37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customFormat="false" ht="12.75" hidden="false" customHeight="false" outlineLevel="0" collapsed="false">
      <c r="A333" s="14"/>
      <c r="B333" s="14"/>
      <c r="C333" s="14"/>
      <c r="D333" s="37"/>
      <c r="E333" s="37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customFormat="false" ht="12.75" hidden="false" customHeight="false" outlineLevel="0" collapsed="false">
      <c r="A334" s="14"/>
      <c r="B334" s="14"/>
      <c r="C334" s="14"/>
      <c r="D334" s="37"/>
      <c r="E334" s="37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customFormat="false" ht="12.75" hidden="false" customHeight="false" outlineLevel="0" collapsed="false">
      <c r="A335" s="14"/>
      <c r="B335" s="14"/>
      <c r="C335" s="14"/>
      <c r="D335" s="37"/>
      <c r="E335" s="37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customFormat="false" ht="12.75" hidden="false" customHeight="false" outlineLevel="0" collapsed="false">
      <c r="A336" s="14"/>
      <c r="B336" s="14"/>
      <c r="C336" s="14"/>
      <c r="D336" s="37"/>
      <c r="E336" s="37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customFormat="false" ht="12.75" hidden="false" customHeight="false" outlineLevel="0" collapsed="false">
      <c r="A337" s="14"/>
      <c r="B337" s="14"/>
      <c r="C337" s="14"/>
      <c r="D337" s="35"/>
      <c r="E337" s="35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customFormat="false" ht="12.75" hidden="false" customHeight="false" outlineLevel="0" collapsed="false">
      <c r="A338" s="14"/>
      <c r="B338" s="14"/>
      <c r="C338" s="14"/>
      <c r="D338" s="35"/>
      <c r="E338" s="35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customFormat="false" ht="12.75" hidden="false" customHeight="false" outlineLevel="0" collapsed="false">
      <c r="A339" s="14"/>
      <c r="B339" s="14"/>
      <c r="C339" s="14"/>
      <c r="D339" s="35"/>
      <c r="E339" s="35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customFormat="false" ht="12.75" hidden="false" customHeight="false" outlineLevel="0" collapsed="false">
      <c r="A340" s="14"/>
      <c r="B340" s="14"/>
      <c r="C340" s="14"/>
      <c r="D340" s="35"/>
      <c r="E340" s="35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customFormat="false" ht="12.75" hidden="false" customHeight="false" outlineLevel="0" collapsed="false">
      <c r="A341" s="14"/>
      <c r="B341" s="14"/>
      <c r="C341" s="14"/>
      <c r="D341" s="35"/>
      <c r="E341" s="35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customFormat="false" ht="12.75" hidden="false" customHeight="false" outlineLevel="0" collapsed="false">
      <c r="A342" s="14"/>
      <c r="B342" s="14"/>
      <c r="C342" s="14"/>
      <c r="D342" s="35"/>
      <c r="E342" s="35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customFormat="false" ht="12.75" hidden="false" customHeight="false" outlineLevel="0" collapsed="false">
      <c r="A343" s="14"/>
      <c r="B343" s="14"/>
      <c r="C343" s="14"/>
      <c r="D343" s="35"/>
      <c r="E343" s="35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customFormat="false" ht="12.75" hidden="false" customHeight="false" outlineLevel="0" collapsed="false">
      <c r="A344" s="14"/>
      <c r="B344" s="14"/>
      <c r="C344" s="14"/>
      <c r="D344" s="35"/>
      <c r="E344" s="35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customFormat="false" ht="12.75" hidden="false" customHeight="false" outlineLevel="0" collapsed="false">
      <c r="A345" s="14"/>
      <c r="B345" s="14"/>
      <c r="C345" s="14"/>
      <c r="D345" s="35"/>
      <c r="E345" s="35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customFormat="false" ht="12.75" hidden="false" customHeight="false" outlineLevel="0" collapsed="false">
      <c r="A346" s="14"/>
      <c r="B346" s="14"/>
      <c r="C346" s="14"/>
      <c r="D346" s="35"/>
      <c r="E346" s="35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customFormat="false" ht="12.75" hidden="false" customHeight="false" outlineLevel="0" collapsed="false">
      <c r="A347" s="14"/>
      <c r="B347" s="14"/>
      <c r="C347" s="14"/>
      <c r="D347" s="35"/>
      <c r="E347" s="35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customFormat="false" ht="12.75" hidden="false" customHeight="false" outlineLevel="0" collapsed="false">
      <c r="A348" s="14"/>
      <c r="B348" s="14"/>
      <c r="C348" s="14"/>
      <c r="D348" s="35"/>
      <c r="E348" s="35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customFormat="false" ht="12.75" hidden="false" customHeight="false" outlineLevel="0" collapsed="false">
      <c r="A349" s="14"/>
      <c r="B349" s="14"/>
      <c r="C349" s="14"/>
      <c r="D349" s="35"/>
      <c r="E349" s="35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customFormat="false" ht="12.75" hidden="false" customHeight="false" outlineLevel="0" collapsed="false">
      <c r="A350" s="14"/>
      <c r="B350" s="14"/>
      <c r="C350" s="14"/>
      <c r="D350" s="35"/>
      <c r="E350" s="35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customFormat="false" ht="12.75" hidden="false" customHeight="false" outlineLevel="0" collapsed="false">
      <c r="A351" s="14"/>
      <c r="B351" s="14"/>
      <c r="C351" s="14"/>
      <c r="D351" s="35"/>
      <c r="E351" s="35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customFormat="false" ht="12.75" hidden="false" customHeight="false" outlineLevel="0" collapsed="false">
      <c r="A352" s="14"/>
      <c r="B352" s="14"/>
      <c r="C352" s="14"/>
      <c r="D352" s="35"/>
      <c r="E352" s="35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customFormat="false" ht="12.75" hidden="false" customHeight="false" outlineLevel="0" collapsed="false">
      <c r="A353" s="14"/>
      <c r="B353" s="14"/>
      <c r="C353" s="14"/>
      <c r="D353" s="35"/>
      <c r="E353" s="35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customFormat="false" ht="12.75" hidden="false" customHeight="false" outlineLevel="0" collapsed="false">
      <c r="A354" s="14"/>
      <c r="B354" s="14"/>
      <c r="C354" s="14"/>
      <c r="D354" s="35"/>
      <c r="E354" s="35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customFormat="false" ht="12.75" hidden="false" customHeight="false" outlineLevel="0" collapsed="false">
      <c r="A355" s="14"/>
      <c r="B355" s="14"/>
      <c r="C355" s="14"/>
      <c r="D355" s="35"/>
      <c r="E355" s="35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customFormat="false" ht="12.75" hidden="false" customHeight="false" outlineLevel="0" collapsed="false">
      <c r="A356" s="14"/>
      <c r="B356" s="14"/>
      <c r="C356" s="14"/>
      <c r="D356" s="35"/>
      <c r="E356" s="35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customFormat="false" ht="12.75" hidden="false" customHeight="false" outlineLevel="0" collapsed="false">
      <c r="A357" s="14"/>
      <c r="B357" s="14"/>
      <c r="C357" s="14"/>
      <c r="D357" s="35"/>
      <c r="E357" s="35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customFormat="false" ht="12.75" hidden="false" customHeight="false" outlineLevel="0" collapsed="false">
      <c r="A358" s="14"/>
      <c r="B358" s="14"/>
      <c r="C358" s="14"/>
      <c r="D358" s="35"/>
      <c r="E358" s="35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customFormat="false" ht="12.75" hidden="false" customHeight="false" outlineLevel="0" collapsed="false">
      <c r="A359" s="14"/>
      <c r="B359" s="14"/>
      <c r="C359" s="14"/>
      <c r="D359" s="35"/>
      <c r="E359" s="35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customFormat="false" ht="12.75" hidden="false" customHeight="false" outlineLevel="0" collapsed="false">
      <c r="A360" s="14"/>
      <c r="B360" s="14"/>
      <c r="C360" s="14"/>
      <c r="D360" s="35"/>
      <c r="E360" s="35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customFormat="false" ht="12.75" hidden="false" customHeight="false" outlineLevel="0" collapsed="false">
      <c r="A361" s="14"/>
      <c r="B361" s="14"/>
      <c r="C361" s="14"/>
      <c r="D361" s="35"/>
      <c r="E361" s="35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customFormat="false" ht="12.75" hidden="false" customHeight="false" outlineLevel="0" collapsed="false">
      <c r="A362" s="14"/>
      <c r="B362" s="14"/>
      <c r="C362" s="14"/>
      <c r="D362" s="35"/>
      <c r="E362" s="35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customFormat="false" ht="12.75" hidden="false" customHeight="false" outlineLevel="0" collapsed="false">
      <c r="A363" s="14"/>
      <c r="B363" s="14"/>
      <c r="C363" s="14"/>
      <c r="D363" s="35"/>
      <c r="E363" s="35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customFormat="false" ht="12.75" hidden="false" customHeight="false" outlineLevel="0" collapsed="false">
      <c r="A364" s="14"/>
      <c r="B364" s="14"/>
      <c r="C364" s="14"/>
      <c r="D364" s="35"/>
      <c r="E364" s="35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customFormat="false" ht="12.75" hidden="false" customHeight="false" outlineLevel="0" collapsed="false">
      <c r="A365" s="14"/>
      <c r="B365" s="14"/>
      <c r="C365" s="14"/>
      <c r="D365" s="35"/>
      <c r="E365" s="35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customFormat="false" ht="12.75" hidden="false" customHeight="false" outlineLevel="0" collapsed="false">
      <c r="A366" s="14"/>
      <c r="B366" s="14"/>
      <c r="C366" s="14"/>
      <c r="D366" s="35"/>
      <c r="E366" s="35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customFormat="false" ht="12.75" hidden="false" customHeight="false" outlineLevel="0" collapsed="false">
      <c r="A367" s="14"/>
      <c r="B367" s="14"/>
      <c r="C367" s="14"/>
      <c r="D367" s="35"/>
      <c r="E367" s="35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customFormat="false" ht="12.75" hidden="false" customHeight="false" outlineLevel="0" collapsed="false">
      <c r="A368" s="14"/>
      <c r="B368" s="14"/>
      <c r="C368" s="14"/>
      <c r="D368" s="35"/>
      <c r="E368" s="35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customFormat="false" ht="12.75" hidden="false" customHeight="false" outlineLevel="0" collapsed="false">
      <c r="A369" s="14"/>
      <c r="B369" s="14"/>
      <c r="C369" s="14"/>
      <c r="D369" s="35"/>
      <c r="E369" s="35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customFormat="false" ht="12.75" hidden="false" customHeight="false" outlineLevel="0" collapsed="false">
      <c r="A370" s="14"/>
      <c r="B370" s="14"/>
      <c r="C370" s="14"/>
      <c r="D370" s="35"/>
      <c r="E370" s="35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customFormat="false" ht="12.75" hidden="false" customHeight="false" outlineLevel="0" collapsed="false">
      <c r="A371" s="14"/>
      <c r="B371" s="14"/>
      <c r="C371" s="14"/>
      <c r="D371" s="35"/>
      <c r="E371" s="35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customFormat="false" ht="12.75" hidden="false" customHeight="false" outlineLevel="0" collapsed="false">
      <c r="A372" s="14"/>
      <c r="B372" s="14"/>
      <c r="C372" s="14"/>
      <c r="D372" s="35"/>
      <c r="E372" s="35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customFormat="false" ht="12.75" hidden="false" customHeight="false" outlineLevel="0" collapsed="false">
      <c r="A373" s="14"/>
      <c r="B373" s="14"/>
      <c r="C373" s="14"/>
      <c r="D373" s="35"/>
      <c r="E373" s="35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customFormat="false" ht="12.75" hidden="false" customHeight="false" outlineLevel="0" collapsed="false">
      <c r="A374" s="14"/>
      <c r="B374" s="14"/>
      <c r="C374" s="14"/>
      <c r="D374" s="35"/>
      <c r="E374" s="35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customFormat="false" ht="12.75" hidden="false" customHeight="false" outlineLevel="0" collapsed="false">
      <c r="A375" s="14"/>
      <c r="B375" s="14"/>
      <c r="C375" s="14"/>
      <c r="D375" s="35"/>
      <c r="E375" s="35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customFormat="false" ht="12.75" hidden="false" customHeight="false" outlineLevel="0" collapsed="false">
      <c r="A376" s="14"/>
      <c r="B376" s="14"/>
      <c r="C376" s="14"/>
      <c r="D376" s="35"/>
      <c r="E376" s="35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customFormat="false" ht="12.75" hidden="false" customHeight="false" outlineLevel="0" collapsed="false">
      <c r="A377" s="14"/>
      <c r="B377" s="14"/>
      <c r="C377" s="14"/>
      <c r="D377" s="35"/>
      <c r="E377" s="35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customFormat="false" ht="12.75" hidden="false" customHeight="false" outlineLevel="0" collapsed="false">
      <c r="A378" s="14"/>
      <c r="B378" s="14"/>
      <c r="C378" s="14"/>
      <c r="D378" s="35"/>
      <c r="E378" s="35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customFormat="false" ht="12.75" hidden="false" customHeight="false" outlineLevel="0" collapsed="false">
      <c r="A379" s="14"/>
      <c r="B379" s="14"/>
      <c r="C379" s="14"/>
      <c r="D379" s="35"/>
      <c r="E379" s="35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customFormat="false" ht="12.75" hidden="false" customHeight="false" outlineLevel="0" collapsed="false">
      <c r="A380" s="14"/>
      <c r="B380" s="14"/>
      <c r="C380" s="14"/>
      <c r="D380" s="35"/>
      <c r="E380" s="35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customFormat="false" ht="12.75" hidden="false" customHeight="false" outlineLevel="0" collapsed="false">
      <c r="A381" s="14"/>
      <c r="B381" s="14"/>
      <c r="C381" s="14"/>
      <c r="D381" s="35"/>
      <c r="E381" s="35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customFormat="false" ht="12.75" hidden="false" customHeight="false" outlineLevel="0" collapsed="false">
      <c r="A382" s="14"/>
      <c r="B382" s="14"/>
      <c r="C382" s="14"/>
      <c r="D382" s="35"/>
      <c r="E382" s="35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customFormat="false" ht="12.75" hidden="false" customHeight="false" outlineLevel="0" collapsed="false">
      <c r="A383" s="14"/>
      <c r="B383" s="14"/>
      <c r="C383" s="14"/>
      <c r="D383" s="35"/>
      <c r="E383" s="35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customFormat="false" ht="12.75" hidden="false" customHeight="false" outlineLevel="0" collapsed="false">
      <c r="A384" s="14"/>
      <c r="B384" s="14"/>
      <c r="C384" s="14"/>
      <c r="D384" s="35"/>
      <c r="E384" s="35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customFormat="false" ht="12.75" hidden="false" customHeight="false" outlineLevel="0" collapsed="false">
      <c r="A385" s="14"/>
      <c r="B385" s="14"/>
      <c r="C385" s="14"/>
      <c r="D385" s="35"/>
      <c r="E385" s="35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customFormat="false" ht="12.75" hidden="false" customHeight="false" outlineLevel="0" collapsed="false">
      <c r="A386" s="14"/>
      <c r="B386" s="14"/>
      <c r="C386" s="14"/>
      <c r="D386" s="35"/>
      <c r="E386" s="35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customFormat="false" ht="12.75" hidden="false" customHeight="false" outlineLevel="0" collapsed="false">
      <c r="A387" s="14"/>
      <c r="B387" s="14"/>
      <c r="C387" s="14"/>
      <c r="D387" s="35"/>
      <c r="E387" s="35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customFormat="false" ht="12.75" hidden="false" customHeight="false" outlineLevel="0" collapsed="false">
      <c r="A388" s="14"/>
      <c r="B388" s="14"/>
      <c r="C388" s="14"/>
      <c r="D388" s="35"/>
      <c r="E388" s="35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customFormat="false" ht="12.75" hidden="false" customHeight="false" outlineLevel="0" collapsed="false">
      <c r="A389" s="14"/>
      <c r="B389" s="14"/>
      <c r="C389" s="14"/>
      <c r="D389" s="35"/>
      <c r="E389" s="35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customFormat="false" ht="12.75" hidden="false" customHeight="false" outlineLevel="0" collapsed="false">
      <c r="A390" s="14"/>
      <c r="B390" s="14"/>
      <c r="C390" s="14"/>
      <c r="D390" s="35"/>
      <c r="E390" s="35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customFormat="false" ht="12.75" hidden="false" customHeight="false" outlineLevel="0" collapsed="false">
      <c r="A391" s="14"/>
      <c r="B391" s="14"/>
      <c r="C391" s="14"/>
      <c r="D391" s="35"/>
      <c r="E391" s="35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customFormat="false" ht="12.75" hidden="false" customHeight="false" outlineLevel="0" collapsed="false">
      <c r="A392" s="14"/>
      <c r="B392" s="14"/>
      <c r="C392" s="14"/>
      <c r="D392" s="35"/>
      <c r="E392" s="35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customFormat="false" ht="12.75" hidden="false" customHeight="false" outlineLevel="0" collapsed="false">
      <c r="A393" s="14"/>
      <c r="B393" s="14"/>
      <c r="C393" s="14"/>
      <c r="D393" s="35"/>
      <c r="E393" s="35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customFormat="false" ht="12.75" hidden="false" customHeight="false" outlineLevel="0" collapsed="false">
      <c r="A394" s="14"/>
      <c r="B394" s="14"/>
      <c r="C394" s="14"/>
      <c r="D394" s="35"/>
      <c r="E394" s="35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customFormat="false" ht="12.75" hidden="false" customHeight="false" outlineLevel="0" collapsed="false">
      <c r="A395" s="14"/>
      <c r="B395" s="14"/>
      <c r="C395" s="14"/>
      <c r="D395" s="35"/>
      <c r="E395" s="35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customFormat="false" ht="12.75" hidden="false" customHeight="false" outlineLevel="0" collapsed="false">
      <c r="A396" s="14"/>
      <c r="B396" s="14"/>
      <c r="C396" s="14"/>
      <c r="D396" s="35"/>
      <c r="E396" s="35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customFormat="false" ht="12.75" hidden="false" customHeight="false" outlineLevel="0" collapsed="false">
      <c r="A397" s="14"/>
      <c r="B397" s="14"/>
      <c r="C397" s="14"/>
      <c r="D397" s="35"/>
      <c r="E397" s="35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customFormat="false" ht="12.75" hidden="false" customHeight="false" outlineLevel="0" collapsed="false">
      <c r="A398" s="14"/>
      <c r="B398" s="14"/>
      <c r="C398" s="14"/>
      <c r="D398" s="35"/>
      <c r="E398" s="35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customFormat="false" ht="12.75" hidden="false" customHeight="false" outlineLevel="0" collapsed="false">
      <c r="A399" s="14"/>
      <c r="B399" s="14"/>
      <c r="C399" s="14"/>
      <c r="D399" s="35"/>
      <c r="E399" s="35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customFormat="false" ht="12.75" hidden="false" customHeight="false" outlineLevel="0" collapsed="false">
      <c r="A400" s="14"/>
      <c r="B400" s="14"/>
      <c r="C400" s="14"/>
      <c r="D400" s="35"/>
      <c r="E400" s="35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customFormat="false" ht="12.75" hidden="false" customHeight="false" outlineLevel="0" collapsed="false">
      <c r="A401" s="14"/>
      <c r="B401" s="14"/>
      <c r="C401" s="14"/>
      <c r="D401" s="35"/>
      <c r="E401" s="35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customFormat="false" ht="12.75" hidden="false" customHeight="false" outlineLevel="0" collapsed="false">
      <c r="A402" s="14"/>
      <c r="B402" s="14"/>
      <c r="C402" s="14"/>
      <c r="D402" s="35"/>
      <c r="E402" s="35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customFormat="false" ht="12.75" hidden="false" customHeight="false" outlineLevel="0" collapsed="false">
      <c r="A403" s="14"/>
      <c r="B403" s="14"/>
      <c r="C403" s="14"/>
      <c r="D403" s="35"/>
      <c r="E403" s="35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customFormat="false" ht="12.75" hidden="false" customHeight="false" outlineLevel="0" collapsed="false">
      <c r="A404" s="14"/>
      <c r="B404" s="14"/>
      <c r="C404" s="14"/>
      <c r="D404" s="35"/>
      <c r="E404" s="35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customFormat="false" ht="12.75" hidden="false" customHeight="false" outlineLevel="0" collapsed="false">
      <c r="A405" s="14"/>
      <c r="B405" s="14"/>
      <c r="C405" s="14"/>
      <c r="D405" s="35"/>
      <c r="E405" s="35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customFormat="false" ht="12.75" hidden="false" customHeight="false" outlineLevel="0" collapsed="false">
      <c r="A406" s="14"/>
      <c r="B406" s="14"/>
      <c r="C406" s="14"/>
      <c r="D406" s="35"/>
      <c r="E406" s="35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customFormat="false" ht="12.75" hidden="false" customHeight="false" outlineLevel="0" collapsed="false">
      <c r="A407" s="14"/>
      <c r="B407" s="14"/>
      <c r="C407" s="14"/>
      <c r="D407" s="35"/>
      <c r="E407" s="35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customFormat="false" ht="12.75" hidden="false" customHeight="false" outlineLevel="0" collapsed="false">
      <c r="A408" s="14"/>
      <c r="B408" s="14"/>
      <c r="C408" s="14"/>
      <c r="D408" s="35"/>
      <c r="E408" s="35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customFormat="false" ht="12.75" hidden="false" customHeight="false" outlineLevel="0" collapsed="false">
      <c r="A409" s="14"/>
      <c r="B409" s="14"/>
      <c r="C409" s="14"/>
      <c r="D409" s="35"/>
      <c r="E409" s="35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customFormat="false" ht="12.75" hidden="false" customHeight="false" outlineLevel="0" collapsed="false">
      <c r="A410" s="14"/>
      <c r="B410" s="14"/>
      <c r="C410" s="14"/>
      <c r="D410" s="35"/>
      <c r="E410" s="35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customFormat="false" ht="12.75" hidden="false" customHeight="false" outlineLevel="0" collapsed="false">
      <c r="A411" s="14"/>
      <c r="B411" s="14"/>
      <c r="C411" s="14"/>
      <c r="D411" s="35"/>
      <c r="E411" s="35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customFormat="false" ht="12.75" hidden="false" customHeight="false" outlineLevel="0" collapsed="false">
      <c r="A412" s="14"/>
      <c r="B412" s="14"/>
      <c r="C412" s="14"/>
      <c r="D412" s="35"/>
      <c r="E412" s="35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customFormat="false" ht="12.75" hidden="false" customHeight="false" outlineLevel="0" collapsed="false">
      <c r="A413" s="14"/>
      <c r="B413" s="14"/>
      <c r="C413" s="14"/>
      <c r="D413" s="35"/>
      <c r="E413" s="35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customFormat="false" ht="12.75" hidden="false" customHeight="false" outlineLevel="0" collapsed="false">
      <c r="A414" s="14"/>
      <c r="B414" s="14"/>
      <c r="C414" s="14"/>
      <c r="D414" s="35"/>
      <c r="E414" s="35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customFormat="false" ht="12.75" hidden="false" customHeight="false" outlineLevel="0" collapsed="false">
      <c r="A415" s="14"/>
      <c r="B415" s="14"/>
      <c r="C415" s="14"/>
      <c r="D415" s="35"/>
      <c r="E415" s="35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customFormat="false" ht="12.75" hidden="false" customHeight="false" outlineLevel="0" collapsed="false">
      <c r="A416" s="14"/>
      <c r="B416" s="14"/>
      <c r="C416" s="14"/>
      <c r="D416" s="35"/>
      <c r="E416" s="35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customFormat="false" ht="12.75" hidden="false" customHeight="false" outlineLevel="0" collapsed="false">
      <c r="A417" s="14"/>
      <c r="B417" s="14"/>
      <c r="C417" s="14"/>
      <c r="D417" s="35"/>
      <c r="E417" s="35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customFormat="false" ht="12.75" hidden="false" customHeight="false" outlineLevel="0" collapsed="false">
      <c r="A418" s="14"/>
      <c r="B418" s="14"/>
      <c r="C418" s="14"/>
      <c r="D418" s="35"/>
      <c r="E418" s="35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customFormat="false" ht="12.75" hidden="false" customHeight="false" outlineLevel="0" collapsed="false">
      <c r="A419" s="14"/>
      <c r="B419" s="14"/>
      <c r="C419" s="14"/>
      <c r="D419" s="35"/>
      <c r="E419" s="35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customFormat="false" ht="12.75" hidden="false" customHeight="false" outlineLevel="0" collapsed="false">
      <c r="A420" s="14"/>
      <c r="B420" s="14"/>
      <c r="C420" s="14"/>
      <c r="D420" s="35"/>
      <c r="E420" s="35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customFormat="false" ht="12.75" hidden="false" customHeight="false" outlineLevel="0" collapsed="false">
      <c r="A421" s="14"/>
      <c r="B421" s="14"/>
      <c r="C421" s="14"/>
      <c r="D421" s="35"/>
      <c r="E421" s="35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customFormat="false" ht="12.75" hidden="false" customHeight="false" outlineLevel="0" collapsed="false">
      <c r="A422" s="14"/>
      <c r="B422" s="14"/>
      <c r="C422" s="14"/>
      <c r="D422" s="35"/>
      <c r="E422" s="35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customFormat="false" ht="12.75" hidden="false" customHeight="false" outlineLevel="0" collapsed="false">
      <c r="A423" s="14"/>
      <c r="B423" s="14"/>
      <c r="C423" s="14"/>
      <c r="D423" s="35"/>
      <c r="E423" s="35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customFormat="false" ht="12.75" hidden="false" customHeight="false" outlineLevel="0" collapsed="false">
      <c r="A424" s="14"/>
      <c r="B424" s="14"/>
      <c r="C424" s="14"/>
      <c r="D424" s="35"/>
      <c r="E424" s="35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customFormat="false" ht="12.75" hidden="false" customHeight="false" outlineLevel="0" collapsed="false">
      <c r="A425" s="14"/>
      <c r="B425" s="14"/>
      <c r="C425" s="14"/>
      <c r="D425" s="35"/>
      <c r="E425" s="35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customFormat="false" ht="12.75" hidden="false" customHeight="false" outlineLevel="0" collapsed="false">
      <c r="A426" s="14"/>
      <c r="B426" s="14"/>
      <c r="C426" s="14"/>
      <c r="D426" s="35"/>
      <c r="E426" s="35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customFormat="false" ht="12.75" hidden="false" customHeight="false" outlineLevel="0" collapsed="false">
      <c r="A427" s="14"/>
      <c r="B427" s="14"/>
      <c r="C427" s="14"/>
      <c r="D427" s="35"/>
      <c r="E427" s="35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customFormat="false" ht="12.75" hidden="false" customHeight="false" outlineLevel="0" collapsed="false">
      <c r="A428" s="14"/>
      <c r="B428" s="14"/>
      <c r="C428" s="14"/>
      <c r="D428" s="35"/>
      <c r="E428" s="35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customFormat="false" ht="12.75" hidden="false" customHeight="false" outlineLevel="0" collapsed="false">
      <c r="A429" s="14"/>
      <c r="B429" s="14"/>
      <c r="C429" s="14"/>
      <c r="D429" s="35"/>
      <c r="E429" s="35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customFormat="false" ht="12.75" hidden="false" customHeight="false" outlineLevel="0" collapsed="false">
      <c r="A430" s="14"/>
      <c r="B430" s="14"/>
      <c r="C430" s="14"/>
      <c r="D430" s="35"/>
      <c r="E430" s="35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customFormat="false" ht="12.75" hidden="false" customHeight="false" outlineLevel="0" collapsed="false">
      <c r="A431" s="14"/>
      <c r="B431" s="14"/>
      <c r="C431" s="14"/>
      <c r="D431" s="35"/>
      <c r="E431" s="35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customFormat="false" ht="12.75" hidden="false" customHeight="false" outlineLevel="0" collapsed="false">
      <c r="A432" s="14"/>
      <c r="B432" s="14"/>
      <c r="C432" s="14"/>
      <c r="D432" s="35"/>
      <c r="E432" s="35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customFormat="false" ht="12.75" hidden="false" customHeight="false" outlineLevel="0" collapsed="false">
      <c r="A433" s="14"/>
      <c r="B433" s="14"/>
      <c r="C433" s="14"/>
      <c r="D433" s="35"/>
      <c r="E433" s="35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customFormat="false" ht="12.75" hidden="false" customHeight="false" outlineLevel="0" collapsed="false">
      <c r="A434" s="14"/>
      <c r="B434" s="14"/>
      <c r="C434" s="14"/>
      <c r="D434" s="35"/>
      <c r="E434" s="35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customFormat="false" ht="12.75" hidden="false" customHeight="false" outlineLevel="0" collapsed="false">
      <c r="A435" s="14"/>
      <c r="B435" s="14"/>
      <c r="C435" s="14"/>
      <c r="D435" s="35"/>
      <c r="E435" s="35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customFormat="false" ht="12.75" hidden="false" customHeight="false" outlineLevel="0" collapsed="false">
      <c r="A436" s="14"/>
      <c r="B436" s="14"/>
      <c r="C436" s="14"/>
      <c r="D436" s="35"/>
      <c r="E436" s="35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customFormat="false" ht="12.75" hidden="false" customHeight="false" outlineLevel="0" collapsed="false">
      <c r="A437" s="14"/>
      <c r="B437" s="14"/>
      <c r="C437" s="14"/>
      <c r="D437" s="35"/>
      <c r="E437" s="35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customFormat="false" ht="12.75" hidden="false" customHeight="false" outlineLevel="0" collapsed="false">
      <c r="A438" s="14"/>
      <c r="B438" s="14"/>
      <c r="C438" s="14"/>
      <c r="D438" s="35"/>
      <c r="E438" s="35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customFormat="false" ht="12.75" hidden="false" customHeight="false" outlineLevel="0" collapsed="false">
      <c r="A439" s="14"/>
      <c r="B439" s="14"/>
      <c r="C439" s="14"/>
      <c r="D439" s="35"/>
      <c r="E439" s="35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customFormat="false" ht="12.75" hidden="false" customHeight="false" outlineLevel="0" collapsed="false">
      <c r="A440" s="14"/>
      <c r="B440" s="14"/>
      <c r="C440" s="14"/>
      <c r="D440" s="35"/>
      <c r="E440" s="35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customFormat="false" ht="12.75" hidden="false" customHeight="false" outlineLevel="0" collapsed="false">
      <c r="A441" s="14"/>
      <c r="B441" s="14"/>
      <c r="C441" s="14"/>
      <c r="D441" s="35"/>
      <c r="E441" s="35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customFormat="false" ht="12.75" hidden="false" customHeight="false" outlineLevel="0" collapsed="false">
      <c r="A442" s="14"/>
      <c r="B442" s="14"/>
      <c r="C442" s="14"/>
      <c r="D442" s="35"/>
      <c r="E442" s="35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customFormat="false" ht="12.75" hidden="false" customHeight="false" outlineLevel="0" collapsed="false">
      <c r="A443" s="14"/>
      <c r="B443" s="14"/>
      <c r="C443" s="14"/>
      <c r="D443" s="35"/>
      <c r="E443" s="35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customFormat="false" ht="12.75" hidden="false" customHeight="false" outlineLevel="0" collapsed="false">
      <c r="A444" s="14"/>
      <c r="B444" s="14"/>
      <c r="C444" s="14"/>
      <c r="D444" s="35"/>
      <c r="E444" s="35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customFormat="false" ht="12.75" hidden="false" customHeight="false" outlineLevel="0" collapsed="false">
      <c r="A445" s="14"/>
      <c r="B445" s="14"/>
      <c r="C445" s="14"/>
      <c r="D445" s="35"/>
      <c r="E445" s="35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customFormat="false" ht="12.75" hidden="false" customHeight="false" outlineLevel="0" collapsed="false">
      <c r="A446" s="14"/>
      <c r="B446" s="14"/>
      <c r="C446" s="14"/>
      <c r="D446" s="35"/>
      <c r="E446" s="35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customFormat="false" ht="12.75" hidden="false" customHeight="false" outlineLevel="0" collapsed="false">
      <c r="A447" s="14"/>
      <c r="B447" s="14"/>
      <c r="C447" s="14"/>
      <c r="D447" s="35"/>
      <c r="E447" s="35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customFormat="false" ht="12.75" hidden="false" customHeight="false" outlineLevel="0" collapsed="false">
      <c r="A448" s="14"/>
      <c r="B448" s="14"/>
      <c r="C448" s="14"/>
      <c r="D448" s="35"/>
      <c r="E448" s="35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customFormat="false" ht="12.75" hidden="false" customHeight="false" outlineLevel="0" collapsed="false">
      <c r="A449" s="14"/>
      <c r="B449" s="14"/>
      <c r="C449" s="14"/>
      <c r="D449" s="35"/>
      <c r="E449" s="35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customFormat="false" ht="12.75" hidden="false" customHeight="false" outlineLevel="0" collapsed="false">
      <c r="A450" s="14"/>
      <c r="B450" s="14"/>
      <c r="C450" s="14"/>
      <c r="D450" s="35"/>
      <c r="E450" s="35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customFormat="false" ht="12.75" hidden="false" customHeight="false" outlineLevel="0" collapsed="false">
      <c r="A451" s="14"/>
      <c r="B451" s="14"/>
      <c r="C451" s="14"/>
      <c r="D451" s="35"/>
      <c r="E451" s="35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customFormat="false" ht="12.75" hidden="false" customHeight="false" outlineLevel="0" collapsed="false">
      <c r="A452" s="14"/>
      <c r="B452" s="14"/>
      <c r="C452" s="14"/>
      <c r="D452" s="35"/>
      <c r="E452" s="35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customFormat="false" ht="12.75" hidden="false" customHeight="false" outlineLevel="0" collapsed="false">
      <c r="A453" s="14"/>
      <c r="B453" s="14"/>
      <c r="C453" s="14"/>
      <c r="D453" s="35"/>
      <c r="E453" s="35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customFormat="false" ht="12.75" hidden="false" customHeight="false" outlineLevel="0" collapsed="false">
      <c r="A454" s="14"/>
      <c r="B454" s="14"/>
      <c r="C454" s="14"/>
      <c r="D454" s="35"/>
      <c r="E454" s="35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customFormat="false" ht="12.75" hidden="false" customHeight="false" outlineLevel="0" collapsed="false">
      <c r="A455" s="14"/>
      <c r="B455" s="14"/>
      <c r="C455" s="14"/>
      <c r="D455" s="35"/>
      <c r="E455" s="35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customFormat="false" ht="12.75" hidden="false" customHeight="false" outlineLevel="0" collapsed="false">
      <c r="A456" s="14"/>
      <c r="B456" s="14"/>
      <c r="C456" s="14"/>
      <c r="D456" s="35"/>
      <c r="E456" s="35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customFormat="false" ht="12.75" hidden="false" customHeight="false" outlineLevel="0" collapsed="false">
      <c r="A457" s="14"/>
      <c r="B457" s="14"/>
      <c r="C457" s="14"/>
      <c r="D457" s="35"/>
      <c r="E457" s="35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customFormat="false" ht="12.75" hidden="false" customHeight="false" outlineLevel="0" collapsed="false">
      <c r="A458" s="14"/>
      <c r="B458" s="14"/>
      <c r="C458" s="14"/>
      <c r="D458" s="35"/>
      <c r="E458" s="35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customFormat="false" ht="12.75" hidden="false" customHeight="false" outlineLevel="0" collapsed="false">
      <c r="A459" s="14"/>
      <c r="B459" s="14"/>
      <c r="C459" s="14"/>
      <c r="D459" s="35"/>
      <c r="E459" s="35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customFormat="false" ht="12.75" hidden="false" customHeight="false" outlineLevel="0" collapsed="false">
      <c r="A460" s="14"/>
      <c r="B460" s="14"/>
      <c r="C460" s="14"/>
      <c r="D460" s="35"/>
      <c r="E460" s="35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customFormat="false" ht="12.75" hidden="false" customHeight="false" outlineLevel="0" collapsed="false">
      <c r="A461" s="14"/>
      <c r="B461" s="14"/>
      <c r="C461" s="14"/>
      <c r="D461" s="35"/>
      <c r="E461" s="35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customFormat="false" ht="12.75" hidden="false" customHeight="false" outlineLevel="0" collapsed="false">
      <c r="A462" s="14"/>
      <c r="B462" s="14"/>
      <c r="C462" s="14"/>
      <c r="D462" s="35"/>
      <c r="E462" s="35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customFormat="false" ht="12.75" hidden="false" customHeight="false" outlineLevel="0" collapsed="false">
      <c r="A463" s="14"/>
      <c r="B463" s="14"/>
      <c r="C463" s="14"/>
      <c r="D463" s="35"/>
      <c r="E463" s="35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customFormat="false" ht="12.75" hidden="false" customHeight="false" outlineLevel="0" collapsed="false">
      <c r="A464" s="14"/>
      <c r="B464" s="14"/>
      <c r="C464" s="14"/>
      <c r="D464" s="35"/>
      <c r="E464" s="35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customFormat="false" ht="12.75" hidden="false" customHeight="false" outlineLevel="0" collapsed="false">
      <c r="A465" s="14"/>
      <c r="B465" s="14"/>
      <c r="C465" s="14"/>
      <c r="D465" s="35"/>
      <c r="E465" s="35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customFormat="false" ht="12.75" hidden="false" customHeight="false" outlineLevel="0" collapsed="false">
      <c r="A466" s="14"/>
      <c r="B466" s="14"/>
      <c r="C466" s="14"/>
      <c r="D466" s="35"/>
      <c r="E466" s="35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customFormat="false" ht="12.75" hidden="false" customHeight="false" outlineLevel="0" collapsed="false">
      <c r="A467" s="14"/>
      <c r="B467" s="14"/>
      <c r="C467" s="14"/>
      <c r="D467" s="35"/>
      <c r="E467" s="35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customFormat="false" ht="12.75" hidden="false" customHeight="false" outlineLevel="0" collapsed="false">
      <c r="A468" s="14"/>
      <c r="B468" s="14"/>
      <c r="C468" s="14"/>
      <c r="D468" s="35"/>
      <c r="E468" s="35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customFormat="false" ht="12.75" hidden="false" customHeight="false" outlineLevel="0" collapsed="false">
      <c r="A469" s="14"/>
      <c r="B469" s="14"/>
      <c r="C469" s="14"/>
      <c r="D469" s="35"/>
      <c r="E469" s="35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customFormat="false" ht="12.75" hidden="false" customHeight="false" outlineLevel="0" collapsed="false">
      <c r="A470" s="14"/>
      <c r="B470" s="14"/>
      <c r="C470" s="14"/>
      <c r="D470" s="35"/>
      <c r="E470" s="35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customFormat="false" ht="12.75" hidden="false" customHeight="false" outlineLevel="0" collapsed="false">
      <c r="A471" s="14"/>
      <c r="B471" s="14"/>
      <c r="C471" s="14"/>
      <c r="D471" s="35"/>
      <c r="E471" s="35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customFormat="false" ht="12.75" hidden="false" customHeight="false" outlineLevel="0" collapsed="false">
      <c r="A472" s="14"/>
      <c r="B472" s="14"/>
      <c r="C472" s="14"/>
      <c r="D472" s="35"/>
      <c r="E472" s="35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customFormat="false" ht="12.75" hidden="false" customHeight="false" outlineLevel="0" collapsed="false">
      <c r="A473" s="14"/>
      <c r="B473" s="14"/>
      <c r="C473" s="14"/>
      <c r="D473" s="35"/>
      <c r="E473" s="35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customFormat="false" ht="12.75" hidden="false" customHeight="false" outlineLevel="0" collapsed="false">
      <c r="A474" s="14"/>
      <c r="B474" s="14"/>
      <c r="C474" s="14"/>
      <c r="D474" s="35"/>
      <c r="E474" s="35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customFormat="false" ht="12.75" hidden="false" customHeight="false" outlineLevel="0" collapsed="false">
      <c r="A475" s="14"/>
      <c r="B475" s="14"/>
      <c r="C475" s="14"/>
      <c r="D475" s="35"/>
      <c r="E475" s="35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customFormat="false" ht="12.75" hidden="false" customHeight="false" outlineLevel="0" collapsed="false">
      <c r="A476" s="14"/>
      <c r="B476" s="14"/>
      <c r="C476" s="14"/>
      <c r="D476" s="35"/>
      <c r="E476" s="35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customFormat="false" ht="12.75" hidden="false" customHeight="false" outlineLevel="0" collapsed="false">
      <c r="A477" s="14"/>
      <c r="B477" s="14"/>
      <c r="C477" s="14"/>
      <c r="D477" s="35"/>
      <c r="E477" s="35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customFormat="false" ht="12.75" hidden="false" customHeight="false" outlineLevel="0" collapsed="false">
      <c r="A478" s="14"/>
      <c r="B478" s="14"/>
      <c r="C478" s="14"/>
      <c r="D478" s="35"/>
      <c r="E478" s="35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customFormat="false" ht="12.75" hidden="false" customHeight="false" outlineLevel="0" collapsed="false">
      <c r="A479" s="14"/>
      <c r="B479" s="14"/>
      <c r="C479" s="14"/>
      <c r="D479" s="35"/>
      <c r="E479" s="35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customFormat="false" ht="12.75" hidden="false" customHeight="false" outlineLevel="0" collapsed="false">
      <c r="A480" s="14"/>
      <c r="B480" s="14"/>
      <c r="C480" s="14"/>
      <c r="D480" s="35"/>
      <c r="E480" s="35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customFormat="false" ht="12.75" hidden="false" customHeight="false" outlineLevel="0" collapsed="false">
      <c r="A481" s="14"/>
      <c r="B481" s="14"/>
      <c r="C481" s="14"/>
      <c r="D481" s="35"/>
      <c r="E481" s="35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customFormat="false" ht="12.75" hidden="false" customHeight="false" outlineLevel="0" collapsed="false">
      <c r="A482" s="14"/>
      <c r="B482" s="14"/>
      <c r="C482" s="14"/>
      <c r="D482" s="35"/>
      <c r="E482" s="35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customFormat="false" ht="12.75" hidden="false" customHeight="false" outlineLevel="0" collapsed="false">
      <c r="A483" s="14"/>
      <c r="B483" s="14"/>
      <c r="C483" s="14"/>
      <c r="D483" s="35"/>
      <c r="E483" s="35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customFormat="false" ht="12.75" hidden="false" customHeight="false" outlineLevel="0" collapsed="false">
      <c r="A484" s="14"/>
      <c r="B484" s="14"/>
      <c r="C484" s="14"/>
      <c r="D484" s="35"/>
      <c r="E484" s="35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customFormat="false" ht="12.75" hidden="false" customHeight="false" outlineLevel="0" collapsed="false">
      <c r="A485" s="14"/>
      <c r="B485" s="14"/>
      <c r="C485" s="14"/>
      <c r="D485" s="35"/>
      <c r="E485" s="35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customFormat="false" ht="12.75" hidden="false" customHeight="false" outlineLevel="0" collapsed="false">
      <c r="A486" s="14"/>
      <c r="B486" s="14"/>
      <c r="C486" s="14"/>
      <c r="D486" s="35"/>
      <c r="E486" s="35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customFormat="false" ht="12.75" hidden="false" customHeight="false" outlineLevel="0" collapsed="false">
      <c r="A487" s="14"/>
      <c r="B487" s="14"/>
      <c r="C487" s="14"/>
      <c r="D487" s="35"/>
      <c r="E487" s="35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customFormat="false" ht="12.75" hidden="false" customHeight="false" outlineLevel="0" collapsed="false">
      <c r="A488" s="14"/>
      <c r="B488" s="14"/>
      <c r="C488" s="14"/>
      <c r="D488" s="35"/>
      <c r="E488" s="35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customFormat="false" ht="12.75" hidden="false" customHeight="false" outlineLevel="0" collapsed="false">
      <c r="A489" s="14"/>
      <c r="B489" s="14"/>
      <c r="C489" s="14"/>
      <c r="D489" s="35"/>
      <c r="E489" s="35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customFormat="false" ht="12.75" hidden="false" customHeight="false" outlineLevel="0" collapsed="false">
      <c r="A490" s="14"/>
      <c r="B490" s="14"/>
      <c r="C490" s="14"/>
      <c r="D490" s="35"/>
      <c r="E490" s="35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customFormat="false" ht="12.75" hidden="false" customHeight="false" outlineLevel="0" collapsed="false">
      <c r="A491" s="14"/>
      <c r="B491" s="14"/>
      <c r="C491" s="14"/>
      <c r="D491" s="35"/>
      <c r="E491" s="35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customFormat="false" ht="12.75" hidden="false" customHeight="false" outlineLevel="0" collapsed="false">
      <c r="A492" s="14"/>
      <c r="B492" s="14"/>
      <c r="C492" s="14"/>
      <c r="D492" s="35"/>
      <c r="E492" s="35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customFormat="false" ht="12.75" hidden="false" customHeight="false" outlineLevel="0" collapsed="false">
      <c r="A493" s="14"/>
      <c r="B493" s="14"/>
      <c r="C493" s="14"/>
      <c r="D493" s="35"/>
      <c r="E493" s="35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customFormat="false" ht="12.75" hidden="false" customHeight="false" outlineLevel="0" collapsed="false">
      <c r="A494" s="14"/>
      <c r="B494" s="14"/>
      <c r="C494" s="14"/>
      <c r="D494" s="35"/>
      <c r="E494" s="35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customFormat="false" ht="12.75" hidden="false" customHeight="false" outlineLevel="0" collapsed="false">
      <c r="A495" s="14"/>
      <c r="B495" s="14"/>
      <c r="C495" s="14"/>
      <c r="D495" s="35"/>
      <c r="E495" s="35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customFormat="false" ht="12.75" hidden="false" customHeight="false" outlineLevel="0" collapsed="false">
      <c r="A496" s="14"/>
      <c r="B496" s="14"/>
      <c r="C496" s="14"/>
      <c r="D496" s="35"/>
      <c r="E496" s="35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customFormat="false" ht="12.75" hidden="false" customHeight="false" outlineLevel="0" collapsed="false">
      <c r="A497" s="14"/>
      <c r="B497" s="14"/>
      <c r="C497" s="14"/>
      <c r="D497" s="35"/>
      <c r="E497" s="35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customFormat="false" ht="12.75" hidden="false" customHeight="false" outlineLevel="0" collapsed="false">
      <c r="A498" s="14"/>
      <c r="B498" s="14"/>
      <c r="C498" s="14"/>
      <c r="D498" s="35"/>
      <c r="E498" s="35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customFormat="false" ht="12.75" hidden="false" customHeight="false" outlineLevel="0" collapsed="false">
      <c r="A499" s="14"/>
      <c r="B499" s="14"/>
      <c r="C499" s="14"/>
      <c r="D499" s="35"/>
      <c r="E499" s="35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customFormat="false" ht="12.75" hidden="false" customHeight="false" outlineLevel="0" collapsed="false">
      <c r="A500" s="14"/>
      <c r="B500" s="14"/>
      <c r="C500" s="14"/>
      <c r="D500" s="35"/>
      <c r="E500" s="35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customFormat="false" ht="12.75" hidden="false" customHeight="false" outlineLevel="0" collapsed="false">
      <c r="A501" s="14"/>
      <c r="B501" s="14"/>
      <c r="C501" s="14"/>
      <c r="D501" s="35"/>
      <c r="E501" s="35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customFormat="false" ht="12.75" hidden="false" customHeight="false" outlineLevel="0" collapsed="false">
      <c r="A502" s="14"/>
      <c r="B502" s="14"/>
      <c r="C502" s="14"/>
      <c r="D502" s="35"/>
      <c r="E502" s="35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customFormat="false" ht="12.75" hidden="false" customHeight="false" outlineLevel="0" collapsed="false">
      <c r="A503" s="14"/>
      <c r="B503" s="14"/>
      <c r="C503" s="14"/>
      <c r="D503" s="35"/>
      <c r="E503" s="35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customFormat="false" ht="12.75" hidden="false" customHeight="false" outlineLevel="0" collapsed="false">
      <c r="A504" s="14"/>
      <c r="B504" s="14"/>
      <c r="C504" s="14"/>
      <c r="D504" s="35"/>
      <c r="E504" s="35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customFormat="false" ht="12.75" hidden="false" customHeight="false" outlineLevel="0" collapsed="false">
      <c r="A505" s="14"/>
      <c r="B505" s="14"/>
      <c r="C505" s="14"/>
      <c r="D505" s="35"/>
      <c r="E505" s="35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customFormat="false" ht="12.75" hidden="false" customHeight="false" outlineLevel="0" collapsed="false">
      <c r="A506" s="14"/>
      <c r="B506" s="14"/>
      <c r="C506" s="14"/>
      <c r="D506" s="35"/>
      <c r="E506" s="35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customFormat="false" ht="12.75" hidden="false" customHeight="false" outlineLevel="0" collapsed="false">
      <c r="A507" s="14"/>
      <c r="B507" s="14"/>
      <c r="C507" s="14"/>
      <c r="D507" s="35"/>
      <c r="E507" s="35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customFormat="false" ht="12.75" hidden="false" customHeight="false" outlineLevel="0" collapsed="false">
      <c r="A508" s="14"/>
      <c r="B508" s="14"/>
      <c r="C508" s="14"/>
      <c r="D508" s="35"/>
      <c r="E508" s="35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customFormat="false" ht="12.75" hidden="false" customHeight="false" outlineLevel="0" collapsed="false">
      <c r="A509" s="14"/>
      <c r="B509" s="14"/>
      <c r="C509" s="14"/>
      <c r="D509" s="35"/>
      <c r="E509" s="35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customFormat="false" ht="12.75" hidden="false" customHeight="false" outlineLevel="0" collapsed="false">
      <c r="A510" s="14"/>
      <c r="B510" s="14"/>
      <c r="C510" s="14"/>
      <c r="D510" s="35"/>
      <c r="E510" s="35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customFormat="false" ht="12.75" hidden="false" customHeight="false" outlineLevel="0" collapsed="false">
      <c r="A511" s="14"/>
      <c r="B511" s="14"/>
      <c r="C511" s="14"/>
      <c r="D511" s="35"/>
      <c r="E511" s="35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customFormat="false" ht="12.75" hidden="false" customHeight="false" outlineLevel="0" collapsed="false">
      <c r="A512" s="14"/>
      <c r="B512" s="14"/>
      <c r="C512" s="14"/>
      <c r="D512" s="35"/>
      <c r="E512" s="35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customFormat="false" ht="12.75" hidden="false" customHeight="false" outlineLevel="0" collapsed="false">
      <c r="A513" s="14"/>
      <c r="B513" s="14"/>
      <c r="C513" s="14"/>
      <c r="D513" s="35"/>
      <c r="E513" s="35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customFormat="false" ht="12.75" hidden="false" customHeight="false" outlineLevel="0" collapsed="false">
      <c r="A514" s="14"/>
      <c r="B514" s="14"/>
      <c r="C514" s="14"/>
      <c r="D514" s="35"/>
      <c r="E514" s="35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customFormat="false" ht="12.75" hidden="false" customHeight="false" outlineLevel="0" collapsed="false">
      <c r="A515" s="14"/>
      <c r="B515" s="14"/>
      <c r="C515" s="14"/>
      <c r="D515" s="35"/>
      <c r="E515" s="35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customFormat="false" ht="12.75" hidden="false" customHeight="false" outlineLevel="0" collapsed="false">
      <c r="A516" s="14"/>
      <c r="B516" s="14"/>
      <c r="C516" s="14"/>
      <c r="D516" s="35"/>
      <c r="E516" s="35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customFormat="false" ht="12.75" hidden="false" customHeight="false" outlineLevel="0" collapsed="false">
      <c r="A517" s="14"/>
      <c r="B517" s="14"/>
      <c r="C517" s="14"/>
      <c r="D517" s="35"/>
      <c r="E517" s="35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customFormat="false" ht="12.75" hidden="false" customHeight="false" outlineLevel="0" collapsed="false">
      <c r="A518" s="14"/>
      <c r="B518" s="14"/>
      <c r="C518" s="14"/>
      <c r="D518" s="35"/>
      <c r="E518" s="35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customFormat="false" ht="12.75" hidden="false" customHeight="false" outlineLevel="0" collapsed="false">
      <c r="A519" s="14"/>
      <c r="B519" s="14"/>
      <c r="C519" s="14"/>
      <c r="D519" s="35"/>
      <c r="E519" s="35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customFormat="false" ht="12.75" hidden="false" customHeight="false" outlineLevel="0" collapsed="false">
      <c r="A520" s="14"/>
      <c r="B520" s="14"/>
      <c r="C520" s="14"/>
      <c r="D520" s="35"/>
      <c r="E520" s="35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customFormat="false" ht="12.75" hidden="false" customHeight="false" outlineLevel="0" collapsed="false">
      <c r="A521" s="14"/>
      <c r="B521" s="14"/>
      <c r="C521" s="14"/>
      <c r="D521" s="35"/>
      <c r="E521" s="35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customFormat="false" ht="12.75" hidden="false" customHeight="false" outlineLevel="0" collapsed="false">
      <c r="A522" s="14"/>
      <c r="B522" s="14"/>
      <c r="C522" s="14"/>
      <c r="D522" s="35"/>
      <c r="E522" s="35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customFormat="false" ht="12.75" hidden="false" customHeight="false" outlineLevel="0" collapsed="false">
      <c r="A523" s="14"/>
      <c r="B523" s="14"/>
      <c r="C523" s="14"/>
      <c r="D523" s="35"/>
      <c r="E523" s="35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customFormat="false" ht="12.75" hidden="false" customHeight="false" outlineLevel="0" collapsed="false">
      <c r="A524" s="14"/>
      <c r="B524" s="14"/>
      <c r="C524" s="14"/>
      <c r="D524" s="35"/>
      <c r="E524" s="35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customFormat="false" ht="12.75" hidden="false" customHeight="false" outlineLevel="0" collapsed="false">
      <c r="A525" s="14"/>
      <c r="B525" s="14"/>
      <c r="C525" s="14"/>
      <c r="D525" s="35"/>
      <c r="E525" s="35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customFormat="false" ht="12.75" hidden="false" customHeight="false" outlineLevel="0" collapsed="false">
      <c r="A526" s="14"/>
      <c r="B526" s="14"/>
      <c r="C526" s="14"/>
      <c r="D526" s="35"/>
      <c r="E526" s="35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customFormat="false" ht="12.75" hidden="false" customHeight="false" outlineLevel="0" collapsed="false">
      <c r="A527" s="14"/>
      <c r="B527" s="14"/>
      <c r="C527" s="14"/>
      <c r="D527" s="35"/>
      <c r="E527" s="35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customFormat="false" ht="12.75" hidden="false" customHeight="false" outlineLevel="0" collapsed="false">
      <c r="A528" s="14"/>
      <c r="B528" s="14"/>
      <c r="C528" s="14"/>
      <c r="D528" s="35"/>
      <c r="E528" s="35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customFormat="false" ht="12.75" hidden="false" customHeight="false" outlineLevel="0" collapsed="false">
      <c r="A529" s="14"/>
      <c r="B529" s="14"/>
      <c r="C529" s="14"/>
      <c r="D529" s="35"/>
      <c r="E529" s="35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customFormat="false" ht="12.75" hidden="false" customHeight="false" outlineLevel="0" collapsed="false">
      <c r="A530" s="14"/>
      <c r="B530" s="14"/>
      <c r="C530" s="14"/>
      <c r="D530" s="35"/>
      <c r="E530" s="35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customFormat="false" ht="12.75" hidden="false" customHeight="false" outlineLevel="0" collapsed="false">
      <c r="A531" s="14"/>
      <c r="B531" s="14"/>
      <c r="C531" s="14"/>
      <c r="D531" s="35"/>
      <c r="E531" s="35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customFormat="false" ht="12.75" hidden="false" customHeight="false" outlineLevel="0" collapsed="false">
      <c r="A532" s="14"/>
      <c r="B532" s="14"/>
      <c r="C532" s="14"/>
      <c r="D532" s="35"/>
      <c r="E532" s="35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customFormat="false" ht="12.75" hidden="false" customHeight="false" outlineLevel="0" collapsed="false">
      <c r="A533" s="14"/>
      <c r="B533" s="14"/>
      <c r="C533" s="14"/>
      <c r="D533" s="35"/>
      <c r="E533" s="35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customFormat="false" ht="12.75" hidden="false" customHeight="false" outlineLevel="0" collapsed="false">
      <c r="A534" s="14"/>
      <c r="B534" s="14"/>
      <c r="C534" s="14"/>
      <c r="D534" s="35"/>
      <c r="E534" s="35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customFormat="false" ht="12.75" hidden="false" customHeight="false" outlineLevel="0" collapsed="false">
      <c r="A535" s="14"/>
      <c r="B535" s="14"/>
      <c r="C535" s="14"/>
      <c r="D535" s="35"/>
      <c r="E535" s="35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customFormat="false" ht="12.75" hidden="false" customHeight="false" outlineLevel="0" collapsed="false">
      <c r="A536" s="14"/>
      <c r="B536" s="14"/>
      <c r="C536" s="14"/>
      <c r="D536" s="35"/>
      <c r="E536" s="35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customFormat="false" ht="12.75" hidden="false" customHeight="false" outlineLevel="0" collapsed="false">
      <c r="A537" s="14"/>
      <c r="B537" s="14"/>
      <c r="C537" s="14"/>
      <c r="D537" s="35"/>
      <c r="E537" s="35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customFormat="false" ht="12.75" hidden="false" customHeight="false" outlineLevel="0" collapsed="false">
      <c r="A538" s="14"/>
      <c r="B538" s="14"/>
      <c r="C538" s="14"/>
      <c r="D538" s="35"/>
      <c r="E538" s="35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customFormat="false" ht="12.75" hidden="false" customHeight="false" outlineLevel="0" collapsed="false">
      <c r="A539" s="14"/>
      <c r="B539" s="14"/>
      <c r="C539" s="14"/>
      <c r="D539" s="35"/>
      <c r="E539" s="35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customFormat="false" ht="12.75" hidden="false" customHeight="false" outlineLevel="0" collapsed="false">
      <c r="A540" s="14"/>
      <c r="B540" s="14"/>
      <c r="C540" s="14"/>
      <c r="D540" s="35"/>
      <c r="E540" s="35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customFormat="false" ht="12.75" hidden="false" customHeight="false" outlineLevel="0" collapsed="false">
      <c r="A541" s="14"/>
      <c r="B541" s="14"/>
      <c r="C541" s="14"/>
      <c r="D541" s="35"/>
      <c r="E541" s="35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customFormat="false" ht="12.75" hidden="false" customHeight="false" outlineLevel="0" collapsed="false">
      <c r="A542" s="14"/>
      <c r="B542" s="14"/>
      <c r="C542" s="14"/>
      <c r="D542" s="35"/>
      <c r="E542" s="35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customFormat="false" ht="12.75" hidden="false" customHeight="false" outlineLevel="0" collapsed="false">
      <c r="A543" s="14"/>
      <c r="B543" s="14"/>
      <c r="C543" s="14"/>
      <c r="D543" s="35"/>
      <c r="E543" s="35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customFormat="false" ht="12.75" hidden="false" customHeight="false" outlineLevel="0" collapsed="false">
      <c r="A544" s="14"/>
      <c r="B544" s="14"/>
      <c r="C544" s="14"/>
      <c r="D544" s="35"/>
      <c r="E544" s="35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customFormat="false" ht="12.75" hidden="false" customHeight="false" outlineLevel="0" collapsed="false">
      <c r="A545" s="14"/>
      <c r="B545" s="14"/>
      <c r="C545" s="14"/>
      <c r="D545" s="35"/>
      <c r="E545" s="3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customFormat="false" ht="12.75" hidden="false" customHeight="false" outlineLevel="0" collapsed="false">
      <c r="A546" s="14"/>
      <c r="B546" s="14"/>
      <c r="C546" s="14"/>
      <c r="D546" s="35"/>
      <c r="E546" s="3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customFormat="false" ht="12.75" hidden="false" customHeight="false" outlineLevel="0" collapsed="false">
      <c r="A547" s="14"/>
      <c r="B547" s="14"/>
      <c r="C547" s="14"/>
      <c r="D547" s="35"/>
      <c r="E547" s="3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customFormat="false" ht="12.75" hidden="false" customHeight="false" outlineLevel="0" collapsed="false">
      <c r="A548" s="14"/>
      <c r="B548" s="14"/>
      <c r="C548" s="14"/>
      <c r="D548" s="35"/>
      <c r="E548" s="3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customFormat="false" ht="12.75" hidden="false" customHeight="false" outlineLevel="0" collapsed="false">
      <c r="A549" s="14"/>
      <c r="B549" s="14"/>
      <c r="C549" s="14"/>
      <c r="D549" s="35"/>
      <c r="E549" s="3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customFormat="false" ht="12.75" hidden="false" customHeight="false" outlineLevel="0" collapsed="false">
      <c r="A550" s="14"/>
      <c r="B550" s="14"/>
      <c r="C550" s="14"/>
      <c r="D550" s="35"/>
      <c r="E550" s="3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customFormat="false" ht="12.75" hidden="false" customHeight="false" outlineLevel="0" collapsed="false">
      <c r="A551" s="14"/>
      <c r="B551" s="14"/>
      <c r="C551" s="14"/>
      <c r="D551" s="35"/>
      <c r="E551" s="3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customFormat="false" ht="12.75" hidden="false" customHeight="false" outlineLevel="0" collapsed="false">
      <c r="A552" s="14"/>
      <c r="B552" s="14"/>
      <c r="C552" s="14"/>
      <c r="D552" s="35"/>
      <c r="E552" s="3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customFormat="false" ht="12.75" hidden="false" customHeight="false" outlineLevel="0" collapsed="false">
      <c r="A553" s="14"/>
      <c r="B553" s="14"/>
      <c r="C553" s="14"/>
      <c r="D553" s="35"/>
      <c r="E553" s="3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customFormat="false" ht="12.75" hidden="false" customHeight="false" outlineLevel="0" collapsed="false">
      <c r="A554" s="14"/>
      <c r="B554" s="14"/>
      <c r="C554" s="14"/>
      <c r="D554" s="35"/>
      <c r="E554" s="3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customFormat="false" ht="12.75" hidden="false" customHeight="false" outlineLevel="0" collapsed="false">
      <c r="A555" s="14"/>
      <c r="B555" s="14"/>
      <c r="C555" s="14"/>
      <c r="D555" s="35"/>
      <c r="E555" s="35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customFormat="false" ht="12.75" hidden="false" customHeight="false" outlineLevel="0" collapsed="false">
      <c r="A556" s="14"/>
      <c r="B556" s="14"/>
      <c r="C556" s="14"/>
      <c r="D556" s="35"/>
      <c r="E556" s="3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customFormat="false" ht="12.75" hidden="false" customHeight="false" outlineLevel="0" collapsed="false">
      <c r="A557" s="14"/>
      <c r="B557" s="14"/>
      <c r="C557" s="14"/>
      <c r="D557" s="35"/>
      <c r="E557" s="3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customFormat="false" ht="12.75" hidden="false" customHeight="false" outlineLevel="0" collapsed="false">
      <c r="A558" s="14"/>
      <c r="B558" s="14"/>
      <c r="C558" s="14"/>
      <c r="D558" s="35"/>
      <c r="E558" s="3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customFormat="false" ht="12.75" hidden="false" customHeight="false" outlineLevel="0" collapsed="false">
      <c r="A559" s="14"/>
      <c r="B559" s="14"/>
      <c r="C559" s="14"/>
      <c r="D559" s="35"/>
      <c r="E559" s="3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customFormat="false" ht="12.75" hidden="false" customHeight="false" outlineLevel="0" collapsed="false">
      <c r="A560" s="14"/>
      <c r="B560" s="14"/>
      <c r="C560" s="14"/>
      <c r="D560" s="35"/>
      <c r="E560" s="3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customFormat="false" ht="12.75" hidden="false" customHeight="false" outlineLevel="0" collapsed="false">
      <c r="A561" s="14"/>
      <c r="B561" s="14"/>
      <c r="C561" s="14"/>
      <c r="D561" s="35"/>
      <c r="E561" s="35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customFormat="false" ht="12.75" hidden="false" customHeight="false" outlineLevel="0" collapsed="false">
      <c r="A562" s="14"/>
      <c r="B562" s="14"/>
      <c r="C562" s="14"/>
      <c r="D562" s="35"/>
      <c r="E562" s="35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customFormat="false" ht="12.75" hidden="false" customHeight="false" outlineLevel="0" collapsed="false">
      <c r="A563" s="14"/>
      <c r="B563" s="14"/>
      <c r="C563" s="14"/>
      <c r="D563" s="35"/>
      <c r="E563" s="35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customFormat="false" ht="12.75" hidden="false" customHeight="false" outlineLevel="0" collapsed="false">
      <c r="A564" s="14"/>
      <c r="B564" s="14"/>
      <c r="C564" s="14"/>
      <c r="D564" s="35"/>
      <c r="E564" s="35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customFormat="false" ht="12.75" hidden="false" customHeight="false" outlineLevel="0" collapsed="false">
      <c r="A565" s="14"/>
      <c r="B565" s="14"/>
      <c r="C565" s="14"/>
      <c r="D565" s="35"/>
      <c r="E565" s="35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customFormat="false" ht="12.75" hidden="false" customHeight="false" outlineLevel="0" collapsed="false">
      <c r="A566" s="14"/>
      <c r="B566" s="14"/>
      <c r="C566" s="14"/>
      <c r="D566" s="35"/>
      <c r="E566" s="35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customFormat="false" ht="12.75" hidden="false" customHeight="false" outlineLevel="0" collapsed="false">
      <c r="A567" s="14"/>
      <c r="B567" s="14"/>
      <c r="C567" s="14"/>
      <c r="D567" s="35"/>
      <c r="E567" s="35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customFormat="false" ht="12.75" hidden="false" customHeight="false" outlineLevel="0" collapsed="false">
      <c r="A568" s="14"/>
      <c r="B568" s="14"/>
      <c r="C568" s="14"/>
      <c r="D568" s="35"/>
      <c r="E568" s="35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customFormat="false" ht="12.75" hidden="false" customHeight="false" outlineLevel="0" collapsed="false">
      <c r="A569" s="14"/>
      <c r="B569" s="14"/>
      <c r="C569" s="14"/>
      <c r="D569" s="35"/>
      <c r="E569" s="35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customFormat="false" ht="12.75" hidden="false" customHeight="false" outlineLevel="0" collapsed="false">
      <c r="A570" s="14"/>
      <c r="B570" s="14"/>
      <c r="C570" s="14"/>
      <c r="D570" s="35"/>
      <c r="E570" s="35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customFormat="false" ht="12.75" hidden="false" customHeight="false" outlineLevel="0" collapsed="false">
      <c r="A571" s="14"/>
      <c r="B571" s="14"/>
      <c r="C571" s="14"/>
      <c r="D571" s="35"/>
      <c r="E571" s="35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customFormat="false" ht="12.75" hidden="false" customHeight="false" outlineLevel="0" collapsed="false">
      <c r="A572" s="14"/>
      <c r="B572" s="14"/>
      <c r="C572" s="14"/>
      <c r="D572" s="35"/>
      <c r="E572" s="35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customFormat="false" ht="12.75" hidden="false" customHeight="false" outlineLevel="0" collapsed="false">
      <c r="A573" s="14"/>
      <c r="B573" s="14"/>
      <c r="C573" s="14"/>
      <c r="D573" s="35"/>
      <c r="E573" s="35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customFormat="false" ht="12.75" hidden="false" customHeight="false" outlineLevel="0" collapsed="false">
      <c r="A574" s="14"/>
      <c r="B574" s="14"/>
      <c r="C574" s="14"/>
      <c r="D574" s="35"/>
      <c r="E574" s="35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customFormat="false" ht="12.75" hidden="false" customHeight="false" outlineLevel="0" collapsed="false">
      <c r="A575" s="14"/>
      <c r="B575" s="14"/>
      <c r="C575" s="14"/>
      <c r="D575" s="35"/>
      <c r="E575" s="35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customFormat="false" ht="12.75" hidden="false" customHeight="false" outlineLevel="0" collapsed="false">
      <c r="A576" s="14"/>
      <c r="B576" s="14"/>
      <c r="C576" s="14"/>
      <c r="D576" s="35"/>
      <c r="E576" s="35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customFormat="false" ht="12.75" hidden="false" customHeight="false" outlineLevel="0" collapsed="false">
      <c r="A577" s="14"/>
      <c r="B577" s="14"/>
      <c r="C577" s="14"/>
      <c r="D577" s="35"/>
      <c r="E577" s="35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customFormat="false" ht="12.75" hidden="false" customHeight="false" outlineLevel="0" collapsed="false">
      <c r="A578" s="14"/>
      <c r="B578" s="14"/>
      <c r="C578" s="14"/>
      <c r="D578" s="35"/>
      <c r="E578" s="35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customFormat="false" ht="12.75" hidden="false" customHeight="false" outlineLevel="0" collapsed="false">
      <c r="A579" s="14"/>
      <c r="B579" s="14"/>
      <c r="C579" s="14"/>
      <c r="D579" s="35"/>
      <c r="E579" s="35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customFormat="false" ht="12.75" hidden="false" customHeight="false" outlineLevel="0" collapsed="false">
      <c r="A580" s="14"/>
      <c r="B580" s="14"/>
      <c r="C580" s="14"/>
      <c r="D580" s="35"/>
      <c r="E580" s="35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customFormat="false" ht="12.75" hidden="false" customHeight="false" outlineLevel="0" collapsed="false">
      <c r="A581" s="14"/>
      <c r="B581" s="14"/>
      <c r="C581" s="14"/>
      <c r="D581" s="35"/>
      <c r="E581" s="35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customFormat="false" ht="12.75" hidden="false" customHeight="false" outlineLevel="0" collapsed="false">
      <c r="A582" s="14"/>
      <c r="B582" s="14"/>
      <c r="C582" s="14"/>
      <c r="D582" s="35"/>
      <c r="E582" s="35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customFormat="false" ht="12.75" hidden="false" customHeight="false" outlineLevel="0" collapsed="false">
      <c r="A583" s="14"/>
      <c r="B583" s="14"/>
      <c r="C583" s="14"/>
      <c r="D583" s="35"/>
      <c r="E583" s="35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customFormat="false" ht="12.75" hidden="false" customHeight="false" outlineLevel="0" collapsed="false">
      <c r="A584" s="14"/>
      <c r="B584" s="14"/>
      <c r="C584" s="14"/>
      <c r="D584" s="35"/>
      <c r="E584" s="35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customFormat="false" ht="12.75" hidden="false" customHeight="false" outlineLevel="0" collapsed="false">
      <c r="A585" s="14"/>
      <c r="B585" s="14"/>
      <c r="C585" s="14"/>
      <c r="D585" s="35"/>
      <c r="E585" s="35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customFormat="false" ht="12.75" hidden="false" customHeight="false" outlineLevel="0" collapsed="false">
      <c r="A586" s="14"/>
      <c r="B586" s="14"/>
      <c r="C586" s="14"/>
      <c r="D586" s="35"/>
      <c r="E586" s="35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customFormat="false" ht="12.75" hidden="false" customHeight="false" outlineLevel="0" collapsed="false">
      <c r="A587" s="14"/>
      <c r="B587" s="14"/>
      <c r="C587" s="14"/>
      <c r="D587" s="35"/>
      <c r="E587" s="35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customFormat="false" ht="12.75" hidden="false" customHeight="false" outlineLevel="0" collapsed="false">
      <c r="A588" s="14"/>
      <c r="B588" s="14"/>
      <c r="C588" s="14"/>
      <c r="D588" s="35"/>
      <c r="E588" s="35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customFormat="false" ht="12.75" hidden="false" customHeight="false" outlineLevel="0" collapsed="false">
      <c r="A589" s="14"/>
      <c r="B589" s="14"/>
      <c r="C589" s="14"/>
      <c r="D589" s="35"/>
      <c r="E589" s="35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customFormat="false" ht="12.75" hidden="false" customHeight="false" outlineLevel="0" collapsed="false">
      <c r="A590" s="14"/>
      <c r="B590" s="14"/>
      <c r="C590" s="14"/>
      <c r="D590" s="35"/>
      <c r="E590" s="35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customFormat="false" ht="12.75" hidden="false" customHeight="false" outlineLevel="0" collapsed="false">
      <c r="A591" s="14"/>
      <c r="B591" s="14"/>
      <c r="C591" s="14"/>
      <c r="D591" s="35"/>
      <c r="E591" s="35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customFormat="false" ht="12.75" hidden="false" customHeight="false" outlineLevel="0" collapsed="false">
      <c r="A592" s="14"/>
      <c r="B592" s="14"/>
      <c r="C592" s="14"/>
      <c r="D592" s="35"/>
      <c r="E592" s="35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customFormat="false" ht="12.75" hidden="false" customHeight="false" outlineLevel="0" collapsed="false">
      <c r="A593" s="14"/>
      <c r="B593" s="14"/>
      <c r="C593" s="14"/>
      <c r="D593" s="35"/>
      <c r="E593" s="35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customFormat="false" ht="12.75" hidden="false" customHeight="false" outlineLevel="0" collapsed="false">
      <c r="A594" s="14"/>
      <c r="B594" s="14"/>
      <c r="C594" s="14"/>
      <c r="D594" s="35"/>
      <c r="E594" s="35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customFormat="false" ht="12.75" hidden="false" customHeight="false" outlineLevel="0" collapsed="false">
      <c r="A595" s="14"/>
      <c r="B595" s="14"/>
      <c r="C595" s="14"/>
      <c r="D595" s="35"/>
      <c r="E595" s="35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customFormat="false" ht="12.75" hidden="false" customHeight="false" outlineLevel="0" collapsed="false">
      <c r="A596" s="14"/>
      <c r="B596" s="14"/>
      <c r="C596" s="14"/>
      <c r="D596" s="35"/>
      <c r="E596" s="35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customFormat="false" ht="12.75" hidden="false" customHeight="false" outlineLevel="0" collapsed="false">
      <c r="A597" s="14"/>
      <c r="B597" s="14"/>
      <c r="C597" s="14"/>
      <c r="D597" s="35"/>
      <c r="E597" s="35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customFormat="false" ht="12.75" hidden="false" customHeight="false" outlineLevel="0" collapsed="false">
      <c r="A598" s="14"/>
      <c r="B598" s="14"/>
      <c r="C598" s="14"/>
      <c r="D598" s="35"/>
      <c r="E598" s="35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customFormat="false" ht="12.75" hidden="false" customHeight="false" outlineLevel="0" collapsed="false">
      <c r="A599" s="14"/>
      <c r="B599" s="14"/>
      <c r="C599" s="14"/>
      <c r="D599" s="35"/>
      <c r="E599" s="35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customFormat="false" ht="12.75" hidden="false" customHeight="false" outlineLevel="0" collapsed="false">
      <c r="A600" s="14"/>
      <c r="B600" s="14"/>
      <c r="C600" s="14"/>
      <c r="D600" s="35"/>
      <c r="E600" s="35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customFormat="false" ht="12.75" hidden="false" customHeight="false" outlineLevel="0" collapsed="false">
      <c r="A601" s="14"/>
      <c r="B601" s="14"/>
      <c r="C601" s="14"/>
      <c r="D601" s="35"/>
      <c r="E601" s="35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customFormat="false" ht="12.75" hidden="false" customHeight="false" outlineLevel="0" collapsed="false">
      <c r="A602" s="14"/>
      <c r="B602" s="14"/>
      <c r="C602" s="14"/>
      <c r="D602" s="35"/>
      <c r="E602" s="35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customFormat="false" ht="12.75" hidden="false" customHeight="false" outlineLevel="0" collapsed="false">
      <c r="A603" s="14"/>
      <c r="B603" s="14"/>
      <c r="C603" s="14"/>
      <c r="D603" s="35"/>
      <c r="E603" s="35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customFormat="false" ht="12.75" hidden="false" customHeight="false" outlineLevel="0" collapsed="false">
      <c r="A604" s="14"/>
      <c r="B604" s="14"/>
      <c r="C604" s="14"/>
      <c r="D604" s="35"/>
      <c r="E604" s="35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customFormat="false" ht="12.75" hidden="false" customHeight="false" outlineLevel="0" collapsed="false">
      <c r="A605" s="14"/>
      <c r="B605" s="14"/>
      <c r="C605" s="14"/>
      <c r="D605" s="35"/>
      <c r="E605" s="35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customFormat="false" ht="12.75" hidden="false" customHeight="false" outlineLevel="0" collapsed="false">
      <c r="A606" s="14"/>
      <c r="B606" s="14"/>
      <c r="C606" s="14"/>
      <c r="D606" s="35"/>
      <c r="E606" s="35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customFormat="false" ht="12.75" hidden="false" customHeight="false" outlineLevel="0" collapsed="false">
      <c r="A607" s="14"/>
      <c r="B607" s="14"/>
      <c r="C607" s="14"/>
      <c r="D607" s="35"/>
      <c r="E607" s="35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customFormat="false" ht="12.75" hidden="false" customHeight="false" outlineLevel="0" collapsed="false">
      <c r="A608" s="14"/>
      <c r="B608" s="14"/>
      <c r="C608" s="14"/>
      <c r="D608" s="35"/>
      <c r="E608" s="35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customFormat="false" ht="12.75" hidden="false" customHeight="false" outlineLevel="0" collapsed="false">
      <c r="A609" s="14"/>
      <c r="B609" s="14"/>
      <c r="C609" s="14"/>
      <c r="D609" s="35"/>
      <c r="E609" s="35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customFormat="false" ht="12.75" hidden="false" customHeight="false" outlineLevel="0" collapsed="false">
      <c r="A610" s="14"/>
      <c r="B610" s="14"/>
      <c r="C610" s="14"/>
      <c r="D610" s="35"/>
      <c r="E610" s="35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customFormat="false" ht="12.75" hidden="false" customHeight="false" outlineLevel="0" collapsed="false">
      <c r="A611" s="14"/>
      <c r="B611" s="14"/>
      <c r="C611" s="14"/>
      <c r="D611" s="35"/>
      <c r="E611" s="35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customFormat="false" ht="12.75" hidden="false" customHeight="false" outlineLevel="0" collapsed="false">
      <c r="A612" s="14"/>
      <c r="B612" s="14"/>
      <c r="C612" s="14"/>
      <c r="D612" s="35"/>
      <c r="E612" s="35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customFormat="false" ht="12.75" hidden="false" customHeight="false" outlineLevel="0" collapsed="false">
      <c r="A613" s="14"/>
      <c r="B613" s="14"/>
      <c r="C613" s="14"/>
      <c r="D613" s="35"/>
      <c r="E613" s="35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customFormat="false" ht="12.75" hidden="false" customHeight="false" outlineLevel="0" collapsed="false">
      <c r="A614" s="14"/>
      <c r="B614" s="14"/>
      <c r="C614" s="14"/>
      <c r="D614" s="35"/>
      <c r="E614" s="35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customFormat="false" ht="12.75" hidden="false" customHeight="false" outlineLevel="0" collapsed="false">
      <c r="A615" s="14"/>
      <c r="B615" s="14"/>
      <c r="C615" s="14"/>
      <c r="D615" s="35"/>
      <c r="E615" s="35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customFormat="false" ht="12.75" hidden="false" customHeight="false" outlineLevel="0" collapsed="false">
      <c r="A616" s="14"/>
      <c r="B616" s="14"/>
      <c r="C616" s="14"/>
      <c r="D616" s="35"/>
      <c r="E616" s="35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customFormat="false" ht="12.75" hidden="false" customHeight="false" outlineLevel="0" collapsed="false">
      <c r="A617" s="14"/>
      <c r="B617" s="14"/>
      <c r="C617" s="14"/>
      <c r="D617" s="35"/>
      <c r="E617" s="35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customFormat="false" ht="12.75" hidden="false" customHeight="false" outlineLevel="0" collapsed="false">
      <c r="A618" s="14"/>
      <c r="B618" s="14"/>
      <c r="C618" s="14"/>
      <c r="D618" s="35"/>
      <c r="E618" s="35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customFormat="false" ht="12.75" hidden="false" customHeight="false" outlineLevel="0" collapsed="false">
      <c r="A619" s="14"/>
      <c r="B619" s="14"/>
      <c r="C619" s="14"/>
      <c r="D619" s="35"/>
      <c r="E619" s="35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customFormat="false" ht="12.75" hidden="false" customHeight="false" outlineLevel="0" collapsed="false">
      <c r="A620" s="14"/>
      <c r="B620" s="14"/>
      <c r="C620" s="14"/>
      <c r="D620" s="35"/>
      <c r="E620" s="35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customFormat="false" ht="12.75" hidden="false" customHeight="false" outlineLevel="0" collapsed="false">
      <c r="A621" s="14"/>
      <c r="B621" s="14"/>
      <c r="C621" s="14"/>
      <c r="D621" s="35"/>
      <c r="E621" s="35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customFormat="false" ht="12.75" hidden="false" customHeight="false" outlineLevel="0" collapsed="false">
      <c r="A622" s="14"/>
      <c r="B622" s="14"/>
      <c r="C622" s="14"/>
      <c r="D622" s="35"/>
      <c r="E622" s="35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customFormat="false" ht="12.75" hidden="false" customHeight="false" outlineLevel="0" collapsed="false">
      <c r="A623" s="14"/>
      <c r="B623" s="14"/>
      <c r="C623" s="14"/>
      <c r="D623" s="35"/>
      <c r="E623" s="35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customFormat="false" ht="12.75" hidden="false" customHeight="false" outlineLevel="0" collapsed="false">
      <c r="A624" s="14"/>
      <c r="B624" s="14"/>
      <c r="C624" s="14"/>
      <c r="D624" s="35"/>
      <c r="E624" s="35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customFormat="false" ht="12.75" hidden="false" customHeight="false" outlineLevel="0" collapsed="false">
      <c r="A625" s="14"/>
      <c r="B625" s="14"/>
      <c r="C625" s="14"/>
      <c r="D625" s="35"/>
      <c r="E625" s="35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customFormat="false" ht="12.75" hidden="false" customHeight="false" outlineLevel="0" collapsed="false">
      <c r="A626" s="14"/>
      <c r="B626" s="14"/>
      <c r="C626" s="14"/>
      <c r="D626" s="35"/>
      <c r="E626" s="35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customFormat="false" ht="12.75" hidden="false" customHeight="false" outlineLevel="0" collapsed="false">
      <c r="A627" s="14"/>
      <c r="B627" s="14"/>
      <c r="C627" s="14"/>
      <c r="D627" s="35"/>
      <c r="E627" s="35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customFormat="false" ht="12.75" hidden="false" customHeight="false" outlineLevel="0" collapsed="false">
      <c r="A628" s="14"/>
      <c r="B628" s="14"/>
      <c r="C628" s="14"/>
      <c r="D628" s="35"/>
      <c r="E628" s="35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customFormat="false" ht="12.75" hidden="false" customHeight="false" outlineLevel="0" collapsed="false">
      <c r="A629" s="14"/>
      <c r="B629" s="14"/>
      <c r="C629" s="14"/>
      <c r="D629" s="35"/>
      <c r="E629" s="35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customFormat="false" ht="12.75" hidden="false" customHeight="false" outlineLevel="0" collapsed="false">
      <c r="A630" s="14"/>
      <c r="B630" s="14"/>
      <c r="C630" s="14"/>
      <c r="D630" s="35"/>
      <c r="E630" s="35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customFormat="false" ht="12.75" hidden="false" customHeight="false" outlineLevel="0" collapsed="false">
      <c r="A631" s="14"/>
      <c r="B631" s="14"/>
      <c r="C631" s="14"/>
      <c r="D631" s="35"/>
      <c r="E631" s="35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customFormat="false" ht="12.75" hidden="false" customHeight="false" outlineLevel="0" collapsed="false">
      <c r="A632" s="14"/>
      <c r="B632" s="14"/>
      <c r="C632" s="14"/>
      <c r="D632" s="35"/>
      <c r="E632" s="35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customFormat="false" ht="12.75" hidden="false" customHeight="false" outlineLevel="0" collapsed="false">
      <c r="A633" s="14"/>
      <c r="B633" s="14"/>
      <c r="C633" s="14"/>
      <c r="D633" s="35"/>
      <c r="E633" s="35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customFormat="false" ht="12.75" hidden="false" customHeight="false" outlineLevel="0" collapsed="false">
      <c r="A634" s="14"/>
      <c r="B634" s="14"/>
      <c r="C634" s="14"/>
      <c r="D634" s="35"/>
      <c r="E634" s="35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customFormat="false" ht="12.75" hidden="false" customHeight="false" outlineLevel="0" collapsed="false">
      <c r="A635" s="14"/>
      <c r="B635" s="14"/>
      <c r="C635" s="14"/>
      <c r="D635" s="35"/>
      <c r="E635" s="35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customFormat="false" ht="12.75" hidden="false" customHeight="false" outlineLevel="0" collapsed="false">
      <c r="A636" s="14"/>
      <c r="B636" s="14"/>
      <c r="C636" s="14"/>
      <c r="D636" s="35"/>
      <c r="E636" s="35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customFormat="false" ht="12.75" hidden="false" customHeight="false" outlineLevel="0" collapsed="false">
      <c r="A637" s="14"/>
      <c r="B637" s="14"/>
      <c r="C637" s="14"/>
      <c r="D637" s="35"/>
      <c r="E637" s="35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customFormat="false" ht="12.75" hidden="false" customHeight="false" outlineLevel="0" collapsed="false">
      <c r="A638" s="14"/>
      <c r="B638" s="14"/>
      <c r="C638" s="14"/>
      <c r="D638" s="35"/>
      <c r="E638" s="35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customFormat="false" ht="12.75" hidden="false" customHeight="false" outlineLevel="0" collapsed="false">
      <c r="A639" s="14"/>
      <c r="B639" s="14"/>
      <c r="C639" s="14"/>
      <c r="D639" s="35"/>
      <c r="E639" s="35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customFormat="false" ht="12.75" hidden="false" customHeight="false" outlineLevel="0" collapsed="false">
      <c r="A640" s="14"/>
      <c r="B640" s="14"/>
      <c r="C640" s="14"/>
      <c r="D640" s="35"/>
      <c r="E640" s="35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customFormat="false" ht="12.75" hidden="false" customHeight="false" outlineLevel="0" collapsed="false">
      <c r="A641" s="14"/>
      <c r="B641" s="14"/>
      <c r="C641" s="14"/>
      <c r="D641" s="35"/>
      <c r="E641" s="35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customFormat="false" ht="12.75" hidden="false" customHeight="false" outlineLevel="0" collapsed="false">
      <c r="A642" s="14"/>
      <c r="B642" s="14"/>
      <c r="C642" s="14"/>
      <c r="D642" s="35"/>
      <c r="E642" s="35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customFormat="false" ht="12.75" hidden="false" customHeight="false" outlineLevel="0" collapsed="false">
      <c r="A643" s="14"/>
      <c r="B643" s="14"/>
      <c r="C643" s="14"/>
      <c r="D643" s="35"/>
      <c r="E643" s="35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customFormat="false" ht="12.75" hidden="false" customHeight="false" outlineLevel="0" collapsed="false">
      <c r="A644" s="14"/>
      <c r="B644" s="14"/>
      <c r="C644" s="14"/>
      <c r="D644" s="35"/>
      <c r="E644" s="35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customFormat="false" ht="12.75" hidden="false" customHeight="false" outlineLevel="0" collapsed="false">
      <c r="A645" s="14"/>
      <c r="B645" s="14"/>
      <c r="C645" s="14"/>
      <c r="D645" s="35"/>
      <c r="E645" s="35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customFormat="false" ht="12.75" hidden="false" customHeight="false" outlineLevel="0" collapsed="false">
      <c r="A646" s="14"/>
      <c r="B646" s="14"/>
      <c r="C646" s="14"/>
      <c r="D646" s="35"/>
      <c r="E646" s="35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customFormat="false" ht="12.75" hidden="false" customHeight="false" outlineLevel="0" collapsed="false">
      <c r="A647" s="14"/>
      <c r="B647" s="14"/>
      <c r="C647" s="14"/>
      <c r="D647" s="35"/>
      <c r="E647" s="35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customFormat="false" ht="12.75" hidden="false" customHeight="false" outlineLevel="0" collapsed="false">
      <c r="A648" s="14"/>
      <c r="B648" s="14"/>
      <c r="C648" s="14"/>
      <c r="D648" s="35"/>
      <c r="E648" s="35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customFormat="false" ht="12.75" hidden="false" customHeight="false" outlineLevel="0" collapsed="false">
      <c r="A649" s="14"/>
      <c r="B649" s="14"/>
      <c r="C649" s="14"/>
      <c r="D649" s="35"/>
      <c r="E649" s="35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customFormat="false" ht="12.75" hidden="false" customHeight="false" outlineLevel="0" collapsed="false">
      <c r="A650" s="14"/>
      <c r="B650" s="14"/>
      <c r="C650" s="14"/>
      <c r="D650" s="35"/>
      <c r="E650" s="35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customFormat="false" ht="12.75" hidden="false" customHeight="false" outlineLevel="0" collapsed="false">
      <c r="A651" s="14"/>
      <c r="B651" s="14"/>
      <c r="C651" s="14"/>
      <c r="D651" s="35"/>
      <c r="E651" s="35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customFormat="false" ht="12.75" hidden="false" customHeight="false" outlineLevel="0" collapsed="false">
      <c r="A652" s="14"/>
      <c r="B652" s="14"/>
      <c r="C652" s="14"/>
      <c r="D652" s="35"/>
      <c r="E652" s="35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customFormat="false" ht="12.75" hidden="false" customHeight="false" outlineLevel="0" collapsed="false">
      <c r="A653" s="14"/>
      <c r="B653" s="14"/>
      <c r="C653" s="14"/>
      <c r="D653" s="35"/>
      <c r="E653" s="35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customFormat="false" ht="12.75" hidden="false" customHeight="false" outlineLevel="0" collapsed="false">
      <c r="A654" s="14"/>
      <c r="B654" s="14"/>
      <c r="C654" s="14"/>
      <c r="D654" s="35"/>
      <c r="E654" s="35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customFormat="false" ht="12.75" hidden="false" customHeight="false" outlineLevel="0" collapsed="false">
      <c r="A655" s="14"/>
      <c r="B655" s="14"/>
      <c r="C655" s="14"/>
      <c r="D655" s="35"/>
      <c r="E655" s="35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customFormat="false" ht="12.75" hidden="false" customHeight="false" outlineLevel="0" collapsed="false">
      <c r="A656" s="14"/>
      <c r="B656" s="14"/>
      <c r="C656" s="14"/>
      <c r="D656" s="35"/>
      <c r="E656" s="35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customFormat="false" ht="12.75" hidden="false" customHeight="false" outlineLevel="0" collapsed="false">
      <c r="A657" s="14"/>
      <c r="B657" s="14"/>
      <c r="C657" s="14"/>
      <c r="D657" s="35"/>
      <c r="E657" s="35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customFormat="false" ht="12.75" hidden="false" customHeight="false" outlineLevel="0" collapsed="false">
      <c r="A658" s="14"/>
      <c r="B658" s="14"/>
      <c r="C658" s="14"/>
      <c r="D658" s="35"/>
      <c r="E658" s="35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customFormat="false" ht="12.75" hidden="false" customHeight="false" outlineLevel="0" collapsed="false">
      <c r="A659" s="14"/>
      <c r="B659" s="14"/>
      <c r="C659" s="14"/>
      <c r="D659" s="35"/>
      <c r="E659" s="35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customFormat="false" ht="12.75" hidden="false" customHeight="false" outlineLevel="0" collapsed="false">
      <c r="A660" s="14"/>
      <c r="B660" s="14"/>
      <c r="C660" s="14"/>
      <c r="D660" s="35"/>
      <c r="E660" s="35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customFormat="false" ht="12.75" hidden="false" customHeight="false" outlineLevel="0" collapsed="false">
      <c r="A661" s="14"/>
      <c r="B661" s="14"/>
      <c r="C661" s="14"/>
      <c r="D661" s="35"/>
      <c r="E661" s="35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customFormat="false" ht="12.75" hidden="false" customHeight="false" outlineLevel="0" collapsed="false">
      <c r="A662" s="14"/>
      <c r="B662" s="14"/>
      <c r="C662" s="14"/>
      <c r="D662" s="35"/>
      <c r="E662" s="35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customFormat="false" ht="12.75" hidden="false" customHeight="false" outlineLevel="0" collapsed="false">
      <c r="A663" s="14"/>
      <c r="B663" s="14"/>
      <c r="C663" s="14"/>
      <c r="D663" s="35"/>
      <c r="E663" s="35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customFormat="false" ht="12.75" hidden="false" customHeight="false" outlineLevel="0" collapsed="false">
      <c r="A664" s="14"/>
      <c r="B664" s="14"/>
      <c r="C664" s="14"/>
      <c r="D664" s="35"/>
      <c r="E664" s="35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customFormat="false" ht="12.75" hidden="false" customHeight="false" outlineLevel="0" collapsed="false">
      <c r="A665" s="14"/>
      <c r="B665" s="14"/>
      <c r="C665" s="14"/>
      <c r="D665" s="35"/>
      <c r="E665" s="35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customFormat="false" ht="12.75" hidden="false" customHeight="false" outlineLevel="0" collapsed="false">
      <c r="A666" s="14"/>
      <c r="B666" s="14"/>
      <c r="C666" s="14"/>
      <c r="D666" s="35"/>
      <c r="E666" s="35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customFormat="false" ht="12.75" hidden="false" customHeight="false" outlineLevel="0" collapsed="false">
      <c r="A667" s="14"/>
      <c r="B667" s="14"/>
      <c r="C667" s="14"/>
      <c r="D667" s="35"/>
      <c r="E667" s="35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customFormat="false" ht="12.75" hidden="false" customHeight="false" outlineLevel="0" collapsed="false">
      <c r="A668" s="14"/>
      <c r="B668" s="14"/>
      <c r="C668" s="14"/>
      <c r="D668" s="35"/>
      <c r="E668" s="35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customFormat="false" ht="12.75" hidden="false" customHeight="false" outlineLevel="0" collapsed="false">
      <c r="A669" s="14"/>
      <c r="B669" s="14"/>
      <c r="C669" s="14"/>
      <c r="D669" s="35"/>
      <c r="E669" s="35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customFormat="false" ht="12.75" hidden="false" customHeight="false" outlineLevel="0" collapsed="false">
      <c r="A670" s="14"/>
      <c r="B670" s="14"/>
      <c r="C670" s="14"/>
      <c r="D670" s="35"/>
      <c r="E670" s="35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customFormat="false" ht="12.75" hidden="false" customHeight="false" outlineLevel="0" collapsed="false">
      <c r="A671" s="14"/>
      <c r="B671" s="14"/>
      <c r="C671" s="14"/>
      <c r="D671" s="35"/>
      <c r="E671" s="35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customFormat="false" ht="12.75" hidden="false" customHeight="false" outlineLevel="0" collapsed="false">
      <c r="A672" s="14"/>
      <c r="B672" s="14"/>
      <c r="C672" s="14"/>
      <c r="D672" s="35"/>
      <c r="E672" s="35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customFormat="false" ht="12.75" hidden="false" customHeight="false" outlineLevel="0" collapsed="false">
      <c r="A673" s="14"/>
      <c r="B673" s="14"/>
      <c r="C673" s="14"/>
      <c r="D673" s="35"/>
      <c r="E673" s="35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customFormat="false" ht="12.75" hidden="false" customHeight="false" outlineLevel="0" collapsed="false">
      <c r="A674" s="14"/>
      <c r="B674" s="14"/>
      <c r="C674" s="14"/>
      <c r="D674" s="35"/>
      <c r="E674" s="35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customFormat="false" ht="12.75" hidden="false" customHeight="false" outlineLevel="0" collapsed="false">
      <c r="A675" s="14"/>
      <c r="B675" s="14"/>
      <c r="C675" s="14"/>
      <c r="D675" s="35"/>
      <c r="E675" s="35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customFormat="false" ht="12.75" hidden="false" customHeight="false" outlineLevel="0" collapsed="false">
      <c r="A676" s="14"/>
      <c r="B676" s="14"/>
      <c r="C676" s="14"/>
      <c r="D676" s="35"/>
      <c r="E676" s="35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customFormat="false" ht="12.75" hidden="false" customHeight="false" outlineLevel="0" collapsed="false">
      <c r="A677" s="14"/>
      <c r="B677" s="14"/>
      <c r="C677" s="14"/>
      <c r="D677" s="35"/>
      <c r="E677" s="35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customFormat="false" ht="12.75" hidden="false" customHeight="false" outlineLevel="0" collapsed="false">
      <c r="A678" s="14"/>
      <c r="B678" s="14"/>
      <c r="C678" s="14"/>
      <c r="D678" s="35"/>
      <c r="E678" s="35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customFormat="false" ht="12.75" hidden="false" customHeight="false" outlineLevel="0" collapsed="false">
      <c r="A679" s="14"/>
      <c r="B679" s="14"/>
      <c r="C679" s="14"/>
      <c r="D679" s="35"/>
      <c r="E679" s="35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customFormat="false" ht="12.75" hidden="false" customHeight="false" outlineLevel="0" collapsed="false">
      <c r="A680" s="14"/>
      <c r="B680" s="14"/>
      <c r="C680" s="14"/>
      <c r="D680" s="35"/>
      <c r="E680" s="35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customFormat="false" ht="12.75" hidden="false" customHeight="false" outlineLevel="0" collapsed="false">
      <c r="A681" s="14"/>
      <c r="B681" s="14"/>
      <c r="C681" s="14"/>
      <c r="D681" s="35"/>
      <c r="E681" s="35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customFormat="false" ht="12.75" hidden="false" customHeight="false" outlineLevel="0" collapsed="false">
      <c r="A682" s="14"/>
      <c r="B682" s="14"/>
      <c r="C682" s="14"/>
      <c r="D682" s="35"/>
      <c r="E682" s="35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customFormat="false" ht="12.75" hidden="false" customHeight="false" outlineLevel="0" collapsed="false">
      <c r="A683" s="14"/>
      <c r="B683" s="14"/>
      <c r="C683" s="14"/>
      <c r="D683" s="35"/>
      <c r="E683" s="35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customFormat="false" ht="12.75" hidden="false" customHeight="false" outlineLevel="0" collapsed="false">
      <c r="A684" s="14"/>
      <c r="B684" s="14"/>
      <c r="C684" s="14"/>
      <c r="D684" s="35"/>
      <c r="E684" s="35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customFormat="false" ht="12.75" hidden="false" customHeight="false" outlineLevel="0" collapsed="false">
      <c r="A685" s="14"/>
      <c r="B685" s="14"/>
      <c r="C685" s="14"/>
      <c r="D685" s="35"/>
      <c r="E685" s="35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customFormat="false" ht="12.75" hidden="false" customHeight="false" outlineLevel="0" collapsed="false">
      <c r="A686" s="14"/>
      <c r="B686" s="14"/>
      <c r="C686" s="14"/>
      <c r="D686" s="35"/>
      <c r="E686" s="35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customFormat="false" ht="12.75" hidden="false" customHeight="false" outlineLevel="0" collapsed="false">
      <c r="A687" s="14"/>
      <c r="B687" s="14"/>
      <c r="C687" s="14"/>
      <c r="D687" s="35"/>
      <c r="E687" s="35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customFormat="false" ht="12.75" hidden="false" customHeight="false" outlineLevel="0" collapsed="false">
      <c r="A688" s="14"/>
      <c r="B688" s="14"/>
      <c r="C688" s="14"/>
      <c r="D688" s="35"/>
      <c r="E688" s="35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customFormat="false" ht="12.75" hidden="false" customHeight="false" outlineLevel="0" collapsed="false">
      <c r="A689" s="14"/>
      <c r="B689" s="14"/>
      <c r="C689" s="14"/>
      <c r="D689" s="35"/>
      <c r="E689" s="35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customFormat="false" ht="12.75" hidden="false" customHeight="false" outlineLevel="0" collapsed="false">
      <c r="A690" s="14"/>
      <c r="B690" s="14"/>
      <c r="C690" s="14"/>
      <c r="D690" s="35"/>
      <c r="E690" s="35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customFormat="false" ht="12.75" hidden="false" customHeight="false" outlineLevel="0" collapsed="false">
      <c r="A691" s="14"/>
      <c r="B691" s="14"/>
      <c r="C691" s="14"/>
      <c r="D691" s="35"/>
      <c r="E691" s="35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customFormat="false" ht="12.75" hidden="false" customHeight="false" outlineLevel="0" collapsed="false">
      <c r="A692" s="14"/>
      <c r="B692" s="14"/>
      <c r="C692" s="14"/>
      <c r="D692" s="35"/>
      <c r="E692" s="35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customFormat="false" ht="12.75" hidden="false" customHeight="false" outlineLevel="0" collapsed="false">
      <c r="A693" s="14"/>
      <c r="B693" s="14"/>
      <c r="C693" s="14"/>
      <c r="D693" s="35"/>
      <c r="E693" s="35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customFormat="false" ht="12.75" hidden="false" customHeight="false" outlineLevel="0" collapsed="false">
      <c r="A694" s="14"/>
      <c r="B694" s="14"/>
      <c r="C694" s="14"/>
      <c r="D694" s="35"/>
      <c r="E694" s="35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customFormat="false" ht="12.75" hidden="false" customHeight="false" outlineLevel="0" collapsed="false">
      <c r="A695" s="14"/>
      <c r="B695" s="14"/>
      <c r="C695" s="14"/>
      <c r="D695" s="35"/>
      <c r="E695" s="35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customFormat="false" ht="12.75" hidden="false" customHeight="false" outlineLevel="0" collapsed="false">
      <c r="A696" s="14"/>
      <c r="B696" s="14"/>
      <c r="C696" s="14"/>
      <c r="D696" s="35"/>
      <c r="E696" s="35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customFormat="false" ht="12.75" hidden="false" customHeight="false" outlineLevel="0" collapsed="false">
      <c r="A697" s="14"/>
      <c r="B697" s="14"/>
      <c r="C697" s="14"/>
      <c r="D697" s="35"/>
      <c r="E697" s="35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customFormat="false" ht="12.75" hidden="false" customHeight="false" outlineLevel="0" collapsed="false">
      <c r="A698" s="14"/>
      <c r="B698" s="14"/>
      <c r="C698" s="14"/>
      <c r="D698" s="35"/>
      <c r="E698" s="35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customFormat="false" ht="12.75" hidden="false" customHeight="false" outlineLevel="0" collapsed="false">
      <c r="A699" s="14"/>
      <c r="B699" s="14"/>
      <c r="C699" s="14"/>
      <c r="D699" s="35"/>
      <c r="E699" s="35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customFormat="false" ht="12.75" hidden="false" customHeight="false" outlineLevel="0" collapsed="false">
      <c r="A700" s="14"/>
      <c r="B700" s="14"/>
      <c r="C700" s="14"/>
      <c r="D700" s="35"/>
      <c r="E700" s="35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customFormat="false" ht="12.75" hidden="false" customHeight="false" outlineLevel="0" collapsed="false">
      <c r="A701" s="14"/>
      <c r="B701" s="14"/>
      <c r="C701" s="14"/>
      <c r="D701" s="35"/>
      <c r="E701" s="35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customFormat="false" ht="12.75" hidden="false" customHeight="false" outlineLevel="0" collapsed="false">
      <c r="A702" s="14"/>
      <c r="B702" s="14"/>
      <c r="C702" s="14"/>
      <c r="D702" s="35"/>
      <c r="E702" s="35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customFormat="false" ht="12.75" hidden="false" customHeight="false" outlineLevel="0" collapsed="false">
      <c r="A703" s="14"/>
      <c r="B703" s="14"/>
      <c r="C703" s="14"/>
      <c r="D703" s="35"/>
      <c r="E703" s="35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customFormat="false" ht="12.75" hidden="false" customHeight="false" outlineLevel="0" collapsed="false">
      <c r="A704" s="14"/>
      <c r="B704" s="14"/>
      <c r="C704" s="14"/>
      <c r="D704" s="35"/>
      <c r="E704" s="35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customFormat="false" ht="12.75" hidden="false" customHeight="false" outlineLevel="0" collapsed="false">
      <c r="A705" s="14"/>
      <c r="B705" s="14"/>
      <c r="C705" s="14"/>
      <c r="D705" s="35"/>
      <c r="E705" s="35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customFormat="false" ht="12.75" hidden="false" customHeight="false" outlineLevel="0" collapsed="false">
      <c r="A706" s="14"/>
      <c r="B706" s="14"/>
      <c r="C706" s="14"/>
      <c r="D706" s="35"/>
      <c r="E706" s="35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customFormat="false" ht="12.75" hidden="false" customHeight="false" outlineLevel="0" collapsed="false">
      <c r="A707" s="14"/>
      <c r="B707" s="14"/>
      <c r="C707" s="14"/>
      <c r="D707" s="35"/>
      <c r="E707" s="35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customFormat="false" ht="12.75" hidden="false" customHeight="false" outlineLevel="0" collapsed="false">
      <c r="A708" s="14"/>
      <c r="B708" s="14"/>
      <c r="C708" s="14"/>
      <c r="D708" s="35"/>
      <c r="E708" s="35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customFormat="false" ht="12.75" hidden="false" customHeight="false" outlineLevel="0" collapsed="false">
      <c r="A709" s="14"/>
      <c r="B709" s="14"/>
      <c r="C709" s="14"/>
      <c r="D709" s="35"/>
      <c r="E709" s="35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customFormat="false" ht="12.75" hidden="false" customHeight="false" outlineLevel="0" collapsed="false">
      <c r="A710" s="14"/>
      <c r="B710" s="14"/>
      <c r="C710" s="14"/>
      <c r="D710" s="35"/>
      <c r="E710" s="35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customFormat="false" ht="12.75" hidden="false" customHeight="false" outlineLevel="0" collapsed="false">
      <c r="A711" s="14"/>
      <c r="B711" s="14"/>
      <c r="C711" s="14"/>
      <c r="D711" s="35"/>
      <c r="E711" s="35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customFormat="false" ht="12.75" hidden="false" customHeight="false" outlineLevel="0" collapsed="false">
      <c r="A712" s="14"/>
      <c r="B712" s="14"/>
      <c r="C712" s="14"/>
      <c r="D712" s="35"/>
      <c r="E712" s="35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customFormat="false" ht="12.75" hidden="false" customHeight="false" outlineLevel="0" collapsed="false">
      <c r="A713" s="14"/>
      <c r="B713" s="14"/>
      <c r="C713" s="14"/>
      <c r="D713" s="35"/>
      <c r="E713" s="35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customFormat="false" ht="12.75" hidden="false" customHeight="false" outlineLevel="0" collapsed="false">
      <c r="A714" s="14"/>
      <c r="B714" s="14"/>
      <c r="C714" s="14"/>
      <c r="D714" s="35"/>
      <c r="E714" s="35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customFormat="false" ht="12.75" hidden="false" customHeight="false" outlineLevel="0" collapsed="false">
      <c r="A715" s="14"/>
      <c r="B715" s="14"/>
      <c r="C715" s="14"/>
      <c r="D715" s="35"/>
      <c r="E715" s="35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customFormat="false" ht="12.75" hidden="false" customHeight="false" outlineLevel="0" collapsed="false">
      <c r="A716" s="14"/>
      <c r="B716" s="14"/>
      <c r="C716" s="14"/>
      <c r="D716" s="35"/>
      <c r="E716" s="35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customFormat="false" ht="12.75" hidden="false" customHeight="false" outlineLevel="0" collapsed="false">
      <c r="A717" s="14"/>
      <c r="B717" s="14"/>
      <c r="C717" s="14"/>
      <c r="D717" s="35"/>
      <c r="E717" s="35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customFormat="false" ht="12.75" hidden="false" customHeight="false" outlineLevel="0" collapsed="false">
      <c r="A718" s="14"/>
      <c r="B718" s="14"/>
      <c r="C718" s="14"/>
      <c r="D718" s="35"/>
      <c r="E718" s="35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customFormat="false" ht="12.75" hidden="false" customHeight="false" outlineLevel="0" collapsed="false">
      <c r="A719" s="14"/>
      <c r="B719" s="14"/>
      <c r="C719" s="14"/>
      <c r="D719" s="35"/>
      <c r="E719" s="35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customFormat="false" ht="12.75" hidden="false" customHeight="false" outlineLevel="0" collapsed="false">
      <c r="A720" s="14"/>
      <c r="B720" s="14"/>
      <c r="C720" s="14"/>
      <c r="D720" s="35"/>
      <c r="E720" s="35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customFormat="false" ht="12.75" hidden="false" customHeight="false" outlineLevel="0" collapsed="false">
      <c r="A721" s="14"/>
      <c r="B721" s="14"/>
      <c r="C721" s="14"/>
      <c r="D721" s="35"/>
      <c r="E721" s="35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customFormat="false" ht="12.75" hidden="false" customHeight="false" outlineLevel="0" collapsed="false">
      <c r="A722" s="14"/>
      <c r="B722" s="14"/>
      <c r="C722" s="14"/>
      <c r="D722" s="35"/>
      <c r="E722" s="35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customFormat="false" ht="12.75" hidden="false" customHeight="false" outlineLevel="0" collapsed="false">
      <c r="A723" s="14"/>
      <c r="B723" s="14"/>
      <c r="C723" s="14"/>
      <c r="D723" s="35"/>
      <c r="E723" s="35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customFormat="false" ht="12.75" hidden="false" customHeight="false" outlineLevel="0" collapsed="false">
      <c r="A724" s="14"/>
      <c r="B724" s="14"/>
      <c r="C724" s="14"/>
      <c r="D724" s="35"/>
      <c r="E724" s="35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customFormat="false" ht="12.75" hidden="false" customHeight="false" outlineLevel="0" collapsed="false">
      <c r="A725" s="14"/>
      <c r="B725" s="14"/>
      <c r="C725" s="14"/>
      <c r="D725" s="35"/>
      <c r="E725" s="35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customFormat="false" ht="12.75" hidden="false" customHeight="false" outlineLevel="0" collapsed="false">
      <c r="A726" s="14"/>
      <c r="B726" s="14"/>
      <c r="C726" s="14"/>
      <c r="D726" s="35"/>
      <c r="E726" s="35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customFormat="false" ht="12.75" hidden="false" customHeight="false" outlineLevel="0" collapsed="false">
      <c r="A727" s="14"/>
      <c r="B727" s="14"/>
      <c r="C727" s="14"/>
      <c r="D727" s="35"/>
      <c r="E727" s="35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customFormat="false" ht="12.75" hidden="false" customHeight="false" outlineLevel="0" collapsed="false">
      <c r="A728" s="14"/>
      <c r="B728" s="14"/>
      <c r="C728" s="14"/>
      <c r="D728" s="35"/>
      <c r="E728" s="35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customFormat="false" ht="12.75" hidden="false" customHeight="false" outlineLevel="0" collapsed="false">
      <c r="A729" s="14"/>
      <c r="B729" s="14"/>
      <c r="C729" s="14"/>
      <c r="D729" s="35"/>
      <c r="E729" s="35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customFormat="false" ht="12.75" hidden="false" customHeight="false" outlineLevel="0" collapsed="false">
      <c r="A730" s="14"/>
      <c r="B730" s="14"/>
      <c r="C730" s="14"/>
      <c r="D730" s="35"/>
      <c r="E730" s="35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customFormat="false" ht="12.75" hidden="false" customHeight="false" outlineLevel="0" collapsed="false">
      <c r="A731" s="14"/>
      <c r="B731" s="14"/>
      <c r="C731" s="14"/>
      <c r="D731" s="35"/>
      <c r="E731" s="35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customFormat="false" ht="12.75" hidden="false" customHeight="false" outlineLevel="0" collapsed="false">
      <c r="A732" s="14"/>
      <c r="B732" s="14"/>
      <c r="C732" s="14"/>
      <c r="D732" s="35"/>
      <c r="E732" s="35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customFormat="false" ht="12.75" hidden="false" customHeight="false" outlineLevel="0" collapsed="false">
      <c r="A733" s="14"/>
      <c r="B733" s="14"/>
      <c r="C733" s="14"/>
      <c r="D733" s="35"/>
      <c r="E733" s="35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customFormat="false" ht="12.75" hidden="false" customHeight="false" outlineLevel="0" collapsed="false">
      <c r="A734" s="14"/>
      <c r="B734" s="14"/>
      <c r="C734" s="14"/>
      <c r="D734" s="35"/>
      <c r="E734" s="35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customFormat="false" ht="12.75" hidden="false" customHeight="false" outlineLevel="0" collapsed="false">
      <c r="A735" s="14"/>
      <c r="B735" s="14"/>
      <c r="C735" s="14"/>
      <c r="D735" s="35"/>
      <c r="E735" s="35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customFormat="false" ht="12.75" hidden="false" customHeight="false" outlineLevel="0" collapsed="false">
      <c r="A736" s="14"/>
      <c r="B736" s="14"/>
      <c r="C736" s="14"/>
      <c r="D736" s="35"/>
      <c r="E736" s="35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customFormat="false" ht="12.75" hidden="false" customHeight="false" outlineLevel="0" collapsed="false">
      <c r="A737" s="14"/>
      <c r="B737" s="14"/>
      <c r="C737" s="14"/>
      <c r="D737" s="35"/>
      <c r="E737" s="3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customFormat="false" ht="12.75" hidden="false" customHeight="false" outlineLevel="0" collapsed="false">
      <c r="A738" s="14"/>
      <c r="B738" s="14"/>
      <c r="C738" s="14"/>
      <c r="D738" s="35"/>
      <c r="E738" s="3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customFormat="false" ht="12.75" hidden="false" customHeight="false" outlineLevel="0" collapsed="false">
      <c r="A739" s="14"/>
      <c r="B739" s="14"/>
      <c r="C739" s="14"/>
      <c r="D739" s="35"/>
      <c r="E739" s="3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customFormat="false" ht="12.75" hidden="false" customHeight="false" outlineLevel="0" collapsed="false">
      <c r="A740" s="14"/>
      <c r="B740" s="14"/>
      <c r="C740" s="14"/>
      <c r="D740" s="35"/>
      <c r="E740" s="3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customFormat="false" ht="12.75" hidden="false" customHeight="false" outlineLevel="0" collapsed="false">
      <c r="A741" s="14"/>
      <c r="B741" s="14"/>
      <c r="C741" s="14"/>
      <c r="D741" s="35"/>
      <c r="E741" s="3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customFormat="false" ht="12.75" hidden="false" customHeight="false" outlineLevel="0" collapsed="false">
      <c r="A742" s="14"/>
      <c r="B742" s="14"/>
      <c r="C742" s="14"/>
      <c r="D742" s="35"/>
      <c r="E742" s="3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customFormat="false" ht="12.75" hidden="false" customHeight="false" outlineLevel="0" collapsed="false">
      <c r="A743" s="14"/>
      <c r="B743" s="14"/>
      <c r="C743" s="14"/>
      <c r="D743" s="35"/>
      <c r="E743" s="3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customFormat="false" ht="12.75" hidden="false" customHeight="false" outlineLevel="0" collapsed="false">
      <c r="A744" s="14"/>
      <c r="B744" s="14"/>
      <c r="C744" s="14"/>
      <c r="D744" s="35"/>
      <c r="E744" s="35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customFormat="false" ht="12.75" hidden="false" customHeight="false" outlineLevel="0" collapsed="false">
      <c r="A745" s="14"/>
      <c r="B745" s="14"/>
      <c r="C745" s="14"/>
      <c r="D745" s="35"/>
      <c r="E745" s="3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customFormat="false" ht="12.75" hidden="false" customHeight="false" outlineLevel="0" collapsed="false">
      <c r="A746" s="14"/>
      <c r="B746" s="14"/>
      <c r="C746" s="14"/>
      <c r="D746" s="35"/>
      <c r="E746" s="3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customFormat="false" ht="12.75" hidden="false" customHeight="false" outlineLevel="0" collapsed="false">
      <c r="A747" s="14"/>
      <c r="B747" s="14"/>
      <c r="C747" s="14"/>
      <c r="D747" s="35"/>
      <c r="E747" s="3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customFormat="false" ht="12.75" hidden="false" customHeight="false" outlineLevel="0" collapsed="false">
      <c r="A748" s="14"/>
      <c r="B748" s="14"/>
      <c r="C748" s="14"/>
      <c r="D748" s="35"/>
      <c r="E748" s="3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customFormat="false" ht="12.75" hidden="false" customHeight="false" outlineLevel="0" collapsed="false">
      <c r="A749" s="14"/>
      <c r="B749" s="14"/>
      <c r="C749" s="14"/>
      <c r="D749" s="35"/>
      <c r="E749" s="3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customFormat="false" ht="12.75" hidden="false" customHeight="false" outlineLevel="0" collapsed="false">
      <c r="A750" s="14"/>
      <c r="B750" s="14"/>
      <c r="C750" s="14"/>
      <c r="D750" s="35"/>
      <c r="E750" s="3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customFormat="false" ht="12.75" hidden="false" customHeight="false" outlineLevel="0" collapsed="false">
      <c r="A751" s="14"/>
      <c r="B751" s="14"/>
      <c r="C751" s="14"/>
      <c r="D751" s="35"/>
      <c r="E751" s="3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customFormat="false" ht="12.75" hidden="false" customHeight="false" outlineLevel="0" collapsed="false">
      <c r="A752" s="14"/>
      <c r="B752" s="14"/>
      <c r="C752" s="14"/>
      <c r="D752" s="35"/>
      <c r="E752" s="3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customFormat="false" ht="12.75" hidden="false" customHeight="false" outlineLevel="0" collapsed="false">
      <c r="A753" s="14"/>
      <c r="B753" s="14"/>
      <c r="C753" s="14"/>
      <c r="D753" s="35"/>
      <c r="E753" s="35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customFormat="false" ht="12.75" hidden="false" customHeight="false" outlineLevel="0" collapsed="false">
      <c r="A754" s="14"/>
      <c r="B754" s="14"/>
      <c r="C754" s="14"/>
      <c r="D754" s="35"/>
      <c r="E754" s="35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customFormat="false" ht="12.75" hidden="false" customHeight="false" outlineLevel="0" collapsed="false">
      <c r="A755" s="14"/>
      <c r="B755" s="14"/>
      <c r="C755" s="14"/>
      <c r="D755" s="35"/>
      <c r="E755" s="35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customFormat="false" ht="12.75" hidden="false" customHeight="false" outlineLevel="0" collapsed="false">
      <c r="A756" s="14"/>
      <c r="B756" s="14"/>
      <c r="C756" s="14"/>
      <c r="D756" s="35"/>
      <c r="E756" s="35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customFormat="false" ht="12.75" hidden="false" customHeight="false" outlineLevel="0" collapsed="false">
      <c r="A757" s="14"/>
      <c r="B757" s="14"/>
      <c r="C757" s="14"/>
      <c r="D757" s="35"/>
      <c r="E757" s="35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customFormat="false" ht="12.75" hidden="false" customHeight="false" outlineLevel="0" collapsed="false">
      <c r="A758" s="14"/>
      <c r="B758" s="14"/>
      <c r="C758" s="14"/>
      <c r="D758" s="35"/>
      <c r="E758" s="35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customFormat="false" ht="12.75" hidden="false" customHeight="false" outlineLevel="0" collapsed="false">
      <c r="A759" s="14"/>
      <c r="B759" s="14"/>
      <c r="C759" s="14"/>
      <c r="D759" s="35"/>
      <c r="E759" s="35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customFormat="false" ht="12.75" hidden="false" customHeight="false" outlineLevel="0" collapsed="false">
      <c r="A760" s="14"/>
      <c r="B760" s="14"/>
      <c r="C760" s="14"/>
      <c r="D760" s="35"/>
      <c r="E760" s="35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customFormat="false" ht="12.75" hidden="false" customHeight="false" outlineLevel="0" collapsed="false">
      <c r="A761" s="14"/>
      <c r="B761" s="14"/>
      <c r="C761" s="14"/>
      <c r="D761" s="35"/>
      <c r="E761" s="35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customFormat="false" ht="12.75" hidden="false" customHeight="false" outlineLevel="0" collapsed="false">
      <c r="A762" s="14"/>
      <c r="B762" s="14"/>
      <c r="C762" s="14"/>
      <c r="D762" s="35"/>
      <c r="E762" s="35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customFormat="false" ht="12.75" hidden="false" customHeight="false" outlineLevel="0" collapsed="false">
      <c r="A763" s="14"/>
      <c r="B763" s="14"/>
      <c r="C763" s="14"/>
      <c r="D763" s="35"/>
      <c r="E763" s="35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customFormat="false" ht="12.75" hidden="false" customHeight="false" outlineLevel="0" collapsed="false">
      <c r="A764" s="14"/>
      <c r="B764" s="14"/>
      <c r="C764" s="14"/>
      <c r="D764" s="35"/>
      <c r="E764" s="35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customFormat="false" ht="12.75" hidden="false" customHeight="false" outlineLevel="0" collapsed="false">
      <c r="A765" s="14"/>
      <c r="B765" s="14"/>
      <c r="C765" s="14"/>
      <c r="D765" s="35"/>
      <c r="E765" s="35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customFormat="false" ht="12.75" hidden="false" customHeight="false" outlineLevel="0" collapsed="false">
      <c r="A766" s="14"/>
      <c r="B766" s="14"/>
      <c r="C766" s="14"/>
      <c r="D766" s="35"/>
      <c r="E766" s="35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customFormat="false" ht="12.75" hidden="false" customHeight="false" outlineLevel="0" collapsed="false">
      <c r="A767" s="14"/>
      <c r="B767" s="14"/>
      <c r="C767" s="14"/>
      <c r="D767" s="35"/>
      <c r="E767" s="35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customFormat="false" ht="12.75" hidden="false" customHeight="false" outlineLevel="0" collapsed="false">
      <c r="A768" s="14"/>
      <c r="B768" s="14"/>
      <c r="C768" s="14"/>
      <c r="D768" s="35"/>
      <c r="E768" s="35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customFormat="false" ht="12.75" hidden="false" customHeight="false" outlineLevel="0" collapsed="false">
      <c r="A769" s="14"/>
      <c r="B769" s="14"/>
      <c r="C769" s="14"/>
      <c r="D769" s="35"/>
      <c r="E769" s="35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customFormat="false" ht="12.75" hidden="false" customHeight="false" outlineLevel="0" collapsed="false">
      <c r="A770" s="14"/>
      <c r="B770" s="14"/>
      <c r="C770" s="14"/>
      <c r="D770" s="35"/>
      <c r="E770" s="35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customFormat="false" ht="12.75" hidden="false" customHeight="false" outlineLevel="0" collapsed="false">
      <c r="A771" s="14"/>
      <c r="B771" s="14"/>
      <c r="C771" s="14"/>
      <c r="D771" s="35"/>
      <c r="E771" s="35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customFormat="false" ht="12.75" hidden="false" customHeight="false" outlineLevel="0" collapsed="false">
      <c r="A772" s="14"/>
      <c r="B772" s="14"/>
      <c r="C772" s="14"/>
      <c r="D772" s="35"/>
      <c r="E772" s="35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customFormat="false" ht="12.75" hidden="false" customHeight="false" outlineLevel="0" collapsed="false">
      <c r="A773" s="14"/>
      <c r="B773" s="14"/>
      <c r="C773" s="14"/>
      <c r="D773" s="35"/>
      <c r="E773" s="35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customFormat="false" ht="12.75" hidden="false" customHeight="false" outlineLevel="0" collapsed="false">
      <c r="A774" s="14"/>
      <c r="B774" s="14"/>
      <c r="C774" s="14"/>
      <c r="D774" s="35"/>
      <c r="E774" s="35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customFormat="false" ht="12.75" hidden="false" customHeight="false" outlineLevel="0" collapsed="false">
      <c r="A775" s="14"/>
      <c r="B775" s="14"/>
      <c r="C775" s="14"/>
      <c r="D775" s="35"/>
      <c r="E775" s="35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customFormat="false" ht="12.75" hidden="false" customHeight="false" outlineLevel="0" collapsed="false">
      <c r="A776" s="14"/>
      <c r="B776" s="14"/>
      <c r="C776" s="14"/>
      <c r="D776" s="35"/>
      <c r="E776" s="35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customFormat="false" ht="12.75" hidden="false" customHeight="false" outlineLevel="0" collapsed="false">
      <c r="A777" s="14"/>
      <c r="B777" s="14"/>
      <c r="C777" s="14"/>
      <c r="D777" s="35"/>
      <c r="E777" s="35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customFormat="false" ht="12.75" hidden="false" customHeight="false" outlineLevel="0" collapsed="false">
      <c r="A778" s="14"/>
      <c r="B778" s="14"/>
      <c r="C778" s="14"/>
      <c r="D778" s="35"/>
      <c r="E778" s="35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customFormat="false" ht="12.75" hidden="false" customHeight="false" outlineLevel="0" collapsed="false">
      <c r="A779" s="14"/>
      <c r="B779" s="14"/>
      <c r="C779" s="14"/>
      <c r="D779" s="35"/>
      <c r="E779" s="35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customFormat="false" ht="12.75" hidden="false" customHeight="false" outlineLevel="0" collapsed="false">
      <c r="A780" s="14"/>
      <c r="B780" s="14"/>
      <c r="C780" s="14"/>
      <c r="D780" s="35"/>
      <c r="E780" s="35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customFormat="false" ht="12.75" hidden="false" customHeight="false" outlineLevel="0" collapsed="false">
      <c r="A781" s="14"/>
      <c r="B781" s="14"/>
      <c r="C781" s="14"/>
      <c r="D781" s="35"/>
      <c r="E781" s="35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customFormat="false" ht="12.75" hidden="false" customHeight="false" outlineLevel="0" collapsed="false">
      <c r="A782" s="14"/>
      <c r="B782" s="14"/>
      <c r="C782" s="14"/>
      <c r="D782" s="35"/>
      <c r="E782" s="35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customFormat="false" ht="12.75" hidden="false" customHeight="false" outlineLevel="0" collapsed="false">
      <c r="A783" s="14"/>
      <c r="B783" s="14"/>
      <c r="C783" s="14"/>
      <c r="D783" s="35"/>
      <c r="E783" s="35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customFormat="false" ht="12.75" hidden="false" customHeight="false" outlineLevel="0" collapsed="false">
      <c r="A784" s="14"/>
      <c r="B784" s="14"/>
      <c r="C784" s="14"/>
      <c r="D784" s="35"/>
      <c r="E784" s="35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customFormat="false" ht="12.75" hidden="false" customHeight="false" outlineLevel="0" collapsed="false">
      <c r="A785" s="14"/>
      <c r="B785" s="14"/>
      <c r="C785" s="14"/>
      <c r="D785" s="35"/>
      <c r="E785" s="35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customFormat="false" ht="12.75" hidden="false" customHeight="false" outlineLevel="0" collapsed="false">
      <c r="A786" s="14"/>
      <c r="B786" s="14"/>
      <c r="C786" s="14"/>
      <c r="D786" s="35"/>
      <c r="E786" s="35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customFormat="false" ht="12.75" hidden="false" customHeight="false" outlineLevel="0" collapsed="false">
      <c r="A787" s="14"/>
      <c r="B787" s="14"/>
      <c r="C787" s="14"/>
      <c r="D787" s="35"/>
      <c r="E787" s="35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customFormat="false" ht="12.75" hidden="false" customHeight="false" outlineLevel="0" collapsed="false">
      <c r="A788" s="14"/>
      <c r="B788" s="14"/>
      <c r="C788" s="14"/>
      <c r="D788" s="35"/>
      <c r="E788" s="35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customFormat="false" ht="12.75" hidden="false" customHeight="false" outlineLevel="0" collapsed="false">
      <c r="A789" s="14"/>
      <c r="B789" s="14"/>
      <c r="C789" s="14"/>
      <c r="D789" s="35"/>
      <c r="E789" s="35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customFormat="false" ht="12.75" hidden="false" customHeight="false" outlineLevel="0" collapsed="false">
      <c r="A790" s="14"/>
      <c r="B790" s="14"/>
      <c r="C790" s="14"/>
      <c r="D790" s="35"/>
      <c r="E790" s="35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customFormat="false" ht="12.75" hidden="false" customHeight="false" outlineLevel="0" collapsed="false">
      <c r="A791" s="14"/>
      <c r="B791" s="14"/>
      <c r="C791" s="14"/>
      <c r="D791" s="35"/>
      <c r="E791" s="35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customFormat="false" ht="12.75" hidden="false" customHeight="false" outlineLevel="0" collapsed="false">
      <c r="A792" s="14"/>
      <c r="B792" s="14"/>
      <c r="C792" s="14"/>
      <c r="D792" s="35"/>
      <c r="E792" s="35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customFormat="false" ht="12.75" hidden="false" customHeight="false" outlineLevel="0" collapsed="false">
      <c r="A793" s="14"/>
      <c r="B793" s="14"/>
      <c r="C793" s="14"/>
      <c r="D793" s="35"/>
      <c r="E793" s="35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customFormat="false" ht="12.75" hidden="false" customHeight="false" outlineLevel="0" collapsed="false">
      <c r="A794" s="14"/>
      <c r="B794" s="14"/>
      <c r="C794" s="14"/>
      <c r="D794" s="35"/>
      <c r="E794" s="35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customFormat="false" ht="12.75" hidden="false" customHeight="false" outlineLevel="0" collapsed="false">
      <c r="A795" s="14"/>
      <c r="B795" s="14"/>
      <c r="C795" s="14"/>
      <c r="D795" s="35"/>
      <c r="E795" s="35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customFormat="false" ht="12.75" hidden="false" customHeight="false" outlineLevel="0" collapsed="false">
      <c r="A796" s="14"/>
      <c r="B796" s="14"/>
      <c r="C796" s="14"/>
      <c r="D796" s="35"/>
      <c r="E796" s="35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customFormat="false" ht="12.75" hidden="false" customHeight="false" outlineLevel="0" collapsed="false">
      <c r="A797" s="14"/>
      <c r="B797" s="14"/>
      <c r="C797" s="14"/>
      <c r="D797" s="35"/>
      <c r="E797" s="35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customFormat="false" ht="12.75" hidden="false" customHeight="false" outlineLevel="0" collapsed="false">
      <c r="A798" s="14"/>
      <c r="B798" s="14"/>
      <c r="C798" s="14"/>
      <c r="D798" s="35"/>
      <c r="E798" s="35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customFormat="false" ht="12.75" hidden="false" customHeight="false" outlineLevel="0" collapsed="false">
      <c r="A799" s="14"/>
      <c r="B799" s="14"/>
      <c r="C799" s="14"/>
      <c r="D799" s="35"/>
      <c r="E799" s="35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customFormat="false" ht="12.75" hidden="false" customHeight="false" outlineLevel="0" collapsed="false">
      <c r="A800" s="14"/>
      <c r="B800" s="14"/>
      <c r="C800" s="14"/>
      <c r="D800" s="35"/>
      <c r="E800" s="35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customFormat="false" ht="12.75" hidden="false" customHeight="false" outlineLevel="0" collapsed="false">
      <c r="A801" s="14"/>
      <c r="B801" s="14"/>
      <c r="C801" s="14"/>
      <c r="D801" s="35"/>
      <c r="E801" s="35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customFormat="false" ht="12.75" hidden="false" customHeight="false" outlineLevel="0" collapsed="false">
      <c r="A802" s="14"/>
      <c r="B802" s="14"/>
      <c r="C802" s="14"/>
      <c r="D802" s="35"/>
      <c r="E802" s="35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customFormat="false" ht="12.75" hidden="false" customHeight="false" outlineLevel="0" collapsed="false">
      <c r="A803" s="14"/>
      <c r="B803" s="14"/>
      <c r="C803" s="14"/>
      <c r="D803" s="35"/>
      <c r="E803" s="35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customFormat="false" ht="12.75" hidden="false" customHeight="false" outlineLevel="0" collapsed="false">
      <c r="A804" s="14"/>
      <c r="B804" s="14"/>
      <c r="C804" s="14"/>
      <c r="D804" s="35"/>
      <c r="E804" s="35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customFormat="false" ht="12.75" hidden="false" customHeight="false" outlineLevel="0" collapsed="false">
      <c r="A805" s="14"/>
      <c r="B805" s="14"/>
      <c r="C805" s="14"/>
      <c r="D805" s="35"/>
      <c r="E805" s="35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customFormat="false" ht="12.75" hidden="false" customHeight="false" outlineLevel="0" collapsed="false">
      <c r="A806" s="14"/>
      <c r="B806" s="14"/>
      <c r="C806" s="14"/>
      <c r="D806" s="35"/>
      <c r="E806" s="35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customFormat="false" ht="12.75" hidden="false" customHeight="false" outlineLevel="0" collapsed="false">
      <c r="A807" s="14"/>
      <c r="B807" s="14"/>
      <c r="C807" s="14"/>
      <c r="D807" s="35"/>
      <c r="E807" s="35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customFormat="false" ht="12.75" hidden="false" customHeight="false" outlineLevel="0" collapsed="false">
      <c r="A808" s="14"/>
      <c r="B808" s="14"/>
      <c r="C808" s="14"/>
      <c r="D808" s="35"/>
      <c r="E808" s="35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customFormat="false" ht="12.75" hidden="false" customHeight="false" outlineLevel="0" collapsed="false">
      <c r="A809" s="14"/>
      <c r="B809" s="14"/>
      <c r="C809" s="14"/>
      <c r="D809" s="35"/>
      <c r="E809" s="35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customFormat="false" ht="12.75" hidden="false" customHeight="false" outlineLevel="0" collapsed="false">
      <c r="A810" s="14"/>
      <c r="B810" s="14"/>
      <c r="C810" s="14"/>
      <c r="D810" s="35"/>
      <c r="E810" s="35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customFormat="false" ht="12.75" hidden="false" customHeight="false" outlineLevel="0" collapsed="false">
      <c r="A811" s="14"/>
      <c r="B811" s="14"/>
      <c r="C811" s="14"/>
      <c r="D811" s="35"/>
      <c r="E811" s="35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customFormat="false" ht="12.75" hidden="false" customHeight="false" outlineLevel="0" collapsed="false">
      <c r="A812" s="14"/>
      <c r="B812" s="14"/>
      <c r="C812" s="14"/>
      <c r="D812" s="35"/>
      <c r="E812" s="35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customFormat="false" ht="12.75" hidden="false" customHeight="false" outlineLevel="0" collapsed="false">
      <c r="A813" s="14"/>
      <c r="B813" s="14"/>
      <c r="C813" s="14"/>
      <c r="D813" s="35"/>
      <c r="E813" s="35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customFormat="false" ht="12.75" hidden="false" customHeight="false" outlineLevel="0" collapsed="false">
      <c r="A814" s="14"/>
      <c r="B814" s="14"/>
      <c r="C814" s="14"/>
      <c r="D814" s="35"/>
      <c r="E814" s="35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customFormat="false" ht="12.75" hidden="false" customHeight="false" outlineLevel="0" collapsed="false">
      <c r="A815" s="14"/>
      <c r="B815" s="14"/>
      <c r="C815" s="14"/>
      <c r="D815" s="35"/>
      <c r="E815" s="35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customFormat="false" ht="12.75" hidden="false" customHeight="false" outlineLevel="0" collapsed="false">
      <c r="A816" s="14"/>
      <c r="B816" s="14"/>
      <c r="C816" s="14"/>
      <c r="D816" s="35"/>
      <c r="E816" s="35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customFormat="false" ht="12.75" hidden="false" customHeight="false" outlineLevel="0" collapsed="false">
      <c r="A817" s="14"/>
      <c r="B817" s="14"/>
      <c r="C817" s="14"/>
      <c r="D817" s="35"/>
      <c r="E817" s="35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customFormat="false" ht="12.75" hidden="false" customHeight="false" outlineLevel="0" collapsed="false">
      <c r="A818" s="14"/>
      <c r="B818" s="14"/>
      <c r="C818" s="14"/>
      <c r="D818" s="35"/>
      <c r="E818" s="35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customFormat="false" ht="12.75" hidden="false" customHeight="false" outlineLevel="0" collapsed="false">
      <c r="A819" s="14"/>
      <c r="B819" s="14"/>
      <c r="C819" s="14"/>
      <c r="D819" s="35"/>
      <c r="E819" s="35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customFormat="false" ht="12.75" hidden="false" customHeight="false" outlineLevel="0" collapsed="false">
      <c r="A820" s="14"/>
      <c r="B820" s="14"/>
      <c r="C820" s="14"/>
      <c r="D820" s="35"/>
      <c r="E820" s="35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customFormat="false" ht="12.75" hidden="false" customHeight="false" outlineLevel="0" collapsed="false">
      <c r="A821" s="14"/>
      <c r="B821" s="14"/>
      <c r="C821" s="14"/>
      <c r="D821" s="35"/>
      <c r="E821" s="35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customFormat="false" ht="12.75" hidden="false" customHeight="false" outlineLevel="0" collapsed="false">
      <c r="A822" s="14"/>
      <c r="B822" s="14"/>
      <c r="C822" s="14"/>
      <c r="D822" s="35"/>
      <c r="E822" s="35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customFormat="false" ht="12.75" hidden="false" customHeight="false" outlineLevel="0" collapsed="false">
      <c r="A823" s="14"/>
      <c r="B823" s="14"/>
      <c r="C823" s="14"/>
      <c r="D823" s="35"/>
      <c r="E823" s="35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customFormat="false" ht="12.75" hidden="false" customHeight="false" outlineLevel="0" collapsed="false">
      <c r="A824" s="14"/>
      <c r="B824" s="14"/>
      <c r="C824" s="14"/>
      <c r="D824" s="35"/>
      <c r="E824" s="35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customFormat="false" ht="12.75" hidden="false" customHeight="false" outlineLevel="0" collapsed="false">
      <c r="A825" s="14"/>
      <c r="B825" s="14"/>
      <c r="C825" s="14"/>
      <c r="D825" s="35"/>
      <c r="E825" s="35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customFormat="false" ht="12.75" hidden="false" customHeight="false" outlineLevel="0" collapsed="false">
      <c r="A826" s="14"/>
      <c r="B826" s="14"/>
      <c r="C826" s="14"/>
      <c r="D826" s="35"/>
      <c r="E826" s="35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customFormat="false" ht="12.75" hidden="false" customHeight="false" outlineLevel="0" collapsed="false">
      <c r="A827" s="14"/>
      <c r="B827" s="14"/>
      <c r="C827" s="14"/>
      <c r="D827" s="35"/>
      <c r="E827" s="35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customFormat="false" ht="12.75" hidden="false" customHeight="false" outlineLevel="0" collapsed="false">
      <c r="A828" s="14"/>
      <c r="B828" s="14"/>
      <c r="C828" s="14"/>
      <c r="D828" s="35"/>
      <c r="E828" s="35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customFormat="false" ht="12.75" hidden="false" customHeight="false" outlineLevel="0" collapsed="false">
      <c r="A829" s="14"/>
      <c r="B829" s="14"/>
      <c r="C829" s="14"/>
      <c r="D829" s="35"/>
      <c r="E829" s="35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customFormat="false" ht="12.75" hidden="false" customHeight="false" outlineLevel="0" collapsed="false">
      <c r="A830" s="14"/>
      <c r="B830" s="14"/>
      <c r="C830" s="14"/>
      <c r="D830" s="35"/>
      <c r="E830" s="35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customFormat="false" ht="12.75" hidden="false" customHeight="false" outlineLevel="0" collapsed="false">
      <c r="A831" s="14"/>
      <c r="B831" s="14"/>
      <c r="C831" s="14"/>
      <c r="D831" s="35"/>
      <c r="E831" s="35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customFormat="false" ht="12.75" hidden="false" customHeight="false" outlineLevel="0" collapsed="false">
      <c r="A832" s="14"/>
      <c r="B832" s="14"/>
      <c r="C832" s="14"/>
      <c r="D832" s="35"/>
      <c r="E832" s="35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customFormat="false" ht="12.75" hidden="false" customHeight="false" outlineLevel="0" collapsed="false">
      <c r="A833" s="14"/>
      <c r="B833" s="14"/>
      <c r="C833" s="14"/>
      <c r="D833" s="35"/>
      <c r="E833" s="35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customFormat="false" ht="12.75" hidden="false" customHeight="false" outlineLevel="0" collapsed="false">
      <c r="A834" s="14"/>
      <c r="B834" s="14"/>
      <c r="C834" s="14"/>
      <c r="D834" s="35"/>
      <c r="E834" s="35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customFormat="false" ht="12.75" hidden="false" customHeight="false" outlineLevel="0" collapsed="false">
      <c r="A835" s="14"/>
      <c r="B835" s="14"/>
      <c r="C835" s="14"/>
      <c r="D835" s="35"/>
      <c r="E835" s="35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customFormat="false" ht="12.75" hidden="false" customHeight="false" outlineLevel="0" collapsed="false">
      <c r="A836" s="14"/>
      <c r="B836" s="14"/>
      <c r="C836" s="14"/>
      <c r="D836" s="35"/>
      <c r="E836" s="35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customFormat="false" ht="12.75" hidden="false" customHeight="false" outlineLevel="0" collapsed="false">
      <c r="A837" s="14"/>
      <c r="B837" s="14"/>
      <c r="C837" s="14"/>
      <c r="D837" s="35"/>
      <c r="E837" s="35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customFormat="false" ht="12.75" hidden="false" customHeight="false" outlineLevel="0" collapsed="false">
      <c r="A838" s="14"/>
      <c r="B838" s="14"/>
      <c r="C838" s="14"/>
      <c r="D838" s="35"/>
      <c r="E838" s="35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customFormat="false" ht="12.75" hidden="false" customHeight="false" outlineLevel="0" collapsed="false">
      <c r="A839" s="14"/>
      <c r="B839" s="14"/>
      <c r="C839" s="14"/>
      <c r="D839" s="35"/>
      <c r="E839" s="35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customFormat="false" ht="12.75" hidden="false" customHeight="false" outlineLevel="0" collapsed="false">
      <c r="A840" s="14"/>
      <c r="B840" s="14"/>
      <c r="C840" s="14"/>
      <c r="D840" s="35"/>
      <c r="E840" s="35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customFormat="false" ht="12.75" hidden="false" customHeight="false" outlineLevel="0" collapsed="false">
      <c r="A841" s="14"/>
      <c r="B841" s="14"/>
      <c r="C841" s="14"/>
      <c r="D841" s="35"/>
      <c r="E841" s="35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customFormat="false" ht="12.75" hidden="false" customHeight="false" outlineLevel="0" collapsed="false">
      <c r="A842" s="14"/>
      <c r="B842" s="14"/>
      <c r="C842" s="14"/>
      <c r="D842" s="35"/>
      <c r="E842" s="35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customFormat="false" ht="12.75" hidden="false" customHeight="false" outlineLevel="0" collapsed="false">
      <c r="A843" s="14"/>
      <c r="B843" s="14"/>
      <c r="C843" s="14"/>
      <c r="D843" s="35"/>
      <c r="E843" s="35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customFormat="false" ht="12.75" hidden="false" customHeight="false" outlineLevel="0" collapsed="false">
      <c r="A844" s="14"/>
      <c r="B844" s="14"/>
      <c r="C844" s="14"/>
      <c r="D844" s="35"/>
      <c r="E844" s="35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customFormat="false" ht="12.75" hidden="false" customHeight="false" outlineLevel="0" collapsed="false">
      <c r="A845" s="14"/>
      <c r="B845" s="14"/>
      <c r="C845" s="14"/>
      <c r="D845" s="35"/>
      <c r="E845" s="35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customFormat="false" ht="12.75" hidden="false" customHeight="false" outlineLevel="0" collapsed="false">
      <c r="A846" s="14"/>
      <c r="B846" s="14"/>
      <c r="C846" s="14"/>
      <c r="D846" s="35"/>
      <c r="E846" s="35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customFormat="false" ht="12.75" hidden="false" customHeight="false" outlineLevel="0" collapsed="false">
      <c r="A847" s="14"/>
      <c r="B847" s="14"/>
      <c r="C847" s="14"/>
      <c r="D847" s="35"/>
      <c r="E847" s="35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customFormat="false" ht="12.75" hidden="false" customHeight="false" outlineLevel="0" collapsed="false">
      <c r="A848" s="14"/>
      <c r="B848" s="14"/>
      <c r="C848" s="14"/>
      <c r="D848" s="35"/>
      <c r="E848" s="35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customFormat="false" ht="12.75" hidden="false" customHeight="false" outlineLevel="0" collapsed="false">
      <c r="A849" s="14"/>
      <c r="B849" s="14"/>
      <c r="C849" s="14"/>
      <c r="D849" s="35"/>
      <c r="E849" s="35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customFormat="false" ht="12.75" hidden="false" customHeight="false" outlineLevel="0" collapsed="false">
      <c r="A850" s="14"/>
      <c r="B850" s="14"/>
      <c r="C850" s="14"/>
      <c r="D850" s="35"/>
      <c r="E850" s="35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customFormat="false" ht="12.75" hidden="false" customHeight="false" outlineLevel="0" collapsed="false">
      <c r="A851" s="14"/>
      <c r="B851" s="14"/>
      <c r="C851" s="14"/>
      <c r="D851" s="35"/>
      <c r="E851" s="35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customFormat="false" ht="12.75" hidden="false" customHeight="false" outlineLevel="0" collapsed="false">
      <c r="A852" s="14"/>
      <c r="B852" s="14"/>
      <c r="C852" s="14"/>
      <c r="D852" s="35"/>
      <c r="E852" s="35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customFormat="false" ht="12.75" hidden="false" customHeight="false" outlineLevel="0" collapsed="false">
      <c r="A853" s="14"/>
      <c r="B853" s="14"/>
      <c r="C853" s="14"/>
      <c r="D853" s="35"/>
      <c r="E853" s="35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customFormat="false" ht="12.75" hidden="false" customHeight="false" outlineLevel="0" collapsed="false">
      <c r="A854" s="14"/>
      <c r="B854" s="14"/>
      <c r="C854" s="14"/>
      <c r="D854" s="35"/>
      <c r="E854" s="35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customFormat="false" ht="12.75" hidden="false" customHeight="false" outlineLevel="0" collapsed="false">
      <c r="A855" s="14"/>
      <c r="B855" s="14"/>
      <c r="C855" s="14"/>
      <c r="D855" s="35"/>
      <c r="E855" s="35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customFormat="false" ht="12.75" hidden="false" customHeight="false" outlineLevel="0" collapsed="false">
      <c r="A856" s="14"/>
      <c r="B856" s="14"/>
      <c r="C856" s="14"/>
      <c r="D856" s="35"/>
      <c r="E856" s="35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customFormat="false" ht="12.75" hidden="false" customHeight="false" outlineLevel="0" collapsed="false">
      <c r="A857" s="14"/>
      <c r="B857" s="14"/>
      <c r="C857" s="14"/>
      <c r="D857" s="35"/>
      <c r="E857" s="35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customFormat="false" ht="12.75" hidden="false" customHeight="false" outlineLevel="0" collapsed="false">
      <c r="A858" s="14"/>
      <c r="B858" s="14"/>
      <c r="C858" s="14"/>
      <c r="D858" s="35"/>
      <c r="E858" s="35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customFormat="false" ht="12.75" hidden="false" customHeight="false" outlineLevel="0" collapsed="false">
      <c r="A859" s="14"/>
      <c r="B859" s="14"/>
      <c r="C859" s="14"/>
      <c r="D859" s="35"/>
      <c r="E859" s="35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customFormat="false" ht="12.75" hidden="false" customHeight="false" outlineLevel="0" collapsed="false">
      <c r="A860" s="14"/>
      <c r="B860" s="14"/>
      <c r="C860" s="14"/>
      <c r="D860" s="35"/>
      <c r="E860" s="35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customFormat="false" ht="12.75" hidden="false" customHeight="false" outlineLevel="0" collapsed="false">
      <c r="A861" s="14"/>
      <c r="B861" s="14"/>
      <c r="C861" s="14"/>
      <c r="D861" s="35"/>
      <c r="E861" s="35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customFormat="false" ht="12.75" hidden="false" customHeight="false" outlineLevel="0" collapsed="false">
      <c r="A862" s="14"/>
      <c r="B862" s="14"/>
      <c r="C862" s="14"/>
      <c r="D862" s="35"/>
      <c r="E862" s="35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customFormat="false" ht="12.75" hidden="false" customHeight="false" outlineLevel="0" collapsed="false">
      <c r="A863" s="14"/>
      <c r="B863" s="14"/>
      <c r="C863" s="14"/>
      <c r="D863" s="35"/>
      <c r="E863" s="35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customFormat="false" ht="12.75" hidden="false" customHeight="false" outlineLevel="0" collapsed="false">
      <c r="A864" s="14"/>
      <c r="B864" s="14"/>
      <c r="C864" s="14"/>
      <c r="D864" s="35"/>
      <c r="E864" s="35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customFormat="false" ht="12.75" hidden="false" customHeight="false" outlineLevel="0" collapsed="false">
      <c r="A865" s="14"/>
      <c r="B865" s="14"/>
      <c r="C865" s="14"/>
      <c r="D865" s="35"/>
      <c r="E865" s="35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customFormat="false" ht="12.75" hidden="false" customHeight="false" outlineLevel="0" collapsed="false">
      <c r="A866" s="14"/>
      <c r="B866" s="14"/>
      <c r="C866" s="14"/>
      <c r="D866" s="35"/>
      <c r="E866" s="35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customFormat="false" ht="12.75" hidden="false" customHeight="false" outlineLevel="0" collapsed="false">
      <c r="A867" s="14"/>
      <c r="B867" s="14"/>
      <c r="C867" s="14"/>
      <c r="D867" s="35"/>
      <c r="E867" s="35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customFormat="false" ht="12.75" hidden="false" customHeight="false" outlineLevel="0" collapsed="false">
      <c r="A868" s="14"/>
      <c r="B868" s="14"/>
      <c r="C868" s="14"/>
      <c r="D868" s="35"/>
      <c r="E868" s="35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customFormat="false" ht="12.75" hidden="false" customHeight="false" outlineLevel="0" collapsed="false">
      <c r="A869" s="14"/>
      <c r="B869" s="14"/>
      <c r="C869" s="14"/>
      <c r="D869" s="35"/>
      <c r="E869" s="35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customFormat="false" ht="12.75" hidden="false" customHeight="false" outlineLevel="0" collapsed="false">
      <c r="A870" s="14"/>
      <c r="B870" s="14"/>
      <c r="C870" s="14"/>
      <c r="D870" s="35"/>
      <c r="E870" s="35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customFormat="false" ht="12.75" hidden="false" customHeight="false" outlineLevel="0" collapsed="false">
      <c r="A871" s="14"/>
      <c r="B871" s="14"/>
      <c r="C871" s="14"/>
      <c r="D871" s="35"/>
      <c r="E871" s="35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customFormat="false" ht="12.75" hidden="false" customHeight="false" outlineLevel="0" collapsed="false">
      <c r="A872" s="14"/>
      <c r="B872" s="14"/>
      <c r="C872" s="14"/>
      <c r="D872" s="35"/>
      <c r="E872" s="35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customFormat="false" ht="12.75" hidden="false" customHeight="false" outlineLevel="0" collapsed="false">
      <c r="A873" s="14"/>
      <c r="B873" s="14"/>
      <c r="C873" s="14"/>
      <c r="D873" s="35"/>
      <c r="E873" s="35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customFormat="false" ht="12.75" hidden="false" customHeight="false" outlineLevel="0" collapsed="false">
      <c r="A874" s="14"/>
      <c r="B874" s="14"/>
      <c r="C874" s="14"/>
      <c r="D874" s="35"/>
      <c r="E874" s="35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customFormat="false" ht="12.75" hidden="false" customHeight="false" outlineLevel="0" collapsed="false">
      <c r="A875" s="14"/>
      <c r="B875" s="14"/>
      <c r="C875" s="14"/>
      <c r="D875" s="35"/>
      <c r="E875" s="35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customFormat="false" ht="12.75" hidden="false" customHeight="false" outlineLevel="0" collapsed="false">
      <c r="A876" s="14"/>
      <c r="B876" s="14"/>
      <c r="C876" s="14"/>
      <c r="D876" s="35"/>
      <c r="E876" s="35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customFormat="false" ht="12.75" hidden="false" customHeight="false" outlineLevel="0" collapsed="false">
      <c r="A877" s="14"/>
      <c r="B877" s="14"/>
      <c r="C877" s="14"/>
      <c r="D877" s="35"/>
      <c r="E877" s="35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customFormat="false" ht="12.75" hidden="false" customHeight="false" outlineLevel="0" collapsed="false">
      <c r="A878" s="14"/>
      <c r="B878" s="14"/>
      <c r="C878" s="14"/>
      <c r="D878" s="35"/>
      <c r="E878" s="35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customFormat="false" ht="12.75" hidden="false" customHeight="false" outlineLevel="0" collapsed="false">
      <c r="A879" s="14"/>
      <c r="B879" s="14"/>
      <c r="C879" s="14"/>
      <c r="D879" s="35"/>
      <c r="E879" s="35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customFormat="false" ht="12.75" hidden="false" customHeight="false" outlineLevel="0" collapsed="false">
      <c r="A880" s="14"/>
      <c r="B880" s="14"/>
      <c r="C880" s="14"/>
      <c r="D880" s="35"/>
      <c r="E880" s="35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customFormat="false" ht="12.75" hidden="false" customHeight="false" outlineLevel="0" collapsed="false">
      <c r="A881" s="14"/>
      <c r="B881" s="14"/>
      <c r="C881" s="14"/>
      <c r="D881" s="35"/>
      <c r="E881" s="35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customFormat="false" ht="12.75" hidden="false" customHeight="false" outlineLevel="0" collapsed="false">
      <c r="A882" s="14"/>
      <c r="B882" s="14"/>
      <c r="C882" s="14"/>
      <c r="D882" s="35"/>
      <c r="E882" s="35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customFormat="false" ht="12.75" hidden="false" customHeight="false" outlineLevel="0" collapsed="false">
      <c r="A883" s="14"/>
      <c r="B883" s="14"/>
      <c r="C883" s="14"/>
      <c r="D883" s="35"/>
      <c r="E883" s="35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customFormat="false" ht="12.75" hidden="false" customHeight="false" outlineLevel="0" collapsed="false">
      <c r="A884" s="14"/>
      <c r="B884" s="14"/>
      <c r="C884" s="14"/>
      <c r="D884" s="35"/>
      <c r="E884" s="35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customFormat="false" ht="12.75" hidden="false" customHeight="false" outlineLevel="0" collapsed="false">
      <c r="A885" s="14"/>
      <c r="B885" s="14"/>
      <c r="C885" s="14"/>
      <c r="D885" s="35"/>
      <c r="E885" s="35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customFormat="false" ht="12.75" hidden="false" customHeight="false" outlineLevel="0" collapsed="false">
      <c r="A886" s="14"/>
      <c r="B886" s="14"/>
      <c r="C886" s="14"/>
      <c r="D886" s="35"/>
      <c r="E886" s="35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customFormat="false" ht="12.75" hidden="false" customHeight="false" outlineLevel="0" collapsed="false">
      <c r="A887" s="14"/>
      <c r="B887" s="14"/>
      <c r="C887" s="14"/>
      <c r="D887" s="35"/>
      <c r="E887" s="35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customFormat="false" ht="12.75" hidden="false" customHeight="false" outlineLevel="0" collapsed="false">
      <c r="A888" s="14"/>
      <c r="B888" s="14"/>
      <c r="C888" s="14"/>
      <c r="D888" s="35"/>
      <c r="E888" s="35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customFormat="false" ht="12.75" hidden="false" customHeight="false" outlineLevel="0" collapsed="false">
      <c r="A889" s="14"/>
      <c r="B889" s="14"/>
      <c r="C889" s="14"/>
      <c r="D889" s="35"/>
      <c r="E889" s="35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customFormat="false" ht="12.75" hidden="false" customHeight="false" outlineLevel="0" collapsed="false">
      <c r="A890" s="14"/>
      <c r="B890" s="14"/>
      <c r="C890" s="14"/>
      <c r="D890" s="35"/>
      <c r="E890" s="35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customFormat="false" ht="12.75" hidden="false" customHeight="false" outlineLevel="0" collapsed="false">
      <c r="A891" s="14"/>
      <c r="B891" s="14"/>
      <c r="C891" s="14"/>
      <c r="D891" s="35"/>
      <c r="E891" s="35"/>
      <c r="F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customFormat="false" ht="12.75" hidden="false" customHeight="false" outlineLevel="0" collapsed="false">
      <c r="A892" s="14"/>
      <c r="B892" s="14"/>
      <c r="C892" s="14"/>
      <c r="D892" s="35"/>
      <c r="E892" s="35"/>
      <c r="F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customFormat="false" ht="12.75" hidden="false" customHeight="false" outlineLevel="0" collapsed="false">
      <c r="A893" s="14"/>
      <c r="B893" s="14"/>
      <c r="C893" s="14"/>
      <c r="D893" s="35"/>
      <c r="E893" s="35"/>
      <c r="F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customFormat="false" ht="12.75" hidden="false" customHeight="false" outlineLevel="0" collapsed="false">
      <c r="A894" s="14"/>
      <c r="B894" s="14"/>
      <c r="C894" s="14"/>
      <c r="D894" s="35"/>
      <c r="E894" s="35"/>
      <c r="F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customFormat="false" ht="12.75" hidden="false" customHeight="false" outlineLevel="0" collapsed="false">
      <c r="A895" s="14"/>
      <c r="B895" s="14"/>
      <c r="C895" s="14"/>
      <c r="D895" s="35"/>
      <c r="E895" s="35"/>
      <c r="F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customFormat="false" ht="12.75" hidden="false" customHeight="false" outlineLevel="0" collapsed="false">
      <c r="A896" s="14"/>
      <c r="B896" s="14"/>
      <c r="C896" s="14"/>
      <c r="D896" s="35"/>
      <c r="E896" s="35"/>
      <c r="F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customFormat="false" ht="12.75" hidden="false" customHeight="false" outlineLevel="0" collapsed="false">
      <c r="A897" s="14"/>
      <c r="B897" s="14"/>
      <c r="C897" s="14"/>
      <c r="D897" s="35"/>
      <c r="E897" s="35"/>
      <c r="F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customFormat="false" ht="12.75" hidden="false" customHeight="false" outlineLevel="0" collapsed="false">
      <c r="A898" s="14"/>
      <c r="B898" s="14"/>
      <c r="C898" s="14"/>
      <c r="D898" s="35"/>
      <c r="E898" s="35"/>
      <c r="F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customFormat="false" ht="12.75" hidden="false" customHeight="false" outlineLevel="0" collapsed="false">
      <c r="A899" s="14"/>
      <c r="B899" s="14"/>
      <c r="C899" s="14"/>
      <c r="D899" s="35"/>
      <c r="E899" s="35"/>
      <c r="F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customFormat="false" ht="12.75" hidden="false" customHeight="false" outlineLevel="0" collapsed="false">
      <c r="A900" s="14"/>
      <c r="B900" s="14"/>
      <c r="C900" s="14"/>
      <c r="D900" s="35"/>
      <c r="E900" s="35"/>
      <c r="F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customFormat="false" ht="12.75" hidden="false" customHeight="false" outlineLevel="0" collapsed="false">
      <c r="A901" s="14"/>
      <c r="B901" s="14"/>
      <c r="C901" s="14"/>
      <c r="D901" s="35"/>
      <c r="E901" s="35"/>
      <c r="F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customFormat="false" ht="12.75" hidden="false" customHeight="false" outlineLevel="0" collapsed="false">
      <c r="A902" s="14"/>
      <c r="B902" s="14"/>
      <c r="C902" s="14"/>
      <c r="D902" s="35"/>
      <c r="E902" s="35"/>
      <c r="F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customFormat="false" ht="12.75" hidden="false" customHeight="false" outlineLevel="0" collapsed="false">
      <c r="A903" s="14"/>
      <c r="B903" s="14"/>
      <c r="C903" s="14"/>
      <c r="D903" s="35"/>
      <c r="E903" s="35"/>
      <c r="F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customFormat="false" ht="12.75" hidden="false" customHeight="false" outlineLevel="0" collapsed="false">
      <c r="A904" s="14"/>
      <c r="B904" s="14"/>
      <c r="C904" s="14"/>
      <c r="D904" s="35"/>
      <c r="E904" s="35"/>
      <c r="F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customFormat="false" ht="12.75" hidden="false" customHeight="false" outlineLevel="0" collapsed="false">
      <c r="A905" s="14"/>
      <c r="B905" s="14"/>
      <c r="C905" s="14"/>
      <c r="D905" s="35"/>
      <c r="E905" s="35"/>
      <c r="F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customFormat="false" ht="12.75" hidden="false" customHeight="false" outlineLevel="0" collapsed="false">
      <c r="A906" s="14"/>
      <c r="B906" s="14"/>
      <c r="C906" s="14"/>
      <c r="D906" s="35"/>
      <c r="E906" s="35"/>
      <c r="F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customFormat="false" ht="12.75" hidden="false" customHeight="false" outlineLevel="0" collapsed="false"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customFormat="false" ht="12.75" hidden="false" customHeight="false" outlineLevel="0" collapsed="false"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errorStyle="stop" operator="between" showDropDown="true" showErrorMessage="false" showInputMessage="false" sqref="D2:E312" type="custom">
      <formula1>AND(ISNUMBER(D2),(NOT(OR(NOT(ISERROR(DATEVALUE(D2))), AND(ISNUMBER(D2), LEFT(CELL("format", D2))="D")))))</formula1>
      <formula2>0</formula2>
    </dataValidation>
    <dataValidation allowBlank="true" errorStyle="stop" operator="between" showDropDown="false" showErrorMessage="true" showInputMessage="false" sqref="H2:H312" type="list">
      <formula1>"BAR,BARBEARIA,ESCOLINHA DO FLAMENGO,FAST TRAINIG,FESTA INFANTIL,FUTEBOL,FUTVOLEI,FUTVOLEI DAY USE,MATRIZ,FUNFUT,VOLEI,ATHLETA,P2 SOLAR ,IMPOSTOS,FOLHA DE PAGAMENTO"</formula1>
      <formula2>0</formula2>
    </dataValidation>
    <dataValidation allowBlank="true" errorStyle="stop" operator="between" showDropDown="true" showErrorMessage="false" showInputMessage="false" sqref="K2:K312" type="custom">
      <formula1>OR(NOT(ISERROR(DATEVALUE(K2))), AND(ISNUMBER(K2), LEFT(CELL("format", K2))="D"))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sheetData>
    <row r="1" customFormat="false" ht="15.75" hidden="false" customHeight="false" outlineLevel="0" collapsed="false">
      <c r="A1" s="7" t="s">
        <v>172</v>
      </c>
      <c r="B1" s="7" t="n">
        <v>5015</v>
      </c>
    </row>
    <row r="2" customFormat="false" ht="15.75" hidden="false" customHeight="false" outlineLevel="0" collapsed="false">
      <c r="A2" s="7" t="s">
        <v>301</v>
      </c>
      <c r="B2" s="7" t="n">
        <f aca="false">840+840</f>
        <v>1680</v>
      </c>
      <c r="C2" s="7" t="n">
        <v>1500</v>
      </c>
      <c r="D2" s="7" t="n">
        <v>1608</v>
      </c>
      <c r="E2" s="7" t="n">
        <v>1177.5</v>
      </c>
      <c r="F2" s="7" t="n">
        <v>925</v>
      </c>
      <c r="G2" s="7" t="n">
        <v>6890.5</v>
      </c>
    </row>
    <row r="3" customFormat="false" ht="15.75" hidden="false" customHeight="false" outlineLevel="0" collapsed="false">
      <c r="A3" s="7" t="s">
        <v>297</v>
      </c>
      <c r="B3" s="7" t="n">
        <v>4779</v>
      </c>
      <c r="C3" s="7" t="n">
        <v>3816</v>
      </c>
      <c r="D3" s="7" t="n">
        <v>4446</v>
      </c>
      <c r="E3" s="7" t="n">
        <v>6705</v>
      </c>
      <c r="F3" s="7" t="n">
        <f aca="false">SUM(B3:E3)</f>
        <v>19746</v>
      </c>
    </row>
    <row r="4" customFormat="false" ht="15.75" hidden="false" customHeight="false" outlineLevel="0" collapsed="false">
      <c r="A4" s="7" t="s">
        <v>298</v>
      </c>
      <c r="B4" s="7" t="n">
        <v>51578.8</v>
      </c>
      <c r="C4" s="7" t="n">
        <v>1155.05</v>
      </c>
      <c r="D4" s="7" t="n">
        <f aca="false">B4-C4</f>
        <v>50423.75</v>
      </c>
    </row>
    <row r="5" customFormat="false" ht="15.75" hidden="false" customHeight="false" outlineLevel="0" collapsed="false">
      <c r="A5" s="7" t="s">
        <v>302</v>
      </c>
      <c r="B5" s="7" t="n">
        <v>33198</v>
      </c>
      <c r="C5" s="7" t="n">
        <v>1127.08</v>
      </c>
      <c r="D5" s="7" t="n">
        <f aca="false">B5-C5</f>
        <v>32070.92</v>
      </c>
    </row>
    <row r="6" customFormat="false" ht="15.75" hidden="false" customHeight="false" outlineLevel="0" collapsed="false">
      <c r="A6" s="7" t="s">
        <v>303</v>
      </c>
      <c r="B6" s="7" t="n">
        <v>8662.48</v>
      </c>
    </row>
    <row r="11" customFormat="false" ht="15.75" hidden="false" customHeight="false" outlineLevel="0" collapsed="false">
      <c r="D11" s="38" t="n">
        <f aca="false">SUM(B6,D5,D4,F3,G2,B1)</f>
        <v>122808.65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28.29"/>
    <col collapsed="false" customWidth="true" hidden="false" outlineLevel="0" max="2" min="2" style="0" width="25"/>
    <col collapsed="false" customWidth="true" hidden="false" outlineLevel="0" max="4" min="3" style="0" width="23.42"/>
  </cols>
  <sheetData>
    <row r="1" customFormat="false" ht="15.75" hidden="false" customHeight="false" outlineLevel="0" collapsed="false">
      <c r="C1" s="39" t="s">
        <v>304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customFormat="false" ht="15.75" hidden="false" customHeight="true" outlineLevel="0" collapsed="false"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customFormat="false" ht="15.75" hidden="false" customHeight="true" outlineLevel="0" collapsed="false"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customFormat="false" ht="15.75" hidden="false" customHeight="true" outlineLevel="0" collapsed="false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customFormat="false" ht="15.75" hidden="false" customHeight="true" outlineLevel="0" collapsed="false"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customFormat="false" ht="15.75" hidden="false" customHeight="true" outlineLevel="0" collapsed="false"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customFormat="false" ht="15.75" hidden="false" customHeight="true" outlineLevel="0" collapsed="false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customFormat="false" ht="15.75" hidden="false" customHeight="true" outlineLevel="0" collapsed="false"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customFormat="false" ht="15.75" hidden="false" customHeight="false" outlineLevel="0" collapsed="false">
      <c r="A9" s="40" t="s">
        <v>305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1"/>
      <c r="P9" s="41"/>
      <c r="Q9" s="42"/>
    </row>
    <row r="10" customFormat="false" ht="15.75" hidden="false" customHeight="false" outlineLevel="0" collapsed="false">
      <c r="A10" s="7"/>
      <c r="B10" s="7"/>
      <c r="C10" s="43"/>
    </row>
    <row r="11" customFormat="false" ht="15.75" hidden="false" customHeight="false" outlineLevel="0" collapsed="false">
      <c r="A11" s="44" t="s">
        <v>306</v>
      </c>
      <c r="B11" s="45" t="s">
        <v>11</v>
      </c>
      <c r="C11" s="43"/>
    </row>
    <row r="12" customFormat="false" ht="15.75" hidden="false" customHeight="false" outlineLevel="0" collapsed="false">
      <c r="A12" s="46" t="s">
        <v>17</v>
      </c>
      <c r="B12" s="47" t="s">
        <v>18</v>
      </c>
      <c r="C12" s="43"/>
    </row>
    <row r="13" customFormat="false" ht="15.75" hidden="false" customHeight="false" outlineLevel="0" collapsed="false">
      <c r="A13" s="48" t="s">
        <v>101</v>
      </c>
      <c r="B13" s="49" t="s">
        <v>18</v>
      </c>
      <c r="C13" s="43"/>
    </row>
    <row r="14" customFormat="false" ht="15.75" hidden="false" customHeight="false" outlineLevel="0" collapsed="false">
      <c r="A14" s="46" t="s">
        <v>251</v>
      </c>
      <c r="B14" s="47" t="s">
        <v>18</v>
      </c>
    </row>
    <row r="15" customFormat="false" ht="15.75" hidden="false" customHeight="false" outlineLevel="0" collapsed="false">
      <c r="A15" s="48" t="s">
        <v>146</v>
      </c>
      <c r="B15" s="49" t="s">
        <v>18</v>
      </c>
    </row>
    <row r="16" customFormat="false" ht="15.75" hidden="false" customHeight="false" outlineLevel="0" collapsed="false">
      <c r="A16" s="46" t="s">
        <v>21</v>
      </c>
      <c r="B16" s="47" t="s">
        <v>22</v>
      </c>
    </row>
    <row r="17" customFormat="false" ht="15.75" hidden="false" customHeight="false" outlineLevel="0" collapsed="false">
      <c r="A17" s="48" t="s">
        <v>43</v>
      </c>
      <c r="B17" s="49" t="s">
        <v>22</v>
      </c>
    </row>
    <row r="18" customFormat="false" ht="15.75" hidden="false" customHeight="false" outlineLevel="0" collapsed="false">
      <c r="A18" s="46" t="s">
        <v>307</v>
      </c>
      <c r="B18" s="47" t="s">
        <v>22</v>
      </c>
    </row>
    <row r="19" customFormat="false" ht="15.75" hidden="false" customHeight="false" outlineLevel="0" collapsed="false">
      <c r="A19" s="48" t="s">
        <v>172</v>
      </c>
      <c r="B19" s="49" t="s">
        <v>22</v>
      </c>
    </row>
    <row r="20" customFormat="false" ht="15.75" hidden="false" customHeight="false" outlineLevel="0" collapsed="false">
      <c r="A20" s="46" t="s">
        <v>242</v>
      </c>
      <c r="B20" s="47" t="s">
        <v>22</v>
      </c>
    </row>
    <row r="21" customFormat="false" ht="15.75" hidden="false" customHeight="false" outlineLevel="0" collapsed="false">
      <c r="A21" s="48" t="s">
        <v>69</v>
      </c>
      <c r="B21" s="49" t="s">
        <v>22</v>
      </c>
    </row>
    <row r="22" customFormat="false" ht="15.75" hidden="false" customHeight="false" outlineLevel="0" collapsed="false">
      <c r="A22" s="46" t="s">
        <v>129</v>
      </c>
      <c r="B22" s="47" t="s">
        <v>22</v>
      </c>
    </row>
    <row r="23" customFormat="false" ht="15.75" hidden="false" customHeight="false" outlineLevel="0" collapsed="false">
      <c r="A23" s="48" t="s">
        <v>253</v>
      </c>
      <c r="B23" s="49" t="s">
        <v>18</v>
      </c>
    </row>
    <row r="24" customFormat="false" ht="15.75" hidden="false" customHeight="false" outlineLevel="0" collapsed="false">
      <c r="A24" s="46" t="s">
        <v>206</v>
      </c>
      <c r="B24" s="47" t="s">
        <v>18</v>
      </c>
    </row>
    <row r="25" customFormat="false" ht="15.75" hidden="false" customHeight="false" outlineLevel="0" collapsed="false">
      <c r="A25" s="48" t="s">
        <v>189</v>
      </c>
      <c r="B25" s="49" t="s">
        <v>190</v>
      </c>
    </row>
    <row r="26" customFormat="false" ht="15.75" hidden="false" customHeight="false" outlineLevel="0" collapsed="false">
      <c r="A26" s="50" t="s">
        <v>308</v>
      </c>
      <c r="B26" s="51" t="s">
        <v>309</v>
      </c>
    </row>
  </sheetData>
  <mergeCells count="2">
    <mergeCell ref="C1:O8"/>
    <mergeCell ref="A9:M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7.29"/>
  </cols>
  <sheetData>
    <row r="1" customFormat="false" ht="15.75" hidden="false" customHeight="false" outlineLevel="0" collapsed="false"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customFormat="false" ht="15.75" hidden="false" customHeight="true" outlineLevel="0" collapsed="false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</row>
    <row r="3" customFormat="false" ht="15.75" hidden="false" customHeight="true" outlineLevel="0" collapsed="false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</row>
    <row r="4" customFormat="false" ht="15.75" hidden="false" customHeight="true" outlineLevel="0" collapsed="false"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</row>
    <row r="5" customFormat="false" ht="15.75" hidden="false" customHeight="true" outlineLevel="0" collapsed="false"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</row>
    <row r="6" customFormat="false" ht="15.75" hidden="false" customHeight="true" outlineLevel="0" collapsed="false"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</row>
    <row r="7" customFormat="false" ht="15.75" hidden="false" customHeight="true" outlineLevel="0" collapsed="false"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</row>
    <row r="8" customFormat="false" ht="15.75" hidden="false" customHeight="true" outlineLevel="0" collapsed="false"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</row>
    <row r="9" customFormat="false" ht="15.75" hidden="false" customHeight="false" outlineLevel="0" collapsed="false">
      <c r="A9" s="53" t="s">
        <v>206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</row>
    <row r="10" customFormat="false" ht="15.75" hidden="false" customHeight="false" outlineLevel="0" collapsed="false">
      <c r="A10" s="7"/>
      <c r="B10" s="7"/>
      <c r="C10" s="7"/>
      <c r="D10" s="7"/>
    </row>
    <row r="11" customFormat="false" ht="15.75" hidden="false" customHeight="false" outlineLevel="0" collapsed="false">
      <c r="A11" s="44" t="s">
        <v>310</v>
      </c>
      <c r="B11" s="54" t="s">
        <v>311</v>
      </c>
      <c r="C11" s="54" t="s">
        <v>12</v>
      </c>
      <c r="D11" s="54" t="s">
        <v>5</v>
      </c>
      <c r="E11" s="45" t="s">
        <v>6</v>
      </c>
      <c r="G11" s="7" t="n">
        <v>7</v>
      </c>
      <c r="H11" s="7" t="n">
        <v>6</v>
      </c>
    </row>
    <row r="12" customFormat="false" ht="15.75" hidden="false" customHeight="false" outlineLevel="0" collapsed="false">
      <c r="A12" s="46" t="s">
        <v>312</v>
      </c>
      <c r="B12" s="55" t="s">
        <v>313</v>
      </c>
      <c r="C12" s="56" t="n">
        <v>45444</v>
      </c>
      <c r="D12" s="57" t="n">
        <v>20</v>
      </c>
      <c r="E12" s="47"/>
      <c r="G12" s="7" t="n">
        <v>1586.4</v>
      </c>
      <c r="H12" s="7" t="n">
        <v>1894.2</v>
      </c>
    </row>
    <row r="13" customFormat="false" ht="15.75" hidden="false" customHeight="false" outlineLevel="0" collapsed="false">
      <c r="A13" s="46" t="s">
        <v>314</v>
      </c>
      <c r="B13" s="55" t="s">
        <v>313</v>
      </c>
      <c r="C13" s="56" t="n">
        <v>45444</v>
      </c>
      <c r="D13" s="57" t="n">
        <v>10</v>
      </c>
      <c r="E13" s="47"/>
    </row>
    <row r="14" customFormat="false" ht="15.75" hidden="false" customHeight="false" outlineLevel="0" collapsed="false">
      <c r="A14" s="46" t="s">
        <v>315</v>
      </c>
      <c r="B14" s="55" t="s">
        <v>313</v>
      </c>
      <c r="C14" s="56" t="n">
        <v>45444</v>
      </c>
      <c r="D14" s="57" t="n">
        <v>7</v>
      </c>
      <c r="E14" s="47"/>
    </row>
    <row r="15" customFormat="false" ht="15.75" hidden="false" customHeight="false" outlineLevel="0" collapsed="false">
      <c r="A15" s="46" t="s">
        <v>316</v>
      </c>
      <c r="B15" s="55" t="s">
        <v>313</v>
      </c>
      <c r="C15" s="56" t="n">
        <v>45444</v>
      </c>
      <c r="D15" s="57" t="n">
        <v>10</v>
      </c>
      <c r="E15" s="47"/>
    </row>
    <row r="16" customFormat="false" ht="15.75" hidden="false" customHeight="false" outlineLevel="0" collapsed="false">
      <c r="A16" s="46" t="s">
        <v>317</v>
      </c>
      <c r="B16" s="55" t="s">
        <v>313</v>
      </c>
      <c r="C16" s="56" t="n">
        <v>45444</v>
      </c>
      <c r="D16" s="57" t="n">
        <v>10</v>
      </c>
      <c r="E16" s="47"/>
    </row>
    <row r="17" customFormat="false" ht="15.75" hidden="false" customHeight="false" outlineLevel="0" collapsed="false">
      <c r="A17" s="46" t="s">
        <v>312</v>
      </c>
      <c r="B17" s="55" t="s">
        <v>313</v>
      </c>
      <c r="C17" s="56" t="n">
        <v>45445</v>
      </c>
      <c r="D17" s="57" t="n">
        <v>22</v>
      </c>
      <c r="E17" s="47"/>
    </row>
    <row r="18" customFormat="false" ht="15.75" hidden="false" customHeight="false" outlineLevel="0" collapsed="false">
      <c r="A18" s="46" t="s">
        <v>315</v>
      </c>
      <c r="B18" s="55" t="s">
        <v>313</v>
      </c>
      <c r="C18" s="56" t="n">
        <v>45445</v>
      </c>
      <c r="D18" s="57" t="n">
        <v>7.6</v>
      </c>
      <c r="E18" s="47"/>
    </row>
    <row r="19" customFormat="false" ht="15.75" hidden="false" customHeight="false" outlineLevel="0" collapsed="false">
      <c r="A19" s="46" t="s">
        <v>314</v>
      </c>
      <c r="B19" s="55" t="s">
        <v>313</v>
      </c>
      <c r="C19" s="56" t="n">
        <v>45445</v>
      </c>
      <c r="D19" s="57" t="n">
        <v>11</v>
      </c>
      <c r="E19" s="47"/>
    </row>
    <row r="20" customFormat="false" ht="15.75" hidden="false" customHeight="false" outlineLevel="0" collapsed="false">
      <c r="A20" s="46" t="s">
        <v>316</v>
      </c>
      <c r="B20" s="55" t="s">
        <v>313</v>
      </c>
      <c r="C20" s="56" t="n">
        <v>45445</v>
      </c>
      <c r="D20" s="57" t="n">
        <v>10</v>
      </c>
      <c r="E20" s="47"/>
    </row>
    <row r="21" customFormat="false" ht="15.75" hidden="false" customHeight="false" outlineLevel="0" collapsed="false">
      <c r="A21" s="46" t="s">
        <v>318</v>
      </c>
      <c r="B21" s="55" t="s">
        <v>319</v>
      </c>
      <c r="C21" s="56" t="n">
        <v>45445</v>
      </c>
      <c r="D21" s="57" t="n">
        <v>130</v>
      </c>
      <c r="E21" s="47"/>
    </row>
    <row r="22" customFormat="false" ht="15.75" hidden="false" customHeight="false" outlineLevel="0" collapsed="false">
      <c r="A22" s="46" t="s">
        <v>312</v>
      </c>
      <c r="B22" s="55" t="s">
        <v>313</v>
      </c>
      <c r="C22" s="56" t="n">
        <v>45446</v>
      </c>
      <c r="D22" s="57" t="n">
        <v>22</v>
      </c>
      <c r="E22" s="47"/>
    </row>
    <row r="23" customFormat="false" ht="15.75" hidden="false" customHeight="false" outlineLevel="0" collapsed="false">
      <c r="A23" s="46" t="s">
        <v>317</v>
      </c>
      <c r="B23" s="55" t="s">
        <v>313</v>
      </c>
      <c r="C23" s="56" t="n">
        <v>45446</v>
      </c>
      <c r="D23" s="57" t="n">
        <v>10</v>
      </c>
      <c r="E23" s="47"/>
    </row>
    <row r="24" customFormat="false" ht="15.75" hidden="false" customHeight="false" outlineLevel="0" collapsed="false">
      <c r="A24" s="46" t="s">
        <v>314</v>
      </c>
      <c r="B24" s="55" t="s">
        <v>313</v>
      </c>
      <c r="C24" s="56" t="n">
        <v>45446</v>
      </c>
      <c r="D24" s="57" t="n">
        <v>10</v>
      </c>
      <c r="E24" s="47"/>
    </row>
    <row r="25" customFormat="false" ht="15.75" hidden="false" customHeight="false" outlineLevel="0" collapsed="false">
      <c r="A25" s="46" t="s">
        <v>312</v>
      </c>
      <c r="B25" s="55" t="s">
        <v>313</v>
      </c>
      <c r="C25" s="56" t="n">
        <v>45447</v>
      </c>
      <c r="D25" s="57" t="n">
        <v>22</v>
      </c>
      <c r="E25" s="47"/>
    </row>
    <row r="26" customFormat="false" ht="15.75" hidden="false" customHeight="false" outlineLevel="0" collapsed="false">
      <c r="A26" s="46" t="s">
        <v>315</v>
      </c>
      <c r="B26" s="55" t="s">
        <v>313</v>
      </c>
      <c r="C26" s="56" t="n">
        <v>45447</v>
      </c>
      <c r="D26" s="57" t="n">
        <v>7</v>
      </c>
      <c r="E26" s="47"/>
    </row>
    <row r="27" customFormat="false" ht="15.75" hidden="false" customHeight="false" outlineLevel="0" collapsed="false">
      <c r="A27" s="46" t="s">
        <v>317</v>
      </c>
      <c r="B27" s="55" t="s">
        <v>313</v>
      </c>
      <c r="C27" s="56" t="n">
        <v>45447</v>
      </c>
      <c r="D27" s="57" t="n">
        <v>10</v>
      </c>
      <c r="E27" s="47"/>
    </row>
    <row r="28" customFormat="false" ht="15.75" hidden="false" customHeight="false" outlineLevel="0" collapsed="false">
      <c r="A28" s="46" t="s">
        <v>316</v>
      </c>
      <c r="B28" s="55" t="s">
        <v>313</v>
      </c>
      <c r="C28" s="56" t="n">
        <v>45447</v>
      </c>
      <c r="D28" s="57" t="n">
        <v>10</v>
      </c>
      <c r="E28" s="47"/>
    </row>
    <row r="29" customFormat="false" ht="15.75" hidden="false" customHeight="false" outlineLevel="0" collapsed="false">
      <c r="A29" s="46" t="s">
        <v>317</v>
      </c>
      <c r="B29" s="55" t="s">
        <v>313</v>
      </c>
      <c r="C29" s="56" t="n">
        <v>45448</v>
      </c>
      <c r="D29" s="57" t="n">
        <v>10</v>
      </c>
      <c r="E29" s="47"/>
    </row>
    <row r="30" customFormat="false" ht="15.75" hidden="false" customHeight="false" outlineLevel="0" collapsed="false">
      <c r="A30" s="46" t="s">
        <v>314</v>
      </c>
      <c r="B30" s="55" t="s">
        <v>313</v>
      </c>
      <c r="C30" s="56" t="n">
        <v>45448</v>
      </c>
      <c r="D30" s="57" t="n">
        <v>10</v>
      </c>
      <c r="E30" s="47"/>
    </row>
    <row r="31" customFormat="false" ht="15.75" hidden="false" customHeight="false" outlineLevel="0" collapsed="false">
      <c r="A31" s="46" t="s">
        <v>315</v>
      </c>
      <c r="B31" s="55" t="s">
        <v>313</v>
      </c>
      <c r="C31" s="56" t="n">
        <v>45448</v>
      </c>
      <c r="D31" s="57" t="n">
        <v>8</v>
      </c>
      <c r="E31" s="47"/>
    </row>
    <row r="32" customFormat="false" ht="15.75" hidden="false" customHeight="false" outlineLevel="0" collapsed="false">
      <c r="A32" s="46" t="s">
        <v>316</v>
      </c>
      <c r="B32" s="55" t="s">
        <v>313</v>
      </c>
      <c r="C32" s="56" t="n">
        <v>45448</v>
      </c>
      <c r="D32" s="57" t="n">
        <v>11</v>
      </c>
      <c r="E32" s="47"/>
    </row>
    <row r="33" customFormat="false" ht="15.75" hidden="false" customHeight="false" outlineLevel="0" collapsed="false">
      <c r="A33" s="46" t="s">
        <v>320</v>
      </c>
      <c r="B33" s="55" t="s">
        <v>313</v>
      </c>
      <c r="C33" s="56" t="n">
        <v>45449</v>
      </c>
      <c r="D33" s="57" t="n">
        <v>10</v>
      </c>
      <c r="E33" s="47"/>
    </row>
    <row r="34" customFormat="false" ht="15.75" hidden="false" customHeight="false" outlineLevel="0" collapsed="false">
      <c r="A34" s="46" t="s">
        <v>315</v>
      </c>
      <c r="B34" s="55" t="s">
        <v>313</v>
      </c>
      <c r="C34" s="56" t="n">
        <v>45449</v>
      </c>
      <c r="D34" s="57" t="n">
        <v>8</v>
      </c>
      <c r="E34" s="47"/>
    </row>
    <row r="35" customFormat="false" ht="15.75" hidden="false" customHeight="false" outlineLevel="0" collapsed="false">
      <c r="A35" s="46" t="s">
        <v>314</v>
      </c>
      <c r="B35" s="55" t="s">
        <v>313</v>
      </c>
      <c r="C35" s="56" t="n">
        <v>45449</v>
      </c>
      <c r="D35" s="57" t="n">
        <v>10</v>
      </c>
      <c r="E35" s="47"/>
    </row>
    <row r="36" customFormat="false" ht="15.75" hidden="false" customHeight="false" outlineLevel="0" collapsed="false">
      <c r="A36" s="46" t="s">
        <v>316</v>
      </c>
      <c r="B36" s="55" t="s">
        <v>313</v>
      </c>
      <c r="C36" s="56" t="n">
        <v>45449</v>
      </c>
      <c r="D36" s="57" t="n">
        <v>11</v>
      </c>
      <c r="E36" s="47"/>
    </row>
    <row r="37" customFormat="false" ht="15.75" hidden="false" customHeight="false" outlineLevel="0" collapsed="false">
      <c r="A37" s="46" t="s">
        <v>317</v>
      </c>
      <c r="B37" s="55" t="s">
        <v>313</v>
      </c>
      <c r="C37" s="56" t="n">
        <v>45450</v>
      </c>
      <c r="D37" s="57" t="n">
        <v>10</v>
      </c>
      <c r="E37" s="47"/>
    </row>
    <row r="38" customFormat="false" ht="15.75" hidden="false" customHeight="false" outlineLevel="0" collapsed="false">
      <c r="A38" s="46" t="s">
        <v>315</v>
      </c>
      <c r="B38" s="55" t="s">
        <v>313</v>
      </c>
      <c r="C38" s="56" t="n">
        <v>45450</v>
      </c>
      <c r="D38" s="57" t="n">
        <v>8</v>
      </c>
      <c r="E38" s="47"/>
    </row>
    <row r="39" customFormat="false" ht="15.75" hidden="false" customHeight="false" outlineLevel="0" collapsed="false">
      <c r="A39" s="46" t="s">
        <v>314</v>
      </c>
      <c r="B39" s="55" t="s">
        <v>313</v>
      </c>
      <c r="C39" s="56" t="n">
        <v>45450</v>
      </c>
      <c r="D39" s="57" t="n">
        <v>10</v>
      </c>
      <c r="E39" s="47"/>
    </row>
    <row r="40" customFormat="false" ht="15.75" hidden="false" customHeight="false" outlineLevel="0" collapsed="false">
      <c r="A40" s="46" t="s">
        <v>316</v>
      </c>
      <c r="B40" s="55" t="s">
        <v>313</v>
      </c>
      <c r="C40" s="56" t="n">
        <v>45450</v>
      </c>
      <c r="D40" s="57" t="n">
        <v>11</v>
      </c>
      <c r="E40" s="47"/>
    </row>
    <row r="41" customFormat="false" ht="15.75" hidden="false" customHeight="false" outlineLevel="0" collapsed="false">
      <c r="A41" s="46" t="s">
        <v>312</v>
      </c>
      <c r="B41" s="55" t="s">
        <v>313</v>
      </c>
      <c r="C41" s="56" t="n">
        <v>45451</v>
      </c>
      <c r="D41" s="57" t="n">
        <v>66</v>
      </c>
      <c r="E41" s="47"/>
    </row>
    <row r="42" customFormat="false" ht="15.75" hidden="false" customHeight="false" outlineLevel="0" collapsed="false">
      <c r="A42" s="46" t="s">
        <v>316</v>
      </c>
      <c r="B42" s="55" t="s">
        <v>313</v>
      </c>
      <c r="C42" s="56" t="n">
        <v>45451</v>
      </c>
      <c r="D42" s="57" t="n">
        <v>20</v>
      </c>
      <c r="E42" s="47"/>
    </row>
    <row r="43" customFormat="false" ht="15.75" hidden="false" customHeight="false" outlineLevel="0" collapsed="false">
      <c r="A43" s="46" t="s">
        <v>315</v>
      </c>
      <c r="B43" s="55" t="s">
        <v>313</v>
      </c>
      <c r="C43" s="56" t="n">
        <v>45451</v>
      </c>
      <c r="D43" s="57" t="n">
        <v>7</v>
      </c>
      <c r="E43" s="47"/>
    </row>
    <row r="44" customFormat="false" ht="15.75" hidden="false" customHeight="false" outlineLevel="0" collapsed="false">
      <c r="A44" s="46" t="s">
        <v>321</v>
      </c>
      <c r="B44" s="55" t="s">
        <v>313</v>
      </c>
      <c r="C44" s="56" t="n">
        <v>45451</v>
      </c>
      <c r="D44" s="57" t="n">
        <v>7</v>
      </c>
      <c r="E44" s="47"/>
    </row>
    <row r="45" customFormat="false" ht="15.75" hidden="false" customHeight="false" outlineLevel="0" collapsed="false">
      <c r="A45" s="46" t="s">
        <v>314</v>
      </c>
      <c r="B45" s="55" t="s">
        <v>313</v>
      </c>
      <c r="C45" s="56" t="n">
        <v>45451</v>
      </c>
      <c r="D45" s="57" t="n">
        <v>12</v>
      </c>
      <c r="E45" s="47"/>
    </row>
    <row r="46" customFormat="false" ht="15.75" hidden="false" customHeight="false" outlineLevel="0" collapsed="false">
      <c r="A46" s="46" t="s">
        <v>321</v>
      </c>
      <c r="B46" s="55" t="s">
        <v>319</v>
      </c>
      <c r="C46" s="56" t="n">
        <v>45451</v>
      </c>
      <c r="D46" s="57" t="n">
        <v>130</v>
      </c>
      <c r="E46" s="47"/>
    </row>
    <row r="47" customFormat="false" ht="15.75" hidden="false" customHeight="false" outlineLevel="0" collapsed="false">
      <c r="A47" s="46" t="s">
        <v>318</v>
      </c>
      <c r="B47" s="55" t="s">
        <v>319</v>
      </c>
      <c r="C47" s="56" t="n">
        <v>45451</v>
      </c>
      <c r="D47" s="57" t="n">
        <v>130</v>
      </c>
      <c r="E47" s="47"/>
    </row>
    <row r="48" customFormat="false" ht="15.75" hidden="false" customHeight="false" outlineLevel="0" collapsed="false">
      <c r="A48" s="46" t="s">
        <v>317</v>
      </c>
      <c r="B48" s="55" t="s">
        <v>313</v>
      </c>
      <c r="C48" s="56" t="n">
        <v>45452</v>
      </c>
      <c r="D48" s="57" t="n">
        <v>10</v>
      </c>
      <c r="E48" s="47"/>
    </row>
    <row r="49" customFormat="false" ht="15.75" hidden="false" customHeight="false" outlineLevel="0" collapsed="false">
      <c r="A49" s="46" t="s">
        <v>312</v>
      </c>
      <c r="B49" s="55" t="s">
        <v>313</v>
      </c>
      <c r="C49" s="56" t="n">
        <v>45452</v>
      </c>
      <c r="D49" s="57" t="n">
        <v>22</v>
      </c>
      <c r="E49" s="47"/>
    </row>
    <row r="50" customFormat="false" ht="15.75" hidden="false" customHeight="false" outlineLevel="0" collapsed="false">
      <c r="A50" s="46" t="s">
        <v>314</v>
      </c>
      <c r="B50" s="55" t="s">
        <v>313</v>
      </c>
      <c r="C50" s="56" t="n">
        <v>45452</v>
      </c>
      <c r="D50" s="57" t="n">
        <v>10</v>
      </c>
      <c r="E50" s="47"/>
    </row>
    <row r="51" customFormat="false" ht="15.75" hidden="false" customHeight="false" outlineLevel="0" collapsed="false">
      <c r="A51" s="46" t="s">
        <v>312</v>
      </c>
      <c r="B51" s="55" t="s">
        <v>313</v>
      </c>
      <c r="C51" s="56" t="n">
        <v>45453</v>
      </c>
      <c r="D51" s="57" t="n">
        <v>22</v>
      </c>
      <c r="E51" s="47"/>
    </row>
    <row r="52" customFormat="false" ht="15.75" hidden="false" customHeight="false" outlineLevel="0" collapsed="false">
      <c r="A52" s="46" t="s">
        <v>314</v>
      </c>
      <c r="B52" s="55" t="s">
        <v>313</v>
      </c>
      <c r="C52" s="56" t="n">
        <v>45453</v>
      </c>
      <c r="D52" s="57" t="n">
        <v>10</v>
      </c>
      <c r="E52" s="47"/>
    </row>
    <row r="53" customFormat="false" ht="15.75" hidden="false" customHeight="false" outlineLevel="0" collapsed="false">
      <c r="A53" s="46" t="s">
        <v>314</v>
      </c>
      <c r="B53" s="55" t="s">
        <v>313</v>
      </c>
      <c r="C53" s="56" t="n">
        <v>45454</v>
      </c>
      <c r="D53" s="57" t="n">
        <v>50</v>
      </c>
      <c r="E53" s="47"/>
    </row>
    <row r="54" customFormat="false" ht="15.75" hidden="false" customHeight="false" outlineLevel="0" collapsed="false">
      <c r="A54" s="46" t="s">
        <v>312</v>
      </c>
      <c r="B54" s="55" t="s">
        <v>313</v>
      </c>
      <c r="C54" s="56" t="n">
        <v>45454</v>
      </c>
      <c r="D54" s="57" t="n">
        <v>22</v>
      </c>
      <c r="E54" s="47"/>
    </row>
    <row r="55" customFormat="false" ht="15.75" hidden="false" customHeight="false" outlineLevel="0" collapsed="false">
      <c r="A55" s="46" t="s">
        <v>315</v>
      </c>
      <c r="B55" s="55" t="s">
        <v>313</v>
      </c>
      <c r="C55" s="56" t="n">
        <v>45454</v>
      </c>
      <c r="D55" s="57" t="n">
        <v>8</v>
      </c>
      <c r="E55" s="47"/>
    </row>
    <row r="56" customFormat="false" ht="15.75" hidden="false" customHeight="false" outlineLevel="0" collapsed="false">
      <c r="A56" s="46" t="s">
        <v>316</v>
      </c>
      <c r="B56" s="55" t="s">
        <v>313</v>
      </c>
      <c r="C56" s="56" t="n">
        <v>45454</v>
      </c>
      <c r="D56" s="57" t="n">
        <v>10</v>
      </c>
      <c r="E56" s="47"/>
    </row>
    <row r="57" customFormat="false" ht="15.75" hidden="false" customHeight="false" outlineLevel="0" collapsed="false">
      <c r="A57" s="46" t="s">
        <v>315</v>
      </c>
      <c r="B57" s="55" t="s">
        <v>313</v>
      </c>
      <c r="C57" s="56" t="n">
        <v>45463</v>
      </c>
      <c r="D57" s="57" t="n">
        <v>8</v>
      </c>
      <c r="E57" s="47"/>
    </row>
    <row r="58" customFormat="false" ht="15.75" hidden="false" customHeight="false" outlineLevel="0" collapsed="false">
      <c r="A58" s="46" t="s">
        <v>312</v>
      </c>
      <c r="B58" s="55" t="s">
        <v>313</v>
      </c>
      <c r="C58" s="56" t="n">
        <v>45463</v>
      </c>
      <c r="D58" s="57" t="n">
        <v>22</v>
      </c>
      <c r="E58" s="47"/>
    </row>
    <row r="59" customFormat="false" ht="15.75" hidden="false" customHeight="false" outlineLevel="0" collapsed="false">
      <c r="A59" s="46" t="s">
        <v>321</v>
      </c>
      <c r="B59" s="55" t="s">
        <v>313</v>
      </c>
      <c r="C59" s="56" t="n">
        <v>45463</v>
      </c>
      <c r="D59" s="57" t="n">
        <v>10</v>
      </c>
      <c r="E59" s="47"/>
    </row>
    <row r="60" customFormat="false" ht="15.75" hidden="false" customHeight="false" outlineLevel="0" collapsed="false">
      <c r="A60" s="46" t="s">
        <v>322</v>
      </c>
      <c r="B60" s="55" t="s">
        <v>313</v>
      </c>
      <c r="C60" s="56" t="n">
        <v>45463</v>
      </c>
      <c r="D60" s="57" t="n">
        <v>10</v>
      </c>
      <c r="E60" s="47"/>
    </row>
    <row r="61" customFormat="false" ht="15.75" hidden="false" customHeight="false" outlineLevel="0" collapsed="false">
      <c r="A61" s="46" t="s">
        <v>316</v>
      </c>
      <c r="B61" s="55" t="s">
        <v>313</v>
      </c>
      <c r="C61" s="56" t="n">
        <v>45463</v>
      </c>
      <c r="D61" s="57" t="n">
        <v>20</v>
      </c>
      <c r="E61" s="47"/>
    </row>
    <row r="62" customFormat="false" ht="15.75" hidden="false" customHeight="false" outlineLevel="0" collapsed="false">
      <c r="A62" s="46" t="s">
        <v>321</v>
      </c>
      <c r="B62" s="55" t="s">
        <v>313</v>
      </c>
      <c r="C62" s="56" t="n">
        <v>45464</v>
      </c>
      <c r="D62" s="57" t="n">
        <v>7</v>
      </c>
      <c r="E62" s="47"/>
    </row>
    <row r="63" customFormat="false" ht="15.75" hidden="false" customHeight="false" outlineLevel="0" collapsed="false">
      <c r="A63" s="46" t="s">
        <v>323</v>
      </c>
      <c r="B63" s="55" t="s">
        <v>313</v>
      </c>
      <c r="C63" s="56" t="n">
        <v>45464</v>
      </c>
      <c r="D63" s="57" t="n">
        <v>7</v>
      </c>
      <c r="E63" s="47"/>
    </row>
    <row r="64" customFormat="false" ht="15.75" hidden="false" customHeight="false" outlineLevel="0" collapsed="false">
      <c r="A64" s="46" t="s">
        <v>316</v>
      </c>
      <c r="B64" s="55" t="s">
        <v>313</v>
      </c>
      <c r="C64" s="56" t="n">
        <v>45464</v>
      </c>
      <c r="D64" s="57" t="n">
        <v>10</v>
      </c>
      <c r="E64" s="47"/>
    </row>
    <row r="65" customFormat="false" ht="15.75" hidden="false" customHeight="false" outlineLevel="0" collapsed="false">
      <c r="A65" s="46" t="s">
        <v>320</v>
      </c>
      <c r="B65" s="55" t="s">
        <v>313</v>
      </c>
      <c r="C65" s="56" t="n">
        <v>45465</v>
      </c>
      <c r="D65" s="57" t="n">
        <v>20</v>
      </c>
      <c r="E65" s="47"/>
    </row>
    <row r="66" customFormat="false" ht="15.75" hidden="false" customHeight="false" outlineLevel="0" collapsed="false">
      <c r="A66" s="46" t="s">
        <v>312</v>
      </c>
      <c r="B66" s="55" t="s">
        <v>313</v>
      </c>
      <c r="C66" s="56" t="n">
        <v>45465</v>
      </c>
      <c r="D66" s="57" t="n">
        <v>22</v>
      </c>
      <c r="E66" s="47"/>
    </row>
    <row r="67" customFormat="false" ht="15.75" hidden="false" customHeight="false" outlineLevel="0" collapsed="false">
      <c r="A67" s="46" t="s">
        <v>316</v>
      </c>
      <c r="B67" s="55" t="s">
        <v>313</v>
      </c>
      <c r="C67" s="56" t="n">
        <v>45465</v>
      </c>
      <c r="D67" s="57" t="n">
        <v>10</v>
      </c>
      <c r="E67" s="47"/>
    </row>
    <row r="68" customFormat="false" ht="15.75" hidden="false" customHeight="false" outlineLevel="0" collapsed="false">
      <c r="A68" s="46" t="s">
        <v>321</v>
      </c>
      <c r="B68" s="55" t="s">
        <v>313</v>
      </c>
      <c r="C68" s="56" t="n">
        <v>45465</v>
      </c>
      <c r="D68" s="57" t="n">
        <v>8</v>
      </c>
      <c r="E68" s="47"/>
    </row>
    <row r="69" customFormat="false" ht="15.75" hidden="false" customHeight="false" outlineLevel="0" collapsed="false">
      <c r="A69" s="46" t="s">
        <v>315</v>
      </c>
      <c r="B69" s="55" t="s">
        <v>313</v>
      </c>
      <c r="C69" s="56" t="n">
        <v>45465</v>
      </c>
      <c r="D69" s="57" t="n">
        <v>8</v>
      </c>
      <c r="E69" s="47"/>
    </row>
    <row r="70" customFormat="false" ht="15.75" hidden="false" customHeight="false" outlineLevel="0" collapsed="false">
      <c r="A70" s="46" t="s">
        <v>314</v>
      </c>
      <c r="B70" s="55" t="s">
        <v>313</v>
      </c>
      <c r="C70" s="56" t="n">
        <v>45465</v>
      </c>
      <c r="D70" s="57" t="n">
        <v>10</v>
      </c>
      <c r="E70" s="47"/>
    </row>
    <row r="71" customFormat="false" ht="15.75" hidden="false" customHeight="false" outlineLevel="0" collapsed="false">
      <c r="A71" s="46" t="s">
        <v>318</v>
      </c>
      <c r="B71" s="55" t="s">
        <v>319</v>
      </c>
      <c r="C71" s="56" t="n">
        <v>45465</v>
      </c>
      <c r="D71" s="57" t="n">
        <v>130</v>
      </c>
      <c r="E71" s="47"/>
    </row>
    <row r="72" customFormat="false" ht="15.75" hidden="false" customHeight="false" outlineLevel="0" collapsed="false">
      <c r="A72" s="46" t="s">
        <v>312</v>
      </c>
      <c r="B72" s="55" t="s">
        <v>313</v>
      </c>
      <c r="C72" s="56" t="n">
        <v>45466</v>
      </c>
      <c r="D72" s="57" t="n">
        <v>22</v>
      </c>
      <c r="E72" s="47"/>
    </row>
    <row r="73" customFormat="false" ht="15.75" hidden="false" customHeight="false" outlineLevel="0" collapsed="false">
      <c r="A73" s="46" t="s">
        <v>314</v>
      </c>
      <c r="B73" s="55" t="s">
        <v>313</v>
      </c>
      <c r="C73" s="56" t="n">
        <v>45466</v>
      </c>
      <c r="D73" s="57" t="n">
        <v>12</v>
      </c>
      <c r="E73" s="47"/>
    </row>
    <row r="74" customFormat="false" ht="15.75" hidden="false" customHeight="false" outlineLevel="0" collapsed="false">
      <c r="A74" s="46" t="s">
        <v>315</v>
      </c>
      <c r="B74" s="55" t="s">
        <v>313</v>
      </c>
      <c r="C74" s="56" t="n">
        <v>45466</v>
      </c>
      <c r="D74" s="57" t="n">
        <v>7.5</v>
      </c>
      <c r="E74" s="47"/>
    </row>
    <row r="75" customFormat="false" ht="15.75" hidden="false" customHeight="false" outlineLevel="0" collapsed="false">
      <c r="A75" s="46" t="s">
        <v>321</v>
      </c>
      <c r="B75" s="55" t="s">
        <v>313</v>
      </c>
      <c r="C75" s="56" t="n">
        <v>45466</v>
      </c>
      <c r="D75" s="57" t="n">
        <v>7.5</v>
      </c>
      <c r="E75" s="47"/>
    </row>
    <row r="76" customFormat="false" ht="15.75" hidden="false" customHeight="false" outlineLevel="0" collapsed="false">
      <c r="A76" s="46" t="s">
        <v>316</v>
      </c>
      <c r="B76" s="55" t="s">
        <v>313</v>
      </c>
      <c r="C76" s="56" t="n">
        <v>45466</v>
      </c>
      <c r="D76" s="57" t="n">
        <v>10</v>
      </c>
      <c r="E76" s="47"/>
    </row>
    <row r="77" customFormat="false" ht="15.75" hidden="false" customHeight="false" outlineLevel="0" collapsed="false">
      <c r="A77" s="46" t="s">
        <v>314</v>
      </c>
      <c r="B77" s="55" t="s">
        <v>313</v>
      </c>
      <c r="C77" s="56" t="n">
        <v>45467</v>
      </c>
      <c r="D77" s="57" t="n">
        <v>10</v>
      </c>
      <c r="E77" s="47"/>
    </row>
    <row r="78" customFormat="false" ht="15.75" hidden="false" customHeight="false" outlineLevel="0" collapsed="false">
      <c r="A78" s="46" t="s">
        <v>321</v>
      </c>
      <c r="B78" s="55" t="s">
        <v>313</v>
      </c>
      <c r="C78" s="56" t="n">
        <v>45467</v>
      </c>
      <c r="D78" s="57" t="n">
        <v>7.8</v>
      </c>
      <c r="E78" s="47"/>
    </row>
    <row r="79" customFormat="false" ht="15.75" hidden="false" customHeight="false" outlineLevel="0" collapsed="false">
      <c r="A79" s="46" t="s">
        <v>317</v>
      </c>
      <c r="B79" s="55" t="s">
        <v>313</v>
      </c>
      <c r="C79" s="56" t="n">
        <v>45467</v>
      </c>
      <c r="D79" s="57" t="n">
        <v>10</v>
      </c>
      <c r="E79" s="47"/>
    </row>
    <row r="80" customFormat="false" ht="15.75" hidden="false" customHeight="false" outlineLevel="0" collapsed="false">
      <c r="A80" s="46" t="s">
        <v>324</v>
      </c>
      <c r="B80" s="55" t="s">
        <v>313</v>
      </c>
      <c r="C80" s="56" t="n">
        <v>45467</v>
      </c>
      <c r="D80" s="57" t="n">
        <v>22</v>
      </c>
      <c r="E80" s="47"/>
    </row>
    <row r="81" customFormat="false" ht="15.75" hidden="false" customHeight="false" outlineLevel="0" collapsed="false">
      <c r="A81" s="46" t="s">
        <v>312</v>
      </c>
      <c r="B81" s="55" t="s">
        <v>313</v>
      </c>
      <c r="C81" s="56" t="n">
        <v>45468</v>
      </c>
      <c r="D81" s="57" t="n">
        <v>22</v>
      </c>
      <c r="E81" s="47"/>
    </row>
    <row r="82" customFormat="false" ht="15.75" hidden="false" customHeight="false" outlineLevel="0" collapsed="false">
      <c r="A82" s="46" t="s">
        <v>325</v>
      </c>
      <c r="B82" s="55" t="s">
        <v>313</v>
      </c>
      <c r="C82" s="56" t="n">
        <v>45468</v>
      </c>
      <c r="D82" s="57" t="n">
        <v>8</v>
      </c>
      <c r="E82" s="47"/>
    </row>
    <row r="83" customFormat="false" ht="15.75" hidden="false" customHeight="false" outlineLevel="0" collapsed="false">
      <c r="A83" s="46" t="s">
        <v>315</v>
      </c>
      <c r="B83" s="55" t="s">
        <v>313</v>
      </c>
      <c r="C83" s="56" t="n">
        <v>45468</v>
      </c>
      <c r="D83" s="57" t="n">
        <v>8</v>
      </c>
      <c r="E83" s="47"/>
    </row>
    <row r="84" customFormat="false" ht="15.75" hidden="false" customHeight="false" outlineLevel="0" collapsed="false">
      <c r="A84" s="46" t="s">
        <v>314</v>
      </c>
      <c r="B84" s="55" t="s">
        <v>313</v>
      </c>
      <c r="C84" s="56" t="n">
        <v>45468</v>
      </c>
      <c r="D84" s="57" t="n">
        <v>10</v>
      </c>
      <c r="E84" s="47"/>
    </row>
    <row r="85" customFormat="false" ht="15.75" hidden="false" customHeight="false" outlineLevel="0" collapsed="false">
      <c r="A85" s="46" t="s">
        <v>316</v>
      </c>
      <c r="B85" s="55" t="s">
        <v>313</v>
      </c>
      <c r="C85" s="56" t="n">
        <v>45468</v>
      </c>
      <c r="D85" s="57" t="n">
        <v>10</v>
      </c>
      <c r="E85" s="47"/>
    </row>
    <row r="86" customFormat="false" ht="15.75" hidden="false" customHeight="false" outlineLevel="0" collapsed="false">
      <c r="A86" s="46" t="s">
        <v>317</v>
      </c>
      <c r="B86" s="55" t="s">
        <v>313</v>
      </c>
      <c r="C86" s="56" t="n">
        <v>45469</v>
      </c>
      <c r="D86" s="57" t="n">
        <v>20</v>
      </c>
      <c r="E86" s="47"/>
    </row>
    <row r="87" customFormat="false" ht="15.75" hidden="false" customHeight="false" outlineLevel="0" collapsed="false">
      <c r="A87" s="46" t="s">
        <v>316</v>
      </c>
      <c r="B87" s="55" t="s">
        <v>313</v>
      </c>
      <c r="C87" s="56" t="n">
        <v>45469</v>
      </c>
      <c r="D87" s="57" t="n">
        <v>25</v>
      </c>
      <c r="E87" s="47"/>
    </row>
    <row r="88" customFormat="false" ht="15.75" hidden="false" customHeight="false" outlineLevel="0" collapsed="false">
      <c r="A88" s="46" t="s">
        <v>326</v>
      </c>
      <c r="B88" s="55" t="s">
        <v>313</v>
      </c>
      <c r="C88" s="56" t="n">
        <v>45469</v>
      </c>
      <c r="D88" s="57" t="n">
        <v>12</v>
      </c>
      <c r="E88" s="47"/>
    </row>
    <row r="89" customFormat="false" ht="15.75" hidden="false" customHeight="false" outlineLevel="0" collapsed="false">
      <c r="A89" s="46" t="s">
        <v>315</v>
      </c>
      <c r="B89" s="55" t="s">
        <v>313</v>
      </c>
      <c r="C89" s="56" t="n">
        <v>45469</v>
      </c>
      <c r="D89" s="57" t="n">
        <v>8</v>
      </c>
      <c r="E89" s="47"/>
    </row>
    <row r="90" customFormat="false" ht="15.75" hidden="false" customHeight="false" outlineLevel="0" collapsed="false">
      <c r="A90" s="46" t="s">
        <v>321</v>
      </c>
      <c r="B90" s="55" t="s">
        <v>313</v>
      </c>
      <c r="C90" s="56" t="n">
        <v>45469</v>
      </c>
      <c r="D90" s="57" t="n">
        <v>10</v>
      </c>
      <c r="E90" s="47"/>
    </row>
    <row r="91" customFormat="false" ht="15.75" hidden="false" customHeight="false" outlineLevel="0" collapsed="false">
      <c r="A91" s="46" t="s">
        <v>320</v>
      </c>
      <c r="B91" s="55" t="s">
        <v>313</v>
      </c>
      <c r="C91" s="56" t="n">
        <v>45470</v>
      </c>
      <c r="D91" s="57" t="n">
        <v>10</v>
      </c>
      <c r="E91" s="47"/>
    </row>
    <row r="92" customFormat="false" ht="15.75" hidden="false" customHeight="false" outlineLevel="0" collapsed="false">
      <c r="A92" s="46" t="s">
        <v>316</v>
      </c>
      <c r="B92" s="55" t="s">
        <v>313</v>
      </c>
      <c r="C92" s="56" t="n">
        <v>45470</v>
      </c>
      <c r="D92" s="57" t="n">
        <v>10</v>
      </c>
      <c r="E92" s="47"/>
    </row>
    <row r="93" customFormat="false" ht="15.75" hidden="false" customHeight="false" outlineLevel="0" collapsed="false">
      <c r="A93" s="46" t="s">
        <v>312</v>
      </c>
      <c r="B93" s="55" t="s">
        <v>313</v>
      </c>
      <c r="C93" s="56" t="n">
        <v>45470</v>
      </c>
      <c r="D93" s="57" t="n">
        <v>22</v>
      </c>
      <c r="E93" s="47"/>
    </row>
    <row r="94" customFormat="false" ht="15.75" hidden="false" customHeight="false" outlineLevel="0" collapsed="false">
      <c r="A94" s="46" t="s">
        <v>315</v>
      </c>
      <c r="B94" s="55" t="s">
        <v>313</v>
      </c>
      <c r="C94" s="56" t="n">
        <v>45470</v>
      </c>
      <c r="D94" s="57" t="n">
        <v>7.6</v>
      </c>
      <c r="E94" s="47"/>
    </row>
    <row r="95" customFormat="false" ht="15.75" hidden="false" customHeight="false" outlineLevel="0" collapsed="false">
      <c r="A95" s="46" t="s">
        <v>314</v>
      </c>
      <c r="B95" s="55" t="s">
        <v>313</v>
      </c>
      <c r="C95" s="56" t="n">
        <v>45470</v>
      </c>
      <c r="D95" s="57" t="n">
        <v>10</v>
      </c>
      <c r="E95" s="47"/>
    </row>
    <row r="96" customFormat="false" ht="15.75" hidden="false" customHeight="false" outlineLevel="0" collapsed="false">
      <c r="A96" s="46" t="s">
        <v>312</v>
      </c>
      <c r="B96" s="55" t="s">
        <v>313</v>
      </c>
      <c r="C96" s="56" t="n">
        <v>45471</v>
      </c>
      <c r="D96" s="57" t="n">
        <v>22</v>
      </c>
      <c r="E96" s="47"/>
    </row>
    <row r="97" customFormat="false" ht="15.75" hidden="false" customHeight="false" outlineLevel="0" collapsed="false">
      <c r="A97" s="46" t="s">
        <v>316</v>
      </c>
      <c r="B97" s="55" t="s">
        <v>313</v>
      </c>
      <c r="C97" s="56" t="n">
        <v>45471</v>
      </c>
      <c r="D97" s="57" t="n">
        <v>10</v>
      </c>
      <c r="E97" s="47"/>
    </row>
    <row r="98" customFormat="false" ht="15.75" hidden="false" customHeight="false" outlineLevel="0" collapsed="false">
      <c r="A98" s="46" t="s">
        <v>315</v>
      </c>
      <c r="B98" s="55" t="s">
        <v>313</v>
      </c>
      <c r="C98" s="56" t="n">
        <v>45471</v>
      </c>
      <c r="D98" s="57" t="n">
        <v>7.6</v>
      </c>
      <c r="E98" s="47"/>
    </row>
    <row r="99" customFormat="false" ht="15.75" hidden="false" customHeight="false" outlineLevel="0" collapsed="false">
      <c r="A99" s="46" t="s">
        <v>321</v>
      </c>
      <c r="B99" s="55" t="s">
        <v>313</v>
      </c>
      <c r="C99" s="56" t="n">
        <v>45471</v>
      </c>
      <c r="D99" s="57" t="n">
        <v>7.6</v>
      </c>
      <c r="E99" s="47"/>
    </row>
    <row r="100" customFormat="false" ht="15.75" hidden="false" customHeight="false" outlineLevel="0" collapsed="false">
      <c r="A100" s="46" t="s">
        <v>312</v>
      </c>
      <c r="B100" s="55" t="s">
        <v>313</v>
      </c>
      <c r="C100" s="56" t="n">
        <v>45472</v>
      </c>
      <c r="D100" s="57" t="n">
        <v>22</v>
      </c>
      <c r="E100" s="47"/>
    </row>
    <row r="101" customFormat="false" ht="15.75" hidden="false" customHeight="false" outlineLevel="0" collapsed="false">
      <c r="A101" s="46" t="s">
        <v>317</v>
      </c>
      <c r="B101" s="55" t="s">
        <v>313</v>
      </c>
      <c r="C101" s="56" t="n">
        <v>45472</v>
      </c>
      <c r="D101" s="57" t="n">
        <v>10</v>
      </c>
      <c r="E101" s="47"/>
    </row>
    <row r="102" customFormat="false" ht="15.75" hidden="false" customHeight="false" outlineLevel="0" collapsed="false">
      <c r="A102" s="46" t="s">
        <v>316</v>
      </c>
      <c r="B102" s="55" t="s">
        <v>313</v>
      </c>
      <c r="C102" s="56" t="n">
        <v>45472</v>
      </c>
      <c r="D102" s="57" t="n">
        <v>10</v>
      </c>
      <c r="E102" s="47"/>
    </row>
    <row r="103" customFormat="false" ht="15.75" hidden="false" customHeight="false" outlineLevel="0" collapsed="false">
      <c r="A103" s="46" t="s">
        <v>315</v>
      </c>
      <c r="B103" s="55" t="s">
        <v>313</v>
      </c>
      <c r="C103" s="56" t="n">
        <v>45472</v>
      </c>
      <c r="D103" s="57" t="n">
        <v>8</v>
      </c>
      <c r="E103" s="47"/>
    </row>
    <row r="104" customFormat="false" ht="15.75" hidden="false" customHeight="false" outlineLevel="0" collapsed="false">
      <c r="A104" s="46" t="s">
        <v>321</v>
      </c>
      <c r="B104" s="55" t="s">
        <v>313</v>
      </c>
      <c r="C104" s="56" t="n">
        <v>45472</v>
      </c>
      <c r="D104" s="57" t="n">
        <v>8</v>
      </c>
      <c r="E104" s="47"/>
    </row>
    <row r="105" customFormat="false" ht="15.75" hidden="false" customHeight="false" outlineLevel="0" collapsed="false">
      <c r="A105" s="46" t="s">
        <v>318</v>
      </c>
      <c r="B105" s="55" t="s">
        <v>313</v>
      </c>
      <c r="C105" s="56" t="n">
        <v>45472</v>
      </c>
      <c r="D105" s="57" t="n">
        <v>10</v>
      </c>
      <c r="E105" s="47"/>
    </row>
    <row r="106" customFormat="false" ht="15.75" hidden="false" customHeight="false" outlineLevel="0" collapsed="false">
      <c r="A106" s="46" t="s">
        <v>314</v>
      </c>
      <c r="B106" s="55" t="s">
        <v>313</v>
      </c>
      <c r="C106" s="56" t="n">
        <v>45472</v>
      </c>
      <c r="D106" s="57" t="n">
        <v>12</v>
      </c>
      <c r="E106" s="47"/>
    </row>
    <row r="107" customFormat="false" ht="15.75" hidden="false" customHeight="false" outlineLevel="0" collapsed="false">
      <c r="A107" s="46" t="s">
        <v>312</v>
      </c>
      <c r="B107" s="55" t="s">
        <v>313</v>
      </c>
      <c r="C107" s="56" t="n">
        <v>45473</v>
      </c>
      <c r="D107" s="57" t="n">
        <v>22</v>
      </c>
      <c r="E107" s="47"/>
    </row>
    <row r="108" customFormat="false" ht="15.75" hidden="false" customHeight="false" outlineLevel="0" collapsed="false">
      <c r="A108" s="46" t="s">
        <v>321</v>
      </c>
      <c r="B108" s="55" t="s">
        <v>313</v>
      </c>
      <c r="C108" s="56" t="n">
        <v>45473</v>
      </c>
      <c r="D108" s="57" t="n">
        <v>10</v>
      </c>
      <c r="E108" s="47"/>
    </row>
    <row r="109" customFormat="false" ht="15.75" hidden="false" customHeight="false" outlineLevel="0" collapsed="false">
      <c r="A109" s="46" t="s">
        <v>314</v>
      </c>
      <c r="B109" s="55" t="s">
        <v>313</v>
      </c>
      <c r="C109" s="56" t="n">
        <v>45473</v>
      </c>
      <c r="D109" s="57" t="n">
        <v>10</v>
      </c>
      <c r="E109" s="47"/>
    </row>
    <row r="110" customFormat="false" ht="15.75" hidden="false" customHeight="false" outlineLevel="0" collapsed="false">
      <c r="A110" s="46" t="s">
        <v>323</v>
      </c>
      <c r="B110" s="55" t="s">
        <v>313</v>
      </c>
      <c r="C110" s="56" t="n">
        <v>45473</v>
      </c>
      <c r="D110" s="57" t="n">
        <v>10</v>
      </c>
      <c r="E110" s="47"/>
    </row>
    <row r="111" customFormat="false" ht="15.75" hidden="false" customHeight="false" outlineLevel="0" collapsed="false">
      <c r="A111" s="46" t="s">
        <v>318</v>
      </c>
      <c r="B111" s="55" t="s">
        <v>319</v>
      </c>
      <c r="C111" s="56" t="n">
        <v>45473</v>
      </c>
      <c r="D111" s="57" t="n">
        <v>130</v>
      </c>
      <c r="E111" s="47"/>
    </row>
    <row r="112" customFormat="false" ht="15.75" hidden="false" customHeight="false" outlineLevel="0" collapsed="false">
      <c r="A112" s="46" t="s">
        <v>312</v>
      </c>
      <c r="B112" s="55" t="s">
        <v>313</v>
      </c>
      <c r="C112" s="58" t="n">
        <v>45474</v>
      </c>
      <c r="D112" s="57" t="n">
        <v>22</v>
      </c>
      <c r="E112" s="47"/>
    </row>
    <row r="113" customFormat="false" ht="15.75" hidden="false" customHeight="false" outlineLevel="0" collapsed="false">
      <c r="A113" s="46" t="s">
        <v>321</v>
      </c>
      <c r="B113" s="55" t="s">
        <v>313</v>
      </c>
      <c r="C113" s="58" t="n">
        <v>45474</v>
      </c>
      <c r="D113" s="57" t="n">
        <v>7.6</v>
      </c>
      <c r="E113" s="47"/>
    </row>
    <row r="114" customFormat="false" ht="15.75" hidden="false" customHeight="false" outlineLevel="0" collapsed="false">
      <c r="A114" s="46" t="s">
        <v>314</v>
      </c>
      <c r="B114" s="55" t="s">
        <v>313</v>
      </c>
      <c r="C114" s="58" t="n">
        <v>45474</v>
      </c>
      <c r="D114" s="57" t="n">
        <v>11</v>
      </c>
      <c r="E114" s="47"/>
    </row>
    <row r="115" customFormat="false" ht="15.75" hidden="false" customHeight="false" outlineLevel="0" collapsed="false">
      <c r="A115" s="46" t="s">
        <v>317</v>
      </c>
      <c r="B115" s="55" t="s">
        <v>313</v>
      </c>
      <c r="C115" s="58" t="n">
        <v>45474</v>
      </c>
      <c r="D115" s="57" t="n">
        <v>10</v>
      </c>
      <c r="E115" s="47"/>
    </row>
    <row r="116" customFormat="false" ht="15.75" hidden="false" customHeight="false" outlineLevel="0" collapsed="false">
      <c r="A116" s="46" t="s">
        <v>317</v>
      </c>
      <c r="B116" s="55" t="s">
        <v>313</v>
      </c>
      <c r="C116" s="58" t="n">
        <v>45475</v>
      </c>
      <c r="D116" s="57" t="n">
        <v>10</v>
      </c>
      <c r="E116" s="47"/>
    </row>
    <row r="117" customFormat="false" ht="15.75" hidden="false" customHeight="false" outlineLevel="0" collapsed="false">
      <c r="A117" s="46" t="s">
        <v>314</v>
      </c>
      <c r="B117" s="55" t="s">
        <v>313</v>
      </c>
      <c r="C117" s="58" t="n">
        <v>45475</v>
      </c>
      <c r="D117" s="57" t="n">
        <v>10</v>
      </c>
      <c r="E117" s="47"/>
    </row>
    <row r="118" customFormat="false" ht="15.75" hidden="false" customHeight="false" outlineLevel="0" collapsed="false">
      <c r="A118" s="46" t="s">
        <v>316</v>
      </c>
      <c r="B118" s="55" t="s">
        <v>313</v>
      </c>
      <c r="C118" s="58" t="n">
        <v>45475</v>
      </c>
      <c r="D118" s="57" t="n">
        <v>10</v>
      </c>
      <c r="E118" s="47"/>
    </row>
    <row r="119" customFormat="false" ht="15.75" hidden="false" customHeight="false" outlineLevel="0" collapsed="false">
      <c r="A119" s="46" t="s">
        <v>312</v>
      </c>
      <c r="B119" s="55" t="s">
        <v>313</v>
      </c>
      <c r="C119" s="58" t="n">
        <v>45475</v>
      </c>
      <c r="D119" s="57" t="n">
        <v>22</v>
      </c>
      <c r="E119" s="47"/>
    </row>
    <row r="120" customFormat="false" ht="15.75" hidden="false" customHeight="false" outlineLevel="0" collapsed="false">
      <c r="A120" s="46" t="s">
        <v>321</v>
      </c>
      <c r="B120" s="55" t="s">
        <v>313</v>
      </c>
      <c r="C120" s="58" t="n">
        <v>45475</v>
      </c>
      <c r="D120" s="57" t="n">
        <v>7</v>
      </c>
      <c r="E120" s="47"/>
    </row>
    <row r="121" customFormat="false" ht="15.75" hidden="false" customHeight="false" outlineLevel="0" collapsed="false">
      <c r="A121" s="46" t="s">
        <v>315</v>
      </c>
      <c r="B121" s="55" t="s">
        <v>313</v>
      </c>
      <c r="C121" s="58" t="n">
        <v>45475</v>
      </c>
      <c r="D121" s="57" t="n">
        <v>7.6</v>
      </c>
      <c r="E121" s="47"/>
    </row>
    <row r="122" customFormat="false" ht="15.75" hidden="false" customHeight="false" outlineLevel="0" collapsed="false">
      <c r="A122" s="46" t="s">
        <v>315</v>
      </c>
      <c r="B122" s="55" t="s">
        <v>313</v>
      </c>
      <c r="C122" s="58" t="n">
        <v>45476</v>
      </c>
      <c r="D122" s="57" t="n">
        <v>8</v>
      </c>
      <c r="E122" s="47"/>
    </row>
    <row r="123" customFormat="false" ht="15.75" hidden="false" customHeight="false" outlineLevel="0" collapsed="false">
      <c r="A123" s="46" t="s">
        <v>314</v>
      </c>
      <c r="B123" s="55" t="s">
        <v>313</v>
      </c>
      <c r="C123" s="58" t="n">
        <v>45476</v>
      </c>
      <c r="D123" s="57" t="n">
        <v>12</v>
      </c>
      <c r="E123" s="47"/>
    </row>
    <row r="124" customFormat="false" ht="15.75" hidden="false" customHeight="false" outlineLevel="0" collapsed="false">
      <c r="A124" s="46" t="s">
        <v>316</v>
      </c>
      <c r="B124" s="55" t="s">
        <v>313</v>
      </c>
      <c r="C124" s="58" t="n">
        <v>45476</v>
      </c>
      <c r="D124" s="57" t="n">
        <v>20</v>
      </c>
      <c r="E124" s="47"/>
    </row>
    <row r="125" customFormat="false" ht="15.75" hidden="false" customHeight="false" outlineLevel="0" collapsed="false">
      <c r="A125" s="46" t="s">
        <v>321</v>
      </c>
      <c r="B125" s="55" t="s">
        <v>313</v>
      </c>
      <c r="C125" s="58" t="n">
        <v>45476</v>
      </c>
      <c r="D125" s="57" t="n">
        <v>7.6</v>
      </c>
      <c r="E125" s="47"/>
    </row>
    <row r="126" customFormat="false" ht="15.75" hidden="false" customHeight="false" outlineLevel="0" collapsed="false">
      <c r="A126" s="46" t="s">
        <v>317</v>
      </c>
      <c r="B126" s="55" t="s">
        <v>313</v>
      </c>
      <c r="C126" s="58" t="n">
        <v>45476</v>
      </c>
      <c r="D126" s="57" t="n">
        <v>10</v>
      </c>
      <c r="E126" s="47"/>
    </row>
    <row r="127" customFormat="false" ht="15.75" hidden="false" customHeight="false" outlineLevel="0" collapsed="false">
      <c r="A127" s="46" t="s">
        <v>316</v>
      </c>
      <c r="B127" s="55" t="s">
        <v>313</v>
      </c>
      <c r="C127" s="58" t="n">
        <v>45477</v>
      </c>
      <c r="D127" s="57" t="n">
        <v>11</v>
      </c>
      <c r="E127" s="47"/>
    </row>
    <row r="128" customFormat="false" ht="15.75" hidden="false" customHeight="false" outlineLevel="0" collapsed="false">
      <c r="A128" s="46" t="s">
        <v>315</v>
      </c>
      <c r="B128" s="55" t="s">
        <v>313</v>
      </c>
      <c r="C128" s="58" t="n">
        <v>45477</v>
      </c>
      <c r="D128" s="57" t="n">
        <v>8</v>
      </c>
      <c r="E128" s="47"/>
    </row>
    <row r="129" customFormat="false" ht="15.75" hidden="false" customHeight="false" outlineLevel="0" collapsed="false">
      <c r="A129" s="46" t="s">
        <v>321</v>
      </c>
      <c r="B129" s="55" t="s">
        <v>313</v>
      </c>
      <c r="C129" s="58" t="n">
        <v>45477</v>
      </c>
      <c r="D129" s="57" t="n">
        <v>7.6</v>
      </c>
      <c r="E129" s="47"/>
    </row>
    <row r="130" customFormat="false" ht="15.75" hidden="false" customHeight="false" outlineLevel="0" collapsed="false">
      <c r="A130" s="46" t="s">
        <v>314</v>
      </c>
      <c r="B130" s="55" t="s">
        <v>313</v>
      </c>
      <c r="C130" s="58" t="n">
        <v>45477</v>
      </c>
      <c r="D130" s="57" t="n">
        <v>11</v>
      </c>
      <c r="E130" s="47"/>
    </row>
    <row r="131" customFormat="false" ht="15.75" hidden="false" customHeight="false" outlineLevel="0" collapsed="false">
      <c r="A131" s="46" t="s">
        <v>317</v>
      </c>
      <c r="B131" s="55" t="s">
        <v>313</v>
      </c>
      <c r="C131" s="58" t="n">
        <v>45477</v>
      </c>
      <c r="D131" s="57" t="n">
        <v>10</v>
      </c>
      <c r="E131" s="47"/>
    </row>
    <row r="132" customFormat="false" ht="15.75" hidden="false" customHeight="false" outlineLevel="0" collapsed="false">
      <c r="A132" s="46" t="s">
        <v>315</v>
      </c>
      <c r="B132" s="55" t="s">
        <v>313</v>
      </c>
      <c r="C132" s="58" t="n">
        <v>45478</v>
      </c>
      <c r="D132" s="57" t="n">
        <v>7.6</v>
      </c>
      <c r="E132" s="47"/>
    </row>
    <row r="133" customFormat="false" ht="15.75" hidden="false" customHeight="false" outlineLevel="0" collapsed="false">
      <c r="A133" s="46" t="s">
        <v>324</v>
      </c>
      <c r="B133" s="55" t="s">
        <v>313</v>
      </c>
      <c r="C133" s="58" t="n">
        <v>45478</v>
      </c>
      <c r="D133" s="57" t="n">
        <v>44</v>
      </c>
      <c r="E133" s="47"/>
    </row>
    <row r="134" customFormat="false" ht="15.75" hidden="false" customHeight="false" outlineLevel="0" collapsed="false">
      <c r="A134" s="46" t="s">
        <v>314</v>
      </c>
      <c r="B134" s="55" t="s">
        <v>313</v>
      </c>
      <c r="C134" s="58" t="n">
        <v>45479</v>
      </c>
      <c r="D134" s="57" t="n">
        <v>22</v>
      </c>
      <c r="E134" s="47"/>
    </row>
    <row r="135" customFormat="false" ht="15.75" hidden="false" customHeight="false" outlineLevel="0" collapsed="false">
      <c r="A135" s="46" t="s">
        <v>317</v>
      </c>
      <c r="B135" s="55" t="s">
        <v>313</v>
      </c>
      <c r="C135" s="58" t="n">
        <v>45479</v>
      </c>
      <c r="D135" s="57" t="n">
        <v>20</v>
      </c>
      <c r="E135" s="47"/>
    </row>
    <row r="136" customFormat="false" ht="15.75" hidden="false" customHeight="false" outlineLevel="0" collapsed="false">
      <c r="A136" s="46" t="s">
        <v>321</v>
      </c>
      <c r="B136" s="55" t="s">
        <v>313</v>
      </c>
      <c r="C136" s="58" t="n">
        <v>45479</v>
      </c>
      <c r="D136" s="57" t="n">
        <v>7.6</v>
      </c>
      <c r="E136" s="47"/>
    </row>
    <row r="137" customFormat="false" ht="15.75" hidden="false" customHeight="false" outlineLevel="0" collapsed="false">
      <c r="A137" s="46" t="s">
        <v>315</v>
      </c>
      <c r="B137" s="55" t="s">
        <v>313</v>
      </c>
      <c r="C137" s="58" t="n">
        <v>45479</v>
      </c>
      <c r="D137" s="57" t="n">
        <v>7.6</v>
      </c>
      <c r="E137" s="47"/>
    </row>
    <row r="138" customFormat="false" ht="15.75" hidden="false" customHeight="false" outlineLevel="0" collapsed="false">
      <c r="A138" s="46" t="s">
        <v>312</v>
      </c>
      <c r="B138" s="55" t="s">
        <v>313</v>
      </c>
      <c r="C138" s="58" t="n">
        <v>45480</v>
      </c>
      <c r="D138" s="57" t="n">
        <v>44</v>
      </c>
      <c r="E138" s="47"/>
    </row>
    <row r="139" customFormat="false" ht="15.75" hidden="false" customHeight="false" outlineLevel="0" collapsed="false">
      <c r="A139" s="46" t="s">
        <v>321</v>
      </c>
      <c r="B139" s="55" t="s">
        <v>313</v>
      </c>
      <c r="C139" s="58" t="n">
        <v>45480</v>
      </c>
      <c r="D139" s="57" t="n">
        <v>10</v>
      </c>
      <c r="E139" s="47"/>
    </row>
    <row r="140" customFormat="false" ht="15.75" hidden="false" customHeight="false" outlineLevel="0" collapsed="false">
      <c r="A140" s="46" t="s">
        <v>316</v>
      </c>
      <c r="B140" s="55" t="s">
        <v>313</v>
      </c>
      <c r="C140" s="58" t="n">
        <v>45480</v>
      </c>
      <c r="D140" s="57" t="n">
        <v>10</v>
      </c>
      <c r="E140" s="47"/>
    </row>
    <row r="141" customFormat="false" ht="15.75" hidden="false" customHeight="false" outlineLevel="0" collapsed="false">
      <c r="A141" s="46" t="s">
        <v>321</v>
      </c>
      <c r="B141" s="55" t="s">
        <v>313</v>
      </c>
      <c r="C141" s="58" t="n">
        <v>45481</v>
      </c>
      <c r="D141" s="57" t="n">
        <v>7.6</v>
      </c>
      <c r="E141" s="47"/>
    </row>
    <row r="142" customFormat="false" ht="15.75" hidden="false" customHeight="false" outlineLevel="0" collapsed="false">
      <c r="A142" s="46" t="s">
        <v>321</v>
      </c>
      <c r="B142" s="55" t="s">
        <v>313</v>
      </c>
      <c r="C142" s="58" t="n">
        <v>45482</v>
      </c>
      <c r="D142" s="57" t="n">
        <v>7.6</v>
      </c>
      <c r="E142" s="47"/>
    </row>
    <row r="143" customFormat="false" ht="15.75" hidden="false" customHeight="false" outlineLevel="0" collapsed="false">
      <c r="A143" s="46" t="s">
        <v>314</v>
      </c>
      <c r="B143" s="55" t="s">
        <v>313</v>
      </c>
      <c r="C143" s="58" t="n">
        <v>45482</v>
      </c>
      <c r="D143" s="57" t="n">
        <v>11</v>
      </c>
      <c r="E143" s="47"/>
    </row>
    <row r="144" customFormat="false" ht="15.75" hidden="false" customHeight="false" outlineLevel="0" collapsed="false">
      <c r="A144" s="46" t="s">
        <v>312</v>
      </c>
      <c r="B144" s="55" t="s">
        <v>313</v>
      </c>
      <c r="C144" s="58" t="n">
        <v>45482</v>
      </c>
      <c r="D144" s="57" t="n">
        <v>34</v>
      </c>
      <c r="E144" s="47"/>
    </row>
    <row r="145" customFormat="false" ht="15.75" hidden="false" customHeight="false" outlineLevel="0" collapsed="false">
      <c r="A145" s="46" t="s">
        <v>321</v>
      </c>
      <c r="B145" s="55" t="s">
        <v>313</v>
      </c>
      <c r="C145" s="58" t="n">
        <v>45483</v>
      </c>
      <c r="D145" s="57" t="n">
        <v>11</v>
      </c>
      <c r="E145" s="47"/>
    </row>
    <row r="146" customFormat="false" ht="15.75" hidden="false" customHeight="false" outlineLevel="0" collapsed="false">
      <c r="A146" s="46" t="s">
        <v>316</v>
      </c>
      <c r="B146" s="55" t="s">
        <v>313</v>
      </c>
      <c r="C146" s="58" t="n">
        <v>45483</v>
      </c>
      <c r="D146" s="57" t="n">
        <v>10</v>
      </c>
      <c r="E146" s="47"/>
    </row>
    <row r="147" customFormat="false" ht="15.75" hidden="false" customHeight="false" outlineLevel="0" collapsed="false">
      <c r="A147" s="46" t="s">
        <v>314</v>
      </c>
      <c r="B147" s="55" t="s">
        <v>313</v>
      </c>
      <c r="C147" s="58" t="n">
        <v>45483</v>
      </c>
      <c r="D147" s="57" t="n">
        <v>10</v>
      </c>
      <c r="E147" s="47"/>
    </row>
    <row r="148" customFormat="false" ht="15.75" hidden="false" customHeight="false" outlineLevel="0" collapsed="false">
      <c r="A148" s="46" t="s">
        <v>312</v>
      </c>
      <c r="B148" s="55" t="s">
        <v>313</v>
      </c>
      <c r="C148" s="58" t="n">
        <v>45484</v>
      </c>
      <c r="D148" s="57" t="n">
        <v>34</v>
      </c>
      <c r="E148" s="47"/>
    </row>
    <row r="149" customFormat="false" ht="15.75" hidden="false" customHeight="false" outlineLevel="0" collapsed="false">
      <c r="A149" s="46" t="s">
        <v>321</v>
      </c>
      <c r="B149" s="55" t="s">
        <v>313</v>
      </c>
      <c r="C149" s="58" t="n">
        <v>45484</v>
      </c>
      <c r="D149" s="57" t="n">
        <v>11</v>
      </c>
      <c r="E149" s="47"/>
    </row>
    <row r="150" customFormat="false" ht="15.75" hidden="false" customHeight="false" outlineLevel="0" collapsed="false">
      <c r="A150" s="46" t="s">
        <v>314</v>
      </c>
      <c r="B150" s="55" t="s">
        <v>313</v>
      </c>
      <c r="C150" s="58" t="n">
        <v>45484</v>
      </c>
      <c r="D150" s="57" t="n">
        <v>10</v>
      </c>
      <c r="E150" s="47"/>
    </row>
    <row r="151" customFormat="false" ht="15.75" hidden="false" customHeight="false" outlineLevel="0" collapsed="false">
      <c r="A151" s="46" t="s">
        <v>316</v>
      </c>
      <c r="B151" s="55" t="s">
        <v>313</v>
      </c>
      <c r="C151" s="58" t="n">
        <v>45484</v>
      </c>
      <c r="D151" s="57" t="n">
        <v>10</v>
      </c>
      <c r="E151" s="47"/>
    </row>
    <row r="152" customFormat="false" ht="15.75" hidden="false" customHeight="false" outlineLevel="0" collapsed="false">
      <c r="A152" s="46" t="s">
        <v>317</v>
      </c>
      <c r="B152" s="55" t="s">
        <v>313</v>
      </c>
      <c r="C152" s="58" t="n">
        <v>45485</v>
      </c>
      <c r="D152" s="57" t="n">
        <v>10</v>
      </c>
      <c r="E152" s="47"/>
    </row>
    <row r="153" customFormat="false" ht="15.75" hidden="false" customHeight="false" outlineLevel="0" collapsed="false">
      <c r="A153" s="46" t="s">
        <v>314</v>
      </c>
      <c r="B153" s="55" t="s">
        <v>313</v>
      </c>
      <c r="C153" s="58" t="n">
        <v>45485</v>
      </c>
      <c r="D153" s="57" t="n">
        <v>11</v>
      </c>
      <c r="E153" s="47"/>
    </row>
    <row r="154" customFormat="false" ht="15.75" hidden="false" customHeight="false" outlineLevel="0" collapsed="false">
      <c r="A154" s="46" t="s">
        <v>312</v>
      </c>
      <c r="B154" s="55" t="s">
        <v>313</v>
      </c>
      <c r="C154" s="58" t="n">
        <v>45485</v>
      </c>
      <c r="D154" s="57" t="n">
        <v>22</v>
      </c>
      <c r="E154" s="47"/>
    </row>
    <row r="155" customFormat="false" ht="15.75" hidden="false" customHeight="false" outlineLevel="0" collapsed="false">
      <c r="A155" s="46" t="s">
        <v>327</v>
      </c>
      <c r="B155" s="55" t="s">
        <v>313</v>
      </c>
      <c r="C155" s="58" t="n">
        <v>45486</v>
      </c>
      <c r="D155" s="57" t="n">
        <v>11</v>
      </c>
      <c r="E155" s="47"/>
    </row>
    <row r="156" customFormat="false" ht="15.75" hidden="false" customHeight="false" outlineLevel="0" collapsed="false">
      <c r="A156" s="46" t="s">
        <v>312</v>
      </c>
      <c r="B156" s="55" t="s">
        <v>313</v>
      </c>
      <c r="C156" s="58" t="n">
        <v>45486</v>
      </c>
      <c r="D156" s="57" t="n">
        <v>22</v>
      </c>
      <c r="E156" s="47"/>
    </row>
    <row r="157" customFormat="false" ht="15.75" hidden="false" customHeight="false" outlineLevel="0" collapsed="false">
      <c r="A157" s="46" t="s">
        <v>317</v>
      </c>
      <c r="B157" s="55" t="s">
        <v>313</v>
      </c>
      <c r="C157" s="58" t="n">
        <v>45486</v>
      </c>
      <c r="D157" s="57" t="n">
        <v>10</v>
      </c>
      <c r="E157" s="47"/>
    </row>
    <row r="158" customFormat="false" ht="15.75" hidden="false" customHeight="false" outlineLevel="0" collapsed="false">
      <c r="A158" s="46" t="s">
        <v>312</v>
      </c>
      <c r="B158" s="55" t="s">
        <v>313</v>
      </c>
      <c r="C158" s="58" t="n">
        <v>45487</v>
      </c>
      <c r="D158" s="57" t="n">
        <v>22</v>
      </c>
      <c r="E158" s="47"/>
    </row>
    <row r="159" customFormat="false" ht="15.75" hidden="false" customHeight="false" outlineLevel="0" collapsed="false">
      <c r="A159" s="46" t="s">
        <v>321</v>
      </c>
      <c r="B159" s="55" t="s">
        <v>313</v>
      </c>
      <c r="C159" s="58" t="n">
        <v>45487</v>
      </c>
      <c r="D159" s="57" t="n">
        <v>11</v>
      </c>
      <c r="E159" s="47"/>
    </row>
    <row r="160" customFormat="false" ht="15.75" hidden="false" customHeight="false" outlineLevel="0" collapsed="false">
      <c r="A160" s="46" t="s">
        <v>314</v>
      </c>
      <c r="B160" s="55" t="s">
        <v>313</v>
      </c>
      <c r="C160" s="58" t="n">
        <v>45487</v>
      </c>
      <c r="D160" s="57" t="n">
        <v>11</v>
      </c>
      <c r="E160" s="47"/>
    </row>
    <row r="161" customFormat="false" ht="15.75" hidden="false" customHeight="false" outlineLevel="0" collapsed="false">
      <c r="A161" s="46" t="s">
        <v>314</v>
      </c>
      <c r="B161" s="55" t="s">
        <v>313</v>
      </c>
      <c r="C161" s="58" t="n">
        <v>45488</v>
      </c>
      <c r="D161" s="57" t="n">
        <v>11</v>
      </c>
      <c r="E161" s="47"/>
    </row>
    <row r="162" customFormat="false" ht="15.75" hidden="false" customHeight="false" outlineLevel="0" collapsed="false">
      <c r="A162" s="46" t="s">
        <v>317</v>
      </c>
      <c r="B162" s="55" t="s">
        <v>313</v>
      </c>
      <c r="C162" s="58" t="n">
        <v>45488</v>
      </c>
      <c r="D162" s="57" t="n">
        <v>10</v>
      </c>
      <c r="E162" s="47"/>
    </row>
    <row r="163" customFormat="false" ht="15.75" hidden="false" customHeight="false" outlineLevel="0" collapsed="false">
      <c r="A163" s="46" t="s">
        <v>321</v>
      </c>
      <c r="B163" s="55" t="s">
        <v>313</v>
      </c>
      <c r="C163" s="58" t="n">
        <v>45488</v>
      </c>
      <c r="D163" s="57" t="n">
        <v>11</v>
      </c>
      <c r="E163" s="47"/>
    </row>
    <row r="164" customFormat="false" ht="15.75" hidden="false" customHeight="false" outlineLevel="0" collapsed="false">
      <c r="A164" s="46" t="s">
        <v>317</v>
      </c>
      <c r="B164" s="55" t="s">
        <v>313</v>
      </c>
      <c r="C164" s="58" t="n">
        <v>45489</v>
      </c>
      <c r="D164" s="57" t="n">
        <v>10</v>
      </c>
      <c r="E164" s="47"/>
    </row>
    <row r="165" customFormat="false" ht="15.75" hidden="false" customHeight="false" outlineLevel="0" collapsed="false">
      <c r="A165" s="46" t="s">
        <v>314</v>
      </c>
      <c r="B165" s="55" t="s">
        <v>313</v>
      </c>
      <c r="C165" s="58" t="n">
        <v>45489</v>
      </c>
      <c r="D165" s="57" t="n">
        <v>22</v>
      </c>
      <c r="E165" s="47"/>
    </row>
    <row r="166" customFormat="false" ht="15.75" hidden="false" customHeight="false" outlineLevel="0" collapsed="false">
      <c r="A166" s="46" t="s">
        <v>321</v>
      </c>
      <c r="B166" s="55" t="s">
        <v>313</v>
      </c>
      <c r="C166" s="58" t="n">
        <v>45489</v>
      </c>
      <c r="D166" s="57" t="n">
        <v>11</v>
      </c>
      <c r="E166" s="47"/>
    </row>
    <row r="167" customFormat="false" ht="15.75" hidden="false" customHeight="false" outlineLevel="0" collapsed="false">
      <c r="A167" s="46" t="s">
        <v>328</v>
      </c>
      <c r="B167" s="55" t="s">
        <v>313</v>
      </c>
      <c r="C167" s="58" t="n">
        <v>45489</v>
      </c>
      <c r="D167" s="57" t="n">
        <v>50</v>
      </c>
      <c r="E167" s="47"/>
    </row>
    <row r="168" customFormat="false" ht="15.75" hidden="false" customHeight="false" outlineLevel="0" collapsed="false">
      <c r="A168" s="46" t="s">
        <v>325</v>
      </c>
      <c r="B168" s="55" t="s">
        <v>313</v>
      </c>
      <c r="C168" s="58" t="n">
        <v>45490</v>
      </c>
      <c r="D168" s="57" t="n">
        <v>22</v>
      </c>
      <c r="E168" s="47"/>
    </row>
    <row r="169" customFormat="false" ht="15.75" hidden="false" customHeight="false" outlineLevel="0" collapsed="false">
      <c r="A169" s="46" t="s">
        <v>316</v>
      </c>
      <c r="B169" s="55" t="s">
        <v>313</v>
      </c>
      <c r="C169" s="58" t="n">
        <v>45490</v>
      </c>
      <c r="D169" s="57" t="n">
        <v>12</v>
      </c>
      <c r="E169" s="47"/>
    </row>
    <row r="170" customFormat="false" ht="15.75" hidden="false" customHeight="false" outlineLevel="0" collapsed="false">
      <c r="A170" s="46" t="s">
        <v>315</v>
      </c>
      <c r="B170" s="55" t="s">
        <v>313</v>
      </c>
      <c r="C170" s="58" t="n">
        <v>45491</v>
      </c>
      <c r="D170" s="57" t="n">
        <v>7.6</v>
      </c>
      <c r="E170" s="47"/>
    </row>
    <row r="171" customFormat="false" ht="15.75" hidden="false" customHeight="false" outlineLevel="0" collapsed="false">
      <c r="A171" s="46" t="s">
        <v>314</v>
      </c>
      <c r="B171" s="55" t="s">
        <v>313</v>
      </c>
      <c r="C171" s="58" t="n">
        <v>45491</v>
      </c>
      <c r="D171" s="57" t="n">
        <v>11</v>
      </c>
      <c r="E171" s="47"/>
    </row>
    <row r="172" customFormat="false" ht="15.75" hidden="false" customHeight="false" outlineLevel="0" collapsed="false">
      <c r="A172" s="46" t="s">
        <v>312</v>
      </c>
      <c r="B172" s="55" t="s">
        <v>313</v>
      </c>
      <c r="C172" s="58" t="n">
        <v>45492</v>
      </c>
      <c r="D172" s="57" t="n">
        <v>20</v>
      </c>
      <c r="E172" s="47"/>
    </row>
    <row r="173" customFormat="false" ht="15.75" hidden="false" customHeight="false" outlineLevel="0" collapsed="false">
      <c r="A173" s="46" t="s">
        <v>327</v>
      </c>
      <c r="B173" s="55" t="s">
        <v>313</v>
      </c>
      <c r="C173" s="58" t="n">
        <v>45492</v>
      </c>
      <c r="D173" s="57" t="n">
        <v>11</v>
      </c>
      <c r="E173" s="47"/>
    </row>
    <row r="174" customFormat="false" ht="15.75" hidden="false" customHeight="false" outlineLevel="0" collapsed="false">
      <c r="A174" s="46" t="s">
        <v>315</v>
      </c>
      <c r="B174" s="55" t="s">
        <v>313</v>
      </c>
      <c r="C174" s="58" t="n">
        <v>45492</v>
      </c>
      <c r="D174" s="57" t="n">
        <v>7.6</v>
      </c>
      <c r="E174" s="47"/>
    </row>
    <row r="175" customFormat="false" ht="15.75" hidden="false" customHeight="false" outlineLevel="0" collapsed="false">
      <c r="A175" s="46" t="s">
        <v>316</v>
      </c>
      <c r="B175" s="55" t="s">
        <v>313</v>
      </c>
      <c r="C175" s="58" t="n">
        <v>45493</v>
      </c>
      <c r="D175" s="57" t="n">
        <v>10</v>
      </c>
      <c r="E175" s="47"/>
    </row>
    <row r="176" customFormat="false" ht="15.75" hidden="false" customHeight="false" outlineLevel="0" collapsed="false">
      <c r="A176" s="46" t="s">
        <v>321</v>
      </c>
      <c r="B176" s="55" t="s">
        <v>313</v>
      </c>
      <c r="C176" s="58" t="n">
        <v>45493</v>
      </c>
      <c r="D176" s="57" t="n">
        <v>11</v>
      </c>
      <c r="E176" s="47"/>
    </row>
    <row r="177" customFormat="false" ht="15.75" hidden="false" customHeight="false" outlineLevel="0" collapsed="false">
      <c r="A177" s="46" t="s">
        <v>312</v>
      </c>
      <c r="B177" s="55" t="s">
        <v>313</v>
      </c>
      <c r="C177" s="58" t="n">
        <v>45493</v>
      </c>
      <c r="D177" s="57" t="n">
        <v>22</v>
      </c>
      <c r="E177" s="47"/>
    </row>
    <row r="178" customFormat="false" ht="15.75" hidden="false" customHeight="false" outlineLevel="0" collapsed="false">
      <c r="A178" s="46" t="s">
        <v>314</v>
      </c>
      <c r="B178" s="55" t="s">
        <v>313</v>
      </c>
      <c r="C178" s="58" t="n">
        <v>45493</v>
      </c>
      <c r="D178" s="57" t="n">
        <v>11</v>
      </c>
      <c r="E178" s="47"/>
    </row>
    <row r="179" customFormat="false" ht="15.75" hidden="false" customHeight="false" outlineLevel="0" collapsed="false">
      <c r="A179" s="46" t="s">
        <v>316</v>
      </c>
      <c r="B179" s="55" t="s">
        <v>313</v>
      </c>
      <c r="C179" s="58" t="n">
        <v>45494</v>
      </c>
      <c r="D179" s="57" t="n">
        <v>10</v>
      </c>
      <c r="E179" s="47"/>
    </row>
    <row r="180" customFormat="false" ht="15.75" hidden="false" customHeight="false" outlineLevel="0" collapsed="false">
      <c r="A180" s="46" t="s">
        <v>315</v>
      </c>
      <c r="B180" s="55" t="s">
        <v>313</v>
      </c>
      <c r="C180" s="58" t="n">
        <v>45494</v>
      </c>
      <c r="D180" s="57" t="n">
        <v>10</v>
      </c>
      <c r="E180" s="47"/>
    </row>
    <row r="181" customFormat="false" ht="15.75" hidden="false" customHeight="false" outlineLevel="0" collapsed="false">
      <c r="A181" s="46" t="s">
        <v>321</v>
      </c>
      <c r="B181" s="55" t="s">
        <v>313</v>
      </c>
      <c r="C181" s="58" t="n">
        <v>45495</v>
      </c>
      <c r="D181" s="57" t="n">
        <v>11</v>
      </c>
      <c r="E181" s="47"/>
    </row>
    <row r="182" customFormat="false" ht="15.75" hidden="false" customHeight="false" outlineLevel="0" collapsed="false">
      <c r="A182" s="46" t="s">
        <v>312</v>
      </c>
      <c r="B182" s="55" t="s">
        <v>313</v>
      </c>
      <c r="C182" s="58" t="n">
        <v>45496</v>
      </c>
      <c r="D182" s="57" t="n">
        <v>44</v>
      </c>
      <c r="E182" s="47"/>
    </row>
    <row r="183" customFormat="false" ht="15.75" hidden="false" customHeight="false" outlineLevel="0" collapsed="false">
      <c r="A183" s="46" t="s">
        <v>321</v>
      </c>
      <c r="B183" s="55" t="s">
        <v>313</v>
      </c>
      <c r="C183" s="58" t="n">
        <v>45496</v>
      </c>
      <c r="D183" s="57" t="n">
        <v>22</v>
      </c>
      <c r="E183" s="47"/>
    </row>
    <row r="184" customFormat="false" ht="15.75" hidden="false" customHeight="false" outlineLevel="0" collapsed="false">
      <c r="A184" s="46" t="s">
        <v>314</v>
      </c>
      <c r="B184" s="55" t="s">
        <v>313</v>
      </c>
      <c r="C184" s="58" t="n">
        <v>45496</v>
      </c>
      <c r="D184" s="57" t="n">
        <v>22</v>
      </c>
      <c r="E184" s="47"/>
    </row>
    <row r="185" customFormat="false" ht="15.75" hidden="false" customHeight="false" outlineLevel="0" collapsed="false">
      <c r="A185" s="46" t="s">
        <v>315</v>
      </c>
      <c r="B185" s="55" t="s">
        <v>313</v>
      </c>
      <c r="C185" s="58" t="n">
        <v>45496</v>
      </c>
      <c r="D185" s="57" t="n">
        <v>7.6</v>
      </c>
      <c r="E185" s="47"/>
    </row>
    <row r="186" customFormat="false" ht="15.75" hidden="false" customHeight="false" outlineLevel="0" collapsed="false">
      <c r="A186" s="46" t="s">
        <v>316</v>
      </c>
      <c r="B186" s="55" t="s">
        <v>313</v>
      </c>
      <c r="C186" s="58" t="n">
        <v>45496</v>
      </c>
      <c r="D186" s="57" t="n">
        <v>11</v>
      </c>
      <c r="E186" s="47"/>
    </row>
    <row r="187" customFormat="false" ht="15.75" hidden="false" customHeight="false" outlineLevel="0" collapsed="false">
      <c r="A187" s="46" t="s">
        <v>312</v>
      </c>
      <c r="B187" s="55" t="s">
        <v>313</v>
      </c>
      <c r="C187" s="58" t="n">
        <v>45497</v>
      </c>
      <c r="D187" s="57" t="n">
        <v>20</v>
      </c>
      <c r="E187" s="47"/>
    </row>
    <row r="188" customFormat="false" ht="15.75" hidden="false" customHeight="false" outlineLevel="0" collapsed="false">
      <c r="A188" s="46" t="s">
        <v>316</v>
      </c>
      <c r="B188" s="55" t="s">
        <v>313</v>
      </c>
      <c r="C188" s="58" t="n">
        <v>45497</v>
      </c>
      <c r="D188" s="57" t="n">
        <v>20</v>
      </c>
      <c r="E188" s="47"/>
    </row>
    <row r="189" customFormat="false" ht="15.75" hidden="false" customHeight="false" outlineLevel="0" collapsed="false">
      <c r="A189" s="46" t="s">
        <v>314</v>
      </c>
      <c r="B189" s="55" t="s">
        <v>313</v>
      </c>
      <c r="C189" s="58" t="n">
        <v>45497</v>
      </c>
      <c r="D189" s="57" t="n">
        <v>10</v>
      </c>
      <c r="E189" s="47"/>
    </row>
    <row r="190" customFormat="false" ht="15.75" hidden="false" customHeight="false" outlineLevel="0" collapsed="false">
      <c r="A190" s="46" t="s">
        <v>315</v>
      </c>
      <c r="B190" s="55" t="s">
        <v>313</v>
      </c>
      <c r="C190" s="58" t="n">
        <v>45497</v>
      </c>
      <c r="D190" s="57" t="n">
        <v>8</v>
      </c>
      <c r="E190" s="47"/>
    </row>
    <row r="191" customFormat="false" ht="15.75" hidden="false" customHeight="false" outlineLevel="0" collapsed="false">
      <c r="A191" s="46" t="s">
        <v>312</v>
      </c>
      <c r="B191" s="55" t="s">
        <v>313</v>
      </c>
      <c r="C191" s="58" t="n">
        <v>45498</v>
      </c>
      <c r="D191" s="57" t="n">
        <v>22</v>
      </c>
      <c r="E191" s="47"/>
    </row>
    <row r="192" customFormat="false" ht="15.75" hidden="false" customHeight="false" outlineLevel="0" collapsed="false">
      <c r="A192" s="46" t="s">
        <v>316</v>
      </c>
      <c r="B192" s="55" t="s">
        <v>313</v>
      </c>
      <c r="C192" s="58" t="n">
        <v>45498</v>
      </c>
      <c r="D192" s="57" t="n">
        <v>11</v>
      </c>
      <c r="E192" s="47"/>
    </row>
    <row r="193" customFormat="false" ht="15.75" hidden="false" customHeight="false" outlineLevel="0" collapsed="false">
      <c r="A193" s="46" t="s">
        <v>315</v>
      </c>
      <c r="B193" s="55" t="s">
        <v>313</v>
      </c>
      <c r="C193" s="58" t="n">
        <v>45498</v>
      </c>
      <c r="D193" s="57" t="n">
        <v>8</v>
      </c>
      <c r="E193" s="47"/>
    </row>
    <row r="194" customFormat="false" ht="15.75" hidden="false" customHeight="false" outlineLevel="0" collapsed="false">
      <c r="A194" s="46" t="s">
        <v>314</v>
      </c>
      <c r="B194" s="55" t="s">
        <v>313</v>
      </c>
      <c r="C194" s="58" t="n">
        <v>45498</v>
      </c>
      <c r="D194" s="57" t="n">
        <v>11</v>
      </c>
      <c r="E194" s="47"/>
    </row>
    <row r="195" customFormat="false" ht="15.75" hidden="false" customHeight="false" outlineLevel="0" collapsed="false">
      <c r="A195" s="46" t="s">
        <v>312</v>
      </c>
      <c r="B195" s="55" t="s">
        <v>313</v>
      </c>
      <c r="C195" s="58" t="n">
        <v>45499</v>
      </c>
      <c r="D195" s="57" t="n">
        <v>22</v>
      </c>
      <c r="E195" s="47"/>
    </row>
    <row r="196" customFormat="false" ht="15.75" hidden="false" customHeight="false" outlineLevel="0" collapsed="false">
      <c r="A196" s="46" t="s">
        <v>316</v>
      </c>
      <c r="B196" s="55" t="s">
        <v>313</v>
      </c>
      <c r="C196" s="58" t="n">
        <v>45499</v>
      </c>
      <c r="D196" s="57" t="n">
        <v>11</v>
      </c>
      <c r="E196" s="47"/>
    </row>
    <row r="197" customFormat="false" ht="15.75" hidden="false" customHeight="false" outlineLevel="0" collapsed="false">
      <c r="A197" s="46" t="s">
        <v>315</v>
      </c>
      <c r="B197" s="55" t="s">
        <v>313</v>
      </c>
      <c r="C197" s="58" t="n">
        <v>45499</v>
      </c>
      <c r="D197" s="57" t="n">
        <v>10</v>
      </c>
      <c r="E197" s="47"/>
    </row>
    <row r="198" customFormat="false" ht="15.75" hidden="false" customHeight="false" outlineLevel="0" collapsed="false">
      <c r="A198" s="46" t="s">
        <v>321</v>
      </c>
      <c r="B198" s="55" t="s">
        <v>313</v>
      </c>
      <c r="C198" s="58" t="n">
        <v>45499</v>
      </c>
      <c r="D198" s="57" t="n">
        <v>11</v>
      </c>
      <c r="E198" s="47"/>
    </row>
    <row r="199" customFormat="false" ht="15.75" hidden="false" customHeight="false" outlineLevel="0" collapsed="false">
      <c r="A199" s="46" t="s">
        <v>317</v>
      </c>
      <c r="B199" s="55" t="s">
        <v>313</v>
      </c>
      <c r="C199" s="58" t="n">
        <v>45499</v>
      </c>
      <c r="D199" s="57" t="n">
        <v>68</v>
      </c>
      <c r="E199" s="47"/>
    </row>
    <row r="200" customFormat="false" ht="15.75" hidden="false" customHeight="false" outlineLevel="0" collapsed="false">
      <c r="A200" s="46" t="s">
        <v>314</v>
      </c>
      <c r="B200" s="55" t="s">
        <v>313</v>
      </c>
      <c r="C200" s="58" t="n">
        <v>45500</v>
      </c>
      <c r="D200" s="57" t="n">
        <v>11</v>
      </c>
      <c r="E200" s="47"/>
    </row>
    <row r="201" customFormat="false" ht="15.75" hidden="false" customHeight="false" outlineLevel="0" collapsed="false">
      <c r="A201" s="46" t="s">
        <v>316</v>
      </c>
      <c r="B201" s="55" t="s">
        <v>313</v>
      </c>
      <c r="C201" s="58" t="n">
        <v>45500</v>
      </c>
      <c r="D201" s="57" t="n">
        <v>11</v>
      </c>
      <c r="E201" s="47"/>
    </row>
    <row r="202" customFormat="false" ht="15.75" hidden="false" customHeight="false" outlineLevel="0" collapsed="false">
      <c r="A202" s="46" t="s">
        <v>321</v>
      </c>
      <c r="B202" s="55" t="s">
        <v>313</v>
      </c>
      <c r="C202" s="58" t="n">
        <v>45500</v>
      </c>
      <c r="D202" s="57" t="n">
        <v>10</v>
      </c>
      <c r="E202" s="47"/>
    </row>
    <row r="203" customFormat="false" ht="15.75" hidden="false" customHeight="false" outlineLevel="0" collapsed="false">
      <c r="A203" s="46" t="s">
        <v>315</v>
      </c>
      <c r="B203" s="55" t="s">
        <v>313</v>
      </c>
      <c r="C203" s="58" t="n">
        <v>45500</v>
      </c>
      <c r="D203" s="57" t="n">
        <v>10</v>
      </c>
      <c r="E203" s="47"/>
    </row>
    <row r="204" customFormat="false" ht="15.75" hidden="false" customHeight="false" outlineLevel="0" collapsed="false">
      <c r="A204" s="46" t="s">
        <v>324</v>
      </c>
      <c r="B204" s="55" t="s">
        <v>313</v>
      </c>
      <c r="C204" s="58" t="n">
        <v>45500</v>
      </c>
      <c r="D204" s="57" t="n">
        <v>50</v>
      </c>
      <c r="E204" s="47"/>
    </row>
    <row r="205" customFormat="false" ht="15.75" hidden="false" customHeight="false" outlineLevel="0" collapsed="false">
      <c r="A205" s="46" t="s">
        <v>314</v>
      </c>
      <c r="B205" s="55" t="s">
        <v>313</v>
      </c>
      <c r="C205" s="58" t="n">
        <v>45501</v>
      </c>
      <c r="D205" s="57" t="n">
        <v>11</v>
      </c>
      <c r="E205" s="47"/>
    </row>
    <row r="206" customFormat="false" ht="15.75" hidden="false" customHeight="false" outlineLevel="0" collapsed="false">
      <c r="A206" s="46" t="s">
        <v>315</v>
      </c>
      <c r="B206" s="55" t="s">
        <v>313</v>
      </c>
      <c r="C206" s="58" t="n">
        <v>45501</v>
      </c>
      <c r="D206" s="57" t="n">
        <v>6.2</v>
      </c>
      <c r="E206" s="47"/>
    </row>
    <row r="207" customFormat="false" ht="15.75" hidden="false" customHeight="false" outlineLevel="0" collapsed="false">
      <c r="A207" s="46" t="s">
        <v>314</v>
      </c>
      <c r="B207" s="55" t="s">
        <v>313</v>
      </c>
      <c r="C207" s="58" t="n">
        <v>45502</v>
      </c>
      <c r="D207" s="57" t="n">
        <v>10</v>
      </c>
      <c r="E207" s="47"/>
    </row>
    <row r="208" customFormat="false" ht="15.75" hidden="false" customHeight="false" outlineLevel="0" collapsed="false">
      <c r="A208" s="46" t="s">
        <v>321</v>
      </c>
      <c r="B208" s="55" t="s">
        <v>313</v>
      </c>
      <c r="C208" s="58" t="n">
        <v>45502</v>
      </c>
      <c r="D208" s="57" t="n">
        <v>22</v>
      </c>
      <c r="E208" s="47"/>
    </row>
    <row r="209" customFormat="false" ht="15.75" hidden="false" customHeight="false" outlineLevel="0" collapsed="false">
      <c r="A209" s="46" t="s">
        <v>312</v>
      </c>
      <c r="B209" s="55" t="s">
        <v>313</v>
      </c>
      <c r="C209" s="58" t="n">
        <v>45502</v>
      </c>
      <c r="D209" s="57" t="n">
        <v>22</v>
      </c>
      <c r="E209" s="47"/>
    </row>
    <row r="210" customFormat="false" ht="15.75" hidden="false" customHeight="false" outlineLevel="0" collapsed="false">
      <c r="A210" s="46" t="s">
        <v>314</v>
      </c>
      <c r="B210" s="55" t="s">
        <v>313</v>
      </c>
      <c r="C210" s="58" t="n">
        <v>45503</v>
      </c>
      <c r="D210" s="57" t="n">
        <v>12</v>
      </c>
      <c r="E210" s="47"/>
    </row>
    <row r="211" customFormat="false" ht="15.75" hidden="false" customHeight="false" outlineLevel="0" collapsed="false">
      <c r="A211" s="46" t="s">
        <v>315</v>
      </c>
      <c r="B211" s="55" t="s">
        <v>313</v>
      </c>
      <c r="C211" s="58" t="n">
        <v>45503</v>
      </c>
      <c r="D211" s="57" t="n">
        <v>10</v>
      </c>
      <c r="E211" s="47"/>
    </row>
    <row r="212" customFormat="false" ht="15.75" hidden="false" customHeight="false" outlineLevel="0" collapsed="false">
      <c r="A212" s="46" t="s">
        <v>316</v>
      </c>
      <c r="B212" s="55" t="s">
        <v>313</v>
      </c>
      <c r="C212" s="58" t="n">
        <v>45503</v>
      </c>
      <c r="D212" s="57" t="n">
        <v>10</v>
      </c>
      <c r="E212" s="47"/>
    </row>
    <row r="213" customFormat="false" ht="15.75" hidden="false" customHeight="false" outlineLevel="0" collapsed="false">
      <c r="A213" s="46" t="s">
        <v>321</v>
      </c>
      <c r="B213" s="55" t="s">
        <v>313</v>
      </c>
      <c r="C213" s="58" t="n">
        <v>45504</v>
      </c>
      <c r="D213" s="57" t="n">
        <v>11</v>
      </c>
      <c r="E213" s="47"/>
    </row>
    <row r="214" customFormat="false" ht="15.75" hidden="false" customHeight="false" outlineLevel="0" collapsed="false">
      <c r="A214" s="46" t="s">
        <v>314</v>
      </c>
      <c r="B214" s="55" t="s">
        <v>313</v>
      </c>
      <c r="C214" s="58" t="n">
        <v>45504</v>
      </c>
      <c r="D214" s="57" t="n">
        <v>11</v>
      </c>
      <c r="E214" s="47"/>
    </row>
    <row r="215" customFormat="false" ht="15.75" hidden="false" customHeight="false" outlineLevel="0" collapsed="false">
      <c r="A215" s="46" t="s">
        <v>315</v>
      </c>
      <c r="B215" s="55" t="s">
        <v>313</v>
      </c>
      <c r="C215" s="58" t="n">
        <v>45504</v>
      </c>
      <c r="D215" s="57" t="n">
        <v>6</v>
      </c>
      <c r="E215" s="47"/>
    </row>
    <row r="216" customFormat="false" ht="15.75" hidden="false" customHeight="false" outlineLevel="0" collapsed="false">
      <c r="A216" s="46" t="s">
        <v>316</v>
      </c>
      <c r="B216" s="55" t="s">
        <v>313</v>
      </c>
      <c r="C216" s="58" t="n">
        <v>45504</v>
      </c>
      <c r="D216" s="57" t="n">
        <v>20</v>
      </c>
      <c r="E216" s="47"/>
    </row>
    <row r="217" customFormat="false" ht="15.75" hidden="false" customHeight="false" outlineLevel="0" collapsed="false">
      <c r="A217" s="46" t="s">
        <v>324</v>
      </c>
      <c r="B217" s="55" t="s">
        <v>313</v>
      </c>
      <c r="C217" s="58" t="n">
        <v>45504</v>
      </c>
      <c r="D217" s="57" t="n">
        <v>22</v>
      </c>
      <c r="E217" s="47"/>
    </row>
    <row r="218" customFormat="false" ht="15.75" hidden="false" customHeight="false" outlineLevel="0" collapsed="false">
      <c r="A218" s="46" t="s">
        <v>317</v>
      </c>
      <c r="B218" s="55" t="s">
        <v>313</v>
      </c>
      <c r="C218" s="58" t="n">
        <v>45505</v>
      </c>
      <c r="D218" s="57" t="n">
        <v>40</v>
      </c>
      <c r="E218" s="47"/>
    </row>
    <row r="219" customFormat="false" ht="15.75" hidden="false" customHeight="false" outlineLevel="0" collapsed="false">
      <c r="A219" s="46" t="s">
        <v>325</v>
      </c>
      <c r="B219" s="55" t="s">
        <v>313</v>
      </c>
      <c r="C219" s="58" t="n">
        <v>45505</v>
      </c>
      <c r="D219" s="57" t="n">
        <v>11</v>
      </c>
      <c r="E219" s="47"/>
    </row>
    <row r="220" customFormat="false" ht="15.75" hidden="false" customHeight="false" outlineLevel="0" collapsed="false">
      <c r="A220" s="46" t="s">
        <v>314</v>
      </c>
      <c r="B220" s="55" t="s">
        <v>313</v>
      </c>
      <c r="C220" s="58" t="n">
        <v>45505</v>
      </c>
      <c r="D220" s="57" t="n">
        <v>11</v>
      </c>
      <c r="E220" s="47"/>
    </row>
    <row r="221" customFormat="false" ht="15.75" hidden="false" customHeight="false" outlineLevel="0" collapsed="false">
      <c r="A221" s="46" t="s">
        <v>316</v>
      </c>
      <c r="B221" s="55" t="s">
        <v>313</v>
      </c>
      <c r="C221" s="58" t="n">
        <v>45505</v>
      </c>
      <c r="D221" s="57" t="n">
        <v>30</v>
      </c>
      <c r="E221" s="47"/>
    </row>
    <row r="222" customFormat="false" ht="15.75" hidden="false" customHeight="false" outlineLevel="0" collapsed="false">
      <c r="A222" s="46" t="s">
        <v>315</v>
      </c>
      <c r="B222" s="55" t="s">
        <v>313</v>
      </c>
      <c r="C222" s="58" t="n">
        <v>45505</v>
      </c>
      <c r="D222" s="57" t="n">
        <v>7.6</v>
      </c>
      <c r="E222" s="47"/>
    </row>
    <row r="223" customFormat="false" ht="15.75" hidden="false" customHeight="false" outlineLevel="0" collapsed="false">
      <c r="A223" s="46" t="s">
        <v>324</v>
      </c>
      <c r="B223" s="55" t="s">
        <v>313</v>
      </c>
      <c r="C223" s="58" t="n">
        <v>45505</v>
      </c>
      <c r="D223" s="57" t="n">
        <v>22</v>
      </c>
      <c r="E223" s="47"/>
    </row>
    <row r="224" customFormat="false" ht="15.75" hidden="false" customHeight="false" outlineLevel="0" collapsed="false">
      <c r="A224" s="50"/>
      <c r="B224" s="59"/>
      <c r="C224" s="60"/>
      <c r="D224" s="61"/>
      <c r="E224" s="51" t="n">
        <v>1894.2</v>
      </c>
    </row>
  </sheetData>
  <mergeCells count="2">
    <mergeCell ref="C1:Q8"/>
    <mergeCell ref="A9:Q9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cols>
    <col collapsed="false" customWidth="true" hidden="false" outlineLevel="0" max="1" min="1" style="0" width="33.57"/>
    <col collapsed="false" customWidth="true" hidden="false" outlineLevel="0" max="2" min="2" style="0" width="19.42"/>
    <col collapsed="false" customWidth="true" hidden="false" outlineLevel="0" max="7" min="7" style="0" width="33.57"/>
    <col collapsed="false" customWidth="true" hidden="false" outlineLevel="0" max="9" min="8" style="0" width="11.86"/>
  </cols>
  <sheetData>
    <row r="1" customFormat="false" ht="15.75" hidden="false" customHeight="false" outlineLevel="0" collapsed="false">
      <c r="A1" s="62" t="s">
        <v>329</v>
      </c>
      <c r="B1" s="63" t="s">
        <v>13</v>
      </c>
      <c r="C1" s="64"/>
      <c r="D1" s="64"/>
      <c r="E1" s="65"/>
    </row>
    <row r="2" customFormat="false" ht="15.75" hidden="false" customHeight="false" outlineLevel="0" collapsed="false">
      <c r="A2" s="66" t="s">
        <v>7</v>
      </c>
      <c r="B2" s="67" t="n">
        <v>6</v>
      </c>
      <c r="C2" s="68" t="n">
        <v>7</v>
      </c>
      <c r="D2" s="68" t="s">
        <v>330</v>
      </c>
      <c r="E2" s="69" t="s">
        <v>331</v>
      </c>
    </row>
    <row r="3" customFormat="false" ht="15.75" hidden="false" customHeight="false" outlineLevel="0" collapsed="false">
      <c r="A3" s="70" t="s">
        <v>68</v>
      </c>
      <c r="B3" s="71" t="n">
        <v>140385.71</v>
      </c>
      <c r="C3" s="72" t="n">
        <v>165237.42</v>
      </c>
      <c r="D3" s="73"/>
      <c r="E3" s="74" t="n">
        <v>305623.13</v>
      </c>
    </row>
    <row r="4" customFormat="false" ht="15.75" hidden="false" customHeight="false" outlineLevel="0" collapsed="false">
      <c r="A4" s="75" t="s">
        <v>16</v>
      </c>
      <c r="B4" s="76" t="n">
        <v>156057.82</v>
      </c>
      <c r="C4" s="77" t="n">
        <v>157968.53</v>
      </c>
      <c r="D4" s="78"/>
      <c r="E4" s="79" t="n">
        <v>314026.35</v>
      </c>
    </row>
    <row r="5" customFormat="false" ht="15.75" hidden="false" customHeight="false" outlineLevel="0" collapsed="false">
      <c r="A5" s="75" t="s">
        <v>330</v>
      </c>
      <c r="B5" s="80"/>
      <c r="C5" s="81"/>
      <c r="D5" s="82"/>
      <c r="E5" s="83"/>
    </row>
    <row r="6" customFormat="false" ht="15.75" hidden="false" customHeight="false" outlineLevel="0" collapsed="false">
      <c r="A6" s="84" t="s">
        <v>331</v>
      </c>
      <c r="B6" s="85" t="n">
        <v>296443.53</v>
      </c>
      <c r="C6" s="86" t="n">
        <v>323205.95</v>
      </c>
      <c r="D6" s="87"/>
      <c r="E6" s="88" t="n">
        <v>619649.48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sheetData>
    <row r="1" customFormat="false" ht="15.75" hidden="false" customHeight="false" outlineLevel="0" collapsed="false">
      <c r="A1" s="89" t="s">
        <v>7</v>
      </c>
      <c r="B1" s="90" t="s">
        <v>16</v>
      </c>
    </row>
    <row r="2" customFormat="false" ht="15.75" hidden="false" customHeight="false" outlineLevel="0" collapsed="false"/>
    <row r="3" customFormat="false" ht="15.75" hidden="false" customHeight="false" outlineLevel="0" collapsed="false">
      <c r="A3" s="62" t="s">
        <v>329</v>
      </c>
      <c r="B3" s="63" t="s">
        <v>13</v>
      </c>
      <c r="C3" s="64"/>
      <c r="D3" s="65"/>
    </row>
    <row r="4" customFormat="false" ht="15.75" hidden="false" customHeight="false" outlineLevel="0" collapsed="false">
      <c r="A4" s="66" t="s">
        <v>9</v>
      </c>
      <c r="B4" s="67" t="n">
        <v>6</v>
      </c>
      <c r="C4" s="68" t="n">
        <v>7</v>
      </c>
      <c r="D4" s="69" t="s">
        <v>331</v>
      </c>
    </row>
    <row r="5" customFormat="false" ht="15.75" hidden="false" customHeight="false" outlineLevel="0" collapsed="false">
      <c r="A5" s="70" t="s">
        <v>21</v>
      </c>
      <c r="B5" s="71" t="n">
        <v>54688.06</v>
      </c>
      <c r="C5" s="91" t="n">
        <v>35202.27</v>
      </c>
      <c r="D5" s="74" t="n">
        <v>89890.33</v>
      </c>
    </row>
    <row r="6" customFormat="false" ht="15.75" hidden="false" customHeight="false" outlineLevel="0" collapsed="false">
      <c r="A6" s="75" t="s">
        <v>206</v>
      </c>
      <c r="B6" s="92"/>
      <c r="C6" s="93" t="n">
        <v>11352.67</v>
      </c>
      <c r="D6" s="79" t="n">
        <v>11352.67</v>
      </c>
    </row>
    <row r="7" customFormat="false" ht="15.75" hidden="false" customHeight="false" outlineLevel="0" collapsed="false">
      <c r="A7" s="75" t="s">
        <v>43</v>
      </c>
      <c r="B7" s="76" t="n">
        <v>23401.58</v>
      </c>
      <c r="C7" s="93" t="n">
        <v>22464</v>
      </c>
      <c r="D7" s="79" t="n">
        <v>45865.58</v>
      </c>
    </row>
    <row r="8" customFormat="false" ht="15.75" hidden="false" customHeight="false" outlineLevel="0" collapsed="false">
      <c r="A8" s="75" t="s">
        <v>189</v>
      </c>
      <c r="B8" s="92"/>
      <c r="C8" s="93" t="n">
        <v>27873.57</v>
      </c>
      <c r="D8" s="79" t="n">
        <v>27873.57</v>
      </c>
    </row>
    <row r="9" customFormat="false" ht="15.75" hidden="false" customHeight="false" outlineLevel="0" collapsed="false">
      <c r="A9" s="75" t="s">
        <v>17</v>
      </c>
      <c r="B9" s="76" t="n">
        <v>69454.16</v>
      </c>
      <c r="C9" s="93" t="n">
        <v>54848.95</v>
      </c>
      <c r="D9" s="79" t="n">
        <v>124303.11</v>
      </c>
    </row>
    <row r="10" customFormat="false" ht="15.75" hidden="false" customHeight="true" outlineLevel="0" collapsed="false">
      <c r="A10" s="75" t="s">
        <v>129</v>
      </c>
      <c r="B10" s="94" t="n">
        <v>8514.02</v>
      </c>
      <c r="C10" s="95" t="n">
        <v>6227.07</v>
      </c>
      <c r="D10" s="96" t="n">
        <v>14741.09</v>
      </c>
    </row>
    <row r="11" customFormat="false" ht="15.75" hidden="false" customHeight="true" outlineLevel="0" collapsed="false">
      <c r="A11" s="84" t="s">
        <v>331</v>
      </c>
      <c r="B11" s="85" t="n">
        <v>156057.82</v>
      </c>
      <c r="C11" s="97" t="n">
        <v>157968.53</v>
      </c>
      <c r="D11" s="88" t="n">
        <v>314026.35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sheetData>
    <row r="1" customFormat="false" ht="15.75" hidden="false" customHeight="false" outlineLevel="0" collapsed="false">
      <c r="A1" s="89" t="s">
        <v>7</v>
      </c>
      <c r="B1" s="90" t="s">
        <v>68</v>
      </c>
    </row>
    <row r="2" customFormat="false" ht="15.75" hidden="false" customHeight="false" outlineLevel="0" collapsed="false"/>
    <row r="3" customFormat="false" ht="15.75" hidden="false" customHeight="false" outlineLevel="0" collapsed="false">
      <c r="A3" s="62" t="s">
        <v>329</v>
      </c>
      <c r="B3" s="63" t="s">
        <v>13</v>
      </c>
      <c r="C3" s="64"/>
      <c r="D3" s="65"/>
    </row>
    <row r="4" customFormat="false" ht="15.75" hidden="false" customHeight="false" outlineLevel="0" collapsed="false">
      <c r="A4" s="66" t="s">
        <v>9</v>
      </c>
      <c r="B4" s="67" t="n">
        <v>6</v>
      </c>
      <c r="C4" s="68" t="n">
        <v>7</v>
      </c>
      <c r="D4" s="69" t="s">
        <v>331</v>
      </c>
    </row>
    <row r="5" customFormat="false" ht="15.75" hidden="false" customHeight="false" outlineLevel="0" collapsed="false">
      <c r="A5" s="70" t="s">
        <v>253</v>
      </c>
      <c r="B5" s="98"/>
      <c r="C5" s="91" t="n">
        <v>1000</v>
      </c>
      <c r="D5" s="74" t="n">
        <v>1000</v>
      </c>
    </row>
    <row r="6" customFormat="false" ht="15.75" hidden="false" customHeight="false" outlineLevel="0" collapsed="false">
      <c r="A6" s="75" t="s">
        <v>21</v>
      </c>
      <c r="B6" s="76" t="n">
        <v>44399.62</v>
      </c>
      <c r="C6" s="93" t="n">
        <v>50423.75</v>
      </c>
      <c r="D6" s="79" t="n">
        <v>94823.37</v>
      </c>
    </row>
    <row r="7" customFormat="false" ht="15.75" hidden="false" customHeight="false" outlineLevel="0" collapsed="false">
      <c r="A7" s="75" t="s">
        <v>251</v>
      </c>
      <c r="B7" s="92"/>
      <c r="C7" s="93" t="n">
        <v>2900</v>
      </c>
      <c r="D7" s="79" t="n">
        <v>2900</v>
      </c>
    </row>
    <row r="8" customFormat="false" ht="15.75" hidden="false" customHeight="false" outlineLevel="0" collapsed="false">
      <c r="A8" s="75" t="s">
        <v>146</v>
      </c>
      <c r="B8" s="76" t="n">
        <v>3600</v>
      </c>
      <c r="C8" s="93" t="n">
        <v>4300</v>
      </c>
      <c r="D8" s="79" t="n">
        <v>7900</v>
      </c>
    </row>
    <row r="9" customFormat="false" ht="15.75" hidden="false" customHeight="false" outlineLevel="0" collapsed="false">
      <c r="A9" s="75" t="s">
        <v>101</v>
      </c>
      <c r="B9" s="76" t="n">
        <v>6563.83</v>
      </c>
      <c r="C9" s="93" t="n">
        <v>6563.83</v>
      </c>
      <c r="D9" s="79" t="n">
        <v>13127.66</v>
      </c>
    </row>
    <row r="10" customFormat="false" ht="15.75" hidden="false" customHeight="false" outlineLevel="0" collapsed="false">
      <c r="A10" s="75" t="s">
        <v>242</v>
      </c>
      <c r="B10" s="92"/>
      <c r="C10" s="93" t="n">
        <v>7825.9</v>
      </c>
      <c r="D10" s="79" t="n">
        <v>7825.9</v>
      </c>
    </row>
    <row r="11" customFormat="false" ht="15.75" hidden="false" customHeight="false" outlineLevel="0" collapsed="false">
      <c r="A11" s="75" t="s">
        <v>69</v>
      </c>
      <c r="B11" s="76" t="n">
        <v>960</v>
      </c>
      <c r="C11" s="93" t="n">
        <v>960</v>
      </c>
      <c r="D11" s="79" t="n">
        <v>1920</v>
      </c>
    </row>
    <row r="12" customFormat="false" ht="15.75" hidden="false" customHeight="false" outlineLevel="0" collapsed="false">
      <c r="A12" s="75" t="s">
        <v>172</v>
      </c>
      <c r="B12" s="76" t="n">
        <v>4940</v>
      </c>
      <c r="C12" s="93" t="n">
        <v>5015</v>
      </c>
      <c r="D12" s="79" t="n">
        <v>9955</v>
      </c>
    </row>
    <row r="13" customFormat="false" ht="15.75" hidden="false" customHeight="false" outlineLevel="0" collapsed="false">
      <c r="A13" s="75" t="s">
        <v>43</v>
      </c>
      <c r="B13" s="76" t="n">
        <v>54983.69</v>
      </c>
      <c r="C13" s="93" t="n">
        <v>60479.4</v>
      </c>
      <c r="D13" s="79" t="n">
        <v>115463.09</v>
      </c>
    </row>
    <row r="14" customFormat="false" ht="15.75" hidden="false" customHeight="false" outlineLevel="0" collapsed="false">
      <c r="A14" s="75" t="s">
        <v>17</v>
      </c>
      <c r="B14" s="76" t="n">
        <v>17586.07</v>
      </c>
      <c r="C14" s="93" t="n">
        <v>24269.54</v>
      </c>
      <c r="D14" s="79" t="n">
        <v>41855.61</v>
      </c>
    </row>
    <row r="15" customFormat="false" ht="15.75" hidden="false" customHeight="false" outlineLevel="0" collapsed="false">
      <c r="A15" s="75" t="s">
        <v>261</v>
      </c>
      <c r="B15" s="92"/>
      <c r="C15" s="93" t="n">
        <v>1500</v>
      </c>
      <c r="D15" s="79" t="n">
        <v>1500</v>
      </c>
    </row>
    <row r="16" customFormat="false" ht="15.75" hidden="false" customHeight="true" outlineLevel="0" collapsed="false">
      <c r="A16" s="75" t="s">
        <v>129</v>
      </c>
      <c r="B16" s="94" t="n">
        <v>7352.5</v>
      </c>
      <c r="C16" s="82"/>
      <c r="D16" s="96" t="n">
        <v>7352.5</v>
      </c>
    </row>
    <row r="17" customFormat="false" ht="15.75" hidden="false" customHeight="true" outlineLevel="0" collapsed="false">
      <c r="A17" s="84" t="s">
        <v>331</v>
      </c>
      <c r="B17" s="85" t="n">
        <v>140385.71</v>
      </c>
      <c r="C17" s="97" t="n">
        <v>165237.42</v>
      </c>
      <c r="D17" s="88" t="n">
        <v>305623.13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8984375" defaultRowHeight="15.75" zeroHeight="false" outlineLevelRow="0" outlineLevelCol="0"/>
  <sheetData>
    <row r="1" customFormat="false" ht="15.75" hidden="false" customHeight="false" outlineLevel="0" collapsed="false">
      <c r="A1" s="62" t="s">
        <v>329</v>
      </c>
      <c r="B1" s="63" t="s">
        <v>7</v>
      </c>
      <c r="C1" s="64"/>
      <c r="D1" s="64"/>
      <c r="E1" s="65"/>
    </row>
    <row r="2" customFormat="false" ht="15.75" hidden="false" customHeight="false" outlineLevel="0" collapsed="false">
      <c r="A2" s="66" t="s">
        <v>13</v>
      </c>
      <c r="B2" s="67" t="s">
        <v>68</v>
      </c>
      <c r="C2" s="68" t="s">
        <v>16</v>
      </c>
      <c r="D2" s="68" t="s">
        <v>330</v>
      </c>
      <c r="E2" s="69" t="s">
        <v>331</v>
      </c>
    </row>
    <row r="3" customFormat="false" ht="15.75" hidden="false" customHeight="false" outlineLevel="0" collapsed="false">
      <c r="A3" s="70" t="n">
        <v>6</v>
      </c>
      <c r="B3" s="71" t="n">
        <v>140385.71</v>
      </c>
      <c r="C3" s="72" t="n">
        <v>156057.82</v>
      </c>
      <c r="D3" s="73"/>
      <c r="E3" s="74" t="n">
        <v>296443.53</v>
      </c>
    </row>
    <row r="4" customFormat="false" ht="15.75" hidden="false" customHeight="false" outlineLevel="0" collapsed="false">
      <c r="A4" s="75" t="n">
        <v>7</v>
      </c>
      <c r="B4" s="76" t="n">
        <v>165237.42</v>
      </c>
      <c r="C4" s="77" t="n">
        <v>157968.53</v>
      </c>
      <c r="D4" s="78"/>
      <c r="E4" s="79" t="n">
        <v>323205.95</v>
      </c>
    </row>
    <row r="5" customFormat="false" ht="15.75" hidden="false" customHeight="false" outlineLevel="0" collapsed="false">
      <c r="A5" s="75" t="s">
        <v>330</v>
      </c>
      <c r="B5" s="80"/>
      <c r="C5" s="81"/>
      <c r="D5" s="82"/>
      <c r="E5" s="83"/>
    </row>
    <row r="6" customFormat="false" ht="15.75" hidden="false" customHeight="false" outlineLevel="0" collapsed="false">
      <c r="A6" s="84" t="s">
        <v>331</v>
      </c>
      <c r="B6" s="85" t="n">
        <v>305623.13</v>
      </c>
      <c r="C6" s="86" t="n">
        <v>314026.35</v>
      </c>
      <c r="D6" s="87"/>
      <c r="E6" s="88" t="n">
        <v>619649.48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2024-08-29T05:58:42Z</dcterms:created>
  <dc:creator/>
  <dc:description/>
  <dc:language>pt-BR</dc:language>
  <cp:lastModifiedBy/>
  <dcterms:modified xsi:type="dcterms:W3CDTF">2024-08-29T13:10:33Z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