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cd8e224f73c0f5/Desktop/newgit/komplexlab/Komplexlabor/"/>
    </mc:Choice>
  </mc:AlternateContent>
  <xr:revisionPtr revIDLastSave="175" documentId="8_{9CBBD041-98DE-4D39-BE51-DDB6F125F659}" xr6:coauthVersionLast="47" xr6:coauthVersionMax="47" xr10:uidLastSave="{71ACAAE0-C202-40F4-B244-76C079DA466E}"/>
  <bookViews>
    <workbookView xWindow="-110" yWindow="-110" windowWidth="19420" windowHeight="12300" xr2:uid="{D84C932A-B5BF-430A-B04A-EC047D0074B2}"/>
  </bookViews>
  <sheets>
    <sheet name="Motor" sheetId="1" r:id="rId1"/>
    <sheet name="Fernbedienung" sheetId="2" r:id="rId2"/>
    <sheet name="Aufhängung" sheetId="3" r:id="rId3"/>
  </sheets>
  <definedNames>
    <definedName name="_xlnm.Print_Area" localSheetId="0">Motor!$A$1:$Q$19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5" i="1"/>
  <c r="L5" i="1"/>
  <c r="I16" i="1"/>
  <c r="F16" i="1"/>
  <c r="L16" i="1"/>
  <c r="L6" i="1"/>
  <c r="L7" i="1"/>
  <c r="L8" i="1"/>
  <c r="L9" i="1"/>
  <c r="L10" i="1"/>
  <c r="L11" i="1"/>
  <c r="L12" i="1"/>
  <c r="L13" i="1"/>
  <c r="L14" i="1"/>
  <c r="L15" i="1"/>
  <c r="F5" i="2"/>
  <c r="I5" i="2"/>
  <c r="I19" i="2" s="1"/>
  <c r="F6" i="2"/>
  <c r="I6" i="2"/>
  <c r="F7" i="2"/>
  <c r="I7" i="2"/>
  <c r="F8" i="2"/>
  <c r="F19" i="2" s="1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C19" i="2"/>
  <c r="F5" i="3"/>
  <c r="I5" i="3"/>
  <c r="F6" i="3"/>
  <c r="I6" i="3"/>
  <c r="F7" i="3"/>
  <c r="I7" i="3"/>
  <c r="F8" i="3"/>
  <c r="I8" i="3"/>
  <c r="F9" i="3"/>
  <c r="I9" i="3"/>
  <c r="F10" i="3"/>
  <c r="I10" i="3"/>
  <c r="F11" i="3"/>
  <c r="I11" i="3"/>
  <c r="F13" i="3"/>
  <c r="I13" i="3"/>
  <c r="F14" i="3"/>
  <c r="I14" i="3"/>
  <c r="F15" i="3"/>
  <c r="I15" i="3"/>
  <c r="F16" i="3"/>
  <c r="I16" i="3"/>
  <c r="F17" i="3"/>
  <c r="I17" i="3"/>
  <c r="F18" i="3"/>
  <c r="I18" i="3"/>
  <c r="C19" i="3"/>
  <c r="C19" i="1"/>
  <c r="I6" i="1"/>
  <c r="I7" i="1"/>
  <c r="I8" i="1"/>
  <c r="I9" i="1"/>
  <c r="I10" i="1"/>
  <c r="I11" i="1"/>
  <c r="I12" i="1"/>
  <c r="I13" i="1"/>
  <c r="I14" i="1"/>
  <c r="I15" i="1"/>
  <c r="I5" i="1"/>
  <c r="F6" i="1"/>
  <c r="F7" i="1"/>
  <c r="F8" i="1"/>
  <c r="F9" i="1"/>
  <c r="F10" i="1"/>
  <c r="F11" i="1"/>
  <c r="F12" i="1"/>
  <c r="F13" i="1"/>
  <c r="F14" i="1"/>
  <c r="F15" i="1"/>
  <c r="F5" i="1"/>
  <c r="Q19" i="1" l="1"/>
  <c r="L19" i="1"/>
  <c r="F19" i="3"/>
  <c r="I19" i="3"/>
  <c r="I19" i="1"/>
  <c r="F19" i="1"/>
</calcChain>
</file>

<file path=xl/sharedStrings.xml><?xml version="1.0" encoding="utf-8"?>
<sst xmlns="http://schemas.openxmlformats.org/spreadsheetml/2006/main" count="120" uniqueCount="36">
  <si>
    <t>Nutzwertanalyse</t>
  </si>
  <si>
    <t>Bewertungskriterien</t>
  </si>
  <si>
    <t>Nr.</t>
  </si>
  <si>
    <t>Gewichtung</t>
  </si>
  <si>
    <t>Eigenschaft</t>
  </si>
  <si>
    <t>Wert</t>
  </si>
  <si>
    <t>gew. Wert</t>
  </si>
  <si>
    <t>Materialkosten</t>
  </si>
  <si>
    <t>Verschleiß</t>
  </si>
  <si>
    <t>Gewicht</t>
  </si>
  <si>
    <t>Konstruktionsaufwand</t>
  </si>
  <si>
    <t>Summe</t>
  </si>
  <si>
    <t xml:space="preserve">Variante 1
</t>
  </si>
  <si>
    <t xml:space="preserve">Variante 2
</t>
  </si>
  <si>
    <t>Aufhängung</t>
  </si>
  <si>
    <t>Variante 2</t>
  </si>
  <si>
    <t>Variante 1</t>
  </si>
  <si>
    <t>Fernbedienung</t>
  </si>
  <si>
    <t>Antrieb</t>
  </si>
  <si>
    <t>Größe der Konstruktion</t>
  </si>
  <si>
    <t>Energiebedarf</t>
  </si>
  <si>
    <t>Stellpräzision</t>
  </si>
  <si>
    <t>Winkelgeschwindigkeit</t>
  </si>
  <si>
    <t>Montierbarkeit/einstellung</t>
  </si>
  <si>
    <t>Variante 1
Servoantrieb</t>
  </si>
  <si>
    <t>Verstellbarkeit ohne Spannung</t>
  </si>
  <si>
    <t>Variante 2
Schrittmotor</t>
  </si>
  <si>
    <t>Ansteuerung</t>
  </si>
  <si>
    <t>Ausgeglichenheit Labyrinth</t>
  </si>
  <si>
    <t>o</t>
  </si>
  <si>
    <t>+</t>
  </si>
  <si>
    <t>-</t>
  </si>
  <si>
    <t>Variante 3
Schrittmotor Seilzug</t>
  </si>
  <si>
    <t>Variante 4
Servo und Kurve</t>
  </si>
  <si>
    <t>Eig</t>
  </si>
  <si>
    <t>gew.Wert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</si>
</sst>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23" xfId="0" applyBorder="1" applyAlignment="1">
      <alignment horizontal="center" vertical="center"/>
    </xf>
    <xf numFmtId="49" fontId="0" fillId="0" borderId="5" xfId="0" applyNumberFormat="1" applyBorder="1"/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3" xfId="0" applyBorder="1"/>
    <xf numFmtId="0" fontId="0" fillId="0" borderId="6" xfId="0" applyBorder="1"/>
    <xf numFmtId="0" fontId="0" fillId="0" borderId="2" xfId="0" applyBorder="1"/>
    <xf numFmtId="0" fontId="0" fillId="0" borderId="37" xfId="0" applyBorder="1"/>
    <xf numFmtId="0" fontId="1" fillId="0" borderId="30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2F1-565F-4FEB-9953-A572B74FC8FD}">
  <sheetPr>
    <pageSetUpPr fitToPage="1"/>
  </sheetPr>
  <dimension ref="A1:Q19"/>
  <sheetViews>
    <sheetView tabSelected="1" view="pageLayout" zoomScale="107" zoomScaleNormal="100" zoomScalePageLayoutView="107" workbookViewId="0">
      <selection activeCell="C13" sqref="C13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8.36328125" customWidth="1"/>
    <col min="5" max="5" width="5.54296875" customWidth="1"/>
    <col min="7" max="7" width="7.36328125" customWidth="1"/>
    <col min="8" max="8" width="5.54296875" customWidth="1"/>
    <col min="9" max="9" width="9.453125" customWidth="1"/>
    <col min="10" max="10" width="7" customWidth="1"/>
    <col min="11" max="11" width="5.54296875" customWidth="1"/>
    <col min="13" max="13" width="20.54296875" hidden="1" customWidth="1"/>
    <col min="14" max="14" width="5.54296875" hidden="1" customWidth="1"/>
    <col min="15" max="16" width="5.54296875" customWidth="1"/>
    <col min="17" max="17" width="9.7265625" customWidth="1"/>
  </cols>
  <sheetData>
    <row r="1" spans="1:17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</row>
    <row r="2" spans="1:17" x14ac:dyDescent="0.35">
      <c r="A2" s="37" t="s">
        <v>18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</row>
    <row r="3" spans="1:17" ht="29.15" customHeight="1" x14ac:dyDescent="0.35">
      <c r="A3" s="40" t="s">
        <v>1</v>
      </c>
      <c r="B3" s="41"/>
      <c r="C3" s="42"/>
      <c r="D3" s="31" t="s">
        <v>24</v>
      </c>
      <c r="E3" s="44"/>
      <c r="F3" s="45"/>
      <c r="G3" s="29" t="s">
        <v>26</v>
      </c>
      <c r="H3" s="30"/>
      <c r="I3" s="31"/>
      <c r="J3" s="29" t="s">
        <v>32</v>
      </c>
      <c r="K3" s="30"/>
      <c r="L3" s="31"/>
      <c r="M3" s="29" t="s">
        <v>33</v>
      </c>
      <c r="N3" s="30"/>
      <c r="O3" s="30"/>
      <c r="P3" s="30"/>
      <c r="Q3" s="30"/>
    </row>
    <row r="4" spans="1:17" ht="15" thickBot="1" x14ac:dyDescent="0.4">
      <c r="A4" s="10" t="s">
        <v>2</v>
      </c>
      <c r="B4" s="7"/>
      <c r="C4" s="8" t="s">
        <v>3</v>
      </c>
      <c r="D4" s="9" t="s">
        <v>4</v>
      </c>
      <c r="E4" s="7" t="s">
        <v>5</v>
      </c>
      <c r="F4" s="8" t="s">
        <v>6</v>
      </c>
      <c r="G4" s="9" t="s">
        <v>11</v>
      </c>
      <c r="H4" s="7" t="s">
        <v>5</v>
      </c>
      <c r="I4" s="8" t="s">
        <v>6</v>
      </c>
      <c r="J4" s="9" t="s">
        <v>4</v>
      </c>
      <c r="K4" s="7" t="s">
        <v>5</v>
      </c>
      <c r="L4" s="8" t="s">
        <v>6</v>
      </c>
      <c r="M4" s="9" t="s">
        <v>4</v>
      </c>
      <c r="N4" s="7" t="s">
        <v>5</v>
      </c>
      <c r="O4" s="23" t="s">
        <v>34</v>
      </c>
      <c r="P4" s="23" t="s">
        <v>5</v>
      </c>
      <c r="Q4" s="23" t="s">
        <v>35</v>
      </c>
    </row>
    <row r="5" spans="1:17" x14ac:dyDescent="0.35">
      <c r="A5" s="11">
        <v>1</v>
      </c>
      <c r="B5" s="4" t="s">
        <v>7</v>
      </c>
      <c r="C5" s="5">
        <v>5</v>
      </c>
      <c r="D5" s="6" t="s">
        <v>29</v>
      </c>
      <c r="E5" s="4">
        <v>10</v>
      </c>
      <c r="F5" s="5">
        <f>C5*E5</f>
        <v>50</v>
      </c>
      <c r="G5" s="4" t="s">
        <v>31</v>
      </c>
      <c r="H5" s="4">
        <v>0</v>
      </c>
      <c r="I5" s="5">
        <f t="shared" ref="I5:I16" si="0">C5*H5</f>
        <v>0</v>
      </c>
      <c r="J5" s="4" t="s">
        <v>31</v>
      </c>
      <c r="K5" s="4">
        <v>0</v>
      </c>
      <c r="L5" s="5">
        <f>C5*K5</f>
        <v>0</v>
      </c>
      <c r="M5" s="6"/>
      <c r="N5" s="4"/>
      <c r="O5" s="24" t="s">
        <v>30</v>
      </c>
      <c r="P5" s="24">
        <v>10</v>
      </c>
      <c r="Q5" s="24">
        <f>C5*P5</f>
        <v>50</v>
      </c>
    </row>
    <row r="6" spans="1:17" x14ac:dyDescent="0.35">
      <c r="A6" s="12">
        <v>2</v>
      </c>
      <c r="B6" s="1" t="s">
        <v>8</v>
      </c>
      <c r="C6" s="3">
        <v>5</v>
      </c>
      <c r="D6" s="2" t="s">
        <v>29</v>
      </c>
      <c r="E6" s="1">
        <v>10</v>
      </c>
      <c r="F6" s="5">
        <f t="shared" ref="F6:F14" si="1">C6*E6</f>
        <v>50</v>
      </c>
      <c r="G6" s="1" t="s">
        <v>30</v>
      </c>
      <c r="H6" s="1">
        <v>10</v>
      </c>
      <c r="I6" s="5">
        <f t="shared" si="0"/>
        <v>50</v>
      </c>
      <c r="J6" s="1" t="s">
        <v>30</v>
      </c>
      <c r="K6" s="1">
        <v>10</v>
      </c>
      <c r="L6" s="5">
        <f t="shared" ref="L6:L16" si="2">C6*K6</f>
        <v>50</v>
      </c>
      <c r="M6" s="2"/>
      <c r="N6" s="1"/>
      <c r="O6" s="24" t="s">
        <v>29</v>
      </c>
      <c r="P6" s="24">
        <v>5</v>
      </c>
      <c r="Q6" s="24">
        <f t="shared" ref="Q6:Q16" si="3">C6*P6</f>
        <v>25</v>
      </c>
    </row>
    <row r="7" spans="1:17" x14ac:dyDescent="0.35">
      <c r="A7" s="11">
        <v>3</v>
      </c>
      <c r="B7" t="s">
        <v>19</v>
      </c>
      <c r="C7" s="3">
        <v>5</v>
      </c>
      <c r="D7" s="2" t="s">
        <v>30</v>
      </c>
      <c r="E7" s="1">
        <v>10</v>
      </c>
      <c r="F7" s="5">
        <f t="shared" si="1"/>
        <v>50</v>
      </c>
      <c r="G7" s="1" t="s">
        <v>29</v>
      </c>
      <c r="H7" s="1">
        <v>5</v>
      </c>
      <c r="I7" s="5">
        <f t="shared" si="0"/>
        <v>25</v>
      </c>
      <c r="J7" s="1" t="s">
        <v>31</v>
      </c>
      <c r="K7" s="1">
        <v>0</v>
      </c>
      <c r="L7" s="5">
        <f t="shared" si="2"/>
        <v>0</v>
      </c>
      <c r="M7" s="2"/>
      <c r="N7" s="1"/>
      <c r="O7" s="24" t="s">
        <v>30</v>
      </c>
      <c r="P7" s="24">
        <v>10</v>
      </c>
      <c r="Q7" s="24">
        <f t="shared" si="3"/>
        <v>50</v>
      </c>
    </row>
    <row r="8" spans="1:17" x14ac:dyDescent="0.35">
      <c r="A8" s="12">
        <v>4</v>
      </c>
      <c r="B8" s="1" t="s">
        <v>21</v>
      </c>
      <c r="C8" s="3">
        <v>20</v>
      </c>
      <c r="D8" s="2" t="s">
        <v>29</v>
      </c>
      <c r="E8" s="1">
        <v>5</v>
      </c>
      <c r="F8" s="5">
        <f t="shared" si="1"/>
        <v>100</v>
      </c>
      <c r="G8" s="1" t="s">
        <v>29</v>
      </c>
      <c r="H8" s="1">
        <v>5</v>
      </c>
      <c r="I8" s="5">
        <f t="shared" si="0"/>
        <v>100</v>
      </c>
      <c r="J8" s="1" t="s">
        <v>30</v>
      </c>
      <c r="K8" s="1">
        <v>10</v>
      </c>
      <c r="L8" s="5">
        <f t="shared" si="2"/>
        <v>200</v>
      </c>
      <c r="M8" s="2"/>
      <c r="N8" s="1"/>
      <c r="O8" s="24" t="s">
        <v>29</v>
      </c>
      <c r="P8" s="24">
        <v>10</v>
      </c>
      <c r="Q8" s="24">
        <f t="shared" si="3"/>
        <v>200</v>
      </c>
    </row>
    <row r="9" spans="1:17" x14ac:dyDescent="0.35">
      <c r="A9" s="11">
        <v>5</v>
      </c>
      <c r="B9" s="20" t="s">
        <v>22</v>
      </c>
      <c r="C9" s="3">
        <v>20</v>
      </c>
      <c r="D9" s="2" t="s">
        <v>29</v>
      </c>
      <c r="E9" s="1">
        <v>5</v>
      </c>
      <c r="F9" s="5">
        <f>C9*E9</f>
        <v>100</v>
      </c>
      <c r="G9" s="1" t="s">
        <v>30</v>
      </c>
      <c r="H9" s="1">
        <v>5</v>
      </c>
      <c r="I9" s="5">
        <f t="shared" si="0"/>
        <v>100</v>
      </c>
      <c r="J9" s="1" t="s">
        <v>30</v>
      </c>
      <c r="K9" s="1">
        <v>5</v>
      </c>
      <c r="L9" s="5">
        <f>C9*K9</f>
        <v>100</v>
      </c>
      <c r="M9" s="2"/>
      <c r="N9" s="1"/>
      <c r="O9" s="24" t="s">
        <v>30</v>
      </c>
      <c r="P9" s="24">
        <v>10</v>
      </c>
      <c r="Q9" s="24">
        <f t="shared" si="3"/>
        <v>200</v>
      </c>
    </row>
    <row r="10" spans="1:17" x14ac:dyDescent="0.35">
      <c r="A10" s="12">
        <v>6</v>
      </c>
      <c r="B10" s="1" t="s">
        <v>20</v>
      </c>
      <c r="C10" s="3">
        <v>5</v>
      </c>
      <c r="D10" s="2" t="s">
        <v>30</v>
      </c>
      <c r="E10" s="1">
        <v>0</v>
      </c>
      <c r="F10" s="5">
        <f t="shared" si="1"/>
        <v>0</v>
      </c>
      <c r="G10" s="1" t="s">
        <v>29</v>
      </c>
      <c r="H10" s="1">
        <v>0</v>
      </c>
      <c r="I10" s="5">
        <f t="shared" si="0"/>
        <v>0</v>
      </c>
      <c r="J10" s="1" t="s">
        <v>29</v>
      </c>
      <c r="K10" s="1">
        <v>0</v>
      </c>
      <c r="L10" s="5">
        <f t="shared" si="2"/>
        <v>0</v>
      </c>
      <c r="M10" s="2"/>
      <c r="N10" s="1"/>
      <c r="O10" s="24" t="s">
        <v>30</v>
      </c>
      <c r="P10" s="24">
        <v>0</v>
      </c>
      <c r="Q10" s="24">
        <f t="shared" si="3"/>
        <v>0</v>
      </c>
    </row>
    <row r="11" spans="1:17" x14ac:dyDescent="0.35">
      <c r="A11" s="11">
        <v>7</v>
      </c>
      <c r="B11" s="1" t="s">
        <v>9</v>
      </c>
      <c r="C11" s="3">
        <v>5</v>
      </c>
      <c r="D11" s="2" t="s">
        <v>30</v>
      </c>
      <c r="E11" s="1">
        <v>10</v>
      </c>
      <c r="F11" s="5">
        <f t="shared" si="1"/>
        <v>50</v>
      </c>
      <c r="G11" s="1" t="s">
        <v>31</v>
      </c>
      <c r="H11" s="1">
        <v>0</v>
      </c>
      <c r="I11" s="5">
        <f t="shared" si="0"/>
        <v>0</v>
      </c>
      <c r="J11" s="1" t="s">
        <v>29</v>
      </c>
      <c r="K11" s="1">
        <v>5</v>
      </c>
      <c r="L11" s="5">
        <f t="shared" si="2"/>
        <v>25</v>
      </c>
      <c r="M11" s="2"/>
      <c r="N11" s="1"/>
      <c r="O11" s="24" t="s">
        <v>30</v>
      </c>
      <c r="P11" s="24">
        <v>10</v>
      </c>
      <c r="Q11" s="24">
        <f t="shared" si="3"/>
        <v>50</v>
      </c>
    </row>
    <row r="12" spans="1:17" x14ac:dyDescent="0.35">
      <c r="A12" s="12">
        <v>8</v>
      </c>
      <c r="B12" s="1" t="s">
        <v>10</v>
      </c>
      <c r="C12" s="3">
        <v>10</v>
      </c>
      <c r="D12" s="2" t="s">
        <v>30</v>
      </c>
      <c r="E12" s="1">
        <v>10</v>
      </c>
      <c r="F12" s="5">
        <f t="shared" si="1"/>
        <v>100</v>
      </c>
      <c r="G12" s="1" t="s">
        <v>29</v>
      </c>
      <c r="H12" s="1">
        <v>10</v>
      </c>
      <c r="I12" s="5">
        <f t="shared" si="0"/>
        <v>100</v>
      </c>
      <c r="J12" s="1" t="s">
        <v>29</v>
      </c>
      <c r="K12" s="1">
        <v>0</v>
      </c>
      <c r="L12" s="5">
        <f t="shared" si="2"/>
        <v>0</v>
      </c>
      <c r="M12" s="2"/>
      <c r="N12" s="1"/>
      <c r="O12" s="24" t="s">
        <v>30</v>
      </c>
      <c r="P12" s="24">
        <v>5</v>
      </c>
      <c r="Q12" s="24">
        <f t="shared" si="3"/>
        <v>50</v>
      </c>
    </row>
    <row r="13" spans="1:17" x14ac:dyDescent="0.35">
      <c r="A13" s="11">
        <v>9</v>
      </c>
      <c r="B13" s="20" t="s">
        <v>23</v>
      </c>
      <c r="C13" s="3">
        <v>10</v>
      </c>
      <c r="D13" s="2" t="s">
        <v>30</v>
      </c>
      <c r="E13" s="1">
        <v>10</v>
      </c>
      <c r="F13" s="5">
        <f>C13*E13</f>
        <v>100</v>
      </c>
      <c r="G13" s="1" t="s">
        <v>30</v>
      </c>
      <c r="H13" s="1">
        <v>10</v>
      </c>
      <c r="I13" s="5">
        <f t="shared" si="0"/>
        <v>100</v>
      </c>
      <c r="J13" s="1" t="s">
        <v>29</v>
      </c>
      <c r="K13" s="1">
        <v>5</v>
      </c>
      <c r="L13" s="5">
        <f>C13*K13</f>
        <v>50</v>
      </c>
      <c r="M13" s="2"/>
      <c r="N13" s="1"/>
      <c r="O13" s="24" t="s">
        <v>29</v>
      </c>
      <c r="P13" s="24">
        <v>10</v>
      </c>
      <c r="Q13" s="24">
        <f t="shared" si="3"/>
        <v>100</v>
      </c>
    </row>
    <row r="14" spans="1:17" x14ac:dyDescent="0.35">
      <c r="A14" s="12">
        <v>10</v>
      </c>
      <c r="B14" s="1" t="s">
        <v>25</v>
      </c>
      <c r="C14" s="3">
        <v>5</v>
      </c>
      <c r="D14" s="2" t="s">
        <v>29</v>
      </c>
      <c r="E14" s="1">
        <v>10</v>
      </c>
      <c r="F14" s="5">
        <f t="shared" si="1"/>
        <v>50</v>
      </c>
      <c r="G14" s="1" t="s">
        <v>29</v>
      </c>
      <c r="H14" s="1">
        <v>0</v>
      </c>
      <c r="I14" s="5">
        <f t="shared" si="0"/>
        <v>0</v>
      </c>
      <c r="J14" s="1" t="s">
        <v>29</v>
      </c>
      <c r="K14" s="1">
        <v>0</v>
      </c>
      <c r="L14" s="5">
        <f t="shared" si="2"/>
        <v>0</v>
      </c>
      <c r="M14" s="2"/>
      <c r="N14" s="1"/>
      <c r="O14" s="24" t="s">
        <v>30</v>
      </c>
      <c r="P14" s="24">
        <v>10</v>
      </c>
      <c r="Q14" s="24">
        <f t="shared" si="3"/>
        <v>50</v>
      </c>
    </row>
    <row r="15" spans="1:17" x14ac:dyDescent="0.35">
      <c r="A15" s="11">
        <v>11</v>
      </c>
      <c r="B15" s="1" t="s">
        <v>27</v>
      </c>
      <c r="C15" s="3">
        <v>5</v>
      </c>
      <c r="D15" s="2" t="s">
        <v>30</v>
      </c>
      <c r="E15" s="1">
        <v>10</v>
      </c>
      <c r="F15" s="5">
        <f>C15*E15</f>
        <v>50</v>
      </c>
      <c r="G15" s="1" t="s">
        <v>29</v>
      </c>
      <c r="H15" s="1">
        <v>5</v>
      </c>
      <c r="I15" s="5">
        <f t="shared" si="0"/>
        <v>25</v>
      </c>
      <c r="J15" s="1" t="s">
        <v>31</v>
      </c>
      <c r="K15" s="1">
        <v>0</v>
      </c>
      <c r="L15" s="5">
        <f t="shared" si="2"/>
        <v>0</v>
      </c>
      <c r="M15" s="2"/>
      <c r="N15" s="1"/>
      <c r="O15" s="24" t="s">
        <v>29</v>
      </c>
      <c r="P15" s="24">
        <v>5</v>
      </c>
      <c r="Q15" s="24">
        <f t="shared" si="3"/>
        <v>25</v>
      </c>
    </row>
    <row r="16" spans="1:17" x14ac:dyDescent="0.35">
      <c r="A16" s="12">
        <v>12</v>
      </c>
      <c r="B16" s="1" t="s">
        <v>28</v>
      </c>
      <c r="C16" s="3">
        <v>5</v>
      </c>
      <c r="D16" s="22" t="s">
        <v>29</v>
      </c>
      <c r="E16" s="1">
        <v>10</v>
      </c>
      <c r="F16" s="5">
        <f>C16*E16</f>
        <v>50</v>
      </c>
      <c r="G16" s="1" t="s">
        <v>31</v>
      </c>
      <c r="H16" s="1">
        <v>0</v>
      </c>
      <c r="I16" s="5">
        <f t="shared" si="0"/>
        <v>0</v>
      </c>
      <c r="J16" s="1" t="s">
        <v>30</v>
      </c>
      <c r="K16" s="1">
        <v>10</v>
      </c>
      <c r="L16" s="5">
        <f t="shared" si="2"/>
        <v>50</v>
      </c>
      <c r="M16" s="22"/>
      <c r="N16" s="1"/>
      <c r="O16" s="24" t="s">
        <v>30</v>
      </c>
      <c r="P16" s="24">
        <v>10</v>
      </c>
      <c r="Q16" s="24">
        <f t="shared" si="3"/>
        <v>50</v>
      </c>
    </row>
    <row r="17" spans="1:17" x14ac:dyDescent="0.35">
      <c r="A17" s="11">
        <v>13</v>
      </c>
      <c r="B17" s="1"/>
      <c r="C17" s="3"/>
      <c r="D17" s="2"/>
      <c r="E17" s="1"/>
      <c r="F17" s="5"/>
      <c r="G17" s="2"/>
      <c r="H17" s="1"/>
      <c r="I17" s="5"/>
      <c r="J17" s="2"/>
      <c r="K17" s="1"/>
      <c r="L17" s="5"/>
      <c r="M17" s="2"/>
      <c r="N17" s="1"/>
      <c r="O17" s="24"/>
      <c r="P17" s="24"/>
      <c r="Q17" s="24"/>
    </row>
    <row r="18" spans="1:17" ht="15" thickBot="1" x14ac:dyDescent="0.4">
      <c r="A18" s="12">
        <v>14</v>
      </c>
      <c r="B18" s="13"/>
      <c r="C18" s="14"/>
      <c r="D18" s="15"/>
      <c r="E18" s="13"/>
      <c r="F18" s="16"/>
      <c r="G18" s="15"/>
      <c r="H18" s="13"/>
      <c r="I18" s="16"/>
      <c r="J18" s="26"/>
      <c r="K18" s="27"/>
      <c r="L18" s="28"/>
      <c r="M18" s="15"/>
      <c r="N18" s="13"/>
      <c r="O18" s="25"/>
      <c r="P18" s="25"/>
      <c r="Q18" s="25"/>
    </row>
    <row r="19" spans="1:17" ht="15" thickBot="1" x14ac:dyDescent="0.4">
      <c r="A19" s="17"/>
      <c r="B19" s="21" t="s">
        <v>11</v>
      </c>
      <c r="C19" s="18">
        <f>SUM(C5:C18)</f>
        <v>100</v>
      </c>
      <c r="D19" s="32" t="s">
        <v>11</v>
      </c>
      <c r="E19" s="33"/>
      <c r="F19" s="18">
        <f>SUM(F5:F18)</f>
        <v>750</v>
      </c>
      <c r="G19" s="32" t="s">
        <v>11</v>
      </c>
      <c r="H19" s="33"/>
      <c r="I19" s="18">
        <f>SUM(I5:I18)</f>
        <v>500</v>
      </c>
      <c r="J19" s="32" t="s">
        <v>11</v>
      </c>
      <c r="K19" s="33"/>
      <c r="L19" s="19">
        <f>SUM(L5:L18)</f>
        <v>475</v>
      </c>
      <c r="M19" s="43" t="s">
        <v>11</v>
      </c>
      <c r="N19" s="33"/>
      <c r="O19" s="46"/>
      <c r="P19" s="43"/>
      <c r="Q19" s="19">
        <f>SUM(Q5:Q18)</f>
        <v>850</v>
      </c>
    </row>
  </sheetData>
  <mergeCells count="12">
    <mergeCell ref="G3:I3"/>
    <mergeCell ref="J3:L3"/>
    <mergeCell ref="J19:K19"/>
    <mergeCell ref="A1:Q1"/>
    <mergeCell ref="A2:Q2"/>
    <mergeCell ref="A3:C3"/>
    <mergeCell ref="D19:E19"/>
    <mergeCell ref="G19:H19"/>
    <mergeCell ref="M19:N19"/>
    <mergeCell ref="D3:F3"/>
    <mergeCell ref="M3:Q3"/>
    <mergeCell ref="O19:P19"/>
  </mergeCells>
  <pageMargins left="0.7" right="0.7" top="0.78740157499999996" bottom="0.78740157499999996" header="0.3" footer="0.3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A8EA-50A8-498B-99E2-75CCECDEF558}">
  <sheetPr>
    <pageSetUpPr fitToPage="1"/>
  </sheetPr>
  <dimension ref="A1:I19"/>
  <sheetViews>
    <sheetView view="pageLayout" topLeftCell="A2" zoomScale="190" zoomScaleNormal="100" zoomScalePageLayoutView="190" workbookViewId="0">
      <selection activeCell="F12" sqref="F12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</cols>
  <sheetData>
    <row r="1" spans="1:9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</row>
    <row r="2" spans="1:9" x14ac:dyDescent="0.35">
      <c r="A2" s="37" t="s">
        <v>17</v>
      </c>
      <c r="B2" s="38"/>
      <c r="C2" s="38"/>
      <c r="D2" s="38"/>
      <c r="E2" s="38"/>
      <c r="F2" s="38"/>
      <c r="G2" s="38"/>
      <c r="H2" s="38"/>
      <c r="I2" s="38"/>
    </row>
    <row r="3" spans="1:9" ht="29.15" customHeight="1" x14ac:dyDescent="0.35">
      <c r="A3" s="47" t="s">
        <v>1</v>
      </c>
      <c r="B3" s="48"/>
      <c r="C3" s="49"/>
      <c r="D3" s="29" t="s">
        <v>16</v>
      </c>
      <c r="E3" s="30"/>
      <c r="F3" s="50"/>
      <c r="G3" s="29" t="s">
        <v>15</v>
      </c>
      <c r="H3" s="30"/>
      <c r="I3" s="50"/>
    </row>
    <row r="4" spans="1:9" x14ac:dyDescent="0.35">
      <c r="A4" s="10" t="s">
        <v>2</v>
      </c>
      <c r="B4" s="7"/>
      <c r="C4" s="8" t="s">
        <v>3</v>
      </c>
      <c r="D4" s="9" t="s">
        <v>4</v>
      </c>
      <c r="E4" s="7" t="s">
        <v>5</v>
      </c>
      <c r="F4" s="8" t="s">
        <v>6</v>
      </c>
      <c r="G4" s="9" t="s">
        <v>4</v>
      </c>
      <c r="H4" s="7" t="s">
        <v>5</v>
      </c>
      <c r="I4" s="8" t="s">
        <v>6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8" si="0">C5*E5</f>
        <v>0</v>
      </c>
      <c r="G5" s="6"/>
      <c r="H5" s="4"/>
      <c r="I5" s="5">
        <f t="shared" ref="I5:I18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>
        <v>8</v>
      </c>
      <c r="B12" s="1"/>
      <c r="C12" s="3"/>
      <c r="D12" s="2"/>
      <c r="E12" s="1"/>
      <c r="F12" s="5">
        <f t="shared" si="0"/>
        <v>0</v>
      </c>
      <c r="G12" s="2"/>
      <c r="H12" s="1"/>
      <c r="I12" s="5">
        <f t="shared" si="1"/>
        <v>0</v>
      </c>
    </row>
    <row r="13" spans="1:9" x14ac:dyDescent="0.35">
      <c r="A13" s="11">
        <v>9</v>
      </c>
      <c r="B13" s="20"/>
      <c r="C13" s="3"/>
      <c r="D13" s="2"/>
      <c r="E13" s="1"/>
      <c r="F13" s="5">
        <f t="shared" si="0"/>
        <v>0</v>
      </c>
      <c r="G13" s="2"/>
      <c r="H13" s="1"/>
      <c r="I13" s="5">
        <f t="shared" si="1"/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0"/>
        <v>0</v>
      </c>
      <c r="G14" s="2"/>
      <c r="H14" s="1"/>
      <c r="I14" s="5">
        <f t="shared" si="1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0"/>
        <v>0</v>
      </c>
      <c r="G15" s="2"/>
      <c r="H15" s="1"/>
      <c r="I15" s="5">
        <f t="shared" si="1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0"/>
        <v>0</v>
      </c>
      <c r="G16" s="22"/>
      <c r="H16" s="1"/>
      <c r="I16" s="5">
        <f t="shared" si="1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0"/>
        <v>0</v>
      </c>
      <c r="G17" s="2"/>
      <c r="H17" s="1"/>
      <c r="I17" s="5">
        <f t="shared" si="1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0"/>
        <v>0</v>
      </c>
      <c r="G18" s="15"/>
      <c r="H18" s="13"/>
      <c r="I18" s="16">
        <f t="shared" si="1"/>
        <v>0</v>
      </c>
    </row>
    <row r="19" spans="1:9" ht="15.75" customHeight="1" x14ac:dyDescent="0.35">
      <c r="A19" s="17"/>
      <c r="B19" s="21" t="s">
        <v>11</v>
      </c>
      <c r="C19" s="18">
        <f>SUM(C5:C18)</f>
        <v>0</v>
      </c>
      <c r="D19" s="32" t="s">
        <v>11</v>
      </c>
      <c r="E19" s="33"/>
      <c r="F19" s="18">
        <f>SUM(F5:F18)</f>
        <v>0</v>
      </c>
      <c r="G19" s="32" t="s">
        <v>11</v>
      </c>
      <c r="H19" s="33"/>
      <c r="I19" s="18">
        <f>SUM(I5:I18)</f>
        <v>0</v>
      </c>
    </row>
  </sheetData>
  <mergeCells count="7">
    <mergeCell ref="A1:I1"/>
    <mergeCell ref="A2:I2"/>
    <mergeCell ref="A3:C3"/>
    <mergeCell ref="D19:E19"/>
    <mergeCell ref="G19:H19"/>
    <mergeCell ref="G3:I3"/>
    <mergeCell ref="D3:F3"/>
  </mergeCells>
  <pageMargins left="0.7" right="0.7" top="0.78740157499999996" bottom="0.78740157499999996" header="0.3" footer="0.3"/>
  <pageSetup paperSize="9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CB60-215B-4DE8-BA32-FE86AB6016A3}">
  <sheetPr>
    <pageSetUpPr fitToPage="1"/>
  </sheetPr>
  <dimension ref="A1:I19"/>
  <sheetViews>
    <sheetView view="pageLayout" zoomScale="220" zoomScaleNormal="100" zoomScalePageLayoutView="220" workbookViewId="0">
      <selection activeCell="D9" sqref="D9"/>
    </sheetView>
  </sheetViews>
  <sheetFormatPr baseColWidth="10" defaultColWidth="11.453125" defaultRowHeight="14.5" x14ac:dyDescent="0.35"/>
  <cols>
    <col min="1" max="1" width="4.453125" customWidth="1"/>
    <col min="2" max="2" width="31.26953125" customWidth="1"/>
    <col min="3" max="3" width="11.1796875" customWidth="1"/>
    <col min="4" max="4" width="22.26953125" customWidth="1"/>
    <col min="5" max="5" width="5.54296875" customWidth="1"/>
    <col min="6" max="6" width="11.453125" bestFit="1" customWidth="1"/>
    <col min="7" max="7" width="20.54296875" customWidth="1"/>
    <col min="8" max="8" width="5.54296875" customWidth="1"/>
    <col min="9" max="9" width="11.453125" bestFit="1" customWidth="1"/>
    <col min="10" max="10" width="12.1796875" customWidth="1"/>
    <col min="11" max="11" width="10.7265625" customWidth="1"/>
  </cols>
  <sheetData>
    <row r="1" spans="1:9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</row>
    <row r="2" spans="1:9" x14ac:dyDescent="0.35">
      <c r="A2" s="51" t="s">
        <v>14</v>
      </c>
      <c r="B2" s="51"/>
      <c r="C2" s="51"/>
      <c r="D2" s="51"/>
      <c r="E2" s="51"/>
      <c r="F2" s="51"/>
      <c r="G2" s="51"/>
      <c r="H2" s="51"/>
      <c r="I2" s="51"/>
    </row>
    <row r="3" spans="1:9" ht="29.15" customHeight="1" x14ac:dyDescent="0.35">
      <c r="A3" s="40" t="s">
        <v>1</v>
      </c>
      <c r="B3" s="41"/>
      <c r="C3" s="42"/>
      <c r="D3" s="31" t="s">
        <v>12</v>
      </c>
      <c r="E3" s="44"/>
      <c r="F3" s="45"/>
      <c r="G3" s="31" t="s">
        <v>13</v>
      </c>
      <c r="H3" s="44"/>
      <c r="I3" s="45"/>
    </row>
    <row r="4" spans="1:9" x14ac:dyDescent="0.35">
      <c r="A4" s="10" t="s">
        <v>2</v>
      </c>
      <c r="B4" s="7"/>
      <c r="C4" s="8" t="s">
        <v>3</v>
      </c>
      <c r="D4" s="9" t="s">
        <v>4</v>
      </c>
      <c r="E4" s="7" t="s">
        <v>5</v>
      </c>
      <c r="F4" s="8" t="s">
        <v>6</v>
      </c>
      <c r="G4" s="9" t="s">
        <v>4</v>
      </c>
      <c r="H4" s="7" t="s">
        <v>5</v>
      </c>
      <c r="I4" s="8" t="s">
        <v>6</v>
      </c>
    </row>
    <row r="5" spans="1:9" x14ac:dyDescent="0.35">
      <c r="A5" s="11">
        <v>1</v>
      </c>
      <c r="B5" s="4"/>
      <c r="C5" s="5"/>
      <c r="D5" s="6"/>
      <c r="E5" s="4"/>
      <c r="F5" s="5">
        <f t="shared" ref="F5:F11" si="0">C5*E5</f>
        <v>0</v>
      </c>
      <c r="G5" s="6"/>
      <c r="H5" s="4"/>
      <c r="I5" s="5">
        <f t="shared" ref="I5:I11" si="1">C5*H5</f>
        <v>0</v>
      </c>
    </row>
    <row r="6" spans="1:9" x14ac:dyDescent="0.35">
      <c r="A6" s="12">
        <v>2</v>
      </c>
      <c r="B6" s="1"/>
      <c r="C6" s="3"/>
      <c r="D6" s="2"/>
      <c r="E6" s="1"/>
      <c r="F6" s="5">
        <f t="shared" si="0"/>
        <v>0</v>
      </c>
      <c r="G6" s="2"/>
      <c r="H6" s="1"/>
      <c r="I6" s="5">
        <f t="shared" si="1"/>
        <v>0</v>
      </c>
    </row>
    <row r="7" spans="1:9" x14ac:dyDescent="0.35">
      <c r="A7" s="11">
        <v>3</v>
      </c>
      <c r="C7" s="3"/>
      <c r="D7" s="2"/>
      <c r="E7" s="1"/>
      <c r="F7" s="5">
        <f t="shared" si="0"/>
        <v>0</v>
      </c>
      <c r="G7" s="2"/>
      <c r="H7" s="1"/>
      <c r="I7" s="5">
        <f t="shared" si="1"/>
        <v>0</v>
      </c>
    </row>
    <row r="8" spans="1:9" x14ac:dyDescent="0.35">
      <c r="A8" s="12">
        <v>4</v>
      </c>
      <c r="B8" s="1"/>
      <c r="C8" s="3"/>
      <c r="D8" s="2"/>
      <c r="E8" s="1"/>
      <c r="F8" s="5">
        <f t="shared" si="0"/>
        <v>0</v>
      </c>
      <c r="G8" s="2"/>
      <c r="H8" s="1"/>
      <c r="I8" s="5">
        <f t="shared" si="1"/>
        <v>0</v>
      </c>
    </row>
    <row r="9" spans="1:9" x14ac:dyDescent="0.35">
      <c r="A9" s="11">
        <v>5</v>
      </c>
      <c r="B9" s="1"/>
      <c r="C9" s="3"/>
      <c r="D9" s="2"/>
      <c r="E9" s="1"/>
      <c r="F9" s="5">
        <f t="shared" si="0"/>
        <v>0</v>
      </c>
      <c r="G9" s="2"/>
      <c r="H9" s="1"/>
      <c r="I9" s="5">
        <f t="shared" si="1"/>
        <v>0</v>
      </c>
    </row>
    <row r="10" spans="1:9" x14ac:dyDescent="0.35">
      <c r="A10" s="12">
        <v>6</v>
      </c>
      <c r="B10" s="1"/>
      <c r="C10" s="3"/>
      <c r="D10" s="2"/>
      <c r="E10" s="1"/>
      <c r="F10" s="5">
        <f t="shared" si="0"/>
        <v>0</v>
      </c>
      <c r="G10" s="2"/>
      <c r="H10" s="1"/>
      <c r="I10" s="5">
        <f t="shared" si="1"/>
        <v>0</v>
      </c>
    </row>
    <row r="11" spans="1:9" x14ac:dyDescent="0.35">
      <c r="A11" s="11">
        <v>7</v>
      </c>
      <c r="B11" s="1"/>
      <c r="C11" s="3"/>
      <c r="D11" s="2"/>
      <c r="E11" s="1"/>
      <c r="F11" s="5">
        <f t="shared" si="0"/>
        <v>0</v>
      </c>
      <c r="G11" s="2"/>
      <c r="H11" s="1"/>
      <c r="I11" s="5">
        <f t="shared" si="1"/>
        <v>0</v>
      </c>
    </row>
    <row r="12" spans="1:9" x14ac:dyDescent="0.35">
      <c r="A12" s="12"/>
      <c r="B12" s="1"/>
      <c r="C12" s="3"/>
      <c r="D12" s="2"/>
      <c r="E12" s="1"/>
      <c r="F12" s="5"/>
      <c r="G12" s="2"/>
      <c r="H12" s="1"/>
      <c r="I12" s="5"/>
    </row>
    <row r="13" spans="1:9" x14ac:dyDescent="0.35">
      <c r="A13" s="11">
        <v>9</v>
      </c>
      <c r="B13" s="20"/>
      <c r="C13" s="3"/>
      <c r="D13" s="2"/>
      <c r="E13" s="1"/>
      <c r="F13" s="5">
        <f t="shared" ref="F13:F18" si="2">C13*E13</f>
        <v>0</v>
      </c>
      <c r="G13" s="2"/>
      <c r="H13" s="1"/>
      <c r="I13" s="5">
        <f t="shared" ref="I13:I18" si="3">C13*H13</f>
        <v>0</v>
      </c>
    </row>
    <row r="14" spans="1:9" x14ac:dyDescent="0.35">
      <c r="A14" s="12">
        <v>10</v>
      </c>
      <c r="B14" s="1"/>
      <c r="C14" s="3"/>
      <c r="D14" s="2"/>
      <c r="E14" s="1"/>
      <c r="F14" s="5">
        <f t="shared" si="2"/>
        <v>0</v>
      </c>
      <c r="G14" s="2"/>
      <c r="H14" s="1"/>
      <c r="I14" s="5">
        <f t="shared" si="3"/>
        <v>0</v>
      </c>
    </row>
    <row r="15" spans="1:9" x14ac:dyDescent="0.35">
      <c r="A15" s="11">
        <v>11</v>
      </c>
      <c r="B15" s="1"/>
      <c r="C15" s="3"/>
      <c r="D15" s="2"/>
      <c r="E15" s="1"/>
      <c r="F15" s="5">
        <f t="shared" si="2"/>
        <v>0</v>
      </c>
      <c r="G15" s="2"/>
      <c r="H15" s="1"/>
      <c r="I15" s="5">
        <f t="shared" si="3"/>
        <v>0</v>
      </c>
    </row>
    <row r="16" spans="1:9" x14ac:dyDescent="0.35">
      <c r="A16" s="12">
        <v>12</v>
      </c>
      <c r="B16" s="1"/>
      <c r="C16" s="3"/>
      <c r="D16" s="22"/>
      <c r="E16" s="1"/>
      <c r="F16" s="5">
        <f t="shared" si="2"/>
        <v>0</v>
      </c>
      <c r="G16" s="22"/>
      <c r="H16" s="1"/>
      <c r="I16" s="5">
        <f t="shared" si="3"/>
        <v>0</v>
      </c>
    </row>
    <row r="17" spans="1:9" x14ac:dyDescent="0.35">
      <c r="A17" s="11">
        <v>13</v>
      </c>
      <c r="B17" s="1"/>
      <c r="C17" s="3"/>
      <c r="D17" s="2"/>
      <c r="E17" s="1"/>
      <c r="F17" s="5">
        <f t="shared" si="2"/>
        <v>0</v>
      </c>
      <c r="G17" s="2"/>
      <c r="H17" s="1"/>
      <c r="I17" s="5">
        <f t="shared" si="3"/>
        <v>0</v>
      </c>
    </row>
    <row r="18" spans="1:9" x14ac:dyDescent="0.35">
      <c r="A18" s="12">
        <v>14</v>
      </c>
      <c r="B18" s="13"/>
      <c r="C18" s="14"/>
      <c r="D18" s="15"/>
      <c r="E18" s="13"/>
      <c r="F18" s="16">
        <f t="shared" si="2"/>
        <v>0</v>
      </c>
      <c r="G18" s="15"/>
      <c r="H18" s="13"/>
      <c r="I18" s="16">
        <f t="shared" si="3"/>
        <v>0</v>
      </c>
    </row>
    <row r="19" spans="1:9" ht="15.75" customHeight="1" x14ac:dyDescent="0.35">
      <c r="A19" s="17"/>
      <c r="B19" s="21" t="s">
        <v>11</v>
      </c>
      <c r="C19" s="18">
        <f>SUM(C5:C18)</f>
        <v>0</v>
      </c>
      <c r="D19" s="32" t="s">
        <v>11</v>
      </c>
      <c r="E19" s="33"/>
      <c r="F19" s="18">
        <f>SUM(F5:F18)</f>
        <v>0</v>
      </c>
      <c r="G19" s="32" t="s">
        <v>11</v>
      </c>
      <c r="H19" s="33"/>
      <c r="I19" s="18">
        <f>SUM(I5:I18)</f>
        <v>0</v>
      </c>
    </row>
  </sheetData>
  <mergeCells count="7">
    <mergeCell ref="D19:E19"/>
    <mergeCell ref="G19:H19"/>
    <mergeCell ref="A2:I2"/>
    <mergeCell ref="A1:I1"/>
    <mergeCell ref="A3:C3"/>
    <mergeCell ref="D3:F3"/>
    <mergeCell ref="G3:I3"/>
  </mergeCells>
  <pageMargins left="0.7" right="0.7" top="0.78740157499999996" bottom="0.78740157499999996" header="0.3" footer="0.3"/>
  <pageSetup paperSize="9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Motor</vt:lpstr>
      <vt:lpstr>Fernbedienung</vt:lpstr>
      <vt:lpstr>Aufhängung</vt:lpstr>
      <vt:lpstr>Motor!Druckbereich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Merbt</dc:creator>
  <cp:keywords/>
  <dc:description/>
  <cp:lastModifiedBy>jannes dirks</cp:lastModifiedBy>
  <cp:revision/>
  <cp:lastPrinted>2022-06-08T08:10:17Z</cp:lastPrinted>
  <dcterms:created xsi:type="dcterms:W3CDTF">2021-04-12T16:25:21Z</dcterms:created>
  <dcterms:modified xsi:type="dcterms:W3CDTF">2022-10-11T08:39:53Z</dcterms:modified>
  <cp:category/>
  <cp:contentStatus/>
</cp:coreProperties>
</file>