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codeName="ThisWorkbook"/>
  <xr:revisionPtr revIDLastSave="0" documentId="8_{16D9E8F2-149E-9C4C-A4B1-B74B5A8C3AFF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INVENTAIRE" sheetId="58" r:id="rId1"/>
    <sheet name="Feuil1" sheetId="6" state="hidden" r:id="rId2"/>
    <sheet name="Feuil2" sheetId="59" state="hidden" r:id="rId3"/>
    <sheet name="Feuil3" sheetId="60" state="hidden" r:id="rId4"/>
    <sheet name="Feuil4" sheetId="61" state="hidden" r:id="rId5"/>
    <sheet name="Feuil5" sheetId="62" state="hidden" r:id="rId6"/>
    <sheet name="Feuil6" sheetId="63" state="hidden" r:id="rId7"/>
    <sheet name="Feuil7" sheetId="64" state="hidden" r:id="rId8"/>
    <sheet name="Feuil8" sheetId="65" state="hidden" r:id="rId9"/>
    <sheet name="Feuil9" sheetId="66" state="hidden" r:id="rId10"/>
    <sheet name="Feuil10" sheetId="67" state="hidden" r:id="rId11"/>
    <sheet name="Feuil11" sheetId="68" state="hidden" r:id="rId12"/>
    <sheet name="Feuil12" sheetId="69" state="hidden" r:id="rId13"/>
    <sheet name="Feuil13" sheetId="70" state="hidden" r:id="rId14"/>
    <sheet name="Feuil14" sheetId="71" r:id="rId15"/>
    <sheet name="Feuil15" sheetId="72" r:id="rId16"/>
    <sheet name="Feuil16" sheetId="73" r:id="rId17"/>
    <sheet name="Feuil17" sheetId="74" r:id="rId18"/>
    <sheet name="Feuil18" sheetId="75" r:id="rId19"/>
    <sheet name="Feuil19" sheetId="76" r:id="rId20"/>
    <sheet name="Feuil20" sheetId="77" r:id="rId21"/>
    <sheet name="Feuil21" sheetId="78" r:id="rId22"/>
    <sheet name="Feuil22" sheetId="79" r:id="rId23"/>
    <sheet name="Feuil23" sheetId="80" r:id="rId24"/>
    <sheet name="Feuil24" sheetId="81" r:id="rId25"/>
    <sheet name="Feuil25" sheetId="82" r:id="rId26"/>
    <sheet name="Feuil26" sheetId="83" r:id="rId27"/>
    <sheet name="Feuil27" sheetId="84" r:id="rId28"/>
    <sheet name="Feuil28" sheetId="85" r:id="rId29"/>
    <sheet name="Feuil29" sheetId="86" r:id="rId30"/>
    <sheet name="Feuil30" sheetId="87" r:id="rId31"/>
    <sheet name="Feuil31" sheetId="88" r:id="rId32"/>
    <sheet name="Feuil32" sheetId="89" r:id="rId33"/>
    <sheet name="Feuil33" sheetId="90" r:id="rId34"/>
    <sheet name="Feuil34" sheetId="91" r:id="rId35"/>
    <sheet name="Feuil35" sheetId="92" r:id="rId36"/>
    <sheet name="Feuil36" sheetId="93" r:id="rId37"/>
    <sheet name="Feuil37" sheetId="94" r:id="rId38"/>
    <sheet name="Feuil38" sheetId="95" r:id="rId39"/>
    <sheet name="Feuil39" sheetId="96" r:id="rId40"/>
    <sheet name="Feuil40" sheetId="97" r:id="rId41"/>
    <sheet name="Feuil41" sheetId="98" r:id="rId42"/>
    <sheet name="Feuil42" sheetId="99" r:id="rId43"/>
    <sheet name="Feuil43" sheetId="100" r:id="rId44"/>
    <sheet name="Feuil44" sheetId="101" r:id="rId45"/>
    <sheet name="Feuil45" sheetId="102" r:id="rId46"/>
    <sheet name="Feuil46" sheetId="103" r:id="rId47"/>
    <sheet name="Feuil47" sheetId="104" r:id="rId48"/>
    <sheet name="Feuil48" sheetId="105" r:id="rId49"/>
    <sheet name="Feuil49" sheetId="106" r:id="rId50"/>
    <sheet name="Feuil50" sheetId="107" r:id="rId51"/>
    <sheet name="Feuil51" sheetId="108" r:id="rId52"/>
    <sheet name="Feuil52" sheetId="109" r:id="rId53"/>
    <sheet name="Feuil53" sheetId="110" r:id="rId5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9" i="77" l="1"/>
  <c r="M32" i="77"/>
  <c r="M25" i="77"/>
  <c r="M18" i="77"/>
  <c r="M11" i="77"/>
  <c r="M4" i="77"/>
  <c r="L3" i="77"/>
  <c r="K3" i="77"/>
  <c r="J3" i="77"/>
  <c r="I3" i="77"/>
  <c r="H3" i="77"/>
  <c r="G3" i="77"/>
  <c r="F3" i="77"/>
  <c r="E3" i="77"/>
  <c r="D3" i="77"/>
  <c r="C3" i="77"/>
  <c r="M39" i="76"/>
  <c r="M32" i="76"/>
  <c r="M25" i="76"/>
  <c r="M18" i="76"/>
  <c r="M11" i="76"/>
  <c r="M4" i="76"/>
  <c r="L3" i="76"/>
  <c r="K3" i="76"/>
  <c r="J3" i="76"/>
  <c r="I3" i="76"/>
  <c r="H3" i="76"/>
  <c r="G3" i="76"/>
  <c r="F3" i="76"/>
  <c r="E3" i="76"/>
  <c r="D3" i="76"/>
  <c r="C3" i="76"/>
  <c r="M39" i="75"/>
  <c r="M32" i="75"/>
  <c r="M25" i="75"/>
  <c r="M18" i="75"/>
  <c r="M11" i="75"/>
  <c r="M4" i="75"/>
  <c r="L3" i="75"/>
  <c r="K3" i="75"/>
  <c r="J3" i="75"/>
  <c r="I3" i="75"/>
  <c r="H3" i="75"/>
  <c r="G3" i="75"/>
  <c r="F3" i="75"/>
  <c r="E3" i="75"/>
  <c r="D3" i="75"/>
  <c r="C3" i="75"/>
  <c r="M39" i="74"/>
  <c r="M32" i="74"/>
  <c r="M25" i="74"/>
  <c r="M18" i="74"/>
  <c r="M11" i="74"/>
  <c r="M4" i="74"/>
  <c r="L3" i="74"/>
  <c r="K3" i="74"/>
  <c r="J3" i="74"/>
  <c r="I3" i="74"/>
  <c r="H3" i="74"/>
  <c r="G3" i="74"/>
  <c r="F3" i="74"/>
  <c r="E3" i="74"/>
  <c r="D3" i="74"/>
  <c r="C3" i="74"/>
  <c r="M39" i="73"/>
  <c r="M32" i="73"/>
  <c r="M25" i="73"/>
  <c r="M18" i="73"/>
  <c r="M11" i="73"/>
  <c r="M4" i="73"/>
  <c r="L3" i="73"/>
  <c r="K3" i="73"/>
  <c r="J3" i="73"/>
  <c r="I3" i="73"/>
  <c r="H3" i="73"/>
  <c r="G3" i="73"/>
  <c r="F3" i="73"/>
  <c r="E3" i="73"/>
  <c r="D3" i="73"/>
  <c r="C3" i="73"/>
  <c r="M39" i="72"/>
  <c r="M32" i="72"/>
  <c r="M25" i="72"/>
  <c r="M18" i="72"/>
  <c r="M11" i="72"/>
  <c r="M4" i="72"/>
  <c r="L3" i="72"/>
  <c r="K3" i="72"/>
  <c r="J3" i="72"/>
  <c r="I3" i="72"/>
  <c r="H3" i="72"/>
  <c r="G3" i="72"/>
  <c r="F3" i="72"/>
  <c r="E3" i="72"/>
  <c r="D3" i="72"/>
  <c r="C3" i="72"/>
  <c r="M39" i="71"/>
  <c r="M32" i="71"/>
  <c r="M25" i="71"/>
  <c r="M18" i="71"/>
  <c r="M11" i="71"/>
  <c r="M4" i="71"/>
  <c r="L3" i="71"/>
  <c r="K3" i="71"/>
  <c r="J3" i="71"/>
  <c r="I3" i="71"/>
  <c r="H3" i="71"/>
  <c r="G3" i="71"/>
  <c r="F3" i="71"/>
  <c r="E3" i="71"/>
  <c r="D3" i="71"/>
  <c r="C3" i="71"/>
  <c r="M39" i="70"/>
  <c r="M32" i="70"/>
  <c r="M25" i="70"/>
  <c r="M18" i="70"/>
  <c r="M11" i="70"/>
  <c r="M4" i="70"/>
  <c r="L3" i="70"/>
  <c r="K3" i="70"/>
  <c r="J3" i="70"/>
  <c r="I3" i="70"/>
  <c r="H3" i="70"/>
  <c r="G3" i="70"/>
  <c r="F3" i="70"/>
  <c r="E3" i="70"/>
  <c r="D3" i="70"/>
  <c r="C3" i="70"/>
  <c r="M39" i="69"/>
  <c r="M32" i="69"/>
  <c r="M25" i="69"/>
  <c r="M18" i="69"/>
  <c r="M11" i="69"/>
  <c r="M4" i="69"/>
  <c r="L3" i="69"/>
  <c r="K3" i="69"/>
  <c r="J3" i="69"/>
  <c r="I3" i="69"/>
  <c r="H3" i="69"/>
  <c r="G3" i="69"/>
  <c r="F3" i="69"/>
  <c r="E3" i="69"/>
  <c r="D3" i="69"/>
  <c r="C3" i="69"/>
  <c r="M39" i="68"/>
  <c r="M32" i="68"/>
  <c r="M25" i="68"/>
  <c r="M18" i="68"/>
  <c r="M11" i="68"/>
  <c r="M4" i="68"/>
  <c r="L3" i="68"/>
  <c r="K3" i="68"/>
  <c r="J3" i="68"/>
  <c r="I3" i="68"/>
  <c r="H3" i="68"/>
  <c r="G3" i="68"/>
  <c r="F3" i="68"/>
  <c r="E3" i="68"/>
  <c r="D3" i="68"/>
  <c r="C3" i="68"/>
  <c r="D3" i="62"/>
  <c r="D3" i="63"/>
  <c r="D3" i="64"/>
  <c r="D3" i="65"/>
  <c r="D3" i="66"/>
  <c r="D3" i="67"/>
  <c r="D3" i="6"/>
  <c r="D3" i="59"/>
  <c r="D3" i="60"/>
  <c r="D3" i="61"/>
  <c r="D3" i="58"/>
  <c r="D5" i="58"/>
  <c r="D6" i="58"/>
  <c r="F3" i="62"/>
  <c r="F3" i="63"/>
  <c r="F3" i="64"/>
  <c r="F3" i="65"/>
  <c r="F3" i="66"/>
  <c r="F3" i="67"/>
  <c r="F3" i="6"/>
  <c r="F3" i="59"/>
  <c r="F3" i="60"/>
  <c r="F3" i="61"/>
  <c r="F3" i="58"/>
  <c r="F5" i="58"/>
  <c r="F6" i="58"/>
  <c r="D10" i="58"/>
  <c r="H3" i="62"/>
  <c r="H3" i="63"/>
  <c r="H3" i="64"/>
  <c r="H3" i="65"/>
  <c r="H3" i="66"/>
  <c r="H3" i="67"/>
  <c r="H3" i="6"/>
  <c r="H3" i="59"/>
  <c r="H3" i="60"/>
  <c r="H3" i="61"/>
  <c r="H3" i="58"/>
  <c r="H5" i="58"/>
  <c r="H6" i="58"/>
  <c r="D12" i="58"/>
  <c r="J3" i="62"/>
  <c r="J3" i="63"/>
  <c r="J3" i="64"/>
  <c r="J3" i="65"/>
  <c r="J3" i="66"/>
  <c r="J3" i="67"/>
  <c r="J3" i="6"/>
  <c r="J3" i="59"/>
  <c r="J3" i="60"/>
  <c r="J3" i="61"/>
  <c r="J3" i="58"/>
  <c r="J5" i="58"/>
  <c r="J6" i="58"/>
  <c r="D14" i="58"/>
  <c r="L3" i="62"/>
  <c r="L3" i="61"/>
  <c r="L3" i="63"/>
  <c r="L3" i="64"/>
  <c r="L3" i="65"/>
  <c r="L3" i="66"/>
  <c r="L3" i="67"/>
  <c r="L3" i="6"/>
  <c r="L3" i="59"/>
  <c r="L3" i="60"/>
  <c r="L3" i="58"/>
  <c r="L5" i="58"/>
  <c r="L6" i="58"/>
  <c r="D16" i="58"/>
  <c r="D18" i="58"/>
  <c r="C3" i="62"/>
  <c r="C3" i="63"/>
  <c r="C3" i="64"/>
  <c r="C3" i="65"/>
  <c r="C3" i="66"/>
  <c r="C3" i="67"/>
  <c r="C3" i="6"/>
  <c r="C3" i="59"/>
  <c r="C3" i="60"/>
  <c r="C3" i="61"/>
  <c r="C3" i="58"/>
  <c r="C5" i="58"/>
  <c r="C6" i="58"/>
  <c r="E3" i="62"/>
  <c r="E3" i="63"/>
  <c r="E3" i="64"/>
  <c r="E3" i="65"/>
  <c r="E3" i="66"/>
  <c r="E3" i="67"/>
  <c r="E3" i="6"/>
  <c r="E3" i="59"/>
  <c r="E3" i="60"/>
  <c r="E3" i="61"/>
  <c r="E3" i="58"/>
  <c r="E5" i="58"/>
  <c r="E6" i="58"/>
  <c r="C10" i="58"/>
  <c r="G3" i="62"/>
  <c r="G3" i="63"/>
  <c r="G3" i="64"/>
  <c r="G3" i="65"/>
  <c r="G3" i="66"/>
  <c r="G3" i="67"/>
  <c r="G3" i="6"/>
  <c r="G3" i="59"/>
  <c r="G3" i="60"/>
  <c r="G3" i="61"/>
  <c r="G3" i="58"/>
  <c r="G5" i="58"/>
  <c r="G6" i="58"/>
  <c r="C12" i="58"/>
  <c r="I3" i="62"/>
  <c r="I3" i="63"/>
  <c r="I3" i="64"/>
  <c r="I3" i="65"/>
  <c r="I3" i="66"/>
  <c r="I3" i="67"/>
  <c r="I3" i="6"/>
  <c r="I3" i="59"/>
  <c r="I3" i="60"/>
  <c r="I3" i="61"/>
  <c r="I3" i="58"/>
  <c r="I5" i="58"/>
  <c r="I6" i="58"/>
  <c r="C14" i="58"/>
  <c r="K3" i="62"/>
  <c r="K3" i="63"/>
  <c r="K3" i="64"/>
  <c r="K3" i="65"/>
  <c r="K3" i="66"/>
  <c r="K3" i="67"/>
  <c r="K3" i="6"/>
  <c r="K3" i="59"/>
  <c r="K3" i="60"/>
  <c r="K3" i="61"/>
  <c r="K3" i="58"/>
  <c r="K5" i="58"/>
  <c r="K6" i="58"/>
  <c r="C16" i="58"/>
  <c r="C18" i="58"/>
  <c r="M39" i="67"/>
  <c r="M32" i="67"/>
  <c r="M25" i="67"/>
  <c r="M18" i="67"/>
  <c r="M11" i="67"/>
  <c r="M4" i="67"/>
  <c r="M39" i="66"/>
  <c r="M32" i="66"/>
  <c r="M25" i="66"/>
  <c r="M18" i="66"/>
  <c r="M11" i="66"/>
  <c r="M4" i="66"/>
  <c r="M39" i="65"/>
  <c r="M32" i="65"/>
  <c r="M25" i="65"/>
  <c r="M18" i="65"/>
  <c r="M11" i="65"/>
  <c r="M4" i="65"/>
  <c r="M39" i="64"/>
  <c r="M32" i="64"/>
  <c r="M25" i="64"/>
  <c r="M18" i="64"/>
  <c r="M11" i="64"/>
  <c r="M4" i="64"/>
  <c r="M39" i="63"/>
  <c r="M32" i="63"/>
  <c r="M25" i="63"/>
  <c r="M18" i="63"/>
  <c r="M11" i="63"/>
  <c r="M4" i="63"/>
  <c r="M39" i="62"/>
  <c r="M32" i="62"/>
  <c r="M25" i="62"/>
  <c r="M18" i="62"/>
  <c r="M11" i="62"/>
  <c r="M4" i="62"/>
  <c r="M39" i="61"/>
  <c r="M32" i="61"/>
  <c r="M25" i="61"/>
  <c r="M18" i="61"/>
  <c r="M11" i="61"/>
  <c r="M4" i="61"/>
  <c r="M39" i="60"/>
  <c r="M32" i="60"/>
  <c r="M25" i="60"/>
  <c r="M18" i="60"/>
  <c r="M11" i="60"/>
  <c r="M4" i="60"/>
  <c r="M39" i="59"/>
  <c r="M32" i="59"/>
  <c r="M25" i="59"/>
  <c r="M18" i="59"/>
  <c r="M11" i="59"/>
  <c r="M4" i="59"/>
  <c r="M39" i="6"/>
  <c r="M32" i="6"/>
  <c r="M25" i="6"/>
  <c r="M18" i="6"/>
  <c r="M11" i="6"/>
  <c r="M4" i="6"/>
</calcChain>
</file>

<file path=xl/sharedStrings.xml><?xml version="1.0" encoding="utf-8"?>
<sst xmlns="http://schemas.openxmlformats.org/spreadsheetml/2006/main" count="1067" uniqueCount="37">
  <si>
    <t>JAMAL</t>
  </si>
  <si>
    <t>1A</t>
  </si>
  <si>
    <t>1B</t>
  </si>
  <si>
    <t>HICHAM</t>
  </si>
  <si>
    <t>TOTAL</t>
  </si>
  <si>
    <t>COLLAGE</t>
  </si>
  <si>
    <t>FINITION</t>
  </si>
  <si>
    <t>CONTRÔL</t>
  </si>
  <si>
    <t>MARQUAGE</t>
  </si>
  <si>
    <t>CONTRÔL FINAL</t>
  </si>
  <si>
    <t>LAN</t>
  </si>
  <si>
    <t>MAR</t>
  </si>
  <si>
    <t>MER</t>
  </si>
  <si>
    <t>JED</t>
  </si>
  <si>
    <t>VEN</t>
  </si>
  <si>
    <t>SAM</t>
  </si>
  <si>
    <t>REF</t>
  </si>
  <si>
    <t>T P F</t>
  </si>
  <si>
    <t>BLOCK</t>
  </si>
  <si>
    <t>OF</t>
  </si>
  <si>
    <t>TARIK</t>
  </si>
  <si>
    <t>MAZANI</t>
  </si>
  <si>
    <t>HOUACHI</t>
  </si>
  <si>
    <t>HANANE</t>
  </si>
  <si>
    <t>Proplème</t>
  </si>
  <si>
    <t>TOTAL  2020</t>
  </si>
  <si>
    <t>STOCK 2019</t>
  </si>
  <si>
    <t>LAAMARTI</t>
  </si>
  <si>
    <t>inv insert</t>
  </si>
  <si>
    <t>LAMARTI</t>
  </si>
  <si>
    <t>IMERMIZ</t>
  </si>
  <si>
    <t>FAISAL</t>
  </si>
  <si>
    <t>EN ATTENTE</t>
  </si>
  <si>
    <t>imermiz</t>
  </si>
  <si>
    <t>laamarti</t>
  </si>
  <si>
    <t>KHALID</t>
  </si>
  <si>
    <t>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</si>
</sst>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1F3763"/>
      <name val="Calibri Light"/>
      <family val="34"/>
    </font>
    <font>
      <b/>
      <sz val="18"/>
      <color rgb="FFC00000"/>
      <name val="Calibri"/>
      <family val="2"/>
      <scheme val="minor"/>
    </font>
    <font>
      <sz val="24"/>
      <color rgb="FFFFFF00"/>
      <name val="Calibri"/>
      <family val="2"/>
      <scheme val="minor"/>
    </font>
    <font>
      <b/>
      <u/>
      <sz val="24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u/>
      <sz val="20"/>
      <color rgb="FF7030A0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u/>
      <sz val="12"/>
      <color rgb="FF1F3763"/>
      <name val="Calibri Light"/>
      <family val="34"/>
    </font>
    <font>
      <b/>
      <i/>
      <sz val="16"/>
      <color theme="1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sz val="20"/>
      <color rgb="FF7030A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u/>
      <sz val="26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60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 style="thin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2" fillId="6" borderId="20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2" fillId="6" borderId="40" xfId="0" applyFont="1" applyFill="1" applyBorder="1" applyAlignment="1">
      <alignment horizontal="center" vertical="center" wrapText="1"/>
    </xf>
    <xf numFmtId="0" fontId="0" fillId="9" borderId="3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3" fillId="4" borderId="26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51" xfId="0" applyFont="1" applyFill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27" xfId="0" applyFont="1" applyFill="1" applyBorder="1" applyAlignment="1">
      <alignment horizontal="center" vertical="center" wrapText="1"/>
    </xf>
    <xf numFmtId="0" fontId="2" fillId="9" borderId="51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7" borderId="52" xfId="0" applyFont="1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2" fillId="7" borderId="53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10" borderId="5" xfId="0" applyFont="1" applyFill="1" applyBorder="1" applyAlignment="1">
      <alignment horizontal="center" vertical="center"/>
    </xf>
    <xf numFmtId="0" fontId="0" fillId="0" borderId="0" xfId="0" applyBorder="1" applyAlignment="1"/>
    <xf numFmtId="0" fontId="12" fillId="0" borderId="0" xfId="0" applyFont="1" applyFill="1" applyBorder="1" applyAlignment="1"/>
    <xf numFmtId="0" fontId="0" fillId="6" borderId="0" xfId="0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51" xfId="0" applyFont="1" applyFill="1" applyBorder="1" applyAlignment="1">
      <alignment horizontal="center" vertical="center"/>
    </xf>
    <xf numFmtId="0" fontId="15" fillId="10" borderId="11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textRotation="90"/>
    </xf>
    <xf numFmtId="0" fontId="1" fillId="9" borderId="10" xfId="0" applyFont="1" applyFill="1" applyBorder="1" applyAlignment="1">
      <alignment horizontal="center" vertical="center" textRotation="90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0" fillId="4" borderId="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  <xf numFmtId="0" fontId="3" fillId="10" borderId="9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5" fillId="10" borderId="26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5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textRotation="90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9" borderId="33" xfId="0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3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40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35" xfId="0" applyFont="1" applyFill="1" applyBorder="1" applyAlignment="1">
      <alignment horizontal="center" vertical="center"/>
    </xf>
    <xf numFmtId="0" fontId="9" fillId="7" borderId="52" xfId="0" applyFont="1" applyFill="1" applyBorder="1" applyAlignment="1">
      <alignment horizontal="center" vertical="center"/>
    </xf>
    <xf numFmtId="0" fontId="9" fillId="7" borderId="36" xfId="0" applyFont="1" applyFill="1" applyBorder="1" applyAlignment="1">
      <alignment horizontal="center" vertical="center"/>
    </xf>
    <xf numFmtId="0" fontId="9" fillId="7" borderId="53" xfId="0" applyFont="1" applyFill="1" applyBorder="1" applyAlignment="1">
      <alignment horizontal="center" vertical="center"/>
    </xf>
    <xf numFmtId="0" fontId="2" fillId="7" borderId="52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2" fillId="7" borderId="5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7" borderId="59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26" Type="http://schemas.openxmlformats.org/officeDocument/2006/relationships/worksheet" Target="worksheets/sheet26.xml" /><Relationship Id="rId39" Type="http://schemas.openxmlformats.org/officeDocument/2006/relationships/worksheet" Target="worksheets/sheet39.xml" /><Relationship Id="rId21" Type="http://schemas.openxmlformats.org/officeDocument/2006/relationships/worksheet" Target="worksheets/sheet21.xml" /><Relationship Id="rId34" Type="http://schemas.openxmlformats.org/officeDocument/2006/relationships/worksheet" Target="worksheets/sheet34.xml" /><Relationship Id="rId42" Type="http://schemas.openxmlformats.org/officeDocument/2006/relationships/worksheet" Target="worksheets/sheet42.xml" /><Relationship Id="rId47" Type="http://schemas.openxmlformats.org/officeDocument/2006/relationships/worksheet" Target="worksheets/sheet47.xml" /><Relationship Id="rId50" Type="http://schemas.openxmlformats.org/officeDocument/2006/relationships/worksheet" Target="worksheets/sheet50.xml" /><Relationship Id="rId55" Type="http://schemas.openxmlformats.org/officeDocument/2006/relationships/theme" Target="theme/theme1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5" Type="http://schemas.openxmlformats.org/officeDocument/2006/relationships/worksheet" Target="worksheets/sheet25.xml" /><Relationship Id="rId33" Type="http://schemas.openxmlformats.org/officeDocument/2006/relationships/worksheet" Target="worksheets/sheet33.xml" /><Relationship Id="rId38" Type="http://schemas.openxmlformats.org/officeDocument/2006/relationships/worksheet" Target="worksheets/sheet38.xml" /><Relationship Id="rId46" Type="http://schemas.openxmlformats.org/officeDocument/2006/relationships/worksheet" Target="worksheets/sheet46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worksheet" Target="worksheets/sheet20.xml" /><Relationship Id="rId29" Type="http://schemas.openxmlformats.org/officeDocument/2006/relationships/worksheet" Target="worksheets/sheet29.xml" /><Relationship Id="rId41" Type="http://schemas.openxmlformats.org/officeDocument/2006/relationships/worksheet" Target="worksheets/sheet41.xml" /><Relationship Id="rId54" Type="http://schemas.openxmlformats.org/officeDocument/2006/relationships/worksheet" Target="worksheets/sheet54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24" Type="http://schemas.openxmlformats.org/officeDocument/2006/relationships/worksheet" Target="worksheets/sheet24.xml" /><Relationship Id="rId32" Type="http://schemas.openxmlformats.org/officeDocument/2006/relationships/worksheet" Target="worksheets/sheet32.xml" /><Relationship Id="rId37" Type="http://schemas.openxmlformats.org/officeDocument/2006/relationships/worksheet" Target="worksheets/sheet37.xml" /><Relationship Id="rId40" Type="http://schemas.openxmlformats.org/officeDocument/2006/relationships/worksheet" Target="worksheets/sheet40.xml" /><Relationship Id="rId45" Type="http://schemas.openxmlformats.org/officeDocument/2006/relationships/worksheet" Target="worksheets/sheet45.xml" /><Relationship Id="rId53" Type="http://schemas.openxmlformats.org/officeDocument/2006/relationships/worksheet" Target="worksheets/sheet53.xml" /><Relationship Id="rId58" Type="http://schemas.openxmlformats.org/officeDocument/2006/relationships/calcChain" Target="calcChain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23" Type="http://schemas.openxmlformats.org/officeDocument/2006/relationships/worksheet" Target="worksheets/sheet23.xml" /><Relationship Id="rId28" Type="http://schemas.openxmlformats.org/officeDocument/2006/relationships/worksheet" Target="worksheets/sheet28.xml" /><Relationship Id="rId36" Type="http://schemas.openxmlformats.org/officeDocument/2006/relationships/worksheet" Target="worksheets/sheet36.xml" /><Relationship Id="rId49" Type="http://schemas.openxmlformats.org/officeDocument/2006/relationships/worksheet" Target="worksheets/sheet49.xml" /><Relationship Id="rId57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19" Type="http://schemas.openxmlformats.org/officeDocument/2006/relationships/worksheet" Target="worksheets/sheet19.xml" /><Relationship Id="rId31" Type="http://schemas.openxmlformats.org/officeDocument/2006/relationships/worksheet" Target="worksheets/sheet31.xml" /><Relationship Id="rId44" Type="http://schemas.openxmlformats.org/officeDocument/2006/relationships/worksheet" Target="worksheets/sheet44.xml" /><Relationship Id="rId52" Type="http://schemas.openxmlformats.org/officeDocument/2006/relationships/worksheet" Target="worksheets/sheet52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worksheet" Target="worksheets/sheet22.xml" /><Relationship Id="rId27" Type="http://schemas.openxmlformats.org/officeDocument/2006/relationships/worksheet" Target="worksheets/sheet27.xml" /><Relationship Id="rId30" Type="http://schemas.openxmlformats.org/officeDocument/2006/relationships/worksheet" Target="worksheets/sheet30.xml" /><Relationship Id="rId35" Type="http://schemas.openxmlformats.org/officeDocument/2006/relationships/worksheet" Target="worksheets/sheet35.xml" /><Relationship Id="rId43" Type="http://schemas.openxmlformats.org/officeDocument/2006/relationships/worksheet" Target="worksheets/sheet43.xml" /><Relationship Id="rId48" Type="http://schemas.openxmlformats.org/officeDocument/2006/relationships/worksheet" Target="worksheets/sheet48.xml" /><Relationship Id="rId56" Type="http://schemas.openxmlformats.org/officeDocument/2006/relationships/styles" Target="styles.xml" /><Relationship Id="rId8" Type="http://schemas.openxmlformats.org/officeDocument/2006/relationships/worksheet" Target="worksheets/sheet8.xml" /><Relationship Id="rId51" Type="http://schemas.openxmlformats.org/officeDocument/2006/relationships/worksheet" Target="worksheets/sheet51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11B4-45A8-2844-9EB5-284617EE413E}">
  <dimension ref="A1:N41"/>
  <sheetViews>
    <sheetView tabSelected="1" topLeftCell="A10" zoomScale="85" zoomScaleNormal="85" workbookViewId="0">
      <selection activeCell="D20" sqref="D20"/>
    </sheetView>
  </sheetViews>
  <sheetFormatPr defaultColWidth="10.76171875" defaultRowHeight="15" x14ac:dyDescent="0.2"/>
  <cols>
    <col min="1" max="1" width="8.203125" customWidth="1"/>
    <col min="2" max="2" width="12.77734375" customWidth="1"/>
    <col min="3" max="3" width="9.4140625" customWidth="1"/>
    <col min="4" max="4" width="11.02734375" customWidth="1"/>
    <col min="5" max="5" width="6.3203125" customWidth="1"/>
    <col min="6" max="6" width="12.375" customWidth="1"/>
    <col min="7" max="7" width="6.3203125" customWidth="1"/>
    <col min="8" max="8" width="10.4921875" customWidth="1"/>
    <col min="9" max="9" width="6.3203125" customWidth="1"/>
    <col min="10" max="10" width="11.56640625" customWidth="1"/>
    <col min="11" max="11" width="6.3203125" customWidth="1"/>
    <col min="12" max="12" width="10.76171875" customWidth="1"/>
  </cols>
  <sheetData>
    <row r="1" spans="1:13" ht="120" customHeight="1" thickBot="1" x14ac:dyDescent="0.25">
      <c r="A1" s="119"/>
      <c r="B1" s="120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96" t="s">
        <v>9</v>
      </c>
      <c r="L1" s="97"/>
    </row>
    <row r="2" spans="1:13" ht="28.5" customHeight="1" thickBot="1" x14ac:dyDescent="0.25">
      <c r="A2" s="90" t="s">
        <v>16</v>
      </c>
      <c r="B2" s="91"/>
      <c r="C2" s="19" t="s">
        <v>1</v>
      </c>
      <c r="D2" s="11" t="s">
        <v>2</v>
      </c>
      <c r="E2" s="22" t="s">
        <v>1</v>
      </c>
      <c r="F2" s="23" t="s">
        <v>2</v>
      </c>
      <c r="G2" s="22" t="s">
        <v>1</v>
      </c>
      <c r="H2" s="23" t="s">
        <v>2</v>
      </c>
      <c r="I2" s="22" t="s">
        <v>1</v>
      </c>
      <c r="J2" s="23" t="s">
        <v>2</v>
      </c>
      <c r="K2" s="22" t="s">
        <v>1</v>
      </c>
      <c r="L2" s="24" t="s">
        <v>2</v>
      </c>
    </row>
    <row r="3" spans="1:13" ht="28.5" customHeight="1" thickBot="1" x14ac:dyDescent="0.25">
      <c r="A3" s="121" t="s">
        <v>25</v>
      </c>
      <c r="B3" s="122"/>
      <c r="C3" s="25">
        <f>SUM(Feuil1:Feuil53!C3)</f>
        <v>545</v>
      </c>
      <c r="D3" s="25">
        <f>SUM(Feuil1:Feuil53!D3)</f>
        <v>232</v>
      </c>
      <c r="E3" s="25">
        <f>SUM(Feuil1:Feuil53!E3)</f>
        <v>533</v>
      </c>
      <c r="F3" s="25">
        <f>SUM(Feuil1:Feuil53!F3)</f>
        <v>239</v>
      </c>
      <c r="G3" s="25">
        <f>SUM(Feuil1:Feuil53!G3)</f>
        <v>533</v>
      </c>
      <c r="H3" s="25">
        <f>SUM(Feuil1:Feuil53!H3)</f>
        <v>251</v>
      </c>
      <c r="I3" s="25">
        <f>SUM(Feuil1:Feuil53!I3)</f>
        <v>532</v>
      </c>
      <c r="J3" s="25">
        <f>SUM(Feuil1:Feuil53!J3)</f>
        <v>246</v>
      </c>
      <c r="K3" s="25">
        <f>SUM(Feuil1:Feuil53!K3)</f>
        <v>629</v>
      </c>
      <c r="L3" s="25">
        <f>SUM(Feuil1:Feuil53!L3)</f>
        <v>353</v>
      </c>
    </row>
    <row r="4" spans="1:13" ht="28.5" customHeight="1" thickBot="1" x14ac:dyDescent="0.25">
      <c r="A4" s="108" t="s">
        <v>26</v>
      </c>
      <c r="B4" s="109"/>
      <c r="C4" s="51">
        <v>116</v>
      </c>
      <c r="D4" s="51">
        <v>123</v>
      </c>
      <c r="E4" s="51">
        <v>111</v>
      </c>
      <c r="F4" s="51">
        <v>116</v>
      </c>
      <c r="G4" s="51">
        <v>107</v>
      </c>
      <c r="H4" s="51">
        <v>104</v>
      </c>
      <c r="I4" s="51">
        <v>108</v>
      </c>
      <c r="J4" s="51">
        <v>109</v>
      </c>
      <c r="K4" s="51">
        <v>0</v>
      </c>
      <c r="L4" s="51">
        <v>0</v>
      </c>
    </row>
    <row r="5" spans="1:13" ht="28.5" customHeight="1" thickBot="1" x14ac:dyDescent="0.25">
      <c r="A5" s="110" t="s">
        <v>18</v>
      </c>
      <c r="B5" s="111"/>
      <c r="C5" s="31">
        <f>SUM(C25:C41)</f>
        <v>1</v>
      </c>
      <c r="D5" s="31">
        <f>SUM(D25:D41)</f>
        <v>1</v>
      </c>
      <c r="E5" s="31">
        <f>SUM(E25:E41)</f>
        <v>1</v>
      </c>
      <c r="F5" s="31">
        <f>SUM(F25:F41)</f>
        <v>1</v>
      </c>
      <c r="G5" s="31">
        <f>SUM(G25:G41)</f>
        <v>1</v>
      </c>
      <c r="H5" s="31">
        <f>SUM(H25:H41)</f>
        <v>1</v>
      </c>
      <c r="I5" s="31">
        <f>SUM(I25:I41)</f>
        <v>1</v>
      </c>
      <c r="J5" s="31">
        <f>SUM(J25:J41)</f>
        <v>1</v>
      </c>
      <c r="K5" s="31">
        <f>SUM(K25:K41)</f>
        <v>0</v>
      </c>
      <c r="L5" s="31">
        <f>SUM(L25:L41)</f>
        <v>0</v>
      </c>
    </row>
    <row r="6" spans="1:13" ht="28.5" customHeight="1" thickBot="1" x14ac:dyDescent="0.25">
      <c r="A6" s="121" t="s">
        <v>4</v>
      </c>
      <c r="B6" s="122"/>
      <c r="C6" s="25">
        <f>SUM(C3:C4)-C5</f>
        <v>660</v>
      </c>
      <c r="D6" s="26">
        <f t="shared" ref="D6:L6" si="0">SUM(D3:D4)-D5</f>
        <v>354</v>
      </c>
      <c r="E6" s="25">
        <f t="shared" si="0"/>
        <v>643</v>
      </c>
      <c r="F6" s="26">
        <f t="shared" si="0"/>
        <v>354</v>
      </c>
      <c r="G6" s="25">
        <f t="shared" si="0"/>
        <v>639</v>
      </c>
      <c r="H6" s="26">
        <f t="shared" si="0"/>
        <v>354</v>
      </c>
      <c r="I6" s="25">
        <f t="shared" si="0"/>
        <v>639</v>
      </c>
      <c r="J6" s="26">
        <f t="shared" si="0"/>
        <v>354</v>
      </c>
      <c r="K6" s="25">
        <f t="shared" si="0"/>
        <v>629</v>
      </c>
      <c r="L6" s="26">
        <f t="shared" si="0"/>
        <v>353</v>
      </c>
    </row>
    <row r="7" spans="1:13" ht="15.75" customHeight="1" thickBot="1" x14ac:dyDescent="0.25">
      <c r="A7" s="94"/>
      <c r="B7" s="94"/>
      <c r="C7" s="95"/>
      <c r="D7" s="95"/>
      <c r="E7" s="94"/>
    </row>
    <row r="8" spans="1:13" ht="15.75" customHeight="1" x14ac:dyDescent="0.35">
      <c r="A8" s="113" t="s">
        <v>32</v>
      </c>
      <c r="B8" s="114"/>
      <c r="C8" s="117" t="s">
        <v>1</v>
      </c>
      <c r="D8" s="136" t="s">
        <v>2</v>
      </c>
      <c r="E8" s="125"/>
      <c r="F8" s="40"/>
      <c r="G8" s="75"/>
      <c r="H8" s="76"/>
      <c r="I8" s="76"/>
      <c r="J8" s="76"/>
      <c r="K8" s="76"/>
      <c r="L8" s="41"/>
      <c r="M8" s="41"/>
    </row>
    <row r="9" spans="1:13" ht="15.75" customHeight="1" thickBot="1" x14ac:dyDescent="0.4">
      <c r="A9" s="115"/>
      <c r="B9" s="116"/>
      <c r="C9" s="118"/>
      <c r="D9" s="137"/>
      <c r="E9" s="125"/>
      <c r="G9" s="82"/>
      <c r="H9" s="76"/>
      <c r="I9" s="76"/>
      <c r="J9" s="76"/>
      <c r="K9" s="76"/>
      <c r="L9" s="41"/>
      <c r="M9" s="41"/>
    </row>
    <row r="10" spans="1:13" ht="15" customHeight="1" x14ac:dyDescent="0.35">
      <c r="A10" s="98" t="s">
        <v>6</v>
      </c>
      <c r="B10" s="99"/>
      <c r="C10" s="128">
        <f>C6-E6</f>
        <v>17</v>
      </c>
      <c r="D10" s="130">
        <f>D6-F6</f>
        <v>0</v>
      </c>
      <c r="E10" s="125"/>
      <c r="F10" s="72"/>
      <c r="G10" s="83"/>
      <c r="H10" s="76"/>
      <c r="I10" s="76"/>
      <c r="J10" s="76"/>
      <c r="K10" s="76"/>
      <c r="L10" s="41"/>
      <c r="M10" s="41"/>
    </row>
    <row r="11" spans="1:13" ht="15.75" customHeight="1" thickBot="1" x14ac:dyDescent="0.4">
      <c r="A11" s="100"/>
      <c r="B11" s="101"/>
      <c r="C11" s="129"/>
      <c r="D11" s="131"/>
      <c r="E11" s="125"/>
      <c r="F11" s="72"/>
      <c r="G11" s="83"/>
      <c r="H11" s="76"/>
      <c r="I11" s="76"/>
      <c r="J11" s="76"/>
      <c r="K11" s="76"/>
      <c r="L11" s="41"/>
      <c r="M11" s="41"/>
    </row>
    <row r="12" spans="1:13" ht="15" customHeight="1" x14ac:dyDescent="0.35">
      <c r="A12" s="102" t="s">
        <v>7</v>
      </c>
      <c r="B12" s="103"/>
      <c r="C12" s="128">
        <f>E6-G6</f>
        <v>4</v>
      </c>
      <c r="D12" s="130">
        <f>F6-H6</f>
        <v>0</v>
      </c>
      <c r="E12" s="125"/>
      <c r="F12" s="72"/>
      <c r="G12" s="83"/>
      <c r="H12" s="76"/>
      <c r="I12" s="76"/>
      <c r="J12" s="76"/>
      <c r="K12" s="76"/>
      <c r="L12" s="41"/>
      <c r="M12" s="41"/>
    </row>
    <row r="13" spans="1:13" ht="15.75" customHeight="1" thickBot="1" x14ac:dyDescent="0.4">
      <c r="A13" s="104"/>
      <c r="B13" s="105"/>
      <c r="C13" s="129"/>
      <c r="D13" s="131"/>
      <c r="E13" s="125"/>
      <c r="F13" s="72"/>
      <c r="G13" s="83"/>
      <c r="H13" s="76"/>
      <c r="I13" s="76"/>
      <c r="J13" s="76"/>
      <c r="K13" s="76"/>
      <c r="L13" s="41"/>
      <c r="M13" s="41"/>
    </row>
    <row r="14" spans="1:13" ht="15" customHeight="1" x14ac:dyDescent="0.35">
      <c r="A14" s="102" t="s">
        <v>8</v>
      </c>
      <c r="B14" s="103"/>
      <c r="C14" s="128">
        <f>G6-I6</f>
        <v>0</v>
      </c>
      <c r="D14" s="130">
        <f>H6-J6</f>
        <v>0</v>
      </c>
      <c r="E14" s="125"/>
      <c r="F14" s="72"/>
      <c r="G14" s="83"/>
      <c r="H14" s="76"/>
      <c r="I14" s="76"/>
      <c r="J14" s="76"/>
      <c r="K14" s="76"/>
      <c r="L14" s="41"/>
      <c r="M14" s="41"/>
    </row>
    <row r="15" spans="1:13" ht="15.75" customHeight="1" thickBot="1" x14ac:dyDescent="0.4">
      <c r="A15" s="104"/>
      <c r="B15" s="105"/>
      <c r="C15" s="129"/>
      <c r="D15" s="131"/>
      <c r="E15" s="125"/>
      <c r="F15" s="72"/>
      <c r="G15" s="83"/>
      <c r="H15" s="76"/>
      <c r="I15" s="76"/>
      <c r="J15" s="76"/>
      <c r="K15" s="76"/>
      <c r="L15" s="41"/>
      <c r="M15" s="41"/>
    </row>
    <row r="16" spans="1:13" ht="15" customHeight="1" x14ac:dyDescent="0.35">
      <c r="A16" s="102" t="s">
        <v>9</v>
      </c>
      <c r="B16" s="103"/>
      <c r="C16" s="132">
        <f>I6-K6</f>
        <v>10</v>
      </c>
      <c r="D16" s="134">
        <f>J6-L6</f>
        <v>1</v>
      </c>
      <c r="E16" s="125"/>
      <c r="F16" s="72"/>
      <c r="G16" s="83"/>
      <c r="H16" s="76"/>
      <c r="I16" s="76"/>
      <c r="J16" s="76"/>
      <c r="K16" s="76"/>
      <c r="L16" s="41"/>
      <c r="M16" s="41"/>
    </row>
    <row r="17" spans="1:14" ht="15.75" customHeight="1" thickBot="1" x14ac:dyDescent="0.4">
      <c r="A17" s="104"/>
      <c r="B17" s="105"/>
      <c r="C17" s="133"/>
      <c r="D17" s="135"/>
      <c r="E17" s="125"/>
      <c r="F17" s="72"/>
      <c r="G17" s="72"/>
      <c r="H17" s="76"/>
      <c r="I17" s="76"/>
      <c r="J17" s="76"/>
      <c r="K17" s="76"/>
      <c r="L17" s="41"/>
      <c r="M17" s="41"/>
    </row>
    <row r="18" spans="1:14" ht="33.75" thickBot="1" x14ac:dyDescent="0.4">
      <c r="A18" s="123" t="s">
        <v>4</v>
      </c>
      <c r="B18" s="124"/>
      <c r="C18" s="80">
        <f>SUM(C10:C17)</f>
        <v>31</v>
      </c>
      <c r="D18" s="74">
        <f>SUM(D10:D17)</f>
        <v>1</v>
      </c>
      <c r="E18" s="125"/>
      <c r="F18" s="73"/>
      <c r="G18" s="73"/>
      <c r="H18" s="76"/>
      <c r="I18" s="76"/>
      <c r="J18" s="76"/>
      <c r="K18" s="76"/>
      <c r="L18" s="41"/>
      <c r="M18" s="41"/>
    </row>
    <row r="19" spans="1:14" ht="13.5" customHeight="1" x14ac:dyDescent="0.35">
      <c r="A19" s="126"/>
      <c r="B19" s="126"/>
      <c r="C19" s="127"/>
      <c r="D19" s="127"/>
      <c r="E19" s="125"/>
      <c r="F19" s="73"/>
      <c r="G19" s="73"/>
      <c r="H19" s="76"/>
      <c r="I19" s="76"/>
      <c r="J19" s="76"/>
      <c r="K19" s="76"/>
      <c r="L19" s="41"/>
      <c r="M19" s="41"/>
    </row>
    <row r="20" spans="1:14" ht="15.75" customHeight="1" x14ac:dyDescent="0.2"/>
    <row r="21" spans="1:14" x14ac:dyDescent="0.2">
      <c r="H21" s="77"/>
      <c r="I21" s="77"/>
      <c r="J21" s="77"/>
      <c r="K21" s="77"/>
      <c r="L21" s="77"/>
    </row>
    <row r="22" spans="1:14" ht="15.75" thickBot="1" x14ac:dyDescent="0.25"/>
    <row r="23" spans="1:14" ht="108" customHeight="1" thickBot="1" x14ac:dyDescent="0.25">
      <c r="A23" s="143" t="s">
        <v>19</v>
      </c>
      <c r="B23" s="144"/>
      <c r="C23" s="140" t="s">
        <v>5</v>
      </c>
      <c r="D23" s="93"/>
      <c r="E23" s="140" t="s">
        <v>6</v>
      </c>
      <c r="F23" s="140"/>
      <c r="G23" s="92" t="s">
        <v>7</v>
      </c>
      <c r="H23" s="140"/>
      <c r="I23" s="92" t="s">
        <v>8</v>
      </c>
      <c r="J23" s="140"/>
      <c r="K23" s="92" t="s">
        <v>9</v>
      </c>
      <c r="L23" s="93"/>
    </row>
    <row r="24" spans="1:14" ht="28.5" customHeight="1" thickBot="1" x14ac:dyDescent="0.25">
      <c r="A24" s="141" t="s">
        <v>16</v>
      </c>
      <c r="B24" s="142"/>
      <c r="C24" s="43" t="s">
        <v>1</v>
      </c>
      <c r="D24" s="43" t="s">
        <v>2</v>
      </c>
      <c r="E24" s="44" t="s">
        <v>1</v>
      </c>
      <c r="F24" s="45" t="s">
        <v>2</v>
      </c>
      <c r="G24" s="44" t="s">
        <v>1</v>
      </c>
      <c r="H24" s="46" t="s">
        <v>2</v>
      </c>
      <c r="I24" s="29" t="s">
        <v>1</v>
      </c>
      <c r="J24" s="28" t="s">
        <v>2</v>
      </c>
      <c r="K24" s="27" t="s">
        <v>1</v>
      </c>
      <c r="L24" s="28" t="s">
        <v>2</v>
      </c>
      <c r="M24" s="138" t="s">
        <v>24</v>
      </c>
      <c r="N24" s="139"/>
    </row>
    <row r="25" spans="1:14" ht="29.25" customHeight="1" thickBot="1" x14ac:dyDescent="0.25">
      <c r="A25" s="145">
        <v>69391</v>
      </c>
      <c r="B25" s="146"/>
      <c r="C25" s="84">
        <v>0</v>
      </c>
      <c r="D25" s="38">
        <v>1</v>
      </c>
      <c r="E25" s="84">
        <v>0</v>
      </c>
      <c r="F25" s="38">
        <v>1</v>
      </c>
      <c r="G25" s="84">
        <v>0</v>
      </c>
      <c r="H25" s="38">
        <v>1</v>
      </c>
      <c r="I25" s="84">
        <v>0</v>
      </c>
      <c r="J25" s="38">
        <v>1</v>
      </c>
      <c r="K25" s="30"/>
      <c r="L25" s="38"/>
      <c r="M25" s="147"/>
      <c r="N25" s="148"/>
    </row>
    <row r="26" spans="1:14" ht="29.25" customHeight="1" x14ac:dyDescent="0.2">
      <c r="A26" s="149">
        <v>71753</v>
      </c>
      <c r="B26" s="150"/>
      <c r="C26" s="84">
        <v>1</v>
      </c>
      <c r="D26" s="38">
        <v>0</v>
      </c>
      <c r="E26" s="84">
        <v>1</v>
      </c>
      <c r="F26" s="38">
        <v>0</v>
      </c>
      <c r="G26" s="84">
        <v>1</v>
      </c>
      <c r="H26" s="38">
        <v>0</v>
      </c>
      <c r="I26" s="49">
        <v>1</v>
      </c>
      <c r="J26" s="50">
        <v>0</v>
      </c>
      <c r="K26" s="49"/>
      <c r="L26" s="50"/>
      <c r="M26" s="151" t="s">
        <v>28</v>
      </c>
      <c r="N26" s="152"/>
    </row>
    <row r="27" spans="1:14" ht="29.25" customHeight="1" x14ac:dyDescent="0.2">
      <c r="A27" s="145">
        <v>68326</v>
      </c>
      <c r="B27" s="146"/>
      <c r="C27" s="85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5"/>
      <c r="L27" s="38"/>
      <c r="M27" s="147"/>
      <c r="N27" s="148"/>
    </row>
    <row r="28" spans="1:14" ht="29.25" customHeight="1" x14ac:dyDescent="0.2">
      <c r="A28" s="145"/>
      <c r="B28" s="146"/>
      <c r="C28" s="30"/>
      <c r="D28" s="38"/>
      <c r="E28" s="30"/>
      <c r="F28" s="38"/>
      <c r="G28" s="30"/>
      <c r="H28" s="38"/>
      <c r="I28" s="30"/>
      <c r="J28" s="38"/>
      <c r="K28" s="30"/>
      <c r="L28" s="38"/>
      <c r="M28" s="147"/>
      <c r="N28" s="148"/>
    </row>
    <row r="29" spans="1:14" ht="29.25" customHeight="1" x14ac:dyDescent="0.2">
      <c r="A29" s="145"/>
      <c r="B29" s="146"/>
      <c r="C29" s="30"/>
      <c r="D29" s="38"/>
      <c r="E29" s="30"/>
      <c r="F29" s="38"/>
      <c r="G29" s="30"/>
      <c r="H29" s="38"/>
      <c r="I29" s="30"/>
      <c r="J29" s="38"/>
      <c r="K29" s="30"/>
      <c r="L29" s="38"/>
      <c r="M29" s="145"/>
      <c r="N29" s="159"/>
    </row>
    <row r="30" spans="1:14" ht="29.25" customHeight="1" x14ac:dyDescent="0.2">
      <c r="A30" s="155"/>
      <c r="B30" s="156"/>
      <c r="C30" s="30"/>
      <c r="D30" s="38"/>
      <c r="E30" s="30"/>
      <c r="F30" s="38"/>
      <c r="G30" s="30"/>
      <c r="H30" s="38"/>
      <c r="I30" s="30"/>
      <c r="J30" s="38"/>
      <c r="K30" s="30"/>
      <c r="L30" s="38"/>
      <c r="M30" s="157"/>
      <c r="N30" s="158"/>
    </row>
    <row r="31" spans="1:14" ht="29.25" customHeight="1" x14ac:dyDescent="0.2">
      <c r="A31" s="155"/>
      <c r="B31" s="156"/>
      <c r="C31" s="30"/>
      <c r="D31" s="38"/>
      <c r="E31" s="30"/>
      <c r="F31" s="38"/>
      <c r="G31" s="30"/>
      <c r="H31" s="38"/>
      <c r="I31" s="30"/>
      <c r="J31" s="38"/>
      <c r="K31" s="30"/>
      <c r="L31" s="38"/>
      <c r="M31" s="157"/>
      <c r="N31" s="158"/>
    </row>
    <row r="32" spans="1:14" ht="29.25" customHeight="1" x14ac:dyDescent="0.2">
      <c r="A32" s="155"/>
      <c r="B32" s="156"/>
      <c r="C32" s="30"/>
      <c r="D32" s="38"/>
      <c r="E32" s="30"/>
      <c r="F32" s="38"/>
      <c r="G32" s="30"/>
      <c r="H32" s="38"/>
      <c r="I32" s="30"/>
      <c r="J32" s="38"/>
      <c r="K32" s="30"/>
      <c r="L32" s="38"/>
      <c r="M32" s="157"/>
      <c r="N32" s="158"/>
    </row>
    <row r="33" spans="1:14" ht="29.25" customHeight="1" x14ac:dyDescent="0.2">
      <c r="A33" s="155"/>
      <c r="B33" s="156"/>
      <c r="C33" s="30"/>
      <c r="D33" s="38"/>
      <c r="E33" s="30"/>
      <c r="F33" s="38"/>
      <c r="G33" s="30"/>
      <c r="H33" s="38"/>
      <c r="I33" s="30"/>
      <c r="J33" s="38"/>
      <c r="K33" s="30"/>
      <c r="L33" s="38"/>
      <c r="M33" s="157"/>
      <c r="N33" s="158"/>
    </row>
    <row r="34" spans="1:14" ht="29.25" customHeight="1" x14ac:dyDescent="0.2">
      <c r="A34" s="155"/>
      <c r="B34" s="156"/>
      <c r="C34" s="30"/>
      <c r="D34" s="38"/>
      <c r="E34" s="30"/>
      <c r="F34" s="38"/>
      <c r="G34" s="30"/>
      <c r="H34" s="38"/>
      <c r="I34" s="30"/>
      <c r="J34" s="38"/>
      <c r="K34" s="30"/>
      <c r="L34" s="38"/>
      <c r="M34" s="157"/>
      <c r="N34" s="158"/>
    </row>
    <row r="35" spans="1:14" ht="29.25" customHeight="1" x14ac:dyDescent="0.2">
      <c r="A35" s="155"/>
      <c r="B35" s="156"/>
      <c r="C35" s="30"/>
      <c r="D35" s="38"/>
      <c r="E35" s="30"/>
      <c r="F35" s="38"/>
      <c r="G35" s="30"/>
      <c r="H35" s="38"/>
      <c r="I35" s="30"/>
      <c r="J35" s="38"/>
      <c r="K35" s="30"/>
      <c r="L35" s="38"/>
      <c r="M35" s="157"/>
      <c r="N35" s="158"/>
    </row>
    <row r="36" spans="1:14" ht="29.25" customHeight="1" x14ac:dyDescent="0.2">
      <c r="A36" s="155"/>
      <c r="B36" s="156"/>
      <c r="C36" s="30"/>
      <c r="D36" s="38"/>
      <c r="E36" s="30"/>
      <c r="F36" s="38"/>
      <c r="G36" s="30"/>
      <c r="H36" s="38"/>
      <c r="I36" s="30"/>
      <c r="J36" s="38"/>
      <c r="K36" s="30"/>
      <c r="L36" s="38"/>
      <c r="M36" s="157"/>
      <c r="N36" s="158"/>
    </row>
    <row r="37" spans="1:14" ht="29.25" customHeight="1" x14ac:dyDescent="0.2">
      <c r="A37" s="155"/>
      <c r="B37" s="156"/>
      <c r="C37" s="30"/>
      <c r="D37" s="38"/>
      <c r="E37" s="30"/>
      <c r="F37" s="38"/>
      <c r="G37" s="30"/>
      <c r="H37" s="38"/>
      <c r="I37" s="30"/>
      <c r="J37" s="38"/>
      <c r="K37" s="30"/>
      <c r="L37" s="38"/>
      <c r="M37" s="157"/>
      <c r="N37" s="158"/>
    </row>
    <row r="38" spans="1:14" ht="29.25" customHeight="1" x14ac:dyDescent="0.2">
      <c r="A38" s="155"/>
      <c r="B38" s="156"/>
      <c r="C38" s="30"/>
      <c r="D38" s="38"/>
      <c r="E38" s="30"/>
      <c r="F38" s="38"/>
      <c r="G38" s="30"/>
      <c r="H38" s="38"/>
      <c r="I38" s="30"/>
      <c r="J38" s="38"/>
      <c r="K38" s="30"/>
      <c r="L38" s="38"/>
      <c r="M38" s="157"/>
      <c r="N38" s="158"/>
    </row>
    <row r="39" spans="1:14" ht="29.25" customHeight="1" x14ac:dyDescent="0.2">
      <c r="A39" s="155"/>
      <c r="B39" s="156"/>
      <c r="C39" s="30"/>
      <c r="D39" s="38"/>
      <c r="E39" s="30"/>
      <c r="F39" s="38"/>
      <c r="G39" s="30"/>
      <c r="H39" s="38"/>
      <c r="I39" s="30"/>
      <c r="J39" s="38"/>
      <c r="K39" s="30"/>
      <c r="L39" s="38"/>
      <c r="M39" s="157"/>
      <c r="N39" s="158"/>
    </row>
    <row r="40" spans="1:14" ht="29.25" customHeight="1" x14ac:dyDescent="0.2">
      <c r="A40" s="145"/>
      <c r="B40" s="146"/>
      <c r="C40" s="30"/>
      <c r="D40" s="38"/>
      <c r="E40" s="30"/>
      <c r="F40" s="38"/>
      <c r="G40" s="30"/>
      <c r="H40" s="38"/>
      <c r="I40" s="30"/>
      <c r="J40" s="38"/>
      <c r="K40" s="30"/>
      <c r="L40" s="38"/>
      <c r="M40" s="157"/>
      <c r="N40" s="158"/>
    </row>
    <row r="41" spans="1:14" ht="29.25" customHeight="1" thickBot="1" x14ac:dyDescent="0.25">
      <c r="A41" s="145"/>
      <c r="B41" s="146"/>
      <c r="C41" s="47"/>
      <c r="D41" s="48"/>
      <c r="E41" s="47"/>
      <c r="F41" s="48"/>
      <c r="G41" s="47"/>
      <c r="H41" s="48"/>
      <c r="I41" s="47"/>
      <c r="J41" s="48"/>
      <c r="K41" s="47"/>
      <c r="L41" s="48"/>
      <c r="M41" s="153"/>
      <c r="N41" s="154"/>
    </row>
  </sheetData>
  <mergeCells count="72">
    <mergeCell ref="A36:B36"/>
    <mergeCell ref="M35:N35"/>
    <mergeCell ref="M36:N36"/>
    <mergeCell ref="A29:B29"/>
    <mergeCell ref="M29:N29"/>
    <mergeCell ref="A30:B30"/>
    <mergeCell ref="M30:N30"/>
    <mergeCell ref="A35:B35"/>
    <mergeCell ref="A31:B31"/>
    <mergeCell ref="M31:N31"/>
    <mergeCell ref="A32:B32"/>
    <mergeCell ref="A33:B33"/>
    <mergeCell ref="A34:B34"/>
    <mergeCell ref="M34:N34"/>
    <mergeCell ref="M32:N32"/>
    <mergeCell ref="M33:N33"/>
    <mergeCell ref="A41:B41"/>
    <mergeCell ref="M41:N41"/>
    <mergeCell ref="A37:B37"/>
    <mergeCell ref="A38:B38"/>
    <mergeCell ref="A39:B39"/>
    <mergeCell ref="A40:B40"/>
    <mergeCell ref="M37:N37"/>
    <mergeCell ref="M38:N38"/>
    <mergeCell ref="M39:N39"/>
    <mergeCell ref="M40:N40"/>
    <mergeCell ref="A25:B25"/>
    <mergeCell ref="M25:N25"/>
    <mergeCell ref="A26:B26"/>
    <mergeCell ref="M26:N26"/>
    <mergeCell ref="A28:B28"/>
    <mergeCell ref="M28:N28"/>
    <mergeCell ref="A27:B27"/>
    <mergeCell ref="M27:N27"/>
    <mergeCell ref="M24:N24"/>
    <mergeCell ref="E23:F23"/>
    <mergeCell ref="G23:H23"/>
    <mergeCell ref="A24:B24"/>
    <mergeCell ref="A23:B23"/>
    <mergeCell ref="I23:J23"/>
    <mergeCell ref="C23:D23"/>
    <mergeCell ref="A6:B6"/>
    <mergeCell ref="A16:B17"/>
    <mergeCell ref="A3:B3"/>
    <mergeCell ref="A18:B18"/>
    <mergeCell ref="E7:E19"/>
    <mergeCell ref="A19:D19"/>
    <mergeCell ref="C14:C15"/>
    <mergeCell ref="D14:D15"/>
    <mergeCell ref="C16:C17"/>
    <mergeCell ref="D16:D17"/>
    <mergeCell ref="D8:D9"/>
    <mergeCell ref="C10:C11"/>
    <mergeCell ref="D10:D11"/>
    <mergeCell ref="C12:C13"/>
    <mergeCell ref="D12:D13"/>
    <mergeCell ref="A2:B2"/>
    <mergeCell ref="K23:L23"/>
    <mergeCell ref="A7:D7"/>
    <mergeCell ref="K1:L1"/>
    <mergeCell ref="A10:B11"/>
    <mergeCell ref="A12:B13"/>
    <mergeCell ref="A14:B15"/>
    <mergeCell ref="I1:J1"/>
    <mergeCell ref="A4:B4"/>
    <mergeCell ref="A5:B5"/>
    <mergeCell ref="C1:D1"/>
    <mergeCell ref="A8:B9"/>
    <mergeCell ref="C8:C9"/>
    <mergeCell ref="E1:F1"/>
    <mergeCell ref="G1:H1"/>
    <mergeCell ref="A1:B1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44B1-83AF-C74F-9188-C69E7B95FB6F}">
  <dimension ref="A1:M45"/>
  <sheetViews>
    <sheetView topLeftCell="E18" zoomScaleNormal="60" zoomScaleSheetLayoutView="100" workbookViewId="0">
      <selection activeCell="F34" sqref="F34"/>
    </sheetView>
  </sheetViews>
  <sheetFormatPr defaultColWidth="10.76171875" defaultRowHeight="15" x14ac:dyDescent="0.2"/>
  <cols>
    <col min="1" max="1" width="8.203125" customWidth="1"/>
    <col min="2" max="2" width="12.77734375" customWidth="1"/>
    <col min="3" max="12" width="4.4375" customWidth="1"/>
  </cols>
  <sheetData>
    <row r="1" spans="1:13" ht="108" customHeight="1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28.5" customHeight="1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8.5" customHeight="1" thickBot="1" x14ac:dyDescent="0.25">
      <c r="A3" s="121" t="s">
        <v>4</v>
      </c>
      <c r="B3" s="186"/>
      <c r="C3" s="56">
        <f>SUM(C4:C100)</f>
        <v>10</v>
      </c>
      <c r="D3" s="56">
        <f>SUM(D4:D100)</f>
        <v>25</v>
      </c>
      <c r="E3" s="56">
        <f>SUM(E4:E100)</f>
        <v>7</v>
      </c>
      <c r="F3" s="56">
        <f t="shared" ref="F3:L3" si="0">SUM(F4:F100)</f>
        <v>22</v>
      </c>
      <c r="G3" s="56">
        <f t="shared" si="0"/>
        <v>6</v>
      </c>
      <c r="H3" s="56">
        <f t="shared" si="0"/>
        <v>25</v>
      </c>
      <c r="I3" s="56">
        <f t="shared" si="0"/>
        <v>0</v>
      </c>
      <c r="J3" s="56">
        <f t="shared" si="0"/>
        <v>0</v>
      </c>
      <c r="K3" s="56">
        <f t="shared" si="0"/>
        <v>71</v>
      </c>
      <c r="L3" s="56">
        <f t="shared" si="0"/>
        <v>102</v>
      </c>
      <c r="M3" s="185"/>
    </row>
    <row r="4" spans="1:13" ht="15" customHeight="1" x14ac:dyDescent="0.2">
      <c r="A4" s="170" t="s">
        <v>10</v>
      </c>
      <c r="B4" s="1" t="s">
        <v>0</v>
      </c>
      <c r="C4" s="57"/>
      <c r="D4" s="58"/>
      <c r="E4" s="58"/>
      <c r="F4" s="59"/>
      <c r="G4" s="172"/>
      <c r="H4" s="175"/>
      <c r="I4" s="172"/>
      <c r="J4" s="175"/>
      <c r="K4" s="172"/>
      <c r="L4" s="178"/>
      <c r="M4" s="167">
        <f>SUM(C4:F10)/2</f>
        <v>0</v>
      </c>
    </row>
    <row r="5" spans="1:13" ht="15" customHeight="1" x14ac:dyDescent="0.2">
      <c r="A5" s="170"/>
      <c r="B5" s="21" t="s">
        <v>23</v>
      </c>
      <c r="C5" s="60"/>
      <c r="D5" s="61"/>
      <c r="E5" s="61"/>
      <c r="F5" s="62"/>
      <c r="G5" s="173"/>
      <c r="H5" s="176"/>
      <c r="I5" s="173"/>
      <c r="J5" s="176"/>
      <c r="K5" s="173"/>
      <c r="L5" s="179"/>
      <c r="M5" s="167"/>
    </row>
    <row r="6" spans="1:13" ht="15" customHeight="1" x14ac:dyDescent="0.2">
      <c r="A6" s="170"/>
      <c r="B6" s="21" t="s">
        <v>3</v>
      </c>
      <c r="C6" s="60"/>
      <c r="D6" s="61"/>
      <c r="E6" s="61"/>
      <c r="F6" s="62"/>
      <c r="G6" s="173"/>
      <c r="H6" s="176"/>
      <c r="I6" s="173"/>
      <c r="J6" s="176"/>
      <c r="K6" s="173"/>
      <c r="L6" s="179"/>
      <c r="M6" s="167"/>
    </row>
    <row r="7" spans="1:13" ht="15" customHeight="1" x14ac:dyDescent="0.2">
      <c r="A7" s="170"/>
      <c r="B7" s="21" t="s">
        <v>20</v>
      </c>
      <c r="C7" s="60"/>
      <c r="D7" s="61"/>
      <c r="E7" s="61"/>
      <c r="F7" s="62"/>
      <c r="G7" s="173"/>
      <c r="H7" s="176"/>
      <c r="I7" s="173"/>
      <c r="J7" s="176"/>
      <c r="K7" s="173"/>
      <c r="L7" s="179"/>
      <c r="M7" s="167"/>
    </row>
    <row r="8" spans="1:13" ht="15" customHeight="1" x14ac:dyDescent="0.2">
      <c r="A8" s="170"/>
      <c r="B8" s="21" t="s">
        <v>22</v>
      </c>
      <c r="C8" s="60"/>
      <c r="D8" s="61"/>
      <c r="E8" s="61"/>
      <c r="F8" s="62"/>
      <c r="G8" s="173"/>
      <c r="H8" s="176"/>
      <c r="I8" s="173"/>
      <c r="J8" s="176"/>
      <c r="K8" s="173"/>
      <c r="L8" s="179"/>
      <c r="M8" s="167"/>
    </row>
    <row r="9" spans="1:13" ht="15" customHeight="1" x14ac:dyDescent="0.2">
      <c r="A9" s="170"/>
      <c r="B9" s="21" t="s">
        <v>21</v>
      </c>
      <c r="C9" s="60"/>
      <c r="D9" s="61"/>
      <c r="E9" s="61"/>
      <c r="F9" s="62"/>
      <c r="G9" s="173"/>
      <c r="H9" s="176"/>
      <c r="I9" s="173"/>
      <c r="J9" s="176"/>
      <c r="K9" s="173"/>
      <c r="L9" s="179"/>
      <c r="M9" s="167"/>
    </row>
    <row r="10" spans="1:13" ht="15" customHeight="1" thickBot="1" x14ac:dyDescent="0.25">
      <c r="A10" s="171"/>
      <c r="B10" s="6"/>
      <c r="C10" s="63"/>
      <c r="D10" s="64"/>
      <c r="E10" s="64"/>
      <c r="F10" s="65"/>
      <c r="G10" s="187"/>
      <c r="H10" s="188"/>
      <c r="I10" s="187"/>
      <c r="J10" s="188"/>
      <c r="K10" s="187"/>
      <c r="L10" s="189"/>
      <c r="M10" s="168"/>
    </row>
    <row r="11" spans="1:13" x14ac:dyDescent="0.2">
      <c r="A11" s="170" t="s">
        <v>11</v>
      </c>
      <c r="B11" s="1" t="s">
        <v>0</v>
      </c>
      <c r="C11" s="57"/>
      <c r="D11" s="58"/>
      <c r="E11" s="58"/>
      <c r="F11" s="59"/>
      <c r="G11" s="172"/>
      <c r="H11" s="175"/>
      <c r="I11" s="172"/>
      <c r="J11" s="175"/>
      <c r="K11" s="172"/>
      <c r="L11" s="178"/>
      <c r="M11" s="166">
        <f t="shared" ref="M11" si="1">SUM(C11:F17)/2</f>
        <v>0</v>
      </c>
    </row>
    <row r="12" spans="1:13" x14ac:dyDescent="0.2">
      <c r="A12" s="170"/>
      <c r="B12" s="39" t="s">
        <v>23</v>
      </c>
      <c r="C12" s="60"/>
      <c r="D12" s="61"/>
      <c r="E12" s="61"/>
      <c r="F12" s="62"/>
      <c r="G12" s="173"/>
      <c r="H12" s="176"/>
      <c r="I12" s="173"/>
      <c r="J12" s="176"/>
      <c r="K12" s="173"/>
      <c r="L12" s="179"/>
      <c r="M12" s="167"/>
    </row>
    <row r="13" spans="1:13" x14ac:dyDescent="0.2">
      <c r="A13" s="170"/>
      <c r="B13" s="39" t="s">
        <v>3</v>
      </c>
      <c r="C13" s="60"/>
      <c r="D13" s="61"/>
      <c r="E13" s="61"/>
      <c r="F13" s="62"/>
      <c r="G13" s="173"/>
      <c r="H13" s="176"/>
      <c r="I13" s="173"/>
      <c r="J13" s="176"/>
      <c r="K13" s="173"/>
      <c r="L13" s="179"/>
      <c r="M13" s="167"/>
    </row>
    <row r="14" spans="1:13" x14ac:dyDescent="0.2">
      <c r="A14" s="170"/>
      <c r="B14" s="39" t="s">
        <v>20</v>
      </c>
      <c r="C14" s="60"/>
      <c r="D14" s="61"/>
      <c r="E14" s="61"/>
      <c r="F14" s="62"/>
      <c r="G14" s="173"/>
      <c r="H14" s="176"/>
      <c r="I14" s="173"/>
      <c r="J14" s="176"/>
      <c r="K14" s="173"/>
      <c r="L14" s="179"/>
      <c r="M14" s="167"/>
    </row>
    <row r="15" spans="1:13" x14ac:dyDescent="0.2">
      <c r="A15" s="170"/>
      <c r="B15" s="39" t="s">
        <v>22</v>
      </c>
      <c r="C15" s="60"/>
      <c r="D15" s="61"/>
      <c r="E15" s="61"/>
      <c r="F15" s="62"/>
      <c r="G15" s="173"/>
      <c r="H15" s="176"/>
      <c r="I15" s="173"/>
      <c r="J15" s="176"/>
      <c r="K15" s="173"/>
      <c r="L15" s="179"/>
      <c r="M15" s="167"/>
    </row>
    <row r="16" spans="1:13" x14ac:dyDescent="0.2">
      <c r="A16" s="170"/>
      <c r="B16" s="39" t="s">
        <v>21</v>
      </c>
      <c r="C16" s="60"/>
      <c r="D16" s="61"/>
      <c r="E16" s="61"/>
      <c r="F16" s="62"/>
      <c r="G16" s="173"/>
      <c r="H16" s="176"/>
      <c r="I16" s="173"/>
      <c r="J16" s="176"/>
      <c r="K16" s="173"/>
      <c r="L16" s="179"/>
      <c r="M16" s="167"/>
    </row>
    <row r="17" spans="1:13" ht="15.75" thickBot="1" x14ac:dyDescent="0.25">
      <c r="A17" s="171"/>
      <c r="B17" s="6"/>
      <c r="C17" s="63"/>
      <c r="D17" s="64"/>
      <c r="E17" s="64"/>
      <c r="F17" s="65"/>
      <c r="G17" s="187"/>
      <c r="H17" s="188"/>
      <c r="I17" s="187"/>
      <c r="J17" s="188"/>
      <c r="K17" s="187"/>
      <c r="L17" s="189"/>
      <c r="M17" s="168"/>
    </row>
    <row r="18" spans="1:13" x14ac:dyDescent="0.2">
      <c r="A18" s="169" t="s">
        <v>12</v>
      </c>
      <c r="B18" s="1" t="s">
        <v>0</v>
      </c>
      <c r="C18" s="57"/>
      <c r="D18" s="58"/>
      <c r="E18" s="58"/>
      <c r="F18" s="59"/>
      <c r="G18" s="172"/>
      <c r="H18" s="175"/>
      <c r="I18" s="172"/>
      <c r="J18" s="175"/>
      <c r="K18" s="172"/>
      <c r="L18" s="178"/>
      <c r="M18" s="166">
        <f t="shared" ref="M18" si="2">SUM(C18:F24)/2</f>
        <v>0</v>
      </c>
    </row>
    <row r="19" spans="1:13" x14ac:dyDescent="0.2">
      <c r="A19" s="170"/>
      <c r="B19" s="39" t="s">
        <v>23</v>
      </c>
      <c r="C19" s="60"/>
      <c r="D19" s="61"/>
      <c r="E19" s="61"/>
      <c r="F19" s="62"/>
      <c r="G19" s="173"/>
      <c r="H19" s="176"/>
      <c r="I19" s="173"/>
      <c r="J19" s="176"/>
      <c r="K19" s="173"/>
      <c r="L19" s="179"/>
      <c r="M19" s="167"/>
    </row>
    <row r="20" spans="1:13" x14ac:dyDescent="0.2">
      <c r="A20" s="170"/>
      <c r="B20" s="39" t="s">
        <v>3</v>
      </c>
      <c r="C20" s="60"/>
      <c r="D20" s="61"/>
      <c r="E20" s="61"/>
      <c r="F20" s="62"/>
      <c r="G20" s="173"/>
      <c r="H20" s="176"/>
      <c r="I20" s="173"/>
      <c r="J20" s="176"/>
      <c r="K20" s="173"/>
      <c r="L20" s="179"/>
      <c r="M20" s="167"/>
    </row>
    <row r="21" spans="1:13" x14ac:dyDescent="0.2">
      <c r="A21" s="170"/>
      <c r="B21" s="39" t="s">
        <v>20</v>
      </c>
      <c r="C21" s="60"/>
      <c r="D21" s="61"/>
      <c r="E21" s="61"/>
      <c r="F21" s="62"/>
      <c r="G21" s="173"/>
      <c r="H21" s="176"/>
      <c r="I21" s="173"/>
      <c r="J21" s="176"/>
      <c r="K21" s="173"/>
      <c r="L21" s="179"/>
      <c r="M21" s="167"/>
    </row>
    <row r="22" spans="1:13" x14ac:dyDescent="0.2">
      <c r="A22" s="170"/>
      <c r="B22" s="39" t="s">
        <v>22</v>
      </c>
      <c r="C22" s="60"/>
      <c r="D22" s="61"/>
      <c r="E22" s="61"/>
      <c r="F22" s="62"/>
      <c r="G22" s="173"/>
      <c r="H22" s="176"/>
      <c r="I22" s="173"/>
      <c r="J22" s="176"/>
      <c r="K22" s="173"/>
      <c r="L22" s="179"/>
      <c r="M22" s="167"/>
    </row>
    <row r="23" spans="1:13" x14ac:dyDescent="0.2">
      <c r="A23" s="170"/>
      <c r="B23" s="39" t="s">
        <v>21</v>
      </c>
      <c r="C23" s="60"/>
      <c r="D23" s="61"/>
      <c r="E23" s="61"/>
      <c r="F23" s="62"/>
      <c r="G23" s="173"/>
      <c r="H23" s="176"/>
      <c r="I23" s="173"/>
      <c r="J23" s="176"/>
      <c r="K23" s="173"/>
      <c r="L23" s="179"/>
      <c r="M23" s="167"/>
    </row>
    <row r="24" spans="1:13" ht="15.75" thickBot="1" x14ac:dyDescent="0.25">
      <c r="A24" s="171"/>
      <c r="B24" s="6"/>
      <c r="C24" s="63"/>
      <c r="D24" s="64"/>
      <c r="E24" s="64"/>
      <c r="F24" s="65"/>
      <c r="G24" s="187"/>
      <c r="H24" s="188"/>
      <c r="I24" s="187"/>
      <c r="J24" s="188"/>
      <c r="K24" s="187"/>
      <c r="L24" s="189"/>
      <c r="M24" s="168"/>
    </row>
    <row r="25" spans="1:13" x14ac:dyDescent="0.2">
      <c r="A25" s="169" t="s">
        <v>13</v>
      </c>
      <c r="B25" s="1" t="s">
        <v>0</v>
      </c>
      <c r="C25" s="52"/>
      <c r="D25" s="2">
        <v>2</v>
      </c>
      <c r="E25" s="18">
        <v>2</v>
      </c>
      <c r="F25" s="4"/>
      <c r="G25" s="160">
        <v>3</v>
      </c>
      <c r="H25" s="181">
        <v>14</v>
      </c>
      <c r="I25" s="160">
        <v>0</v>
      </c>
      <c r="J25" s="181">
        <v>0</v>
      </c>
      <c r="K25" s="160">
        <v>0</v>
      </c>
      <c r="L25" s="163">
        <v>0</v>
      </c>
      <c r="M25" s="166">
        <f t="shared" ref="M25" si="3">SUM(C25:F31)/2</f>
        <v>15.5</v>
      </c>
    </row>
    <row r="26" spans="1:13" x14ac:dyDescent="0.2">
      <c r="A26" s="170"/>
      <c r="B26" s="39" t="s">
        <v>23</v>
      </c>
      <c r="C26" s="53"/>
      <c r="D26" s="9">
        <v>5</v>
      </c>
      <c r="E26" s="16"/>
      <c r="F26" s="10"/>
      <c r="G26" s="161"/>
      <c r="H26" s="182"/>
      <c r="I26" s="161"/>
      <c r="J26" s="182"/>
      <c r="K26" s="161"/>
      <c r="L26" s="164"/>
      <c r="M26" s="167"/>
    </row>
    <row r="27" spans="1:13" x14ac:dyDescent="0.2">
      <c r="A27" s="170"/>
      <c r="B27" s="39" t="s">
        <v>3</v>
      </c>
      <c r="C27" s="53"/>
      <c r="D27" s="9">
        <v>5</v>
      </c>
      <c r="E27" s="16"/>
      <c r="F27" s="10"/>
      <c r="G27" s="161"/>
      <c r="H27" s="182"/>
      <c r="I27" s="161"/>
      <c r="J27" s="182"/>
      <c r="K27" s="161"/>
      <c r="L27" s="164"/>
      <c r="M27" s="167"/>
    </row>
    <row r="28" spans="1:13" x14ac:dyDescent="0.2">
      <c r="A28" s="170"/>
      <c r="B28" s="39" t="s">
        <v>20</v>
      </c>
      <c r="C28" s="53"/>
      <c r="D28" s="9"/>
      <c r="E28" s="16">
        <v>1</v>
      </c>
      <c r="F28" s="10">
        <v>7</v>
      </c>
      <c r="G28" s="161"/>
      <c r="H28" s="182"/>
      <c r="I28" s="161"/>
      <c r="J28" s="182"/>
      <c r="K28" s="161"/>
      <c r="L28" s="164"/>
      <c r="M28" s="167"/>
    </row>
    <row r="29" spans="1:13" x14ac:dyDescent="0.2">
      <c r="A29" s="170"/>
      <c r="B29" s="39" t="s">
        <v>22</v>
      </c>
      <c r="C29" s="53"/>
      <c r="D29" s="9"/>
      <c r="E29" s="16"/>
      <c r="F29" s="10">
        <v>4</v>
      </c>
      <c r="G29" s="161"/>
      <c r="H29" s="182"/>
      <c r="I29" s="161"/>
      <c r="J29" s="182"/>
      <c r="K29" s="161"/>
      <c r="L29" s="164"/>
      <c r="M29" s="167"/>
    </row>
    <row r="30" spans="1:13" x14ac:dyDescent="0.2">
      <c r="A30" s="170"/>
      <c r="B30" s="39" t="s">
        <v>21</v>
      </c>
      <c r="C30" s="53">
        <v>2</v>
      </c>
      <c r="D30" s="9">
        <v>3</v>
      </c>
      <c r="E30" s="16"/>
      <c r="F30" s="10"/>
      <c r="G30" s="161"/>
      <c r="H30" s="182"/>
      <c r="I30" s="161"/>
      <c r="J30" s="182"/>
      <c r="K30" s="161"/>
      <c r="L30" s="164"/>
      <c r="M30" s="167"/>
    </row>
    <row r="31" spans="1:13" ht="15.75" thickBot="1" x14ac:dyDescent="0.25">
      <c r="A31" s="171"/>
      <c r="B31" s="6"/>
      <c r="C31" s="54"/>
      <c r="D31" s="3"/>
      <c r="E31" s="17"/>
      <c r="F31" s="5"/>
      <c r="G31" s="162"/>
      <c r="H31" s="183"/>
      <c r="I31" s="162"/>
      <c r="J31" s="183"/>
      <c r="K31" s="162"/>
      <c r="L31" s="165"/>
      <c r="M31" s="168"/>
    </row>
    <row r="32" spans="1:13" x14ac:dyDescent="0.2">
      <c r="A32" s="169" t="s">
        <v>14</v>
      </c>
      <c r="B32" s="1" t="s">
        <v>0</v>
      </c>
      <c r="C32" s="52"/>
      <c r="D32" s="2"/>
      <c r="E32" s="18">
        <v>2</v>
      </c>
      <c r="F32" s="4">
        <v>2</v>
      </c>
      <c r="G32" s="160">
        <v>3</v>
      </c>
      <c r="H32" s="181">
        <v>11</v>
      </c>
      <c r="I32" s="160">
        <v>0</v>
      </c>
      <c r="J32" s="181">
        <v>0</v>
      </c>
      <c r="K32" s="160">
        <v>71</v>
      </c>
      <c r="L32" s="163">
        <v>102</v>
      </c>
      <c r="M32" s="166">
        <f t="shared" ref="M32" si="4">SUM(C32:F38)/2</f>
        <v>16.5</v>
      </c>
    </row>
    <row r="33" spans="1:13" x14ac:dyDescent="0.2">
      <c r="A33" s="170"/>
      <c r="B33" s="39" t="s">
        <v>27</v>
      </c>
      <c r="C33" s="53">
        <v>3</v>
      </c>
      <c r="D33" s="9">
        <v>2</v>
      </c>
      <c r="E33" s="16"/>
      <c r="F33" s="10"/>
      <c r="G33" s="161"/>
      <c r="H33" s="182"/>
      <c r="I33" s="161"/>
      <c r="J33" s="182"/>
      <c r="K33" s="161"/>
      <c r="L33" s="164"/>
      <c r="M33" s="167"/>
    </row>
    <row r="34" spans="1:13" x14ac:dyDescent="0.2">
      <c r="A34" s="170"/>
      <c r="B34" s="39" t="s">
        <v>3</v>
      </c>
      <c r="C34" s="53"/>
      <c r="D34" s="9">
        <v>5</v>
      </c>
      <c r="E34" s="16"/>
      <c r="F34" s="10"/>
      <c r="G34" s="161"/>
      <c r="H34" s="182"/>
      <c r="I34" s="161"/>
      <c r="J34" s="182"/>
      <c r="K34" s="161"/>
      <c r="L34" s="164"/>
      <c r="M34" s="167"/>
    </row>
    <row r="35" spans="1:13" x14ac:dyDescent="0.2">
      <c r="A35" s="170"/>
      <c r="B35" s="39" t="s">
        <v>20</v>
      </c>
      <c r="C35" s="53"/>
      <c r="D35" s="9"/>
      <c r="E35" s="16">
        <v>2</v>
      </c>
      <c r="F35" s="10">
        <v>6</v>
      </c>
      <c r="G35" s="161"/>
      <c r="H35" s="182"/>
      <c r="I35" s="161"/>
      <c r="J35" s="182"/>
      <c r="K35" s="161"/>
      <c r="L35" s="164"/>
      <c r="M35" s="167"/>
    </row>
    <row r="36" spans="1:13" x14ac:dyDescent="0.2">
      <c r="A36" s="170"/>
      <c r="B36" s="39" t="s">
        <v>22</v>
      </c>
      <c r="C36" s="53"/>
      <c r="D36" s="9">
        <v>3</v>
      </c>
      <c r="E36" s="16"/>
      <c r="F36" s="10">
        <v>3</v>
      </c>
      <c r="G36" s="161"/>
      <c r="H36" s="182"/>
      <c r="I36" s="161"/>
      <c r="J36" s="182"/>
      <c r="K36" s="161"/>
      <c r="L36" s="164"/>
      <c r="M36" s="167"/>
    </row>
    <row r="37" spans="1:13" x14ac:dyDescent="0.2">
      <c r="A37" s="170"/>
      <c r="B37" s="39" t="s">
        <v>21</v>
      </c>
      <c r="C37" s="53">
        <v>5</v>
      </c>
      <c r="D37" s="9"/>
      <c r="E37" s="16"/>
      <c r="F37" s="10"/>
      <c r="G37" s="161"/>
      <c r="H37" s="182"/>
      <c r="I37" s="161"/>
      <c r="J37" s="182"/>
      <c r="K37" s="161"/>
      <c r="L37" s="164"/>
      <c r="M37" s="167"/>
    </row>
    <row r="38" spans="1:13" ht="15.75" thickBot="1" x14ac:dyDescent="0.25">
      <c r="A38" s="171"/>
      <c r="B38" s="6"/>
      <c r="C38" s="55"/>
      <c r="D38" s="35"/>
      <c r="E38" s="36"/>
      <c r="F38" s="37"/>
      <c r="G38" s="162"/>
      <c r="H38" s="183"/>
      <c r="I38" s="162"/>
      <c r="J38" s="183"/>
      <c r="K38" s="162"/>
      <c r="L38" s="165"/>
      <c r="M38" s="168"/>
    </row>
    <row r="39" spans="1:13" x14ac:dyDescent="0.2">
      <c r="A39" s="169" t="s">
        <v>15</v>
      </c>
      <c r="B39" s="1" t="s">
        <v>0</v>
      </c>
      <c r="C39" s="57"/>
      <c r="D39" s="58"/>
      <c r="E39" s="58"/>
      <c r="F39" s="59"/>
      <c r="G39" s="172"/>
      <c r="H39" s="175"/>
      <c r="I39" s="172"/>
      <c r="J39" s="175"/>
      <c r="K39" s="172"/>
      <c r="L39" s="178"/>
      <c r="M39" s="166">
        <f t="shared" ref="M39" si="5">SUM(C39:F45)/2</f>
        <v>0</v>
      </c>
    </row>
    <row r="40" spans="1:13" x14ac:dyDescent="0.2">
      <c r="A40" s="170"/>
      <c r="B40" s="39" t="s">
        <v>23</v>
      </c>
      <c r="C40" s="60"/>
      <c r="D40" s="61"/>
      <c r="E40" s="61"/>
      <c r="F40" s="62"/>
      <c r="G40" s="173"/>
      <c r="H40" s="176"/>
      <c r="I40" s="173"/>
      <c r="J40" s="176"/>
      <c r="K40" s="173"/>
      <c r="L40" s="179"/>
      <c r="M40" s="167"/>
    </row>
    <row r="41" spans="1:13" x14ac:dyDescent="0.2">
      <c r="A41" s="170"/>
      <c r="B41" s="39" t="s">
        <v>3</v>
      </c>
      <c r="C41" s="60"/>
      <c r="D41" s="61"/>
      <c r="E41" s="61"/>
      <c r="F41" s="62"/>
      <c r="G41" s="173"/>
      <c r="H41" s="176"/>
      <c r="I41" s="173"/>
      <c r="J41" s="176"/>
      <c r="K41" s="173"/>
      <c r="L41" s="179"/>
      <c r="M41" s="167"/>
    </row>
    <row r="42" spans="1:13" x14ac:dyDescent="0.2">
      <c r="A42" s="170"/>
      <c r="B42" s="39" t="s">
        <v>20</v>
      </c>
      <c r="C42" s="60"/>
      <c r="D42" s="61"/>
      <c r="E42" s="61"/>
      <c r="F42" s="62"/>
      <c r="G42" s="173"/>
      <c r="H42" s="176"/>
      <c r="I42" s="173"/>
      <c r="J42" s="176"/>
      <c r="K42" s="173"/>
      <c r="L42" s="179"/>
      <c r="M42" s="167"/>
    </row>
    <row r="43" spans="1:13" x14ac:dyDescent="0.2">
      <c r="A43" s="170"/>
      <c r="B43" s="39" t="s">
        <v>22</v>
      </c>
      <c r="C43" s="60"/>
      <c r="D43" s="61"/>
      <c r="E43" s="61"/>
      <c r="F43" s="62"/>
      <c r="G43" s="173"/>
      <c r="H43" s="176"/>
      <c r="I43" s="173"/>
      <c r="J43" s="176"/>
      <c r="K43" s="173"/>
      <c r="L43" s="179"/>
      <c r="M43" s="167"/>
    </row>
    <row r="44" spans="1:13" x14ac:dyDescent="0.2">
      <c r="A44" s="170"/>
      <c r="B44" s="39" t="s">
        <v>21</v>
      </c>
      <c r="C44" s="60"/>
      <c r="D44" s="61"/>
      <c r="E44" s="61"/>
      <c r="F44" s="62"/>
      <c r="G44" s="173"/>
      <c r="H44" s="176"/>
      <c r="I44" s="173"/>
      <c r="J44" s="176"/>
      <c r="K44" s="173"/>
      <c r="L44" s="179"/>
      <c r="M44" s="167"/>
    </row>
    <row r="45" spans="1:13" ht="15.75" thickBot="1" x14ac:dyDescent="0.25">
      <c r="A45" s="171"/>
      <c r="B45" s="6"/>
      <c r="C45" s="63"/>
      <c r="D45" s="64"/>
      <c r="E45" s="64"/>
      <c r="F45" s="65"/>
      <c r="G45" s="174"/>
      <c r="H45" s="177"/>
      <c r="I45" s="174"/>
      <c r="J45" s="177"/>
      <c r="K45" s="174"/>
      <c r="L45" s="180"/>
      <c r="M45" s="168"/>
    </row>
  </sheetData>
  <mergeCells count="57">
    <mergeCell ref="J11:J17"/>
    <mergeCell ref="K25:K31"/>
    <mergeCell ref="L25:L31"/>
    <mergeCell ref="M25:M31"/>
    <mergeCell ref="A25:A31"/>
    <mergeCell ref="G25:G31"/>
    <mergeCell ref="H25:H31"/>
    <mergeCell ref="I25:I31"/>
    <mergeCell ref="J25:J31"/>
    <mergeCell ref="A1:B1"/>
    <mergeCell ref="K11:K17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C1:D1"/>
    <mergeCell ref="E1:F1"/>
    <mergeCell ref="G1:H1"/>
    <mergeCell ref="I1:J1"/>
    <mergeCell ref="K1:L1"/>
    <mergeCell ref="K32:K38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1798-85C5-104C-9BA4-CBB6E8693575}">
  <dimension ref="A1:M45"/>
  <sheetViews>
    <sheetView zoomScaleNormal="60" zoomScaleSheetLayoutView="100" workbookViewId="0">
      <selection activeCell="K39" sqref="K39:K45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42">
        <f>SUM(C4:C100)</f>
        <v>36</v>
      </c>
      <c r="D3" s="42">
        <f>SUM(D4:D100)</f>
        <v>45</v>
      </c>
      <c r="E3" s="42">
        <f>SUM(E4:E100)</f>
        <v>40</v>
      </c>
      <c r="F3" s="42">
        <f t="shared" ref="F3:L3" si="0">SUM(F4:F100)</f>
        <v>47</v>
      </c>
      <c r="G3" s="42">
        <f t="shared" si="0"/>
        <v>33</v>
      </c>
      <c r="H3" s="42">
        <f t="shared" si="0"/>
        <v>52</v>
      </c>
      <c r="I3" s="42">
        <f t="shared" si="0"/>
        <v>38</v>
      </c>
      <c r="J3" s="42">
        <f t="shared" si="0"/>
        <v>72</v>
      </c>
      <c r="K3" s="42">
        <f t="shared" si="0"/>
        <v>42</v>
      </c>
      <c r="L3" s="42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>
        <v>4</v>
      </c>
      <c r="F4" s="4"/>
      <c r="G4" s="160">
        <v>4</v>
      </c>
      <c r="H4" s="192">
        <v>11</v>
      </c>
      <c r="I4" s="194">
        <v>0</v>
      </c>
      <c r="J4" s="192">
        <v>24</v>
      </c>
      <c r="K4" s="194">
        <v>0</v>
      </c>
      <c r="L4" s="163">
        <v>0</v>
      </c>
      <c r="M4" s="167">
        <f>SUM(C4:F10)/2</f>
        <v>16.5</v>
      </c>
    </row>
    <row r="5" spans="1:13" x14ac:dyDescent="0.2">
      <c r="A5" s="170"/>
      <c r="B5" s="39" t="s">
        <v>23</v>
      </c>
      <c r="C5" s="16">
        <v>1</v>
      </c>
      <c r="D5" s="9">
        <v>4</v>
      </c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3</v>
      </c>
      <c r="C6" s="16">
        <v>2</v>
      </c>
      <c r="D6" s="9">
        <v>3</v>
      </c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 t="s">
        <v>20</v>
      </c>
      <c r="C7" s="16"/>
      <c r="D7" s="9"/>
      <c r="E7" s="16">
        <v>4</v>
      </c>
      <c r="F7" s="10">
        <v>4</v>
      </c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 t="s">
        <v>22</v>
      </c>
      <c r="C8" s="16"/>
      <c r="D8" s="9">
        <v>2</v>
      </c>
      <c r="E8" s="16"/>
      <c r="F8" s="10">
        <v>4</v>
      </c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 t="s">
        <v>21</v>
      </c>
      <c r="C9" s="16">
        <v>4</v>
      </c>
      <c r="D9" s="9">
        <v>1</v>
      </c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>
        <v>2</v>
      </c>
      <c r="F11" s="4">
        <v>2</v>
      </c>
      <c r="G11" s="161">
        <v>8</v>
      </c>
      <c r="H11" s="193">
        <v>8</v>
      </c>
      <c r="I11" s="195">
        <v>12</v>
      </c>
      <c r="J11" s="193">
        <v>12</v>
      </c>
      <c r="K11" s="195">
        <v>0</v>
      </c>
      <c r="L11" s="164">
        <v>0</v>
      </c>
      <c r="M11" s="166">
        <f t="shared" ref="M11" si="1">SUM(C11:F17)/2</f>
        <v>17</v>
      </c>
    </row>
    <row r="12" spans="1:13" x14ac:dyDescent="0.2">
      <c r="A12" s="170"/>
      <c r="B12" s="39" t="s">
        <v>23</v>
      </c>
      <c r="C12" s="16">
        <v>5</v>
      </c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3</v>
      </c>
      <c r="C13" s="16"/>
      <c r="D13" s="9">
        <v>5</v>
      </c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 t="s">
        <v>20</v>
      </c>
      <c r="C14" s="16"/>
      <c r="D14" s="9"/>
      <c r="E14" s="16">
        <v>4</v>
      </c>
      <c r="F14" s="10">
        <v>4</v>
      </c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 t="s">
        <v>22</v>
      </c>
      <c r="C15" s="16"/>
      <c r="D15" s="9">
        <v>1</v>
      </c>
      <c r="E15" s="16"/>
      <c r="F15" s="10">
        <v>6</v>
      </c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 t="s">
        <v>21</v>
      </c>
      <c r="C16" s="16"/>
      <c r="D16" s="9">
        <v>5</v>
      </c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>
        <v>3</v>
      </c>
      <c r="F18" s="4">
        <v>2</v>
      </c>
      <c r="G18" s="161">
        <v>6</v>
      </c>
      <c r="H18" s="193">
        <v>12</v>
      </c>
      <c r="I18" s="195">
        <v>9</v>
      </c>
      <c r="J18" s="193">
        <v>15</v>
      </c>
      <c r="K18" s="195">
        <v>0</v>
      </c>
      <c r="L18" s="164">
        <v>0</v>
      </c>
      <c r="M18" s="166">
        <f t="shared" ref="M18" si="2">SUM(C18:F24)/2</f>
        <v>17.5</v>
      </c>
    </row>
    <row r="19" spans="1:13" x14ac:dyDescent="0.2">
      <c r="A19" s="170"/>
      <c r="B19" s="39" t="s">
        <v>23</v>
      </c>
      <c r="C19" s="16">
        <v>4</v>
      </c>
      <c r="D19" s="9">
        <v>1</v>
      </c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3</v>
      </c>
      <c r="C20" s="16">
        <v>2</v>
      </c>
      <c r="D20" s="9">
        <v>3</v>
      </c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 t="s">
        <v>20</v>
      </c>
      <c r="C21" s="16"/>
      <c r="D21" s="9"/>
      <c r="E21" s="16">
        <v>4</v>
      </c>
      <c r="F21" s="10">
        <v>4</v>
      </c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 t="s">
        <v>22</v>
      </c>
      <c r="C22" s="16"/>
      <c r="D22" s="9">
        <v>1</v>
      </c>
      <c r="E22" s="16">
        <v>1</v>
      </c>
      <c r="F22" s="10">
        <v>5</v>
      </c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 t="s">
        <v>21</v>
      </c>
      <c r="C23" s="16"/>
      <c r="D23" s="9">
        <v>5</v>
      </c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>
        <v>3</v>
      </c>
      <c r="F25" s="4">
        <v>1</v>
      </c>
      <c r="G25" s="161">
        <v>8</v>
      </c>
      <c r="H25" s="193">
        <v>11</v>
      </c>
      <c r="I25" s="195">
        <v>10</v>
      </c>
      <c r="J25" s="193">
        <v>11</v>
      </c>
      <c r="K25" s="195">
        <v>0</v>
      </c>
      <c r="L25" s="164">
        <v>0</v>
      </c>
      <c r="M25" s="166">
        <f t="shared" ref="M25" si="3">SUM(C25:F31)/2</f>
        <v>17</v>
      </c>
    </row>
    <row r="26" spans="1:13" x14ac:dyDescent="0.2">
      <c r="A26" s="170"/>
      <c r="B26" s="39" t="s">
        <v>23</v>
      </c>
      <c r="C26" s="16">
        <v>4</v>
      </c>
      <c r="D26" s="9">
        <v>1</v>
      </c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3</v>
      </c>
      <c r="C27" s="16">
        <v>4</v>
      </c>
      <c r="D27" s="9">
        <v>1</v>
      </c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 t="s">
        <v>20</v>
      </c>
      <c r="C28" s="16"/>
      <c r="D28" s="9"/>
      <c r="E28" s="16"/>
      <c r="F28" s="10">
        <v>8</v>
      </c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 t="s">
        <v>22</v>
      </c>
      <c r="C29" s="16">
        <v>1</v>
      </c>
      <c r="D29" s="9"/>
      <c r="E29" s="16">
        <v>3</v>
      </c>
      <c r="F29" s="10">
        <v>3</v>
      </c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 t="s">
        <v>21</v>
      </c>
      <c r="C30" s="16">
        <v>1</v>
      </c>
      <c r="D30" s="9">
        <v>4</v>
      </c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>
        <v>4</v>
      </c>
      <c r="F32" s="4">
        <v>1</v>
      </c>
      <c r="G32" s="161">
        <v>7</v>
      </c>
      <c r="H32" s="193">
        <v>10</v>
      </c>
      <c r="I32" s="195">
        <v>7</v>
      </c>
      <c r="J32" s="193">
        <v>10</v>
      </c>
      <c r="K32" s="195">
        <v>42</v>
      </c>
      <c r="L32" s="164">
        <v>0</v>
      </c>
      <c r="M32" s="166">
        <f t="shared" ref="M32" si="4">SUM(C32:F38)/2</f>
        <v>16</v>
      </c>
    </row>
    <row r="33" spans="1:13" x14ac:dyDescent="0.2">
      <c r="A33" s="170"/>
      <c r="B33" s="39" t="s">
        <v>23</v>
      </c>
      <c r="C33" s="16">
        <v>4</v>
      </c>
      <c r="D33" s="9">
        <v>1</v>
      </c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3</v>
      </c>
      <c r="C34" s="16">
        <v>4</v>
      </c>
      <c r="D34" s="9">
        <v>1</v>
      </c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 t="s">
        <v>20</v>
      </c>
      <c r="C35" s="16"/>
      <c r="D35" s="9"/>
      <c r="E35" s="16">
        <v>2</v>
      </c>
      <c r="F35" s="10">
        <v>3</v>
      </c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 t="s">
        <v>22</v>
      </c>
      <c r="C36" s="16"/>
      <c r="D36" s="9">
        <v>1</v>
      </c>
      <c r="E36" s="16">
        <v>6</v>
      </c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 t="s">
        <v>21</v>
      </c>
      <c r="C37" s="16"/>
      <c r="D37" s="9">
        <v>5</v>
      </c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23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3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 t="s">
        <v>20</v>
      </c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 t="s">
        <v>22</v>
      </c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 t="s">
        <v>21</v>
      </c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6">
    <mergeCell ref="L39:L45"/>
    <mergeCell ref="M39:M45"/>
    <mergeCell ref="A39:A45"/>
    <mergeCell ref="G39:G45"/>
    <mergeCell ref="H39:H45"/>
    <mergeCell ref="I39:I45"/>
    <mergeCell ref="J39:J45"/>
    <mergeCell ref="K39:K45"/>
    <mergeCell ref="L25:L31"/>
    <mergeCell ref="M25:M31"/>
    <mergeCell ref="A32:A38"/>
    <mergeCell ref="G32:G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800C-84B8-3344-BB7E-DCABA57A6314}">
  <dimension ref="A1:M45"/>
  <sheetViews>
    <sheetView topLeftCell="H1" zoomScaleNormal="60" zoomScaleSheetLayoutView="100" workbookViewId="0">
      <selection activeCell="D33" sqref="D33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56">
        <f>SUM(C4:C100)</f>
        <v>35</v>
      </c>
      <c r="D3" s="56">
        <f>SUM(D4:D100)</f>
        <v>34</v>
      </c>
      <c r="E3" s="42">
        <f>SUM(E4:E100)</f>
        <v>33</v>
      </c>
      <c r="F3" s="42">
        <f t="shared" ref="F3:L3" si="0">SUM(F4:F100)</f>
        <v>33</v>
      </c>
      <c r="G3" s="56">
        <f t="shared" si="0"/>
        <v>36</v>
      </c>
      <c r="H3" s="56">
        <f t="shared" si="0"/>
        <v>36</v>
      </c>
      <c r="I3" s="56">
        <f t="shared" si="0"/>
        <v>36</v>
      </c>
      <c r="J3" s="56">
        <f t="shared" si="0"/>
        <v>36</v>
      </c>
      <c r="K3" s="56">
        <f t="shared" si="0"/>
        <v>0</v>
      </c>
      <c r="L3" s="56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52"/>
      <c r="D4" s="32"/>
      <c r="E4" s="67"/>
      <c r="F4" s="4">
        <v>6</v>
      </c>
      <c r="G4" s="201">
        <v>9</v>
      </c>
      <c r="H4" s="204">
        <v>7</v>
      </c>
      <c r="I4" s="201">
        <v>9</v>
      </c>
      <c r="J4" s="207">
        <v>7</v>
      </c>
      <c r="K4" s="210">
        <v>0</v>
      </c>
      <c r="L4" s="207">
        <v>0</v>
      </c>
      <c r="M4" s="167">
        <f>SUM(C4:F10)/2</f>
        <v>13</v>
      </c>
    </row>
    <row r="5" spans="1:13" x14ac:dyDescent="0.2">
      <c r="A5" s="170"/>
      <c r="B5" s="39" t="s">
        <v>23</v>
      </c>
      <c r="C5" s="53"/>
      <c r="D5" s="33">
        <v>5</v>
      </c>
      <c r="E5" s="68"/>
      <c r="F5" s="10"/>
      <c r="G5" s="202"/>
      <c r="H5" s="205"/>
      <c r="I5" s="202"/>
      <c r="J5" s="208"/>
      <c r="K5" s="211"/>
      <c r="L5" s="208"/>
      <c r="M5" s="167"/>
    </row>
    <row r="6" spans="1:13" x14ac:dyDescent="0.2">
      <c r="A6" s="170"/>
      <c r="B6" s="39" t="s">
        <v>3</v>
      </c>
      <c r="C6" s="53"/>
      <c r="D6" s="33"/>
      <c r="E6" s="68"/>
      <c r="F6" s="10"/>
      <c r="G6" s="202"/>
      <c r="H6" s="205"/>
      <c r="I6" s="202"/>
      <c r="J6" s="208"/>
      <c r="K6" s="211"/>
      <c r="L6" s="208"/>
      <c r="M6" s="167"/>
    </row>
    <row r="7" spans="1:13" x14ac:dyDescent="0.2">
      <c r="A7" s="170"/>
      <c r="B7" s="39" t="s">
        <v>20</v>
      </c>
      <c r="C7" s="53"/>
      <c r="D7" s="33"/>
      <c r="E7" s="68">
        <v>5</v>
      </c>
      <c r="F7" s="10"/>
      <c r="G7" s="202"/>
      <c r="H7" s="205"/>
      <c r="I7" s="202"/>
      <c r="J7" s="208"/>
      <c r="K7" s="211"/>
      <c r="L7" s="208"/>
      <c r="M7" s="167"/>
    </row>
    <row r="8" spans="1:13" x14ac:dyDescent="0.2">
      <c r="A8" s="170"/>
      <c r="B8" s="39" t="s">
        <v>22</v>
      </c>
      <c r="C8" s="53">
        <v>3</v>
      </c>
      <c r="D8" s="33">
        <v>2</v>
      </c>
      <c r="E8" s="68"/>
      <c r="F8" s="10"/>
      <c r="G8" s="202"/>
      <c r="H8" s="205"/>
      <c r="I8" s="202"/>
      <c r="J8" s="208"/>
      <c r="K8" s="211"/>
      <c r="L8" s="208"/>
      <c r="M8" s="167"/>
    </row>
    <row r="9" spans="1:13" x14ac:dyDescent="0.2">
      <c r="A9" s="170"/>
      <c r="B9" s="39" t="s">
        <v>21</v>
      </c>
      <c r="C9" s="53">
        <v>2</v>
      </c>
      <c r="D9" s="33">
        <v>3</v>
      </c>
      <c r="E9" s="68"/>
      <c r="F9" s="10"/>
      <c r="G9" s="202"/>
      <c r="H9" s="205"/>
      <c r="I9" s="202"/>
      <c r="J9" s="208"/>
      <c r="K9" s="211"/>
      <c r="L9" s="208"/>
      <c r="M9" s="167"/>
    </row>
    <row r="10" spans="1:13" ht="15.75" thickBot="1" x14ac:dyDescent="0.25">
      <c r="A10" s="171"/>
      <c r="B10" s="6"/>
      <c r="C10" s="54"/>
      <c r="D10" s="34"/>
      <c r="E10" s="69"/>
      <c r="F10" s="5"/>
      <c r="G10" s="203"/>
      <c r="H10" s="206"/>
      <c r="I10" s="203"/>
      <c r="J10" s="209"/>
      <c r="K10" s="212"/>
      <c r="L10" s="209"/>
      <c r="M10" s="168"/>
    </row>
    <row r="11" spans="1:13" x14ac:dyDescent="0.2">
      <c r="A11" s="170" t="s">
        <v>11</v>
      </c>
      <c r="B11" s="1" t="s">
        <v>0</v>
      </c>
      <c r="C11" s="52">
        <v>1</v>
      </c>
      <c r="D11" s="32"/>
      <c r="E11" s="67">
        <v>4</v>
      </c>
      <c r="F11" s="4">
        <v>2</v>
      </c>
      <c r="G11" s="160">
        <v>8</v>
      </c>
      <c r="H11" s="181">
        <v>6</v>
      </c>
      <c r="I11" s="160">
        <v>8</v>
      </c>
      <c r="J11" s="163">
        <v>6</v>
      </c>
      <c r="K11" s="213">
        <v>0</v>
      </c>
      <c r="L11" s="163">
        <v>0</v>
      </c>
      <c r="M11" s="166">
        <f t="shared" ref="M11" si="1">SUM(C11:F17)/2</f>
        <v>12.5</v>
      </c>
    </row>
    <row r="12" spans="1:13" x14ac:dyDescent="0.2">
      <c r="A12" s="170"/>
      <c r="B12" s="39" t="s">
        <v>23</v>
      </c>
      <c r="C12" s="53">
        <v>5</v>
      </c>
      <c r="D12" s="33"/>
      <c r="E12" s="68"/>
      <c r="F12" s="10"/>
      <c r="G12" s="161"/>
      <c r="H12" s="182"/>
      <c r="I12" s="161"/>
      <c r="J12" s="164"/>
      <c r="K12" s="197"/>
      <c r="L12" s="164"/>
      <c r="M12" s="167"/>
    </row>
    <row r="13" spans="1:13" x14ac:dyDescent="0.2">
      <c r="A13" s="170"/>
      <c r="B13" s="39" t="s">
        <v>3</v>
      </c>
      <c r="C13" s="53"/>
      <c r="D13" s="33"/>
      <c r="E13" s="68"/>
      <c r="F13" s="10"/>
      <c r="G13" s="161"/>
      <c r="H13" s="182"/>
      <c r="I13" s="161"/>
      <c r="J13" s="164"/>
      <c r="K13" s="197"/>
      <c r="L13" s="164"/>
      <c r="M13" s="167"/>
    </row>
    <row r="14" spans="1:13" x14ac:dyDescent="0.2">
      <c r="A14" s="170"/>
      <c r="B14" s="39" t="s">
        <v>20</v>
      </c>
      <c r="C14" s="53"/>
      <c r="D14" s="33"/>
      <c r="E14" s="68">
        <v>4</v>
      </c>
      <c r="F14" s="10">
        <v>4</v>
      </c>
      <c r="G14" s="161"/>
      <c r="H14" s="182"/>
      <c r="I14" s="161"/>
      <c r="J14" s="164"/>
      <c r="K14" s="197"/>
      <c r="L14" s="164"/>
      <c r="M14" s="167"/>
    </row>
    <row r="15" spans="1:13" x14ac:dyDescent="0.2">
      <c r="A15" s="170"/>
      <c r="B15" s="39" t="s">
        <v>22</v>
      </c>
      <c r="C15" s="53"/>
      <c r="D15" s="33"/>
      <c r="E15" s="68"/>
      <c r="F15" s="10"/>
      <c r="G15" s="161"/>
      <c r="H15" s="182"/>
      <c r="I15" s="161"/>
      <c r="J15" s="164"/>
      <c r="K15" s="197"/>
      <c r="L15" s="164"/>
      <c r="M15" s="167"/>
    </row>
    <row r="16" spans="1:13" x14ac:dyDescent="0.2">
      <c r="A16" s="170"/>
      <c r="B16" s="39" t="s">
        <v>21</v>
      </c>
      <c r="C16" s="53">
        <v>4</v>
      </c>
      <c r="D16" s="33">
        <v>1</v>
      </c>
      <c r="E16" s="68"/>
      <c r="F16" s="10"/>
      <c r="G16" s="161"/>
      <c r="H16" s="182"/>
      <c r="I16" s="161"/>
      <c r="J16" s="164"/>
      <c r="K16" s="197"/>
      <c r="L16" s="164"/>
      <c r="M16" s="167"/>
    </row>
    <row r="17" spans="1:13" ht="15.75" thickBot="1" x14ac:dyDescent="0.25">
      <c r="A17" s="171"/>
      <c r="B17" s="6"/>
      <c r="C17" s="54"/>
      <c r="D17" s="34"/>
      <c r="E17" s="69"/>
      <c r="F17" s="5"/>
      <c r="G17" s="162"/>
      <c r="H17" s="183"/>
      <c r="I17" s="162"/>
      <c r="J17" s="165"/>
      <c r="K17" s="214"/>
      <c r="L17" s="165"/>
      <c r="M17" s="168"/>
    </row>
    <row r="18" spans="1:13" x14ac:dyDescent="0.2">
      <c r="A18" s="169" t="s">
        <v>12</v>
      </c>
      <c r="B18" s="1" t="s">
        <v>0</v>
      </c>
      <c r="C18" s="52"/>
      <c r="D18" s="32"/>
      <c r="E18" s="67"/>
      <c r="F18" s="4">
        <v>6</v>
      </c>
      <c r="G18" s="160">
        <v>4</v>
      </c>
      <c r="H18" s="181">
        <v>10</v>
      </c>
      <c r="I18" s="160">
        <v>4</v>
      </c>
      <c r="J18" s="163">
        <v>10</v>
      </c>
      <c r="K18" s="213">
        <v>0</v>
      </c>
      <c r="L18" s="163">
        <v>0</v>
      </c>
      <c r="M18" s="166">
        <f t="shared" ref="M18" si="2">SUM(C18:F24)/2</f>
        <v>14</v>
      </c>
    </row>
    <row r="19" spans="1:13" x14ac:dyDescent="0.2">
      <c r="A19" s="170"/>
      <c r="B19" s="39" t="s">
        <v>23</v>
      </c>
      <c r="C19" s="53"/>
      <c r="D19" s="33">
        <v>5</v>
      </c>
      <c r="E19" s="68"/>
      <c r="F19" s="10"/>
      <c r="G19" s="161"/>
      <c r="H19" s="182"/>
      <c r="I19" s="161"/>
      <c r="J19" s="164"/>
      <c r="K19" s="197"/>
      <c r="L19" s="164"/>
      <c r="M19" s="167"/>
    </row>
    <row r="20" spans="1:13" x14ac:dyDescent="0.2">
      <c r="A20" s="170"/>
      <c r="B20" s="39" t="s">
        <v>3</v>
      </c>
      <c r="C20" s="53"/>
      <c r="D20" s="33"/>
      <c r="E20" s="68"/>
      <c r="F20" s="10"/>
      <c r="G20" s="161"/>
      <c r="H20" s="182"/>
      <c r="I20" s="161"/>
      <c r="J20" s="164"/>
      <c r="K20" s="197"/>
      <c r="L20" s="164"/>
      <c r="M20" s="167"/>
    </row>
    <row r="21" spans="1:13" x14ac:dyDescent="0.2">
      <c r="A21" s="170"/>
      <c r="B21" s="39" t="s">
        <v>20</v>
      </c>
      <c r="C21" s="53"/>
      <c r="D21" s="33"/>
      <c r="E21" s="68">
        <v>5</v>
      </c>
      <c r="F21" s="10">
        <v>3</v>
      </c>
      <c r="G21" s="161"/>
      <c r="H21" s="182"/>
      <c r="I21" s="161"/>
      <c r="J21" s="164"/>
      <c r="K21" s="197"/>
      <c r="L21" s="164"/>
      <c r="M21" s="167"/>
    </row>
    <row r="22" spans="1:13" x14ac:dyDescent="0.2">
      <c r="A22" s="170"/>
      <c r="B22" s="39" t="s">
        <v>29</v>
      </c>
      <c r="C22" s="53">
        <v>2</v>
      </c>
      <c r="D22" s="33">
        <v>2</v>
      </c>
      <c r="E22" s="68"/>
      <c r="F22" s="10"/>
      <c r="G22" s="161"/>
      <c r="H22" s="182"/>
      <c r="I22" s="161"/>
      <c r="J22" s="164"/>
      <c r="K22" s="197"/>
      <c r="L22" s="164"/>
      <c r="M22" s="167"/>
    </row>
    <row r="23" spans="1:13" x14ac:dyDescent="0.2">
      <c r="A23" s="170"/>
      <c r="B23" s="39" t="s">
        <v>21</v>
      </c>
      <c r="C23" s="53">
        <v>2</v>
      </c>
      <c r="D23" s="33">
        <v>3</v>
      </c>
      <c r="E23" s="68"/>
      <c r="F23" s="10"/>
      <c r="G23" s="161"/>
      <c r="H23" s="182"/>
      <c r="I23" s="161"/>
      <c r="J23" s="164"/>
      <c r="K23" s="197"/>
      <c r="L23" s="164"/>
      <c r="M23" s="167"/>
    </row>
    <row r="24" spans="1:13" ht="15.75" thickBot="1" x14ac:dyDescent="0.25">
      <c r="A24" s="171"/>
      <c r="B24" s="6"/>
      <c r="C24" s="54"/>
      <c r="D24" s="34"/>
      <c r="E24" s="69"/>
      <c r="F24" s="5"/>
      <c r="G24" s="162"/>
      <c r="H24" s="183"/>
      <c r="I24" s="162"/>
      <c r="J24" s="165"/>
      <c r="K24" s="214"/>
      <c r="L24" s="165"/>
      <c r="M24" s="168"/>
    </row>
    <row r="25" spans="1:13" x14ac:dyDescent="0.2">
      <c r="A25" s="169" t="s">
        <v>13</v>
      </c>
      <c r="B25" s="1" t="s">
        <v>0</v>
      </c>
      <c r="C25" s="52"/>
      <c r="D25" s="32">
        <v>1</v>
      </c>
      <c r="E25" s="67"/>
      <c r="F25" s="4">
        <v>5</v>
      </c>
      <c r="G25" s="160">
        <v>11</v>
      </c>
      <c r="H25" s="181">
        <v>3</v>
      </c>
      <c r="I25" s="160">
        <v>11</v>
      </c>
      <c r="J25" s="163">
        <v>3</v>
      </c>
      <c r="K25" s="213">
        <v>0</v>
      </c>
      <c r="L25" s="163">
        <v>0</v>
      </c>
      <c r="M25" s="166">
        <f t="shared" ref="M25" si="3">SUM(C25:F31)/2</f>
        <v>14.5</v>
      </c>
    </row>
    <row r="26" spans="1:13" x14ac:dyDescent="0.2">
      <c r="A26" s="170"/>
      <c r="B26" s="39" t="s">
        <v>23</v>
      </c>
      <c r="C26" s="53">
        <v>5</v>
      </c>
      <c r="D26" s="33"/>
      <c r="E26" s="68"/>
      <c r="F26" s="10"/>
      <c r="G26" s="161"/>
      <c r="H26" s="182"/>
      <c r="I26" s="161"/>
      <c r="J26" s="164"/>
      <c r="K26" s="197"/>
      <c r="L26" s="164"/>
      <c r="M26" s="167"/>
    </row>
    <row r="27" spans="1:13" x14ac:dyDescent="0.2">
      <c r="A27" s="170"/>
      <c r="B27" s="39" t="s">
        <v>3</v>
      </c>
      <c r="C27" s="53"/>
      <c r="D27" s="33"/>
      <c r="E27" s="68"/>
      <c r="F27" s="10"/>
      <c r="G27" s="161"/>
      <c r="H27" s="182"/>
      <c r="I27" s="161"/>
      <c r="J27" s="164"/>
      <c r="K27" s="197"/>
      <c r="L27" s="164"/>
      <c r="M27" s="167"/>
    </row>
    <row r="28" spans="1:13" x14ac:dyDescent="0.2">
      <c r="A28" s="170"/>
      <c r="B28" s="39" t="s">
        <v>20</v>
      </c>
      <c r="C28" s="53"/>
      <c r="D28" s="33"/>
      <c r="E28" s="68">
        <v>3</v>
      </c>
      <c r="F28" s="10">
        <v>5</v>
      </c>
      <c r="G28" s="161"/>
      <c r="H28" s="182"/>
      <c r="I28" s="161"/>
      <c r="J28" s="164"/>
      <c r="K28" s="197"/>
      <c r="L28" s="164"/>
      <c r="M28" s="167"/>
    </row>
    <row r="29" spans="1:13" x14ac:dyDescent="0.2">
      <c r="A29" s="170"/>
      <c r="B29" s="39" t="s">
        <v>22</v>
      </c>
      <c r="C29" s="53"/>
      <c r="D29" s="33">
        <v>3</v>
      </c>
      <c r="E29" s="68">
        <v>2</v>
      </c>
      <c r="F29" s="10"/>
      <c r="G29" s="161"/>
      <c r="H29" s="182"/>
      <c r="I29" s="161"/>
      <c r="J29" s="164"/>
      <c r="K29" s="197"/>
      <c r="L29" s="164"/>
      <c r="M29" s="167"/>
    </row>
    <row r="30" spans="1:13" x14ac:dyDescent="0.2">
      <c r="A30" s="170"/>
      <c r="B30" s="39" t="s">
        <v>21</v>
      </c>
      <c r="C30" s="53">
        <v>2</v>
      </c>
      <c r="D30" s="33">
        <v>3</v>
      </c>
      <c r="E30" s="68"/>
      <c r="F30" s="10"/>
      <c r="G30" s="161"/>
      <c r="H30" s="182"/>
      <c r="I30" s="161"/>
      <c r="J30" s="164"/>
      <c r="K30" s="197"/>
      <c r="L30" s="164"/>
      <c r="M30" s="167"/>
    </row>
    <row r="31" spans="1:13" ht="15.75" thickBot="1" x14ac:dyDescent="0.25">
      <c r="A31" s="171"/>
      <c r="B31" s="6"/>
      <c r="C31" s="54"/>
      <c r="D31" s="34"/>
      <c r="E31" s="69"/>
      <c r="F31" s="5"/>
      <c r="G31" s="162"/>
      <c r="H31" s="183"/>
      <c r="I31" s="162"/>
      <c r="J31" s="165"/>
      <c r="K31" s="214"/>
      <c r="L31" s="165"/>
      <c r="M31" s="168"/>
    </row>
    <row r="32" spans="1:13" x14ac:dyDescent="0.2">
      <c r="A32" s="169" t="s">
        <v>14</v>
      </c>
      <c r="B32" s="1" t="s">
        <v>0</v>
      </c>
      <c r="C32" s="52"/>
      <c r="D32" s="32"/>
      <c r="E32" s="67">
        <v>4</v>
      </c>
      <c r="F32" s="4"/>
      <c r="G32" s="160">
        <v>4</v>
      </c>
      <c r="H32" s="181">
        <v>10</v>
      </c>
      <c r="I32" s="160">
        <v>4</v>
      </c>
      <c r="J32" s="163">
        <v>10</v>
      </c>
      <c r="K32" s="213">
        <v>0</v>
      </c>
      <c r="L32" s="163">
        <v>0</v>
      </c>
      <c r="M32" s="166">
        <f t="shared" ref="M32" si="4">SUM(C32:F38)/2</f>
        <v>13.5</v>
      </c>
    </row>
    <row r="33" spans="1:13" x14ac:dyDescent="0.2">
      <c r="A33" s="170"/>
      <c r="B33" s="39" t="s">
        <v>23</v>
      </c>
      <c r="C33" s="53">
        <v>5</v>
      </c>
      <c r="D33" s="33"/>
      <c r="E33" s="68"/>
      <c r="F33" s="10"/>
      <c r="G33" s="161"/>
      <c r="H33" s="182"/>
      <c r="I33" s="161"/>
      <c r="J33" s="164"/>
      <c r="K33" s="197"/>
      <c r="L33" s="164"/>
      <c r="M33" s="167"/>
    </row>
    <row r="34" spans="1:13" x14ac:dyDescent="0.2">
      <c r="A34" s="170"/>
      <c r="B34" s="39" t="s">
        <v>3</v>
      </c>
      <c r="C34" s="53"/>
      <c r="D34" s="33"/>
      <c r="E34" s="68"/>
      <c r="F34" s="10"/>
      <c r="G34" s="161"/>
      <c r="H34" s="182"/>
      <c r="I34" s="161"/>
      <c r="J34" s="164"/>
      <c r="K34" s="197"/>
      <c r="L34" s="164"/>
      <c r="M34" s="167"/>
    </row>
    <row r="35" spans="1:13" x14ac:dyDescent="0.2">
      <c r="A35" s="170"/>
      <c r="B35" s="39" t="s">
        <v>20</v>
      </c>
      <c r="C35" s="53"/>
      <c r="D35" s="33"/>
      <c r="E35" s="68">
        <v>6</v>
      </c>
      <c r="F35" s="10">
        <v>2</v>
      </c>
      <c r="G35" s="161"/>
      <c r="H35" s="182"/>
      <c r="I35" s="161"/>
      <c r="J35" s="164"/>
      <c r="K35" s="197"/>
      <c r="L35" s="164"/>
      <c r="M35" s="167"/>
    </row>
    <row r="36" spans="1:13" x14ac:dyDescent="0.2">
      <c r="A36" s="170"/>
      <c r="B36" s="39" t="s">
        <v>22</v>
      </c>
      <c r="C36" s="53"/>
      <c r="D36" s="33">
        <v>5</v>
      </c>
      <c r="E36" s="68"/>
      <c r="F36" s="10"/>
      <c r="G36" s="161"/>
      <c r="H36" s="182"/>
      <c r="I36" s="161"/>
      <c r="J36" s="164"/>
      <c r="K36" s="197"/>
      <c r="L36" s="164"/>
      <c r="M36" s="167"/>
    </row>
    <row r="37" spans="1:13" x14ac:dyDescent="0.2">
      <c r="A37" s="170"/>
      <c r="B37" s="39" t="s">
        <v>21</v>
      </c>
      <c r="C37" s="53">
        <v>4</v>
      </c>
      <c r="D37" s="33">
        <v>1</v>
      </c>
      <c r="E37" s="68"/>
      <c r="F37" s="10"/>
      <c r="G37" s="161"/>
      <c r="H37" s="182"/>
      <c r="I37" s="161"/>
      <c r="J37" s="164"/>
      <c r="K37" s="197"/>
      <c r="L37" s="164"/>
      <c r="M37" s="167"/>
    </row>
    <row r="38" spans="1:13" ht="15.75" thickBot="1" x14ac:dyDescent="0.25">
      <c r="A38" s="171"/>
      <c r="B38" s="6"/>
      <c r="C38" s="55"/>
      <c r="D38" s="66"/>
      <c r="E38" s="70"/>
      <c r="F38" s="37"/>
      <c r="G38" s="162"/>
      <c r="H38" s="183"/>
      <c r="I38" s="162"/>
      <c r="J38" s="165"/>
      <c r="K38" s="214"/>
      <c r="L38" s="165"/>
      <c r="M38" s="168"/>
    </row>
    <row r="39" spans="1:13" x14ac:dyDescent="0.2">
      <c r="A39" s="169" t="s">
        <v>15</v>
      </c>
      <c r="B39" s="1" t="s">
        <v>0</v>
      </c>
      <c r="C39" s="52"/>
      <c r="D39" s="32"/>
      <c r="E39" s="67"/>
      <c r="F39" s="4"/>
      <c r="G39" s="160"/>
      <c r="H39" s="181"/>
      <c r="I39" s="160"/>
      <c r="J39" s="163"/>
      <c r="K39" s="213"/>
      <c r="L39" s="163"/>
      <c r="M39" s="166">
        <f t="shared" ref="M39" si="5">SUM(C39:F45)/2</f>
        <v>0</v>
      </c>
    </row>
    <row r="40" spans="1:13" x14ac:dyDescent="0.2">
      <c r="A40" s="170"/>
      <c r="B40" s="39" t="s">
        <v>23</v>
      </c>
      <c r="C40" s="53"/>
      <c r="D40" s="33"/>
      <c r="E40" s="68"/>
      <c r="F40" s="10"/>
      <c r="G40" s="161"/>
      <c r="H40" s="182"/>
      <c r="I40" s="161"/>
      <c r="J40" s="164"/>
      <c r="K40" s="197"/>
      <c r="L40" s="164"/>
      <c r="M40" s="167"/>
    </row>
    <row r="41" spans="1:13" x14ac:dyDescent="0.2">
      <c r="A41" s="170"/>
      <c r="B41" s="39" t="s">
        <v>3</v>
      </c>
      <c r="C41" s="53"/>
      <c r="D41" s="33"/>
      <c r="E41" s="68"/>
      <c r="F41" s="10"/>
      <c r="G41" s="161"/>
      <c r="H41" s="182"/>
      <c r="I41" s="161"/>
      <c r="J41" s="164"/>
      <c r="K41" s="197"/>
      <c r="L41" s="164"/>
      <c r="M41" s="167"/>
    </row>
    <row r="42" spans="1:13" x14ac:dyDescent="0.2">
      <c r="A42" s="170"/>
      <c r="B42" s="39" t="s">
        <v>20</v>
      </c>
      <c r="C42" s="53"/>
      <c r="D42" s="33"/>
      <c r="E42" s="68"/>
      <c r="F42" s="10"/>
      <c r="G42" s="161"/>
      <c r="H42" s="182"/>
      <c r="I42" s="161"/>
      <c r="J42" s="164"/>
      <c r="K42" s="197"/>
      <c r="L42" s="164"/>
      <c r="M42" s="167"/>
    </row>
    <row r="43" spans="1:13" x14ac:dyDescent="0.2">
      <c r="A43" s="170"/>
      <c r="B43" s="39" t="s">
        <v>22</v>
      </c>
      <c r="C43" s="53"/>
      <c r="D43" s="33"/>
      <c r="E43" s="68"/>
      <c r="F43" s="10"/>
      <c r="G43" s="161"/>
      <c r="H43" s="182"/>
      <c r="I43" s="161"/>
      <c r="J43" s="164"/>
      <c r="K43" s="197"/>
      <c r="L43" s="164"/>
      <c r="M43" s="167"/>
    </row>
    <row r="44" spans="1:13" x14ac:dyDescent="0.2">
      <c r="A44" s="170"/>
      <c r="B44" s="39" t="s">
        <v>21</v>
      </c>
      <c r="C44" s="53"/>
      <c r="D44" s="33"/>
      <c r="E44" s="68"/>
      <c r="F44" s="10"/>
      <c r="G44" s="161"/>
      <c r="H44" s="182"/>
      <c r="I44" s="161"/>
      <c r="J44" s="164"/>
      <c r="K44" s="197"/>
      <c r="L44" s="164"/>
      <c r="M44" s="167"/>
    </row>
    <row r="45" spans="1:13" ht="15.75" thickBot="1" x14ac:dyDescent="0.25">
      <c r="A45" s="171"/>
      <c r="B45" s="6"/>
      <c r="C45" s="54"/>
      <c r="D45" s="34"/>
      <c r="E45" s="69"/>
      <c r="F45" s="5"/>
      <c r="G45" s="215"/>
      <c r="H45" s="216"/>
      <c r="I45" s="215"/>
      <c r="J45" s="196"/>
      <c r="K45" s="198"/>
      <c r="L45" s="196"/>
      <c r="M45" s="168"/>
    </row>
  </sheetData>
  <mergeCells count="56">
    <mergeCell ref="L39:L45"/>
    <mergeCell ref="M39:M45"/>
    <mergeCell ref="A39:A45"/>
    <mergeCell ref="G39:G45"/>
    <mergeCell ref="H39:H45"/>
    <mergeCell ref="I39:I45"/>
    <mergeCell ref="J39:J45"/>
    <mergeCell ref="K39:K45"/>
    <mergeCell ref="L25:L31"/>
    <mergeCell ref="M25:M31"/>
    <mergeCell ref="A32:A38"/>
    <mergeCell ref="G32:G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6CF9-B117-7D45-8E37-569690074AA3}">
  <dimension ref="A1:M45"/>
  <sheetViews>
    <sheetView topLeftCell="G22" zoomScaleNormal="60" zoomScaleSheetLayoutView="100" workbookViewId="0">
      <selection activeCell="K32" sqref="K32:K38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56">
        <f>SUM(C4:C100)</f>
        <v>37</v>
      </c>
      <c r="D3" s="56">
        <f>SUM(D4:D100)</f>
        <v>23</v>
      </c>
      <c r="E3" s="42">
        <f>SUM(E4:E100)</f>
        <v>35</v>
      </c>
      <c r="F3" s="42">
        <f t="shared" ref="F3:L3" si="0">SUM(F4:F100)</f>
        <v>25</v>
      </c>
      <c r="G3" s="56">
        <f t="shared" si="0"/>
        <v>41</v>
      </c>
      <c r="H3" s="56">
        <f t="shared" si="0"/>
        <v>21</v>
      </c>
      <c r="I3" s="56">
        <f t="shared" si="0"/>
        <v>41</v>
      </c>
      <c r="J3" s="56">
        <f t="shared" si="0"/>
        <v>21</v>
      </c>
      <c r="K3" s="56">
        <f t="shared" si="0"/>
        <v>84</v>
      </c>
      <c r="L3" s="56">
        <f t="shared" si="0"/>
        <v>118</v>
      </c>
      <c r="M3" s="185"/>
    </row>
    <row r="4" spans="1:13" x14ac:dyDescent="0.2">
      <c r="A4" s="170" t="s">
        <v>10</v>
      </c>
      <c r="B4" s="1" t="s">
        <v>0</v>
      </c>
      <c r="C4" s="52"/>
      <c r="D4" s="32"/>
      <c r="E4" s="67">
        <v>4</v>
      </c>
      <c r="F4" s="4"/>
      <c r="G4" s="160">
        <v>9</v>
      </c>
      <c r="H4" s="181">
        <v>5</v>
      </c>
      <c r="I4" s="160">
        <v>9</v>
      </c>
      <c r="J4" s="181">
        <v>5</v>
      </c>
      <c r="K4" s="160">
        <v>0</v>
      </c>
      <c r="L4" s="163">
        <v>0</v>
      </c>
      <c r="M4" s="167">
        <f>SUM(C4:F10)/2</f>
        <v>12</v>
      </c>
    </row>
    <row r="5" spans="1:13" x14ac:dyDescent="0.2">
      <c r="A5" s="170"/>
      <c r="B5" s="39" t="s">
        <v>23</v>
      </c>
      <c r="C5" s="53">
        <v>4</v>
      </c>
      <c r="D5" s="33">
        <v>1</v>
      </c>
      <c r="E5" s="68"/>
      <c r="F5" s="10"/>
      <c r="G5" s="161"/>
      <c r="H5" s="182"/>
      <c r="I5" s="161"/>
      <c r="J5" s="182"/>
      <c r="K5" s="161"/>
      <c r="L5" s="164"/>
      <c r="M5" s="167"/>
    </row>
    <row r="6" spans="1:13" x14ac:dyDescent="0.2">
      <c r="A6" s="170"/>
      <c r="B6" s="39" t="s">
        <v>20</v>
      </c>
      <c r="C6" s="53"/>
      <c r="D6" s="33"/>
      <c r="E6" s="68">
        <v>2</v>
      </c>
      <c r="F6" s="10">
        <v>6</v>
      </c>
      <c r="G6" s="161"/>
      <c r="H6" s="182"/>
      <c r="I6" s="161"/>
      <c r="J6" s="182"/>
      <c r="K6" s="161"/>
      <c r="L6" s="164"/>
      <c r="M6" s="167"/>
    </row>
    <row r="7" spans="1:13" x14ac:dyDescent="0.2">
      <c r="A7" s="170"/>
      <c r="B7" s="39" t="s">
        <v>21</v>
      </c>
      <c r="C7" s="53">
        <v>2</v>
      </c>
      <c r="D7" s="33">
        <v>3</v>
      </c>
      <c r="E7" s="68"/>
      <c r="F7" s="10"/>
      <c r="G7" s="161"/>
      <c r="H7" s="182"/>
      <c r="I7" s="161"/>
      <c r="J7" s="182"/>
      <c r="K7" s="161"/>
      <c r="L7" s="164"/>
      <c r="M7" s="167"/>
    </row>
    <row r="8" spans="1:13" x14ac:dyDescent="0.2">
      <c r="A8" s="170"/>
      <c r="B8" s="39" t="s">
        <v>3</v>
      </c>
      <c r="C8" s="53">
        <v>2</v>
      </c>
      <c r="D8" s="33"/>
      <c r="E8" s="68"/>
      <c r="F8" s="10"/>
      <c r="G8" s="161"/>
      <c r="H8" s="182"/>
      <c r="I8" s="161"/>
      <c r="J8" s="182"/>
      <c r="K8" s="161"/>
      <c r="L8" s="164"/>
      <c r="M8" s="167"/>
    </row>
    <row r="9" spans="1:13" x14ac:dyDescent="0.2">
      <c r="A9" s="170"/>
      <c r="B9" s="39" t="s">
        <v>22</v>
      </c>
      <c r="C9" s="53"/>
      <c r="D9" s="33"/>
      <c r="E9" s="68"/>
      <c r="F9" s="10"/>
      <c r="G9" s="161"/>
      <c r="H9" s="182"/>
      <c r="I9" s="161"/>
      <c r="J9" s="182"/>
      <c r="K9" s="161"/>
      <c r="L9" s="164"/>
      <c r="M9" s="167"/>
    </row>
    <row r="10" spans="1:13" ht="15.75" thickBot="1" x14ac:dyDescent="0.25">
      <c r="A10" s="171"/>
      <c r="B10" s="6"/>
      <c r="C10" s="54"/>
      <c r="D10" s="34"/>
      <c r="E10" s="69"/>
      <c r="F10" s="5"/>
      <c r="G10" s="161"/>
      <c r="H10" s="182"/>
      <c r="I10" s="161"/>
      <c r="J10" s="182"/>
      <c r="K10" s="161"/>
      <c r="L10" s="164"/>
      <c r="M10" s="168"/>
    </row>
    <row r="11" spans="1:13" x14ac:dyDescent="0.2">
      <c r="A11" s="170" t="s">
        <v>11</v>
      </c>
      <c r="B11" s="1" t="s">
        <v>0</v>
      </c>
      <c r="C11" s="52">
        <v>2</v>
      </c>
      <c r="D11" s="32"/>
      <c r="E11" s="67"/>
      <c r="F11" s="4">
        <v>4</v>
      </c>
      <c r="G11" s="161">
        <v>6</v>
      </c>
      <c r="H11" s="182">
        <v>6</v>
      </c>
      <c r="I11" s="161">
        <v>6</v>
      </c>
      <c r="J11" s="182">
        <v>6</v>
      </c>
      <c r="K11" s="161">
        <v>0</v>
      </c>
      <c r="L11" s="164">
        <v>0</v>
      </c>
      <c r="M11" s="166">
        <f t="shared" ref="M11" si="1">SUM(C11:F17)/2</f>
        <v>12</v>
      </c>
    </row>
    <row r="12" spans="1:13" x14ac:dyDescent="0.2">
      <c r="A12" s="170"/>
      <c r="B12" s="39" t="s">
        <v>23</v>
      </c>
      <c r="C12" s="53">
        <v>5</v>
      </c>
      <c r="D12" s="33"/>
      <c r="E12" s="68"/>
      <c r="F12" s="10"/>
      <c r="G12" s="161"/>
      <c r="H12" s="182"/>
      <c r="I12" s="161"/>
      <c r="J12" s="182"/>
      <c r="K12" s="161"/>
      <c r="L12" s="164"/>
      <c r="M12" s="167"/>
    </row>
    <row r="13" spans="1:13" x14ac:dyDescent="0.2">
      <c r="A13" s="170"/>
      <c r="B13" s="39" t="s">
        <v>20</v>
      </c>
      <c r="C13" s="53"/>
      <c r="D13" s="33"/>
      <c r="E13" s="68"/>
      <c r="F13" s="10"/>
      <c r="G13" s="161"/>
      <c r="H13" s="182"/>
      <c r="I13" s="161"/>
      <c r="J13" s="182"/>
      <c r="K13" s="161"/>
      <c r="L13" s="164"/>
      <c r="M13" s="167"/>
    </row>
    <row r="14" spans="1:13" x14ac:dyDescent="0.2">
      <c r="A14" s="170"/>
      <c r="B14" s="39" t="s">
        <v>21</v>
      </c>
      <c r="C14" s="53">
        <v>1</v>
      </c>
      <c r="D14" s="33">
        <v>4</v>
      </c>
      <c r="E14" s="68"/>
      <c r="F14" s="10"/>
      <c r="G14" s="161"/>
      <c r="H14" s="182"/>
      <c r="I14" s="161"/>
      <c r="J14" s="182"/>
      <c r="K14" s="161"/>
      <c r="L14" s="164"/>
      <c r="M14" s="167"/>
    </row>
    <row r="15" spans="1:13" x14ac:dyDescent="0.2">
      <c r="A15" s="170"/>
      <c r="B15" s="39" t="s">
        <v>3</v>
      </c>
      <c r="C15" s="53"/>
      <c r="D15" s="33"/>
      <c r="E15" s="68"/>
      <c r="F15" s="10"/>
      <c r="G15" s="161"/>
      <c r="H15" s="182"/>
      <c r="I15" s="161"/>
      <c r="J15" s="182"/>
      <c r="K15" s="161"/>
      <c r="L15" s="164"/>
      <c r="M15" s="167"/>
    </row>
    <row r="16" spans="1:13" x14ac:dyDescent="0.2">
      <c r="A16" s="170"/>
      <c r="B16" s="39" t="s">
        <v>22</v>
      </c>
      <c r="C16" s="53"/>
      <c r="D16" s="33"/>
      <c r="E16" s="68"/>
      <c r="F16" s="10"/>
      <c r="G16" s="161"/>
      <c r="H16" s="182"/>
      <c r="I16" s="161"/>
      <c r="J16" s="182"/>
      <c r="K16" s="161"/>
      <c r="L16" s="164"/>
      <c r="M16" s="167"/>
    </row>
    <row r="17" spans="1:13" ht="15.75" thickBot="1" x14ac:dyDescent="0.25">
      <c r="A17" s="171"/>
      <c r="B17" s="6" t="s">
        <v>30</v>
      </c>
      <c r="C17" s="54"/>
      <c r="D17" s="34"/>
      <c r="E17" s="69">
        <v>7</v>
      </c>
      <c r="F17" s="5">
        <v>1</v>
      </c>
      <c r="G17" s="161"/>
      <c r="H17" s="182"/>
      <c r="I17" s="161"/>
      <c r="J17" s="182"/>
      <c r="K17" s="161"/>
      <c r="L17" s="164"/>
      <c r="M17" s="168"/>
    </row>
    <row r="18" spans="1:13" x14ac:dyDescent="0.2">
      <c r="A18" s="169" t="s">
        <v>12</v>
      </c>
      <c r="B18" s="1" t="s">
        <v>0</v>
      </c>
      <c r="C18" s="52">
        <v>2</v>
      </c>
      <c r="D18" s="32"/>
      <c r="E18" s="67">
        <v>2</v>
      </c>
      <c r="F18" s="4">
        <v>2</v>
      </c>
      <c r="G18" s="161">
        <v>8</v>
      </c>
      <c r="H18" s="182">
        <v>4</v>
      </c>
      <c r="I18" s="161">
        <v>8</v>
      </c>
      <c r="J18" s="182">
        <v>4</v>
      </c>
      <c r="K18" s="161">
        <v>0</v>
      </c>
      <c r="L18" s="164">
        <v>0</v>
      </c>
      <c r="M18" s="166">
        <f t="shared" ref="M18" si="2">SUM(C18:F24)/2</f>
        <v>12</v>
      </c>
    </row>
    <row r="19" spans="1:13" x14ac:dyDescent="0.2">
      <c r="A19" s="170"/>
      <c r="B19" s="39" t="s">
        <v>23</v>
      </c>
      <c r="C19" s="53">
        <v>5</v>
      </c>
      <c r="D19" s="33"/>
      <c r="E19" s="68"/>
      <c r="F19" s="10"/>
      <c r="G19" s="161"/>
      <c r="H19" s="182"/>
      <c r="I19" s="161"/>
      <c r="J19" s="182"/>
      <c r="K19" s="161"/>
      <c r="L19" s="164"/>
      <c r="M19" s="167"/>
    </row>
    <row r="20" spans="1:13" x14ac:dyDescent="0.2">
      <c r="A20" s="170"/>
      <c r="B20" s="39" t="s">
        <v>20</v>
      </c>
      <c r="C20" s="53"/>
      <c r="D20" s="33"/>
      <c r="E20" s="68">
        <v>8</v>
      </c>
      <c r="F20" s="10"/>
      <c r="G20" s="161"/>
      <c r="H20" s="182"/>
      <c r="I20" s="161"/>
      <c r="J20" s="182"/>
      <c r="K20" s="161"/>
      <c r="L20" s="164"/>
      <c r="M20" s="167"/>
    </row>
    <row r="21" spans="1:13" x14ac:dyDescent="0.2">
      <c r="A21" s="170"/>
      <c r="B21" s="39" t="s">
        <v>21</v>
      </c>
      <c r="C21" s="53">
        <v>1</v>
      </c>
      <c r="D21" s="33">
        <v>4</v>
      </c>
      <c r="E21" s="68"/>
      <c r="F21" s="10"/>
      <c r="G21" s="161"/>
      <c r="H21" s="182"/>
      <c r="I21" s="161"/>
      <c r="J21" s="182"/>
      <c r="K21" s="161"/>
      <c r="L21" s="164"/>
      <c r="M21" s="167"/>
    </row>
    <row r="22" spans="1:13" x14ac:dyDescent="0.2">
      <c r="A22" s="170"/>
      <c r="B22" s="39" t="s">
        <v>3</v>
      </c>
      <c r="C22" s="53"/>
      <c r="D22" s="33"/>
      <c r="E22" s="68"/>
      <c r="F22" s="10"/>
      <c r="G22" s="161"/>
      <c r="H22" s="182"/>
      <c r="I22" s="161"/>
      <c r="J22" s="182"/>
      <c r="K22" s="161"/>
      <c r="L22" s="164"/>
      <c r="M22" s="167"/>
    </row>
    <row r="23" spans="1:13" x14ac:dyDescent="0.2">
      <c r="A23" s="170"/>
      <c r="B23" s="39" t="s">
        <v>22</v>
      </c>
      <c r="C23" s="53"/>
      <c r="D23" s="33"/>
      <c r="E23" s="68"/>
      <c r="F23" s="10"/>
      <c r="G23" s="161"/>
      <c r="H23" s="182"/>
      <c r="I23" s="161"/>
      <c r="J23" s="182"/>
      <c r="K23" s="161"/>
      <c r="L23" s="164"/>
      <c r="M23" s="167"/>
    </row>
    <row r="24" spans="1:13" ht="15.75" thickBot="1" x14ac:dyDescent="0.25">
      <c r="A24" s="171"/>
      <c r="B24" s="6"/>
      <c r="C24" s="54"/>
      <c r="D24" s="34"/>
      <c r="E24" s="69"/>
      <c r="F24" s="5"/>
      <c r="G24" s="161"/>
      <c r="H24" s="182"/>
      <c r="I24" s="161"/>
      <c r="J24" s="182"/>
      <c r="K24" s="161"/>
      <c r="L24" s="164"/>
      <c r="M24" s="168"/>
    </row>
    <row r="25" spans="1:13" x14ac:dyDescent="0.2">
      <c r="A25" s="169" t="s">
        <v>13</v>
      </c>
      <c r="B25" s="1" t="s">
        <v>0</v>
      </c>
      <c r="C25" s="52">
        <v>2</v>
      </c>
      <c r="D25" s="32"/>
      <c r="E25" s="67"/>
      <c r="F25" s="4">
        <v>4</v>
      </c>
      <c r="G25" s="161">
        <v>8</v>
      </c>
      <c r="H25" s="182">
        <v>4</v>
      </c>
      <c r="I25" s="161">
        <v>8</v>
      </c>
      <c r="J25" s="182">
        <v>4</v>
      </c>
      <c r="K25" s="161">
        <v>0</v>
      </c>
      <c r="L25" s="164">
        <v>0</v>
      </c>
      <c r="M25" s="166">
        <f t="shared" ref="M25" si="3">SUM(C25:F31)/2</f>
        <v>12</v>
      </c>
    </row>
    <row r="26" spans="1:13" x14ac:dyDescent="0.2">
      <c r="A26" s="170"/>
      <c r="B26" s="39" t="s">
        <v>23</v>
      </c>
      <c r="C26" s="53">
        <v>2</v>
      </c>
      <c r="D26" s="33">
        <v>3</v>
      </c>
      <c r="E26" s="68"/>
      <c r="F26" s="10"/>
      <c r="G26" s="161"/>
      <c r="H26" s="182"/>
      <c r="I26" s="161"/>
      <c r="J26" s="182"/>
      <c r="K26" s="161"/>
      <c r="L26" s="164"/>
      <c r="M26" s="167"/>
    </row>
    <row r="27" spans="1:13" x14ac:dyDescent="0.2">
      <c r="A27" s="170"/>
      <c r="B27" s="39" t="s">
        <v>20</v>
      </c>
      <c r="C27" s="53"/>
      <c r="D27" s="33"/>
      <c r="E27" s="68"/>
      <c r="F27" s="10"/>
      <c r="G27" s="161"/>
      <c r="H27" s="182"/>
      <c r="I27" s="161"/>
      <c r="J27" s="182"/>
      <c r="K27" s="161"/>
      <c r="L27" s="164"/>
      <c r="M27" s="167"/>
    </row>
    <row r="28" spans="1:13" x14ac:dyDescent="0.2">
      <c r="A28" s="170"/>
      <c r="B28" s="39" t="s">
        <v>21</v>
      </c>
      <c r="C28" s="53">
        <v>1</v>
      </c>
      <c r="D28" s="33">
        <v>4</v>
      </c>
      <c r="E28" s="68"/>
      <c r="F28" s="10"/>
      <c r="G28" s="161"/>
      <c r="H28" s="182"/>
      <c r="I28" s="161"/>
      <c r="J28" s="182"/>
      <c r="K28" s="161"/>
      <c r="L28" s="164"/>
      <c r="M28" s="167"/>
    </row>
    <row r="29" spans="1:13" x14ac:dyDescent="0.2">
      <c r="A29" s="170"/>
      <c r="B29" s="39" t="s">
        <v>3</v>
      </c>
      <c r="C29" s="53"/>
      <c r="D29" s="33"/>
      <c r="E29" s="68"/>
      <c r="F29" s="10"/>
      <c r="G29" s="161"/>
      <c r="H29" s="182"/>
      <c r="I29" s="161"/>
      <c r="J29" s="182"/>
      <c r="K29" s="161"/>
      <c r="L29" s="164"/>
      <c r="M29" s="167"/>
    </row>
    <row r="30" spans="1:13" x14ac:dyDescent="0.2">
      <c r="A30" s="170"/>
      <c r="B30" s="39" t="s">
        <v>22</v>
      </c>
      <c r="C30" s="53"/>
      <c r="D30" s="33"/>
      <c r="E30" s="68"/>
      <c r="F30" s="10"/>
      <c r="G30" s="161"/>
      <c r="H30" s="182"/>
      <c r="I30" s="161"/>
      <c r="J30" s="182"/>
      <c r="K30" s="161"/>
      <c r="L30" s="164"/>
      <c r="M30" s="167"/>
    </row>
    <row r="31" spans="1:13" ht="15.75" thickBot="1" x14ac:dyDescent="0.25">
      <c r="A31" s="171"/>
      <c r="B31" s="6" t="s">
        <v>31</v>
      </c>
      <c r="C31" s="54"/>
      <c r="D31" s="34"/>
      <c r="E31" s="69">
        <v>6</v>
      </c>
      <c r="F31" s="5">
        <v>2</v>
      </c>
      <c r="G31" s="161"/>
      <c r="H31" s="182"/>
      <c r="I31" s="161"/>
      <c r="J31" s="182"/>
      <c r="K31" s="161"/>
      <c r="L31" s="164"/>
      <c r="M31" s="168"/>
    </row>
    <row r="32" spans="1:13" x14ac:dyDescent="0.2">
      <c r="A32" s="169" t="s">
        <v>14</v>
      </c>
      <c r="B32" s="1" t="s">
        <v>0</v>
      </c>
      <c r="C32" s="52">
        <v>1</v>
      </c>
      <c r="D32" s="32"/>
      <c r="E32" s="67">
        <v>4</v>
      </c>
      <c r="F32" s="4"/>
      <c r="G32" s="161">
        <v>10</v>
      </c>
      <c r="H32" s="182">
        <v>2</v>
      </c>
      <c r="I32" s="161">
        <v>10</v>
      </c>
      <c r="J32" s="182">
        <v>2</v>
      </c>
      <c r="K32" s="161">
        <v>84</v>
      </c>
      <c r="L32" s="164">
        <v>118</v>
      </c>
      <c r="M32" s="166">
        <f t="shared" ref="M32" si="4">SUM(C32:F38)/2</f>
        <v>12</v>
      </c>
    </row>
    <row r="33" spans="1:13" x14ac:dyDescent="0.2">
      <c r="A33" s="170"/>
      <c r="B33" s="39" t="s">
        <v>23</v>
      </c>
      <c r="C33" s="53">
        <v>5</v>
      </c>
      <c r="D33" s="33"/>
      <c r="E33" s="68"/>
      <c r="F33" s="10"/>
      <c r="G33" s="161"/>
      <c r="H33" s="182"/>
      <c r="I33" s="161"/>
      <c r="J33" s="182"/>
      <c r="K33" s="161"/>
      <c r="L33" s="164"/>
      <c r="M33" s="167"/>
    </row>
    <row r="34" spans="1:13" x14ac:dyDescent="0.2">
      <c r="A34" s="170"/>
      <c r="B34" s="39" t="s">
        <v>20</v>
      </c>
      <c r="C34" s="53"/>
      <c r="D34" s="33"/>
      <c r="E34" s="68"/>
      <c r="F34" s="10"/>
      <c r="G34" s="161"/>
      <c r="H34" s="182"/>
      <c r="I34" s="161"/>
      <c r="J34" s="182"/>
      <c r="K34" s="161"/>
      <c r="L34" s="164"/>
      <c r="M34" s="167"/>
    </row>
    <row r="35" spans="1:13" x14ac:dyDescent="0.2">
      <c r="A35" s="170"/>
      <c r="B35" s="39" t="s">
        <v>21</v>
      </c>
      <c r="C35" s="53">
        <v>1</v>
      </c>
      <c r="D35" s="33">
        <v>4</v>
      </c>
      <c r="E35" s="68"/>
      <c r="F35" s="10"/>
      <c r="G35" s="161"/>
      <c r="H35" s="182"/>
      <c r="I35" s="161"/>
      <c r="J35" s="182"/>
      <c r="K35" s="161"/>
      <c r="L35" s="164"/>
      <c r="M35" s="167"/>
    </row>
    <row r="36" spans="1:13" x14ac:dyDescent="0.2">
      <c r="A36" s="170"/>
      <c r="B36" s="39" t="s">
        <v>3</v>
      </c>
      <c r="C36" s="53">
        <v>1</v>
      </c>
      <c r="D36" s="33"/>
      <c r="E36" s="68"/>
      <c r="F36" s="10"/>
      <c r="G36" s="161"/>
      <c r="H36" s="182"/>
      <c r="I36" s="161"/>
      <c r="J36" s="182"/>
      <c r="K36" s="161"/>
      <c r="L36" s="164"/>
      <c r="M36" s="167"/>
    </row>
    <row r="37" spans="1:13" x14ac:dyDescent="0.2">
      <c r="A37" s="170"/>
      <c r="B37" s="39" t="s">
        <v>22</v>
      </c>
      <c r="C37" s="53"/>
      <c r="D37" s="33"/>
      <c r="E37" s="68"/>
      <c r="F37" s="10"/>
      <c r="G37" s="161"/>
      <c r="H37" s="182"/>
      <c r="I37" s="161"/>
      <c r="J37" s="182"/>
      <c r="K37" s="161"/>
      <c r="L37" s="164"/>
      <c r="M37" s="167"/>
    </row>
    <row r="38" spans="1:13" ht="15.75" thickBot="1" x14ac:dyDescent="0.25">
      <c r="A38" s="171"/>
      <c r="B38" s="6" t="s">
        <v>31</v>
      </c>
      <c r="C38" s="55"/>
      <c r="D38" s="66"/>
      <c r="E38" s="70">
        <v>2</v>
      </c>
      <c r="F38" s="37">
        <v>6</v>
      </c>
      <c r="G38" s="161"/>
      <c r="H38" s="182"/>
      <c r="I38" s="161"/>
      <c r="J38" s="182"/>
      <c r="K38" s="161"/>
      <c r="L38" s="164"/>
      <c r="M38" s="168"/>
    </row>
    <row r="39" spans="1:13" x14ac:dyDescent="0.2">
      <c r="A39" s="169" t="s">
        <v>15</v>
      </c>
      <c r="B39" s="1" t="s">
        <v>0</v>
      </c>
      <c r="C39" s="52"/>
      <c r="D39" s="32"/>
      <c r="E39" s="67"/>
      <c r="F39" s="4"/>
      <c r="G39" s="161"/>
      <c r="H39" s="182"/>
      <c r="I39" s="161"/>
      <c r="J39" s="182"/>
      <c r="K39" s="161"/>
      <c r="L39" s="164"/>
      <c r="M39" s="166">
        <f t="shared" ref="M39" si="5">SUM(C39:F45)/2</f>
        <v>0</v>
      </c>
    </row>
    <row r="40" spans="1:13" x14ac:dyDescent="0.2">
      <c r="A40" s="170"/>
      <c r="B40" s="39" t="s">
        <v>23</v>
      </c>
      <c r="C40" s="53"/>
      <c r="D40" s="33"/>
      <c r="E40" s="68"/>
      <c r="F40" s="10"/>
      <c r="G40" s="161"/>
      <c r="H40" s="182"/>
      <c r="I40" s="161"/>
      <c r="J40" s="182"/>
      <c r="K40" s="161"/>
      <c r="L40" s="164"/>
      <c r="M40" s="167"/>
    </row>
    <row r="41" spans="1:13" x14ac:dyDescent="0.2">
      <c r="A41" s="170"/>
      <c r="B41" s="39" t="s">
        <v>20</v>
      </c>
      <c r="C41" s="53"/>
      <c r="D41" s="33"/>
      <c r="E41" s="68"/>
      <c r="F41" s="10"/>
      <c r="G41" s="161"/>
      <c r="H41" s="182"/>
      <c r="I41" s="161"/>
      <c r="J41" s="182"/>
      <c r="K41" s="161"/>
      <c r="L41" s="164"/>
      <c r="M41" s="167"/>
    </row>
    <row r="42" spans="1:13" x14ac:dyDescent="0.2">
      <c r="A42" s="170"/>
      <c r="B42" s="39" t="s">
        <v>21</v>
      </c>
      <c r="C42" s="53"/>
      <c r="D42" s="33"/>
      <c r="E42" s="68"/>
      <c r="F42" s="10"/>
      <c r="G42" s="161"/>
      <c r="H42" s="182"/>
      <c r="I42" s="161"/>
      <c r="J42" s="182"/>
      <c r="K42" s="161"/>
      <c r="L42" s="164"/>
      <c r="M42" s="167"/>
    </row>
    <row r="43" spans="1:13" x14ac:dyDescent="0.2">
      <c r="A43" s="170"/>
      <c r="B43" s="39" t="s">
        <v>3</v>
      </c>
      <c r="C43" s="53"/>
      <c r="D43" s="33"/>
      <c r="E43" s="68"/>
      <c r="F43" s="10"/>
      <c r="G43" s="161"/>
      <c r="H43" s="182"/>
      <c r="I43" s="161"/>
      <c r="J43" s="182"/>
      <c r="K43" s="161"/>
      <c r="L43" s="164"/>
      <c r="M43" s="167"/>
    </row>
    <row r="44" spans="1:13" x14ac:dyDescent="0.2">
      <c r="A44" s="170"/>
      <c r="B44" s="39" t="s">
        <v>22</v>
      </c>
      <c r="C44" s="53"/>
      <c r="D44" s="33"/>
      <c r="E44" s="68"/>
      <c r="F44" s="10"/>
      <c r="G44" s="161"/>
      <c r="H44" s="182"/>
      <c r="I44" s="161"/>
      <c r="J44" s="182"/>
      <c r="K44" s="161"/>
      <c r="L44" s="164"/>
      <c r="M44" s="167"/>
    </row>
    <row r="45" spans="1:13" ht="15.75" thickBot="1" x14ac:dyDescent="0.25">
      <c r="A45" s="171"/>
      <c r="B45" s="6"/>
      <c r="C45" s="54"/>
      <c r="D45" s="34"/>
      <c r="E45" s="69"/>
      <c r="F45" s="5"/>
      <c r="G45" s="215"/>
      <c r="H45" s="216"/>
      <c r="I45" s="215"/>
      <c r="J45" s="216"/>
      <c r="K45" s="215"/>
      <c r="L45" s="196"/>
      <c r="M45" s="168"/>
    </row>
  </sheetData>
  <mergeCells count="56">
    <mergeCell ref="L39:L45"/>
    <mergeCell ref="M39:M45"/>
    <mergeCell ref="A39:A45"/>
    <mergeCell ref="G39:G45"/>
    <mergeCell ref="H39:H45"/>
    <mergeCell ref="I39:I45"/>
    <mergeCell ref="J39:J45"/>
    <mergeCell ref="K39:K45"/>
    <mergeCell ref="L25:L31"/>
    <mergeCell ref="M25:M31"/>
    <mergeCell ref="A32:A38"/>
    <mergeCell ref="G32:G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5850-6B74-5247-A0BC-EA7F1A0EC9E0}">
  <dimension ref="A1:M45"/>
  <sheetViews>
    <sheetView topLeftCell="D24" zoomScaleNormal="60" zoomScaleSheetLayoutView="100" workbookViewId="0">
      <selection activeCell="I32" sqref="I32:I38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56">
        <f>SUM(C4:C100)</f>
        <v>46</v>
      </c>
      <c r="D3" s="56">
        <f>SUM(D4:D100)</f>
        <v>29</v>
      </c>
      <c r="E3" s="42">
        <f>SUM(E4:E100)</f>
        <v>49</v>
      </c>
      <c r="F3" s="42">
        <f t="shared" ref="F3:L3" si="0">SUM(F4:F100)</f>
        <v>24</v>
      </c>
      <c r="G3" s="56">
        <f t="shared" si="0"/>
        <v>44</v>
      </c>
      <c r="H3" s="56">
        <f t="shared" si="0"/>
        <v>26</v>
      </c>
      <c r="I3" s="56">
        <f t="shared" si="0"/>
        <v>44</v>
      </c>
      <c r="J3" s="56">
        <f t="shared" si="0"/>
        <v>26</v>
      </c>
      <c r="K3" s="56">
        <f t="shared" si="0"/>
        <v>42</v>
      </c>
      <c r="L3" s="56">
        <f t="shared" si="0"/>
        <v>24</v>
      </c>
      <c r="M3" s="185"/>
    </row>
    <row r="4" spans="1:13" x14ac:dyDescent="0.2">
      <c r="A4" s="170" t="s">
        <v>10</v>
      </c>
      <c r="B4" s="1" t="s">
        <v>0</v>
      </c>
      <c r="C4" s="52"/>
      <c r="D4" s="32"/>
      <c r="E4" s="67">
        <v>7</v>
      </c>
      <c r="F4" s="4"/>
      <c r="G4" s="160">
        <v>8</v>
      </c>
      <c r="H4" s="181">
        <v>6</v>
      </c>
      <c r="I4" s="160">
        <v>7</v>
      </c>
      <c r="J4" s="181">
        <v>5</v>
      </c>
      <c r="K4" s="160">
        <v>0</v>
      </c>
      <c r="L4" s="163">
        <v>0</v>
      </c>
      <c r="M4" s="167">
        <f>SUM(C4:F10)/2</f>
        <v>15</v>
      </c>
    </row>
    <row r="5" spans="1:13" x14ac:dyDescent="0.2">
      <c r="A5" s="170"/>
      <c r="B5" s="39" t="s">
        <v>23</v>
      </c>
      <c r="C5" s="53">
        <v>4</v>
      </c>
      <c r="D5" s="33">
        <v>1</v>
      </c>
      <c r="E5" s="68"/>
      <c r="F5" s="10"/>
      <c r="G5" s="161"/>
      <c r="H5" s="182"/>
      <c r="I5" s="161"/>
      <c r="J5" s="182"/>
      <c r="K5" s="161"/>
      <c r="L5" s="164"/>
      <c r="M5" s="167"/>
    </row>
    <row r="6" spans="1:13" x14ac:dyDescent="0.2">
      <c r="A6" s="170"/>
      <c r="B6" s="39" t="s">
        <v>3</v>
      </c>
      <c r="C6" s="53"/>
      <c r="D6" s="33"/>
      <c r="E6" s="68"/>
      <c r="F6" s="10"/>
      <c r="G6" s="161"/>
      <c r="H6" s="182"/>
      <c r="I6" s="161"/>
      <c r="J6" s="182"/>
      <c r="K6" s="161"/>
      <c r="L6" s="164"/>
      <c r="M6" s="167"/>
    </row>
    <row r="7" spans="1:13" x14ac:dyDescent="0.2">
      <c r="A7" s="170"/>
      <c r="B7" s="39" t="s">
        <v>20</v>
      </c>
      <c r="C7" s="53"/>
      <c r="D7" s="33"/>
      <c r="E7" s="68">
        <v>4</v>
      </c>
      <c r="F7" s="10">
        <v>4</v>
      </c>
      <c r="G7" s="161"/>
      <c r="H7" s="182"/>
      <c r="I7" s="161"/>
      <c r="J7" s="182"/>
      <c r="K7" s="161"/>
      <c r="L7" s="164"/>
      <c r="M7" s="167"/>
    </row>
    <row r="8" spans="1:13" x14ac:dyDescent="0.2">
      <c r="A8" s="170"/>
      <c r="B8" s="39" t="s">
        <v>22</v>
      </c>
      <c r="C8" s="53">
        <v>3</v>
      </c>
      <c r="D8" s="33">
        <v>2</v>
      </c>
      <c r="E8" s="68"/>
      <c r="F8" s="10"/>
      <c r="G8" s="161"/>
      <c r="H8" s="182"/>
      <c r="I8" s="161"/>
      <c r="J8" s="182"/>
      <c r="K8" s="161"/>
      <c r="L8" s="164"/>
      <c r="M8" s="167"/>
    </row>
    <row r="9" spans="1:13" x14ac:dyDescent="0.2">
      <c r="A9" s="170"/>
      <c r="B9" s="39" t="s">
        <v>21</v>
      </c>
      <c r="C9" s="53">
        <v>4</v>
      </c>
      <c r="D9" s="33">
        <v>1</v>
      </c>
      <c r="E9" s="68"/>
      <c r="F9" s="10"/>
      <c r="G9" s="161"/>
      <c r="H9" s="182"/>
      <c r="I9" s="161"/>
      <c r="J9" s="182"/>
      <c r="K9" s="161"/>
      <c r="L9" s="164"/>
      <c r="M9" s="167"/>
    </row>
    <row r="10" spans="1:13" ht="15.75" thickBot="1" x14ac:dyDescent="0.25">
      <c r="A10" s="171"/>
      <c r="B10" s="6"/>
      <c r="C10" s="54"/>
      <c r="D10" s="34"/>
      <c r="E10" s="69"/>
      <c r="F10" s="5"/>
      <c r="G10" s="161"/>
      <c r="H10" s="182"/>
      <c r="I10" s="161"/>
      <c r="J10" s="182"/>
      <c r="K10" s="161"/>
      <c r="L10" s="164"/>
      <c r="M10" s="168"/>
    </row>
    <row r="11" spans="1:13" x14ac:dyDescent="0.2">
      <c r="A11" s="170" t="s">
        <v>11</v>
      </c>
      <c r="B11" s="1" t="s">
        <v>0</v>
      </c>
      <c r="C11" s="52"/>
      <c r="D11" s="32"/>
      <c r="E11" s="67">
        <v>4</v>
      </c>
      <c r="F11" s="4">
        <v>3</v>
      </c>
      <c r="G11" s="161">
        <v>7</v>
      </c>
      <c r="H11" s="182">
        <v>7</v>
      </c>
      <c r="I11" s="161">
        <v>7</v>
      </c>
      <c r="J11" s="182">
        <v>6</v>
      </c>
      <c r="K11" s="161">
        <v>0</v>
      </c>
      <c r="L11" s="164">
        <v>0</v>
      </c>
      <c r="M11" s="166">
        <f t="shared" ref="M11" si="1">SUM(C11:F17)/2</f>
        <v>15</v>
      </c>
    </row>
    <row r="12" spans="1:13" x14ac:dyDescent="0.2">
      <c r="A12" s="170"/>
      <c r="B12" s="39" t="s">
        <v>23</v>
      </c>
      <c r="C12" s="53">
        <v>5</v>
      </c>
      <c r="D12" s="33"/>
      <c r="E12" s="68"/>
      <c r="F12" s="10"/>
      <c r="G12" s="161"/>
      <c r="H12" s="182"/>
      <c r="I12" s="161"/>
      <c r="J12" s="182"/>
      <c r="K12" s="161"/>
      <c r="L12" s="164"/>
      <c r="M12" s="167"/>
    </row>
    <row r="13" spans="1:13" x14ac:dyDescent="0.2">
      <c r="A13" s="170"/>
      <c r="B13" s="39" t="s">
        <v>3</v>
      </c>
      <c r="C13" s="53"/>
      <c r="D13" s="33"/>
      <c r="E13" s="68"/>
      <c r="F13" s="10"/>
      <c r="G13" s="161"/>
      <c r="H13" s="182"/>
      <c r="I13" s="161"/>
      <c r="J13" s="182"/>
      <c r="K13" s="161"/>
      <c r="L13" s="164"/>
      <c r="M13" s="167"/>
    </row>
    <row r="14" spans="1:13" x14ac:dyDescent="0.2">
      <c r="A14" s="170"/>
      <c r="B14" s="39" t="s">
        <v>20</v>
      </c>
      <c r="C14" s="53"/>
      <c r="D14" s="33"/>
      <c r="E14" s="68">
        <v>4</v>
      </c>
      <c r="F14" s="10">
        <v>4</v>
      </c>
      <c r="G14" s="161"/>
      <c r="H14" s="182"/>
      <c r="I14" s="161"/>
      <c r="J14" s="182"/>
      <c r="K14" s="161"/>
      <c r="L14" s="164"/>
      <c r="M14" s="167"/>
    </row>
    <row r="15" spans="1:13" x14ac:dyDescent="0.2">
      <c r="A15" s="170"/>
      <c r="B15" s="39" t="s">
        <v>22</v>
      </c>
      <c r="C15" s="53"/>
      <c r="D15" s="33">
        <v>5</v>
      </c>
      <c r="E15" s="68"/>
      <c r="F15" s="10"/>
      <c r="G15" s="161"/>
      <c r="H15" s="182"/>
      <c r="I15" s="161"/>
      <c r="J15" s="182"/>
      <c r="K15" s="161"/>
      <c r="L15" s="164"/>
      <c r="M15" s="167"/>
    </row>
    <row r="16" spans="1:13" x14ac:dyDescent="0.2">
      <c r="A16" s="170"/>
      <c r="B16" s="39" t="s">
        <v>21</v>
      </c>
      <c r="C16" s="53"/>
      <c r="D16" s="33">
        <v>5</v>
      </c>
      <c r="E16" s="68"/>
      <c r="F16" s="10"/>
      <c r="G16" s="161"/>
      <c r="H16" s="182"/>
      <c r="I16" s="161"/>
      <c r="J16" s="182"/>
      <c r="K16" s="161"/>
      <c r="L16" s="164"/>
      <c r="M16" s="167"/>
    </row>
    <row r="17" spans="1:13" ht="15.75" thickBot="1" x14ac:dyDescent="0.25">
      <c r="A17" s="171"/>
      <c r="B17" s="6"/>
      <c r="C17" s="54"/>
      <c r="D17" s="34"/>
      <c r="E17" s="69"/>
      <c r="F17" s="5"/>
      <c r="G17" s="161"/>
      <c r="H17" s="182"/>
      <c r="I17" s="161"/>
      <c r="J17" s="182"/>
      <c r="K17" s="161"/>
      <c r="L17" s="164"/>
      <c r="M17" s="168"/>
    </row>
    <row r="18" spans="1:13" x14ac:dyDescent="0.2">
      <c r="A18" s="169" t="s">
        <v>12</v>
      </c>
      <c r="B18" s="1" t="s">
        <v>0</v>
      </c>
      <c r="C18" s="52"/>
      <c r="D18" s="32"/>
      <c r="E18" s="67">
        <v>4</v>
      </c>
      <c r="F18" s="4">
        <v>2</v>
      </c>
      <c r="G18" s="161">
        <v>10</v>
      </c>
      <c r="H18" s="182">
        <v>4</v>
      </c>
      <c r="I18" s="161">
        <v>8</v>
      </c>
      <c r="J18" s="182">
        <v>5</v>
      </c>
      <c r="K18" s="161">
        <v>0</v>
      </c>
      <c r="L18" s="164">
        <v>0</v>
      </c>
      <c r="M18" s="166">
        <f t="shared" ref="M18" si="2">SUM(C18:F24)/2</f>
        <v>14.5</v>
      </c>
    </row>
    <row r="19" spans="1:13" x14ac:dyDescent="0.2">
      <c r="A19" s="170"/>
      <c r="B19" s="39" t="s">
        <v>23</v>
      </c>
      <c r="C19" s="53">
        <v>5</v>
      </c>
      <c r="D19" s="33"/>
      <c r="E19" s="68"/>
      <c r="F19" s="10"/>
      <c r="G19" s="161"/>
      <c r="H19" s="182"/>
      <c r="I19" s="161"/>
      <c r="J19" s="182"/>
      <c r="K19" s="161"/>
      <c r="L19" s="164"/>
      <c r="M19" s="167"/>
    </row>
    <row r="20" spans="1:13" x14ac:dyDescent="0.2">
      <c r="A20" s="170"/>
      <c r="B20" s="39" t="s">
        <v>3</v>
      </c>
      <c r="C20" s="53"/>
      <c r="D20" s="33"/>
      <c r="E20" s="68"/>
      <c r="F20" s="10"/>
      <c r="G20" s="161"/>
      <c r="H20" s="182"/>
      <c r="I20" s="161"/>
      <c r="J20" s="182"/>
      <c r="K20" s="161"/>
      <c r="L20" s="164"/>
      <c r="M20" s="167"/>
    </row>
    <row r="21" spans="1:13" x14ac:dyDescent="0.2">
      <c r="A21" s="170"/>
      <c r="B21" s="39" t="s">
        <v>20</v>
      </c>
      <c r="C21" s="53"/>
      <c r="D21" s="33"/>
      <c r="E21" s="68">
        <v>4</v>
      </c>
      <c r="F21" s="10">
        <v>4</v>
      </c>
      <c r="G21" s="161"/>
      <c r="H21" s="182"/>
      <c r="I21" s="161"/>
      <c r="J21" s="182"/>
      <c r="K21" s="161"/>
      <c r="L21" s="164"/>
      <c r="M21" s="167"/>
    </row>
    <row r="22" spans="1:13" x14ac:dyDescent="0.2">
      <c r="A22" s="170"/>
      <c r="B22" s="39" t="s">
        <v>22</v>
      </c>
      <c r="C22" s="53">
        <v>5</v>
      </c>
      <c r="D22" s="33"/>
      <c r="E22" s="68"/>
      <c r="F22" s="10"/>
      <c r="G22" s="161"/>
      <c r="H22" s="182"/>
      <c r="I22" s="161"/>
      <c r="J22" s="182"/>
      <c r="K22" s="161"/>
      <c r="L22" s="164"/>
      <c r="M22" s="167"/>
    </row>
    <row r="23" spans="1:13" x14ac:dyDescent="0.2">
      <c r="A23" s="170"/>
      <c r="B23" s="39" t="s">
        <v>21</v>
      </c>
      <c r="C23" s="53">
        <v>2</v>
      </c>
      <c r="D23" s="33">
        <v>3</v>
      </c>
      <c r="E23" s="68"/>
      <c r="F23" s="10"/>
      <c r="G23" s="161"/>
      <c r="H23" s="182"/>
      <c r="I23" s="161"/>
      <c r="J23" s="182"/>
      <c r="K23" s="161"/>
      <c r="L23" s="164"/>
      <c r="M23" s="167"/>
    </row>
    <row r="24" spans="1:13" ht="15.75" thickBot="1" x14ac:dyDescent="0.25">
      <c r="A24" s="171"/>
      <c r="B24" s="6"/>
      <c r="C24" s="54"/>
      <c r="D24" s="34"/>
      <c r="E24" s="69"/>
      <c r="F24" s="5"/>
      <c r="G24" s="161"/>
      <c r="H24" s="182"/>
      <c r="I24" s="161"/>
      <c r="J24" s="182"/>
      <c r="K24" s="161"/>
      <c r="L24" s="164"/>
      <c r="M24" s="168"/>
    </row>
    <row r="25" spans="1:13" x14ac:dyDescent="0.2">
      <c r="A25" s="169" t="s">
        <v>13</v>
      </c>
      <c r="B25" s="1" t="s">
        <v>0</v>
      </c>
      <c r="C25" s="52"/>
      <c r="D25" s="32"/>
      <c r="E25" s="67">
        <v>5</v>
      </c>
      <c r="F25" s="4">
        <v>1</v>
      </c>
      <c r="G25" s="161">
        <v>6</v>
      </c>
      <c r="H25" s="182">
        <v>8</v>
      </c>
      <c r="I25" s="161">
        <v>9</v>
      </c>
      <c r="J25" s="182">
        <v>8</v>
      </c>
      <c r="K25" s="161">
        <v>0</v>
      </c>
      <c r="L25" s="164">
        <v>0</v>
      </c>
      <c r="M25" s="166">
        <f t="shared" ref="M25" si="3">SUM(C25:F31)/2</f>
        <v>14.5</v>
      </c>
    </row>
    <row r="26" spans="1:13" x14ac:dyDescent="0.2">
      <c r="A26" s="170"/>
      <c r="B26" s="39" t="s">
        <v>23</v>
      </c>
      <c r="C26" s="53">
        <v>5</v>
      </c>
      <c r="D26" s="33"/>
      <c r="E26" s="68"/>
      <c r="F26" s="10"/>
      <c r="G26" s="161"/>
      <c r="H26" s="182"/>
      <c r="I26" s="161"/>
      <c r="J26" s="182"/>
      <c r="K26" s="161"/>
      <c r="L26" s="164"/>
      <c r="M26" s="167"/>
    </row>
    <row r="27" spans="1:13" x14ac:dyDescent="0.2">
      <c r="A27" s="170"/>
      <c r="B27" s="39" t="s">
        <v>3</v>
      </c>
      <c r="C27" s="53"/>
      <c r="D27" s="33"/>
      <c r="E27" s="68"/>
      <c r="F27" s="10"/>
      <c r="G27" s="161"/>
      <c r="H27" s="182"/>
      <c r="I27" s="161"/>
      <c r="J27" s="182"/>
      <c r="K27" s="161"/>
      <c r="L27" s="164"/>
      <c r="M27" s="167"/>
    </row>
    <row r="28" spans="1:13" x14ac:dyDescent="0.2">
      <c r="A28" s="170"/>
      <c r="B28" s="39" t="s">
        <v>20</v>
      </c>
      <c r="C28" s="53"/>
      <c r="D28" s="33"/>
      <c r="E28" s="68">
        <v>4</v>
      </c>
      <c r="F28" s="10">
        <v>4</v>
      </c>
      <c r="G28" s="161"/>
      <c r="H28" s="182"/>
      <c r="I28" s="161"/>
      <c r="J28" s="182"/>
      <c r="K28" s="161"/>
      <c r="L28" s="164"/>
      <c r="M28" s="167"/>
    </row>
    <row r="29" spans="1:13" x14ac:dyDescent="0.2">
      <c r="A29" s="170"/>
      <c r="B29" s="39" t="s">
        <v>22</v>
      </c>
      <c r="C29" s="53">
        <v>4</v>
      </c>
      <c r="D29" s="33">
        <v>1</v>
      </c>
      <c r="E29" s="68"/>
      <c r="F29" s="10"/>
      <c r="G29" s="161"/>
      <c r="H29" s="182"/>
      <c r="I29" s="161"/>
      <c r="J29" s="182"/>
      <c r="K29" s="161"/>
      <c r="L29" s="164"/>
      <c r="M29" s="167"/>
    </row>
    <row r="30" spans="1:13" x14ac:dyDescent="0.2">
      <c r="A30" s="170"/>
      <c r="B30" s="39" t="s">
        <v>21</v>
      </c>
      <c r="C30" s="53">
        <v>2</v>
      </c>
      <c r="D30" s="33">
        <v>3</v>
      </c>
      <c r="E30" s="68"/>
      <c r="F30" s="10"/>
      <c r="G30" s="161"/>
      <c r="H30" s="182"/>
      <c r="I30" s="161"/>
      <c r="J30" s="182"/>
      <c r="K30" s="161"/>
      <c r="L30" s="164"/>
      <c r="M30" s="167"/>
    </row>
    <row r="31" spans="1:13" ht="15.75" thickBot="1" x14ac:dyDescent="0.25">
      <c r="A31" s="171"/>
      <c r="B31" s="6"/>
      <c r="C31" s="54"/>
      <c r="D31" s="34"/>
      <c r="E31" s="69"/>
      <c r="F31" s="5"/>
      <c r="G31" s="161"/>
      <c r="H31" s="182"/>
      <c r="I31" s="161"/>
      <c r="J31" s="182"/>
      <c r="K31" s="161"/>
      <c r="L31" s="164"/>
      <c r="M31" s="168"/>
    </row>
    <row r="32" spans="1:13" x14ac:dyDescent="0.2">
      <c r="A32" s="169" t="s">
        <v>14</v>
      </c>
      <c r="B32" s="1" t="s">
        <v>0</v>
      </c>
      <c r="C32" s="52"/>
      <c r="D32" s="32"/>
      <c r="E32" s="67">
        <v>5</v>
      </c>
      <c r="F32" s="4">
        <v>2</v>
      </c>
      <c r="G32" s="161">
        <v>13</v>
      </c>
      <c r="H32" s="182">
        <v>1</v>
      </c>
      <c r="I32" s="161">
        <v>13</v>
      </c>
      <c r="J32" s="182">
        <v>2</v>
      </c>
      <c r="K32" s="161">
        <v>42</v>
      </c>
      <c r="L32" s="164">
        <v>24</v>
      </c>
      <c r="M32" s="166">
        <f t="shared" ref="M32" si="4">SUM(C32:F38)/2</f>
        <v>15</v>
      </c>
    </row>
    <row r="33" spans="1:13" x14ac:dyDescent="0.2">
      <c r="A33" s="170"/>
      <c r="B33" s="39" t="s">
        <v>23</v>
      </c>
      <c r="C33" s="53">
        <v>5</v>
      </c>
      <c r="D33" s="33"/>
      <c r="E33" s="68"/>
      <c r="F33" s="10"/>
      <c r="G33" s="161"/>
      <c r="H33" s="182"/>
      <c r="I33" s="161"/>
      <c r="J33" s="182"/>
      <c r="K33" s="161"/>
      <c r="L33" s="164"/>
      <c r="M33" s="167"/>
    </row>
    <row r="34" spans="1:13" x14ac:dyDescent="0.2">
      <c r="A34" s="170"/>
      <c r="B34" s="39" t="s">
        <v>3</v>
      </c>
      <c r="C34" s="53"/>
      <c r="D34" s="33"/>
      <c r="E34" s="68"/>
      <c r="F34" s="10"/>
      <c r="G34" s="161"/>
      <c r="H34" s="182"/>
      <c r="I34" s="161"/>
      <c r="J34" s="182"/>
      <c r="K34" s="161"/>
      <c r="L34" s="164"/>
      <c r="M34" s="167"/>
    </row>
    <row r="35" spans="1:13" x14ac:dyDescent="0.2">
      <c r="A35" s="170"/>
      <c r="B35" s="39" t="s">
        <v>20</v>
      </c>
      <c r="C35" s="53"/>
      <c r="D35" s="33"/>
      <c r="E35" s="68">
        <v>8</v>
      </c>
      <c r="F35" s="10"/>
      <c r="G35" s="161"/>
      <c r="H35" s="182"/>
      <c r="I35" s="161"/>
      <c r="J35" s="182"/>
      <c r="K35" s="161"/>
      <c r="L35" s="164"/>
      <c r="M35" s="167"/>
    </row>
    <row r="36" spans="1:13" x14ac:dyDescent="0.2">
      <c r="A36" s="170"/>
      <c r="B36" s="39" t="s">
        <v>22</v>
      </c>
      <c r="C36" s="53"/>
      <c r="D36" s="33">
        <v>5</v>
      </c>
      <c r="E36" s="68"/>
      <c r="F36" s="10"/>
      <c r="G36" s="161"/>
      <c r="H36" s="182"/>
      <c r="I36" s="161"/>
      <c r="J36" s="182"/>
      <c r="K36" s="161"/>
      <c r="L36" s="164"/>
      <c r="M36" s="167"/>
    </row>
    <row r="37" spans="1:13" x14ac:dyDescent="0.2">
      <c r="A37" s="170"/>
      <c r="B37" s="39" t="s">
        <v>21</v>
      </c>
      <c r="C37" s="53">
        <v>2</v>
      </c>
      <c r="D37" s="33">
        <v>3</v>
      </c>
      <c r="E37" s="68"/>
      <c r="F37" s="10"/>
      <c r="G37" s="161"/>
      <c r="H37" s="182"/>
      <c r="I37" s="161"/>
      <c r="J37" s="182"/>
      <c r="K37" s="161"/>
      <c r="L37" s="164"/>
      <c r="M37" s="167"/>
    </row>
    <row r="38" spans="1:13" ht="15.75" thickBot="1" x14ac:dyDescent="0.25">
      <c r="A38" s="171"/>
      <c r="B38" s="6"/>
      <c r="C38" s="55"/>
      <c r="D38" s="66"/>
      <c r="E38" s="70"/>
      <c r="F38" s="37"/>
      <c r="G38" s="161"/>
      <c r="H38" s="182"/>
      <c r="I38" s="161"/>
      <c r="J38" s="182"/>
      <c r="K38" s="161"/>
      <c r="L38" s="164"/>
      <c r="M38" s="168"/>
    </row>
    <row r="39" spans="1:13" x14ac:dyDescent="0.2">
      <c r="A39" s="169" t="s">
        <v>15</v>
      </c>
      <c r="B39" s="1" t="s">
        <v>0</v>
      </c>
      <c r="C39" s="52"/>
      <c r="D39" s="32"/>
      <c r="E39" s="67"/>
      <c r="F39" s="4"/>
      <c r="G39" s="78"/>
      <c r="H39" s="182"/>
      <c r="I39" s="161"/>
      <c r="J39" s="182"/>
      <c r="K39" s="161"/>
      <c r="L39" s="164"/>
      <c r="M39" s="166">
        <f t="shared" ref="M39" si="5">SUM(C39:F45)/2</f>
        <v>0</v>
      </c>
    </row>
    <row r="40" spans="1:13" x14ac:dyDescent="0.2">
      <c r="A40" s="170"/>
      <c r="B40" s="39" t="s">
        <v>23</v>
      </c>
      <c r="C40" s="53"/>
      <c r="D40" s="33"/>
      <c r="E40" s="68"/>
      <c r="F40" s="10"/>
      <c r="G40" s="78"/>
      <c r="H40" s="182"/>
      <c r="I40" s="161"/>
      <c r="J40" s="182"/>
      <c r="K40" s="161"/>
      <c r="L40" s="164"/>
      <c r="M40" s="167"/>
    </row>
    <row r="41" spans="1:13" x14ac:dyDescent="0.2">
      <c r="A41" s="170"/>
      <c r="B41" s="39" t="s">
        <v>3</v>
      </c>
      <c r="C41" s="53"/>
      <c r="D41" s="33"/>
      <c r="E41" s="68"/>
      <c r="F41" s="10"/>
      <c r="G41" s="78"/>
      <c r="H41" s="182"/>
      <c r="I41" s="161"/>
      <c r="J41" s="182"/>
      <c r="K41" s="161"/>
      <c r="L41" s="164"/>
      <c r="M41" s="167"/>
    </row>
    <row r="42" spans="1:13" x14ac:dyDescent="0.2">
      <c r="A42" s="170"/>
      <c r="B42" s="39" t="s">
        <v>20</v>
      </c>
      <c r="C42" s="53"/>
      <c r="D42" s="33"/>
      <c r="E42" s="68"/>
      <c r="F42" s="10"/>
      <c r="G42" s="78"/>
      <c r="H42" s="182"/>
      <c r="I42" s="161"/>
      <c r="J42" s="182"/>
      <c r="K42" s="161"/>
      <c r="L42" s="164"/>
      <c r="M42" s="167"/>
    </row>
    <row r="43" spans="1:13" x14ac:dyDescent="0.2">
      <c r="A43" s="170"/>
      <c r="B43" s="39" t="s">
        <v>22</v>
      </c>
      <c r="C43" s="53"/>
      <c r="D43" s="33"/>
      <c r="E43" s="68"/>
      <c r="F43" s="10"/>
      <c r="G43" s="78"/>
      <c r="H43" s="182"/>
      <c r="I43" s="161"/>
      <c r="J43" s="182"/>
      <c r="K43" s="161"/>
      <c r="L43" s="164"/>
      <c r="M43" s="167"/>
    </row>
    <row r="44" spans="1:13" x14ac:dyDescent="0.2">
      <c r="A44" s="170"/>
      <c r="B44" s="39" t="s">
        <v>21</v>
      </c>
      <c r="C44" s="53"/>
      <c r="D44" s="33"/>
      <c r="E44" s="68"/>
      <c r="F44" s="10"/>
      <c r="G44" s="78"/>
      <c r="H44" s="182"/>
      <c r="I44" s="161"/>
      <c r="J44" s="182"/>
      <c r="K44" s="161"/>
      <c r="L44" s="164"/>
      <c r="M44" s="167"/>
    </row>
    <row r="45" spans="1:13" ht="15.75" thickBot="1" x14ac:dyDescent="0.25">
      <c r="A45" s="171"/>
      <c r="B45" s="6"/>
      <c r="C45" s="54"/>
      <c r="D45" s="34"/>
      <c r="E45" s="69"/>
      <c r="F45" s="5"/>
      <c r="G45" s="79"/>
      <c r="H45" s="216"/>
      <c r="I45" s="215"/>
      <c r="J45" s="216"/>
      <c r="K45" s="215"/>
      <c r="L45" s="196"/>
      <c r="M45" s="168"/>
    </row>
  </sheetData>
  <mergeCells count="55">
    <mergeCell ref="L39:L45"/>
    <mergeCell ref="M39:M45"/>
    <mergeCell ref="A39:A45"/>
    <mergeCell ref="H39:H45"/>
    <mergeCell ref="I39:I45"/>
    <mergeCell ref="J39:J45"/>
    <mergeCell ref="K39:K45"/>
    <mergeCell ref="L25:L31"/>
    <mergeCell ref="M25:M31"/>
    <mergeCell ref="A32:A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G32:G38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A2EB-3FB1-2E46-B0AE-579698AAD480}">
  <dimension ref="A1:M45"/>
  <sheetViews>
    <sheetView zoomScaleNormal="60" zoomScaleSheetLayoutView="100" workbookViewId="0">
      <selection activeCell="F19" sqref="F19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56">
        <f>SUM(C4:C100)</f>
        <v>40</v>
      </c>
      <c r="D3" s="56">
        <f>SUM(D4:D100)</f>
        <v>20</v>
      </c>
      <c r="E3" s="56">
        <f>SUM(E4:E100)</f>
        <v>35</v>
      </c>
      <c r="F3" s="56">
        <f t="shared" ref="F3:L3" si="0">SUM(F4:F100)</f>
        <v>28</v>
      </c>
      <c r="G3" s="71">
        <f t="shared" si="0"/>
        <v>34</v>
      </c>
      <c r="H3" s="71">
        <f t="shared" si="0"/>
        <v>25</v>
      </c>
      <c r="I3" s="56">
        <f t="shared" si="0"/>
        <v>34</v>
      </c>
      <c r="J3" s="56">
        <f t="shared" si="0"/>
        <v>25</v>
      </c>
      <c r="K3" s="71">
        <f t="shared" si="0"/>
        <v>0</v>
      </c>
      <c r="L3" s="71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52"/>
      <c r="D4" s="4"/>
      <c r="E4" s="52"/>
      <c r="F4" s="32">
        <v>4</v>
      </c>
      <c r="G4" s="213">
        <v>8</v>
      </c>
      <c r="H4" s="181">
        <v>4</v>
      </c>
      <c r="I4" s="160">
        <v>8</v>
      </c>
      <c r="J4" s="163">
        <v>4</v>
      </c>
      <c r="K4" s="213">
        <v>0</v>
      </c>
      <c r="L4" s="163">
        <v>0</v>
      </c>
      <c r="M4" s="167">
        <f>SUM(C4:F10)/2</f>
        <v>13.5</v>
      </c>
    </row>
    <row r="5" spans="1:13" x14ac:dyDescent="0.2">
      <c r="A5" s="170"/>
      <c r="B5" s="39" t="s">
        <v>23</v>
      </c>
      <c r="C5" s="53">
        <v>5</v>
      </c>
      <c r="D5" s="10"/>
      <c r="E5" s="53"/>
      <c r="F5" s="33"/>
      <c r="G5" s="197"/>
      <c r="H5" s="182"/>
      <c r="I5" s="161"/>
      <c r="J5" s="164"/>
      <c r="K5" s="197"/>
      <c r="L5" s="164"/>
      <c r="M5" s="167"/>
    </row>
    <row r="6" spans="1:13" x14ac:dyDescent="0.2">
      <c r="A6" s="170"/>
      <c r="B6" s="39" t="s">
        <v>3</v>
      </c>
      <c r="C6" s="53">
        <v>2</v>
      </c>
      <c r="D6" s="10"/>
      <c r="E6" s="53"/>
      <c r="F6" s="33">
        <v>3</v>
      </c>
      <c r="G6" s="197"/>
      <c r="H6" s="182"/>
      <c r="I6" s="161"/>
      <c r="J6" s="164"/>
      <c r="K6" s="197"/>
      <c r="L6" s="164"/>
      <c r="M6" s="167"/>
    </row>
    <row r="7" spans="1:13" x14ac:dyDescent="0.2">
      <c r="A7" s="170"/>
      <c r="B7" s="39" t="s">
        <v>20</v>
      </c>
      <c r="C7" s="53"/>
      <c r="D7" s="10"/>
      <c r="E7" s="53">
        <v>5</v>
      </c>
      <c r="F7" s="33">
        <v>3</v>
      </c>
      <c r="G7" s="197"/>
      <c r="H7" s="182"/>
      <c r="I7" s="161"/>
      <c r="J7" s="164"/>
      <c r="K7" s="197"/>
      <c r="L7" s="164"/>
      <c r="M7" s="167"/>
    </row>
    <row r="8" spans="1:13" x14ac:dyDescent="0.2">
      <c r="A8" s="170"/>
      <c r="B8" s="39" t="s">
        <v>22</v>
      </c>
      <c r="C8" s="53"/>
      <c r="D8" s="10"/>
      <c r="E8" s="53"/>
      <c r="F8" s="33"/>
      <c r="G8" s="197"/>
      <c r="H8" s="182"/>
      <c r="I8" s="161"/>
      <c r="J8" s="164"/>
      <c r="K8" s="197"/>
      <c r="L8" s="164"/>
      <c r="M8" s="167"/>
    </row>
    <row r="9" spans="1:13" x14ac:dyDescent="0.2">
      <c r="A9" s="170"/>
      <c r="B9" s="39" t="s">
        <v>21</v>
      </c>
      <c r="C9" s="53"/>
      <c r="D9" s="10">
        <v>5</v>
      </c>
      <c r="E9" s="53"/>
      <c r="F9" s="33"/>
      <c r="G9" s="197"/>
      <c r="H9" s="182"/>
      <c r="I9" s="161"/>
      <c r="J9" s="164"/>
      <c r="K9" s="197"/>
      <c r="L9" s="164"/>
      <c r="M9" s="167"/>
    </row>
    <row r="10" spans="1:13" ht="15.75" thickBot="1" x14ac:dyDescent="0.25">
      <c r="A10" s="171"/>
      <c r="B10" s="6"/>
      <c r="C10" s="54"/>
      <c r="D10" s="5"/>
      <c r="E10" s="54"/>
      <c r="F10" s="34"/>
      <c r="G10" s="214"/>
      <c r="H10" s="183"/>
      <c r="I10" s="162"/>
      <c r="J10" s="165"/>
      <c r="K10" s="214"/>
      <c r="L10" s="165"/>
      <c r="M10" s="168"/>
    </row>
    <row r="11" spans="1:13" x14ac:dyDescent="0.2">
      <c r="A11" s="170" t="s">
        <v>11</v>
      </c>
      <c r="B11" s="1" t="s">
        <v>0</v>
      </c>
      <c r="C11" s="52"/>
      <c r="D11" s="4"/>
      <c r="E11" s="52">
        <v>4</v>
      </c>
      <c r="F11" s="4"/>
      <c r="G11" s="160">
        <v>4</v>
      </c>
      <c r="H11" s="181">
        <v>8</v>
      </c>
      <c r="I11" s="160">
        <v>4</v>
      </c>
      <c r="J11" s="163">
        <v>8</v>
      </c>
      <c r="K11" s="213">
        <v>0</v>
      </c>
      <c r="L11" s="163">
        <v>0</v>
      </c>
      <c r="M11" s="166">
        <f t="shared" ref="M11" si="1">SUM(C11:F17)/2</f>
        <v>12</v>
      </c>
    </row>
    <row r="12" spans="1:13" x14ac:dyDescent="0.2">
      <c r="A12" s="170"/>
      <c r="B12" s="39" t="s">
        <v>23</v>
      </c>
      <c r="C12" s="53">
        <v>5</v>
      </c>
      <c r="D12" s="10"/>
      <c r="E12" s="53"/>
      <c r="F12" s="10"/>
      <c r="G12" s="161"/>
      <c r="H12" s="182"/>
      <c r="I12" s="161"/>
      <c r="J12" s="164"/>
      <c r="K12" s="197"/>
      <c r="L12" s="164"/>
      <c r="M12" s="167"/>
    </row>
    <row r="13" spans="1:13" x14ac:dyDescent="0.2">
      <c r="A13" s="170"/>
      <c r="B13" s="39" t="s">
        <v>3</v>
      </c>
      <c r="C13" s="53">
        <v>2</v>
      </c>
      <c r="D13" s="10"/>
      <c r="E13" s="53"/>
      <c r="F13" s="10"/>
      <c r="G13" s="161"/>
      <c r="H13" s="182"/>
      <c r="I13" s="161"/>
      <c r="J13" s="164"/>
      <c r="K13" s="197"/>
      <c r="L13" s="164"/>
      <c r="M13" s="167"/>
    </row>
    <row r="14" spans="1:13" x14ac:dyDescent="0.2">
      <c r="A14" s="170"/>
      <c r="B14" s="39" t="s">
        <v>20</v>
      </c>
      <c r="C14" s="53"/>
      <c r="D14" s="10"/>
      <c r="E14" s="53"/>
      <c r="F14" s="10"/>
      <c r="G14" s="161"/>
      <c r="H14" s="182"/>
      <c r="I14" s="161"/>
      <c r="J14" s="164"/>
      <c r="K14" s="197"/>
      <c r="L14" s="164"/>
      <c r="M14" s="167"/>
    </row>
    <row r="15" spans="1:13" x14ac:dyDescent="0.2">
      <c r="A15" s="170"/>
      <c r="B15" s="39" t="s">
        <v>22</v>
      </c>
      <c r="C15" s="53"/>
      <c r="D15" s="10"/>
      <c r="E15" s="53"/>
      <c r="F15" s="10"/>
      <c r="G15" s="161"/>
      <c r="H15" s="182"/>
      <c r="I15" s="161"/>
      <c r="J15" s="164"/>
      <c r="K15" s="197"/>
      <c r="L15" s="164"/>
      <c r="M15" s="167"/>
    </row>
    <row r="16" spans="1:13" x14ac:dyDescent="0.2">
      <c r="A16" s="170"/>
      <c r="B16" s="39" t="s">
        <v>21</v>
      </c>
      <c r="C16" s="53">
        <v>4</v>
      </c>
      <c r="D16" s="10">
        <v>1</v>
      </c>
      <c r="E16" s="53"/>
      <c r="F16" s="10"/>
      <c r="G16" s="161"/>
      <c r="H16" s="182"/>
      <c r="I16" s="161"/>
      <c r="J16" s="164"/>
      <c r="K16" s="197"/>
      <c r="L16" s="164"/>
      <c r="M16" s="167"/>
    </row>
    <row r="17" spans="1:13" ht="15.75" thickBot="1" x14ac:dyDescent="0.25">
      <c r="A17" s="171"/>
      <c r="B17" s="6" t="s">
        <v>33</v>
      </c>
      <c r="C17" s="54"/>
      <c r="D17" s="5"/>
      <c r="E17" s="54">
        <v>4</v>
      </c>
      <c r="F17" s="5">
        <v>4</v>
      </c>
      <c r="G17" s="215"/>
      <c r="H17" s="216"/>
      <c r="I17" s="215"/>
      <c r="J17" s="196"/>
      <c r="K17" s="198"/>
      <c r="L17" s="196"/>
      <c r="M17" s="168"/>
    </row>
    <row r="18" spans="1:13" x14ac:dyDescent="0.2">
      <c r="A18" s="169" t="s">
        <v>12</v>
      </c>
      <c r="B18" s="1" t="s">
        <v>0</v>
      </c>
      <c r="C18" s="52"/>
      <c r="D18" s="4"/>
      <c r="E18" s="52">
        <v>3</v>
      </c>
      <c r="F18" s="4">
        <v>5</v>
      </c>
      <c r="G18" s="220">
        <v>7</v>
      </c>
      <c r="H18" s="219">
        <v>5</v>
      </c>
      <c r="I18" s="220">
        <v>7</v>
      </c>
      <c r="J18" s="217">
        <v>5</v>
      </c>
      <c r="K18" s="218">
        <v>0</v>
      </c>
      <c r="L18" s="217">
        <v>0</v>
      </c>
      <c r="M18" s="166">
        <f t="shared" ref="M18" si="2">SUM(C18:F24)/2</f>
        <v>12</v>
      </c>
    </row>
    <row r="19" spans="1:13" x14ac:dyDescent="0.2">
      <c r="A19" s="170"/>
      <c r="B19" s="39" t="s">
        <v>23</v>
      </c>
      <c r="C19" s="53">
        <v>5</v>
      </c>
      <c r="D19" s="10"/>
      <c r="E19" s="53"/>
      <c r="F19" s="10"/>
      <c r="G19" s="161"/>
      <c r="H19" s="182"/>
      <c r="I19" s="161"/>
      <c r="J19" s="164"/>
      <c r="K19" s="197"/>
      <c r="L19" s="164"/>
      <c r="M19" s="167"/>
    </row>
    <row r="20" spans="1:13" x14ac:dyDescent="0.2">
      <c r="A20" s="170"/>
      <c r="B20" s="39" t="s">
        <v>3</v>
      </c>
      <c r="C20" s="53"/>
      <c r="D20" s="10">
        <v>2</v>
      </c>
      <c r="E20" s="53">
        <v>4</v>
      </c>
      <c r="F20" s="10"/>
      <c r="G20" s="161"/>
      <c r="H20" s="182"/>
      <c r="I20" s="161"/>
      <c r="J20" s="164"/>
      <c r="K20" s="197"/>
      <c r="L20" s="164"/>
      <c r="M20" s="167"/>
    </row>
    <row r="21" spans="1:13" x14ac:dyDescent="0.2">
      <c r="A21" s="170"/>
      <c r="B21" s="39" t="s">
        <v>20</v>
      </c>
      <c r="C21" s="53"/>
      <c r="D21" s="10"/>
      <c r="E21" s="53"/>
      <c r="F21" s="10"/>
      <c r="G21" s="161"/>
      <c r="H21" s="182"/>
      <c r="I21" s="161"/>
      <c r="J21" s="164"/>
      <c r="K21" s="197"/>
      <c r="L21" s="164"/>
      <c r="M21" s="167"/>
    </row>
    <row r="22" spans="1:13" x14ac:dyDescent="0.2">
      <c r="A22" s="170"/>
      <c r="B22" s="39" t="s">
        <v>22</v>
      </c>
      <c r="C22" s="53"/>
      <c r="D22" s="10"/>
      <c r="E22" s="53"/>
      <c r="F22" s="10"/>
      <c r="G22" s="161"/>
      <c r="H22" s="182"/>
      <c r="I22" s="161"/>
      <c r="J22" s="164"/>
      <c r="K22" s="197"/>
      <c r="L22" s="164"/>
      <c r="M22" s="167"/>
    </row>
    <row r="23" spans="1:13" x14ac:dyDescent="0.2">
      <c r="A23" s="170"/>
      <c r="B23" s="39" t="s">
        <v>21</v>
      </c>
      <c r="C23" s="53"/>
      <c r="D23" s="10">
        <v>5</v>
      </c>
      <c r="E23" s="53"/>
      <c r="F23" s="10"/>
      <c r="G23" s="161"/>
      <c r="H23" s="182"/>
      <c r="I23" s="161"/>
      <c r="J23" s="164"/>
      <c r="K23" s="197"/>
      <c r="L23" s="164"/>
      <c r="M23" s="167"/>
    </row>
    <row r="24" spans="1:13" ht="15.75" thickBot="1" x14ac:dyDescent="0.25">
      <c r="A24" s="171"/>
      <c r="B24" s="6"/>
      <c r="C24" s="54"/>
      <c r="D24" s="5"/>
      <c r="E24" s="54"/>
      <c r="F24" s="5"/>
      <c r="G24" s="215"/>
      <c r="H24" s="216"/>
      <c r="I24" s="215"/>
      <c r="J24" s="196"/>
      <c r="K24" s="198"/>
      <c r="L24" s="196"/>
      <c r="M24" s="168"/>
    </row>
    <row r="25" spans="1:13" x14ac:dyDescent="0.2">
      <c r="A25" s="169" t="s">
        <v>13</v>
      </c>
      <c r="B25" s="1" t="s">
        <v>0</v>
      </c>
      <c r="C25" s="52"/>
      <c r="D25" s="4"/>
      <c r="E25" s="52"/>
      <c r="F25" s="32"/>
      <c r="G25" s="218">
        <v>9</v>
      </c>
      <c r="H25" s="219">
        <v>2</v>
      </c>
      <c r="I25" s="220">
        <v>9</v>
      </c>
      <c r="J25" s="217">
        <v>2</v>
      </c>
      <c r="K25" s="218">
        <v>0</v>
      </c>
      <c r="L25" s="217">
        <v>0</v>
      </c>
      <c r="M25" s="166">
        <f t="shared" ref="M25" si="3">SUM(C25:F31)/2</f>
        <v>12</v>
      </c>
    </row>
    <row r="26" spans="1:13" x14ac:dyDescent="0.2">
      <c r="A26" s="170"/>
      <c r="B26" s="39" t="s">
        <v>23</v>
      </c>
      <c r="C26" s="53">
        <v>5</v>
      </c>
      <c r="D26" s="10"/>
      <c r="E26" s="53"/>
      <c r="F26" s="33"/>
      <c r="G26" s="197"/>
      <c r="H26" s="182"/>
      <c r="I26" s="161"/>
      <c r="J26" s="164"/>
      <c r="K26" s="197"/>
      <c r="L26" s="164"/>
      <c r="M26" s="167"/>
    </row>
    <row r="27" spans="1:13" x14ac:dyDescent="0.2">
      <c r="A27" s="170"/>
      <c r="B27" s="39" t="s">
        <v>3</v>
      </c>
      <c r="C27" s="53">
        <v>2</v>
      </c>
      <c r="D27" s="10"/>
      <c r="E27" s="53">
        <v>3</v>
      </c>
      <c r="F27" s="33">
        <v>1</v>
      </c>
      <c r="G27" s="197"/>
      <c r="H27" s="182"/>
      <c r="I27" s="161"/>
      <c r="J27" s="164"/>
      <c r="K27" s="197"/>
      <c r="L27" s="164"/>
      <c r="M27" s="167"/>
    </row>
    <row r="28" spans="1:13" x14ac:dyDescent="0.2">
      <c r="A28" s="170"/>
      <c r="B28" s="39" t="s">
        <v>20</v>
      </c>
      <c r="C28" s="53"/>
      <c r="D28" s="10"/>
      <c r="E28" s="53">
        <v>5</v>
      </c>
      <c r="F28" s="33">
        <v>3</v>
      </c>
      <c r="G28" s="197"/>
      <c r="H28" s="182"/>
      <c r="I28" s="161"/>
      <c r="J28" s="164"/>
      <c r="K28" s="197"/>
      <c r="L28" s="164"/>
      <c r="M28" s="167"/>
    </row>
    <row r="29" spans="1:13" x14ac:dyDescent="0.2">
      <c r="A29" s="170"/>
      <c r="B29" s="39" t="s">
        <v>22</v>
      </c>
      <c r="C29" s="53"/>
      <c r="D29" s="10"/>
      <c r="E29" s="53"/>
      <c r="F29" s="33"/>
      <c r="G29" s="197"/>
      <c r="H29" s="182"/>
      <c r="I29" s="161"/>
      <c r="J29" s="164"/>
      <c r="K29" s="197"/>
      <c r="L29" s="164"/>
      <c r="M29" s="167"/>
    </row>
    <row r="30" spans="1:13" x14ac:dyDescent="0.2">
      <c r="A30" s="170"/>
      <c r="B30" s="39" t="s">
        <v>21</v>
      </c>
      <c r="C30" s="53"/>
      <c r="D30" s="10">
        <v>5</v>
      </c>
      <c r="E30" s="53"/>
      <c r="F30" s="33"/>
      <c r="G30" s="197"/>
      <c r="H30" s="182"/>
      <c r="I30" s="161"/>
      <c r="J30" s="164"/>
      <c r="K30" s="197"/>
      <c r="L30" s="164"/>
      <c r="M30" s="167"/>
    </row>
    <row r="31" spans="1:13" ht="15.75" thickBot="1" x14ac:dyDescent="0.25">
      <c r="A31" s="171"/>
      <c r="B31" s="6"/>
      <c r="C31" s="54"/>
      <c r="D31" s="5"/>
      <c r="E31" s="54"/>
      <c r="F31" s="34"/>
      <c r="G31" s="214"/>
      <c r="H31" s="183"/>
      <c r="I31" s="162"/>
      <c r="J31" s="165"/>
      <c r="K31" s="214"/>
      <c r="L31" s="165"/>
      <c r="M31" s="168"/>
    </row>
    <row r="32" spans="1:13" x14ac:dyDescent="0.2">
      <c r="A32" s="169" t="s">
        <v>14</v>
      </c>
      <c r="B32" s="1" t="s">
        <v>0</v>
      </c>
      <c r="C32" s="52"/>
      <c r="D32" s="4"/>
      <c r="E32" s="52"/>
      <c r="F32" s="4"/>
      <c r="G32" s="160">
        <v>6</v>
      </c>
      <c r="H32" s="181">
        <v>6</v>
      </c>
      <c r="I32" s="160">
        <v>6</v>
      </c>
      <c r="J32" s="163">
        <v>6</v>
      </c>
      <c r="K32" s="213">
        <v>0</v>
      </c>
      <c r="L32" s="163">
        <v>0</v>
      </c>
      <c r="M32" s="166">
        <f t="shared" ref="M32" si="4">SUM(C32:F38)/2</f>
        <v>12</v>
      </c>
    </row>
    <row r="33" spans="1:13" x14ac:dyDescent="0.2">
      <c r="A33" s="170"/>
      <c r="B33" s="39" t="s">
        <v>23</v>
      </c>
      <c r="C33" s="53">
        <v>5</v>
      </c>
      <c r="D33" s="10"/>
      <c r="E33" s="53"/>
      <c r="F33" s="10"/>
      <c r="G33" s="161"/>
      <c r="H33" s="182"/>
      <c r="I33" s="161"/>
      <c r="J33" s="164"/>
      <c r="K33" s="197"/>
      <c r="L33" s="164"/>
      <c r="M33" s="167"/>
    </row>
    <row r="34" spans="1:13" x14ac:dyDescent="0.2">
      <c r="A34" s="170"/>
      <c r="B34" s="39" t="s">
        <v>3</v>
      </c>
      <c r="C34" s="53">
        <v>2</v>
      </c>
      <c r="D34" s="10"/>
      <c r="E34" s="53">
        <v>4</v>
      </c>
      <c r="F34" s="10"/>
      <c r="G34" s="161"/>
      <c r="H34" s="182"/>
      <c r="I34" s="161"/>
      <c r="J34" s="164"/>
      <c r="K34" s="197"/>
      <c r="L34" s="164"/>
      <c r="M34" s="167"/>
    </row>
    <row r="35" spans="1:13" x14ac:dyDescent="0.2">
      <c r="A35" s="170"/>
      <c r="B35" s="39" t="s">
        <v>20</v>
      </c>
      <c r="C35" s="53"/>
      <c r="D35" s="10"/>
      <c r="E35" s="53"/>
      <c r="F35" s="10"/>
      <c r="G35" s="161"/>
      <c r="H35" s="182"/>
      <c r="I35" s="161"/>
      <c r="J35" s="164"/>
      <c r="K35" s="197"/>
      <c r="L35" s="164"/>
      <c r="M35" s="167"/>
    </row>
    <row r="36" spans="1:13" x14ac:dyDescent="0.2">
      <c r="A36" s="170"/>
      <c r="B36" s="39" t="s">
        <v>22</v>
      </c>
      <c r="C36" s="53"/>
      <c r="D36" s="10"/>
      <c r="E36" s="53"/>
      <c r="F36" s="10"/>
      <c r="G36" s="161"/>
      <c r="H36" s="182"/>
      <c r="I36" s="161"/>
      <c r="J36" s="164"/>
      <c r="K36" s="197"/>
      <c r="L36" s="164"/>
      <c r="M36" s="167"/>
    </row>
    <row r="37" spans="1:13" x14ac:dyDescent="0.2">
      <c r="A37" s="170"/>
      <c r="B37" s="39" t="s">
        <v>21</v>
      </c>
      <c r="C37" s="53">
        <v>3</v>
      </c>
      <c r="D37" s="10">
        <v>2</v>
      </c>
      <c r="E37" s="53"/>
      <c r="F37" s="10"/>
      <c r="G37" s="161"/>
      <c r="H37" s="182"/>
      <c r="I37" s="161"/>
      <c r="J37" s="164"/>
      <c r="K37" s="197"/>
      <c r="L37" s="164"/>
      <c r="M37" s="167"/>
    </row>
    <row r="38" spans="1:13" ht="15.75" thickBot="1" x14ac:dyDescent="0.25">
      <c r="A38" s="171"/>
      <c r="B38" s="6" t="s">
        <v>34</v>
      </c>
      <c r="C38" s="55"/>
      <c r="D38" s="37"/>
      <c r="E38" s="55">
        <v>3</v>
      </c>
      <c r="F38" s="37">
        <v>5</v>
      </c>
      <c r="G38" s="215"/>
      <c r="H38" s="216"/>
      <c r="I38" s="215"/>
      <c r="J38" s="196"/>
      <c r="K38" s="198"/>
      <c r="L38" s="196"/>
      <c r="M38" s="168"/>
    </row>
    <row r="39" spans="1:13" x14ac:dyDescent="0.2">
      <c r="A39" s="169" t="s">
        <v>15</v>
      </c>
      <c r="B39" s="1" t="s">
        <v>0</v>
      </c>
      <c r="C39" s="52"/>
      <c r="D39" s="4"/>
      <c r="E39" s="52"/>
      <c r="F39" s="32"/>
      <c r="G39" s="218"/>
      <c r="H39" s="219"/>
      <c r="I39" s="220"/>
      <c r="J39" s="217"/>
      <c r="K39" s="218"/>
      <c r="L39" s="217"/>
      <c r="M39" s="166">
        <f t="shared" ref="M39" si="5">SUM(C39:F45)/2</f>
        <v>0</v>
      </c>
    </row>
    <row r="40" spans="1:13" x14ac:dyDescent="0.2">
      <c r="A40" s="170"/>
      <c r="B40" s="39" t="s">
        <v>23</v>
      </c>
      <c r="C40" s="53"/>
      <c r="D40" s="10"/>
      <c r="E40" s="53"/>
      <c r="F40" s="33"/>
      <c r="G40" s="197"/>
      <c r="H40" s="182"/>
      <c r="I40" s="161"/>
      <c r="J40" s="164"/>
      <c r="K40" s="197"/>
      <c r="L40" s="164"/>
      <c r="M40" s="167"/>
    </row>
    <row r="41" spans="1:13" x14ac:dyDescent="0.2">
      <c r="A41" s="170"/>
      <c r="B41" s="39" t="s">
        <v>3</v>
      </c>
      <c r="C41" s="53"/>
      <c r="D41" s="10"/>
      <c r="E41" s="53"/>
      <c r="F41" s="33"/>
      <c r="G41" s="197"/>
      <c r="H41" s="182"/>
      <c r="I41" s="161"/>
      <c r="J41" s="164"/>
      <c r="K41" s="197"/>
      <c r="L41" s="164"/>
      <c r="M41" s="167"/>
    </row>
    <row r="42" spans="1:13" x14ac:dyDescent="0.2">
      <c r="A42" s="170"/>
      <c r="B42" s="39" t="s">
        <v>20</v>
      </c>
      <c r="C42" s="53"/>
      <c r="D42" s="10"/>
      <c r="E42" s="53"/>
      <c r="F42" s="33"/>
      <c r="G42" s="197"/>
      <c r="H42" s="182"/>
      <c r="I42" s="161"/>
      <c r="J42" s="164"/>
      <c r="K42" s="197"/>
      <c r="L42" s="164"/>
      <c r="M42" s="167"/>
    </row>
    <row r="43" spans="1:13" x14ac:dyDescent="0.2">
      <c r="A43" s="170"/>
      <c r="B43" s="39" t="s">
        <v>22</v>
      </c>
      <c r="C43" s="53"/>
      <c r="D43" s="10"/>
      <c r="E43" s="53"/>
      <c r="F43" s="33"/>
      <c r="G43" s="197"/>
      <c r="H43" s="182"/>
      <c r="I43" s="161"/>
      <c r="J43" s="164"/>
      <c r="K43" s="197"/>
      <c r="L43" s="164"/>
      <c r="M43" s="167"/>
    </row>
    <row r="44" spans="1:13" x14ac:dyDescent="0.2">
      <c r="A44" s="170"/>
      <c r="B44" s="39" t="s">
        <v>21</v>
      </c>
      <c r="C44" s="53"/>
      <c r="D44" s="10"/>
      <c r="E44" s="53"/>
      <c r="F44" s="33"/>
      <c r="G44" s="197"/>
      <c r="H44" s="182"/>
      <c r="I44" s="161"/>
      <c r="J44" s="164"/>
      <c r="K44" s="197"/>
      <c r="L44" s="164"/>
      <c r="M44" s="167"/>
    </row>
    <row r="45" spans="1:13" ht="15.75" thickBot="1" x14ac:dyDescent="0.25">
      <c r="A45" s="171"/>
      <c r="B45" s="6"/>
      <c r="C45" s="54"/>
      <c r="D45" s="5"/>
      <c r="E45" s="54"/>
      <c r="F45" s="34"/>
      <c r="G45" s="198"/>
      <c r="H45" s="216"/>
      <c r="I45" s="215"/>
      <c r="J45" s="196"/>
      <c r="K45" s="198"/>
      <c r="L45" s="196"/>
      <c r="M45" s="168"/>
    </row>
  </sheetData>
  <mergeCells count="56">
    <mergeCell ref="C1:D1"/>
    <mergeCell ref="E1:F1"/>
    <mergeCell ref="G1:H1"/>
    <mergeCell ref="I1:J1"/>
    <mergeCell ref="K1:L1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L25:L31"/>
    <mergeCell ref="M25:M31"/>
    <mergeCell ref="A32:A38"/>
    <mergeCell ref="G32:G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L39:L45"/>
    <mergeCell ref="M39:M45"/>
    <mergeCell ref="A39:A45"/>
    <mergeCell ref="G39:G45"/>
    <mergeCell ref="H39:H45"/>
    <mergeCell ref="I39:I45"/>
    <mergeCell ref="J39:J45"/>
    <mergeCell ref="K39:K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8105-4CAC-3649-A1DA-C68893BCB9C0}">
  <dimension ref="A1:M45"/>
  <sheetViews>
    <sheetView topLeftCell="A29" zoomScaleNormal="60" zoomScaleSheetLayoutView="100" workbookViewId="0">
      <selection activeCell="F41" sqref="F41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221"/>
      <c r="C3" s="56">
        <f>SUM(C4:C100)</f>
        <v>60</v>
      </c>
      <c r="D3" s="56">
        <f>SUM(D4:D100)</f>
        <v>41</v>
      </c>
      <c r="E3" s="71">
        <f>SUM(E4:E100)</f>
        <v>57</v>
      </c>
      <c r="F3" s="71">
        <f t="shared" ref="F3:L3" si="0">SUM(F4:F100)</f>
        <v>37</v>
      </c>
      <c r="G3" s="71">
        <f t="shared" si="0"/>
        <v>58</v>
      </c>
      <c r="H3" s="71">
        <f t="shared" si="0"/>
        <v>38</v>
      </c>
      <c r="I3" s="71">
        <f t="shared" si="0"/>
        <v>58</v>
      </c>
      <c r="J3" s="71">
        <f t="shared" si="0"/>
        <v>38</v>
      </c>
      <c r="K3" s="71">
        <f t="shared" si="0"/>
        <v>84</v>
      </c>
      <c r="L3" s="71">
        <f t="shared" si="0"/>
        <v>60</v>
      </c>
      <c r="M3" s="185"/>
    </row>
    <row r="4" spans="1:13" x14ac:dyDescent="0.2">
      <c r="A4" s="170" t="s">
        <v>10</v>
      </c>
      <c r="B4" s="81" t="s">
        <v>0</v>
      </c>
      <c r="C4" s="52"/>
      <c r="D4" s="32"/>
      <c r="E4" s="67">
        <v>5</v>
      </c>
      <c r="F4" s="4">
        <v>1</v>
      </c>
      <c r="G4" s="160">
        <v>10</v>
      </c>
      <c r="H4" s="192">
        <v>5</v>
      </c>
      <c r="I4" s="194">
        <v>10</v>
      </c>
      <c r="J4" s="192">
        <v>5</v>
      </c>
      <c r="K4" s="194">
        <v>0</v>
      </c>
      <c r="L4" s="163">
        <v>0</v>
      </c>
      <c r="M4" s="167">
        <f>SUM(C4:F10)/2</f>
        <v>15.5</v>
      </c>
    </row>
    <row r="5" spans="1:13" x14ac:dyDescent="0.2">
      <c r="A5" s="170"/>
      <c r="B5" s="39" t="s">
        <v>23</v>
      </c>
      <c r="C5" s="53"/>
      <c r="D5" s="33"/>
      <c r="E5" s="68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3</v>
      </c>
      <c r="C6" s="53">
        <v>5</v>
      </c>
      <c r="D6" s="33"/>
      <c r="E6" s="68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 t="s">
        <v>20</v>
      </c>
      <c r="C7" s="53"/>
      <c r="D7" s="33"/>
      <c r="E7" s="68">
        <v>5</v>
      </c>
      <c r="F7" s="10">
        <v>3</v>
      </c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 t="s">
        <v>22</v>
      </c>
      <c r="C8" s="53">
        <v>5</v>
      </c>
      <c r="D8" s="33"/>
      <c r="E8" s="68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 t="s">
        <v>21</v>
      </c>
      <c r="C9" s="53"/>
      <c r="D9" s="33">
        <v>5</v>
      </c>
      <c r="E9" s="68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 t="s">
        <v>35</v>
      </c>
      <c r="C10" s="54">
        <v>2</v>
      </c>
      <c r="D10" s="34"/>
      <c r="E10" s="69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52"/>
      <c r="D11" s="32"/>
      <c r="E11" s="67">
        <v>3</v>
      </c>
      <c r="F11" s="4"/>
      <c r="G11" s="161">
        <v>13</v>
      </c>
      <c r="H11" s="193">
        <v>3</v>
      </c>
      <c r="I11" s="195">
        <v>13</v>
      </c>
      <c r="J11" s="193">
        <v>3</v>
      </c>
      <c r="K11" s="195">
        <v>0</v>
      </c>
      <c r="L11" s="164">
        <v>0</v>
      </c>
      <c r="M11" s="166">
        <f t="shared" ref="M11" si="1">SUM(C11:F17)/2</f>
        <v>17.5</v>
      </c>
    </row>
    <row r="12" spans="1:13" x14ac:dyDescent="0.2">
      <c r="A12" s="170"/>
      <c r="B12" s="39" t="s">
        <v>23</v>
      </c>
      <c r="C12" s="53"/>
      <c r="D12" s="33">
        <v>5</v>
      </c>
      <c r="E12" s="68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3</v>
      </c>
      <c r="C13" s="53">
        <v>5</v>
      </c>
      <c r="D13" s="33"/>
      <c r="E13" s="68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 t="s">
        <v>20</v>
      </c>
      <c r="C14" s="53"/>
      <c r="D14" s="33"/>
      <c r="E14" s="68">
        <v>5</v>
      </c>
      <c r="F14" s="10">
        <v>3</v>
      </c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 t="s">
        <v>22</v>
      </c>
      <c r="C15" s="53"/>
      <c r="D15" s="33">
        <v>2</v>
      </c>
      <c r="E15" s="68"/>
      <c r="F15" s="10">
        <v>4</v>
      </c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 t="s">
        <v>21</v>
      </c>
      <c r="C16" s="53">
        <v>5</v>
      </c>
      <c r="D16" s="33"/>
      <c r="E16" s="68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 t="s">
        <v>35</v>
      </c>
      <c r="C17" s="54"/>
      <c r="D17" s="34"/>
      <c r="E17" s="69">
        <v>3</v>
      </c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52"/>
      <c r="D18" s="32"/>
      <c r="E18" s="67">
        <v>4</v>
      </c>
      <c r="F18" s="4"/>
      <c r="G18" s="161">
        <v>10</v>
      </c>
      <c r="H18" s="193">
        <v>6</v>
      </c>
      <c r="I18" s="195">
        <v>10</v>
      </c>
      <c r="J18" s="193">
        <v>6</v>
      </c>
      <c r="K18" s="195">
        <v>0</v>
      </c>
      <c r="L18" s="164">
        <v>0</v>
      </c>
      <c r="M18" s="166">
        <f t="shared" ref="M18" si="2">SUM(C18:F24)/2</f>
        <v>17.5</v>
      </c>
    </row>
    <row r="19" spans="1:13" x14ac:dyDescent="0.2">
      <c r="A19" s="170"/>
      <c r="B19" s="39" t="s">
        <v>23</v>
      </c>
      <c r="C19" s="53">
        <v>5</v>
      </c>
      <c r="D19" s="33"/>
      <c r="E19" s="68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3</v>
      </c>
      <c r="C20" s="53">
        <v>1</v>
      </c>
      <c r="D20" s="33">
        <v>4</v>
      </c>
      <c r="E20" s="68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 t="s">
        <v>20</v>
      </c>
      <c r="C21" s="53"/>
      <c r="D21" s="33"/>
      <c r="E21" s="68">
        <v>7</v>
      </c>
      <c r="F21" s="10">
        <v>1</v>
      </c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 t="s">
        <v>22</v>
      </c>
      <c r="C22" s="53"/>
      <c r="D22" s="33">
        <v>2</v>
      </c>
      <c r="E22" s="68"/>
      <c r="F22" s="10">
        <v>4</v>
      </c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 t="s">
        <v>21</v>
      </c>
      <c r="C23" s="53">
        <v>3</v>
      </c>
      <c r="D23" s="33">
        <v>2</v>
      </c>
      <c r="E23" s="68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 t="s">
        <v>35</v>
      </c>
      <c r="C24" s="54"/>
      <c r="D24" s="34">
        <v>2</v>
      </c>
      <c r="E24" s="69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52"/>
      <c r="D25" s="32"/>
      <c r="E25" s="67">
        <v>2</v>
      </c>
      <c r="F25" s="4">
        <v>1</v>
      </c>
      <c r="G25" s="161">
        <v>9</v>
      </c>
      <c r="H25" s="193">
        <v>8</v>
      </c>
      <c r="I25" s="195">
        <v>9</v>
      </c>
      <c r="J25" s="193">
        <v>8</v>
      </c>
      <c r="K25" s="195">
        <v>0</v>
      </c>
      <c r="L25" s="164">
        <v>0</v>
      </c>
      <c r="M25" s="166">
        <f t="shared" ref="M25" si="3">SUM(C25:F31)/2</f>
        <v>16.5</v>
      </c>
    </row>
    <row r="26" spans="1:13" x14ac:dyDescent="0.2">
      <c r="A26" s="170"/>
      <c r="B26" s="39" t="s">
        <v>23</v>
      </c>
      <c r="C26" s="53"/>
      <c r="D26" s="33">
        <v>5</v>
      </c>
      <c r="E26" s="68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3</v>
      </c>
      <c r="C27" s="53">
        <v>5</v>
      </c>
      <c r="D27" s="33"/>
      <c r="E27" s="68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 t="s">
        <v>20</v>
      </c>
      <c r="C28" s="53"/>
      <c r="D28" s="33"/>
      <c r="E28" s="68">
        <v>3</v>
      </c>
      <c r="F28" s="10">
        <v>4</v>
      </c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 t="s">
        <v>22</v>
      </c>
      <c r="C29" s="53"/>
      <c r="D29" s="33">
        <v>2</v>
      </c>
      <c r="E29" s="68"/>
      <c r="F29" s="10">
        <v>3</v>
      </c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 t="s">
        <v>21</v>
      </c>
      <c r="C30" s="53">
        <v>3</v>
      </c>
      <c r="D30" s="33">
        <v>1</v>
      </c>
      <c r="E30" s="68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 t="s">
        <v>35</v>
      </c>
      <c r="C31" s="54"/>
      <c r="D31" s="34"/>
      <c r="E31" s="69">
        <v>4</v>
      </c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52"/>
      <c r="D32" s="32">
        <v>2</v>
      </c>
      <c r="E32" s="67"/>
      <c r="F32" s="4">
        <v>4</v>
      </c>
      <c r="G32" s="161">
        <v>10</v>
      </c>
      <c r="H32" s="193">
        <v>6</v>
      </c>
      <c r="I32" s="195">
        <v>10</v>
      </c>
      <c r="J32" s="193">
        <v>6</v>
      </c>
      <c r="K32" s="195">
        <v>0</v>
      </c>
      <c r="L32" s="164">
        <v>0</v>
      </c>
      <c r="M32" s="166">
        <f t="shared" ref="M32" si="4">SUM(C32:F38)/2</f>
        <v>16.5</v>
      </c>
    </row>
    <row r="33" spans="1:13" x14ac:dyDescent="0.2">
      <c r="A33" s="170"/>
      <c r="B33" s="39" t="s">
        <v>23</v>
      </c>
      <c r="C33" s="53">
        <v>5</v>
      </c>
      <c r="D33" s="33"/>
      <c r="E33" s="68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3</v>
      </c>
      <c r="C34" s="53"/>
      <c r="D34" s="33"/>
      <c r="E34" s="68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 t="s">
        <v>20</v>
      </c>
      <c r="C35" s="53"/>
      <c r="D35" s="33"/>
      <c r="E35" s="68">
        <v>4</v>
      </c>
      <c r="F35" s="10">
        <v>4</v>
      </c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 t="s">
        <v>22</v>
      </c>
      <c r="C36" s="53">
        <v>4</v>
      </c>
      <c r="D36" s="33">
        <v>1</v>
      </c>
      <c r="E36" s="68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 t="s">
        <v>21</v>
      </c>
      <c r="C37" s="53">
        <v>2</v>
      </c>
      <c r="D37" s="33">
        <v>3</v>
      </c>
      <c r="E37" s="68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 t="s">
        <v>35</v>
      </c>
      <c r="C38" s="55"/>
      <c r="D38" s="66"/>
      <c r="E38" s="70">
        <v>4</v>
      </c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52"/>
      <c r="D39" s="32"/>
      <c r="E39" s="67">
        <v>4</v>
      </c>
      <c r="F39" s="32"/>
      <c r="G39" s="197">
        <v>6</v>
      </c>
      <c r="H39" s="193">
        <v>10</v>
      </c>
      <c r="I39" s="195">
        <v>6</v>
      </c>
      <c r="J39" s="193">
        <v>10</v>
      </c>
      <c r="K39" s="195">
        <v>84</v>
      </c>
      <c r="L39" s="164">
        <v>60</v>
      </c>
      <c r="M39" s="166">
        <f t="shared" ref="M39" si="5">SUM(C39:F45)/2</f>
        <v>14</v>
      </c>
    </row>
    <row r="40" spans="1:13" x14ac:dyDescent="0.2">
      <c r="A40" s="170"/>
      <c r="B40" s="39" t="s">
        <v>23</v>
      </c>
      <c r="C40" s="53">
        <v>5</v>
      </c>
      <c r="D40" s="33"/>
      <c r="E40" s="68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3</v>
      </c>
      <c r="C41" s="53"/>
      <c r="D41" s="33">
        <v>5</v>
      </c>
      <c r="E41" s="68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 t="s">
        <v>20</v>
      </c>
      <c r="C42" s="53"/>
      <c r="D42" s="33"/>
      <c r="E42" s="68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 t="s">
        <v>22</v>
      </c>
      <c r="C43" s="53"/>
      <c r="D43" s="33"/>
      <c r="E43" s="68">
        <v>4</v>
      </c>
      <c r="F43" s="33">
        <v>4</v>
      </c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 t="s">
        <v>21</v>
      </c>
      <c r="C44" s="53">
        <v>5</v>
      </c>
      <c r="D44" s="33"/>
      <c r="E44" s="68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 t="s">
        <v>35</v>
      </c>
      <c r="C45" s="54"/>
      <c r="D45" s="34"/>
      <c r="E45" s="69"/>
      <c r="F45" s="34">
        <v>1</v>
      </c>
      <c r="G45" s="198"/>
      <c r="H45" s="199"/>
      <c r="I45" s="200"/>
      <c r="J45" s="199"/>
      <c r="K45" s="200"/>
      <c r="L45" s="196"/>
      <c r="M45" s="168"/>
    </row>
  </sheetData>
  <mergeCells count="56">
    <mergeCell ref="C1:D1"/>
    <mergeCell ref="E1:F1"/>
    <mergeCell ref="G1:H1"/>
    <mergeCell ref="I1:J1"/>
    <mergeCell ref="K1:L1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L25:L31"/>
    <mergeCell ref="M25:M31"/>
    <mergeCell ref="A32:A38"/>
    <mergeCell ref="G32:G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L39:L45"/>
    <mergeCell ref="M39:M45"/>
    <mergeCell ref="A39:A45"/>
    <mergeCell ref="G39:G45"/>
    <mergeCell ref="H39:H45"/>
    <mergeCell ref="I39:I45"/>
    <mergeCell ref="J39:J45"/>
    <mergeCell ref="K39:K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D5AC-C3E3-0443-ABF1-2BBD87C1D3DB}">
  <dimension ref="A1:M45"/>
  <sheetViews>
    <sheetView topLeftCell="A2" zoomScaleNormal="60" zoomScaleSheetLayoutView="100" workbookViewId="0">
      <selection activeCell="F16" sqref="F16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71">
        <f>SUM(C4:C100)</f>
        <v>43</v>
      </c>
      <c r="D3" s="71">
        <f>SUM(D4:D100)</f>
        <v>7</v>
      </c>
      <c r="E3" s="71">
        <f>SUM(E4:E100)</f>
        <v>47</v>
      </c>
      <c r="F3" s="71">
        <f t="shared" ref="F3:L3" si="0">SUM(F4:F100)</f>
        <v>15</v>
      </c>
      <c r="G3" s="71">
        <f t="shared" si="0"/>
        <v>43</v>
      </c>
      <c r="H3" s="71">
        <f t="shared" si="0"/>
        <v>12</v>
      </c>
      <c r="I3" s="71">
        <f t="shared" si="0"/>
        <v>43</v>
      </c>
      <c r="J3" s="71">
        <f t="shared" si="0"/>
        <v>12</v>
      </c>
      <c r="K3" s="71">
        <f t="shared" si="0"/>
        <v>0</v>
      </c>
      <c r="L3" s="71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>
        <v>5</v>
      </c>
      <c r="G4" s="160">
        <v>4</v>
      </c>
      <c r="H4" s="192">
        <v>8</v>
      </c>
      <c r="I4" s="194">
        <v>4</v>
      </c>
      <c r="J4" s="192">
        <v>8</v>
      </c>
      <c r="K4" s="194">
        <v>0</v>
      </c>
      <c r="L4" s="163">
        <v>0</v>
      </c>
      <c r="M4" s="167">
        <f>SUM(C4:F10)/2</f>
        <v>13.5</v>
      </c>
    </row>
    <row r="5" spans="1:13" x14ac:dyDescent="0.2">
      <c r="A5" s="170"/>
      <c r="B5" s="39" t="s">
        <v>23</v>
      </c>
      <c r="C5" s="16"/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3</v>
      </c>
      <c r="C6" s="16"/>
      <c r="D6" s="9">
        <v>5</v>
      </c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 t="s">
        <v>20</v>
      </c>
      <c r="C7" s="16"/>
      <c r="D7" s="9"/>
      <c r="E7" s="16">
        <v>8</v>
      </c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 t="s">
        <v>22</v>
      </c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 t="s">
        <v>21</v>
      </c>
      <c r="C9" s="16">
        <v>5</v>
      </c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 t="s">
        <v>36</v>
      </c>
      <c r="C10" s="17">
        <v>2</v>
      </c>
      <c r="D10" s="3">
        <v>2</v>
      </c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>
        <v>1</v>
      </c>
      <c r="F11" s="4">
        <v>5</v>
      </c>
      <c r="G11" s="161">
        <v>9</v>
      </c>
      <c r="H11" s="193">
        <v>0</v>
      </c>
      <c r="I11" s="195">
        <v>9</v>
      </c>
      <c r="J11" s="193">
        <v>0</v>
      </c>
      <c r="K11" s="195">
        <v>0</v>
      </c>
      <c r="L11" s="164">
        <v>0</v>
      </c>
      <c r="M11" s="166">
        <f t="shared" ref="M11" si="1">SUM(C11:F17)/2</f>
        <v>15.5</v>
      </c>
    </row>
    <row r="12" spans="1:13" x14ac:dyDescent="0.2">
      <c r="A12" s="170"/>
      <c r="B12" s="39" t="s">
        <v>23</v>
      </c>
      <c r="C12" s="16"/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3</v>
      </c>
      <c r="C13" s="16">
        <v>3</v>
      </c>
      <c r="D13" s="9"/>
      <c r="E13" s="16"/>
      <c r="F13" s="10">
        <v>3</v>
      </c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 t="s">
        <v>20</v>
      </c>
      <c r="C14" s="16">
        <v>1</v>
      </c>
      <c r="D14" s="9"/>
      <c r="E14" s="16">
        <v>4</v>
      </c>
      <c r="F14" s="10">
        <v>2</v>
      </c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 t="s">
        <v>22</v>
      </c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 t="s">
        <v>21</v>
      </c>
      <c r="C16" s="16">
        <v>5</v>
      </c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 t="s">
        <v>36</v>
      </c>
      <c r="C17" s="17"/>
      <c r="D17" s="3"/>
      <c r="E17" s="17">
        <v>7</v>
      </c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>
        <v>10</v>
      </c>
      <c r="H18" s="193">
        <v>0</v>
      </c>
      <c r="I18" s="195">
        <v>10</v>
      </c>
      <c r="J18" s="193">
        <v>0</v>
      </c>
      <c r="K18" s="195">
        <v>0</v>
      </c>
      <c r="L18" s="164">
        <v>0</v>
      </c>
      <c r="M18" s="166">
        <f t="shared" ref="M18" si="2">SUM(C18:F24)/2</f>
        <v>9</v>
      </c>
    </row>
    <row r="19" spans="1:13" x14ac:dyDescent="0.2">
      <c r="A19" s="170"/>
      <c r="B19" s="39" t="s">
        <v>23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3</v>
      </c>
      <c r="C20" s="16">
        <v>4</v>
      </c>
      <c r="D20" s="9"/>
      <c r="E20" s="16">
        <v>1</v>
      </c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 t="s">
        <v>20</v>
      </c>
      <c r="C21" s="16"/>
      <c r="D21" s="9"/>
      <c r="E21" s="16">
        <v>8</v>
      </c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 t="s">
        <v>22</v>
      </c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 t="s">
        <v>21</v>
      </c>
      <c r="C23" s="16">
        <v>5</v>
      </c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>
        <v>9</v>
      </c>
      <c r="H25" s="193">
        <v>3</v>
      </c>
      <c r="I25" s="195">
        <v>9</v>
      </c>
      <c r="J25" s="193">
        <v>3</v>
      </c>
      <c r="K25" s="195">
        <v>0</v>
      </c>
      <c r="L25" s="164">
        <v>0</v>
      </c>
      <c r="M25" s="166">
        <f t="shared" ref="M25" si="3">SUM(C25:F31)/2</f>
        <v>9</v>
      </c>
    </row>
    <row r="26" spans="1:13" x14ac:dyDescent="0.2">
      <c r="A26" s="170"/>
      <c r="B26" s="39" t="s">
        <v>23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3</v>
      </c>
      <c r="C27" s="16">
        <v>4</v>
      </c>
      <c r="D27" s="9"/>
      <c r="E27" s="16">
        <v>1</v>
      </c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 t="s">
        <v>20</v>
      </c>
      <c r="C28" s="16"/>
      <c r="D28" s="9"/>
      <c r="E28" s="16">
        <v>8</v>
      </c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 t="s">
        <v>22</v>
      </c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 t="s">
        <v>21</v>
      </c>
      <c r="C30" s="16">
        <v>5</v>
      </c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>
        <v>11</v>
      </c>
      <c r="H32" s="193">
        <v>1</v>
      </c>
      <c r="I32" s="195">
        <v>11</v>
      </c>
      <c r="J32" s="193">
        <v>1</v>
      </c>
      <c r="K32" s="195">
        <v>0</v>
      </c>
      <c r="L32" s="164">
        <v>0</v>
      </c>
      <c r="M32" s="166">
        <f t="shared" ref="M32" si="4">SUM(C32:F38)/2</f>
        <v>9</v>
      </c>
    </row>
    <row r="33" spans="1:13" x14ac:dyDescent="0.2">
      <c r="A33" s="170"/>
      <c r="B33" s="39" t="s">
        <v>23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3</v>
      </c>
      <c r="C34" s="16">
        <v>4</v>
      </c>
      <c r="D34" s="9"/>
      <c r="E34" s="16">
        <v>1</v>
      </c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 t="s">
        <v>20</v>
      </c>
      <c r="C35" s="16"/>
      <c r="D35" s="9"/>
      <c r="E35" s="16">
        <v>8</v>
      </c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 t="s">
        <v>22</v>
      </c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 t="s">
        <v>21</v>
      </c>
      <c r="C37" s="16">
        <v>5</v>
      </c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23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3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 t="s">
        <v>20</v>
      </c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 t="s">
        <v>22</v>
      </c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 t="s">
        <v>21</v>
      </c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6">
    <mergeCell ref="C1:D1"/>
    <mergeCell ref="E1:F1"/>
    <mergeCell ref="G1:H1"/>
    <mergeCell ref="I1:J1"/>
    <mergeCell ref="K1:L1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L25:L31"/>
    <mergeCell ref="M25:M31"/>
    <mergeCell ref="A32:A38"/>
    <mergeCell ref="G32:G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L39:L45"/>
    <mergeCell ref="M39:M45"/>
    <mergeCell ref="A39:A45"/>
    <mergeCell ref="G39:G45"/>
    <mergeCell ref="H39:H45"/>
    <mergeCell ref="I39:I45"/>
    <mergeCell ref="J39:J45"/>
    <mergeCell ref="K39:K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581A-9725-A14E-A842-84D474F21D0D}">
  <dimension ref="A1:M45"/>
  <sheetViews>
    <sheetView topLeftCell="E20" zoomScaleNormal="60" zoomScaleSheetLayoutView="100" workbookViewId="0">
      <selection activeCell="G32" sqref="G32:G38"/>
    </sheetView>
  </sheetViews>
  <sheetFormatPr defaultRowHeight="15" x14ac:dyDescent="0.2"/>
  <sheetData>
    <row r="1" spans="1:13" ht="102.75" thickBot="1" x14ac:dyDescent="0.25">
      <c r="A1" s="7"/>
      <c r="B1" s="8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71">
        <f>SUM(C4:C100)</f>
        <v>55</v>
      </c>
      <c r="D3" s="71">
        <f>SUM(D4:D100)</f>
        <v>8</v>
      </c>
      <c r="E3" s="71">
        <f>SUM(E4:E100)</f>
        <v>54</v>
      </c>
      <c r="F3" s="71">
        <f t="shared" ref="F3:L3" si="0">SUM(F4:F100)</f>
        <v>8</v>
      </c>
      <c r="G3" s="71">
        <f t="shared" si="0"/>
        <v>45</v>
      </c>
      <c r="H3" s="71">
        <f t="shared" si="0"/>
        <v>16</v>
      </c>
      <c r="I3" s="71">
        <f t="shared" si="0"/>
        <v>45</v>
      </c>
      <c r="J3" s="71">
        <f t="shared" si="0"/>
        <v>16</v>
      </c>
      <c r="K3" s="71">
        <f t="shared" si="0"/>
        <v>84</v>
      </c>
      <c r="L3" s="71">
        <f t="shared" si="0"/>
        <v>41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>
        <v>8</v>
      </c>
      <c r="H4" s="192">
        <v>1</v>
      </c>
      <c r="I4" s="194">
        <v>8</v>
      </c>
      <c r="J4" s="192">
        <v>1</v>
      </c>
      <c r="K4" s="194">
        <v>0</v>
      </c>
      <c r="L4" s="163">
        <v>0</v>
      </c>
      <c r="M4" s="167">
        <f>SUM(C4:F10)/2</f>
        <v>9</v>
      </c>
    </row>
    <row r="5" spans="1:13" x14ac:dyDescent="0.2">
      <c r="A5" s="170"/>
      <c r="B5" s="39" t="s">
        <v>20</v>
      </c>
      <c r="C5" s="16"/>
      <c r="D5" s="9"/>
      <c r="E5" s="16">
        <v>8</v>
      </c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3</v>
      </c>
      <c r="C6" s="16">
        <v>3</v>
      </c>
      <c r="D6" s="9">
        <v>2</v>
      </c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 t="s">
        <v>21</v>
      </c>
      <c r="C7" s="16">
        <v>5</v>
      </c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>
        <v>1</v>
      </c>
      <c r="G11" s="161">
        <v>9</v>
      </c>
      <c r="H11" s="193">
        <v>3</v>
      </c>
      <c r="I11" s="195">
        <v>9</v>
      </c>
      <c r="J11" s="193">
        <v>3</v>
      </c>
      <c r="K11" s="195">
        <v>0</v>
      </c>
      <c r="L11" s="164">
        <v>0</v>
      </c>
      <c r="M11" s="166">
        <f t="shared" ref="M11" si="1">SUM(C11:F17)/2</f>
        <v>12.5</v>
      </c>
    </row>
    <row r="12" spans="1:13" x14ac:dyDescent="0.2">
      <c r="A12" s="170"/>
      <c r="B12" s="39" t="s">
        <v>20</v>
      </c>
      <c r="C12" s="16"/>
      <c r="D12" s="9"/>
      <c r="E12" s="16">
        <v>7</v>
      </c>
      <c r="F12" s="10">
        <v>1</v>
      </c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3</v>
      </c>
      <c r="C13" s="16">
        <v>5</v>
      </c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 t="s">
        <v>21</v>
      </c>
      <c r="C14" s="16">
        <v>5</v>
      </c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 t="s">
        <v>30</v>
      </c>
      <c r="C15" s="16">
        <v>2</v>
      </c>
      <c r="D15" s="9"/>
      <c r="E15" s="16">
        <v>4</v>
      </c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>
        <v>2</v>
      </c>
      <c r="E18" s="18"/>
      <c r="F18" s="4"/>
      <c r="G18" s="161">
        <v>4</v>
      </c>
      <c r="H18" s="193">
        <v>5</v>
      </c>
      <c r="I18" s="195">
        <v>4</v>
      </c>
      <c r="J18" s="193">
        <v>5</v>
      </c>
      <c r="K18" s="195">
        <v>0</v>
      </c>
      <c r="L18" s="164">
        <v>0</v>
      </c>
      <c r="M18" s="166">
        <f t="shared" ref="M18" si="2">SUM(C18:F24)/2</f>
        <v>9.5</v>
      </c>
    </row>
    <row r="19" spans="1:13" x14ac:dyDescent="0.2">
      <c r="A19" s="170"/>
      <c r="B19" s="39" t="s">
        <v>20</v>
      </c>
      <c r="C19" s="16"/>
      <c r="D19" s="9"/>
      <c r="E19" s="16">
        <v>8</v>
      </c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3</v>
      </c>
      <c r="C20" s="16">
        <v>4</v>
      </c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 t="s">
        <v>21</v>
      </c>
      <c r="C21" s="16">
        <v>2</v>
      </c>
      <c r="D21" s="9">
        <v>3</v>
      </c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>
        <v>4</v>
      </c>
      <c r="F25" s="4"/>
      <c r="G25" s="161">
        <v>8</v>
      </c>
      <c r="H25" s="193">
        <v>4</v>
      </c>
      <c r="I25" s="195">
        <v>8</v>
      </c>
      <c r="J25" s="193">
        <v>4</v>
      </c>
      <c r="K25" s="195">
        <v>0</v>
      </c>
      <c r="L25" s="164">
        <v>0</v>
      </c>
      <c r="M25" s="166">
        <f t="shared" ref="M25" si="3">SUM(C25:F31)/2</f>
        <v>11</v>
      </c>
    </row>
    <row r="26" spans="1:13" x14ac:dyDescent="0.2">
      <c r="A26" s="170"/>
      <c r="B26" s="39" t="s">
        <v>20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3</v>
      </c>
      <c r="C27" s="16">
        <v>2</v>
      </c>
      <c r="D27" s="9">
        <v>1</v>
      </c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 t="s">
        <v>21</v>
      </c>
      <c r="C28" s="16">
        <v>4</v>
      </c>
      <c r="D28" s="9"/>
      <c r="E28" s="16">
        <v>1</v>
      </c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 t="s">
        <v>30</v>
      </c>
      <c r="C29" s="16">
        <v>5</v>
      </c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 t="s">
        <v>35</v>
      </c>
      <c r="C30" s="16"/>
      <c r="D30" s="9"/>
      <c r="E30" s="16"/>
      <c r="F30" s="10">
        <v>5</v>
      </c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>
        <v>3</v>
      </c>
      <c r="F32" s="4">
        <v>1</v>
      </c>
      <c r="G32" s="161">
        <v>6</v>
      </c>
      <c r="H32" s="193">
        <v>3</v>
      </c>
      <c r="I32" s="195">
        <v>6</v>
      </c>
      <c r="J32" s="193">
        <v>3</v>
      </c>
      <c r="K32" s="195">
        <v>0</v>
      </c>
      <c r="L32" s="164">
        <v>0</v>
      </c>
      <c r="M32" s="166">
        <f t="shared" ref="M32" si="4">SUM(C32:F38)/2</f>
        <v>10.5</v>
      </c>
    </row>
    <row r="33" spans="1:13" x14ac:dyDescent="0.2">
      <c r="A33" s="170"/>
      <c r="B33" s="39" t="s">
        <v>20</v>
      </c>
      <c r="C33" s="16"/>
      <c r="D33" s="9"/>
      <c r="E33" s="16">
        <v>8</v>
      </c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3</v>
      </c>
      <c r="C34" s="16">
        <v>3</v>
      </c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 t="s">
        <v>21</v>
      </c>
      <c r="C35" s="16">
        <v>5</v>
      </c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 t="s">
        <v>30</v>
      </c>
      <c r="C36" s="16">
        <v>1</v>
      </c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>
        <v>2</v>
      </c>
      <c r="F39" s="32"/>
      <c r="G39" s="197">
        <v>10</v>
      </c>
      <c r="H39" s="193">
        <v>0</v>
      </c>
      <c r="I39" s="195">
        <v>10</v>
      </c>
      <c r="J39" s="193">
        <v>0</v>
      </c>
      <c r="K39" s="195">
        <v>84</v>
      </c>
      <c r="L39" s="164">
        <v>41</v>
      </c>
      <c r="M39" s="166">
        <f t="shared" ref="M39" si="5">SUM(C39:F45)/2</f>
        <v>10</v>
      </c>
    </row>
    <row r="40" spans="1:13" x14ac:dyDescent="0.2">
      <c r="A40" s="170"/>
      <c r="B40" s="39" t="s">
        <v>20</v>
      </c>
      <c r="C40" s="16"/>
      <c r="D40" s="9"/>
      <c r="E40" s="16">
        <v>8</v>
      </c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3</v>
      </c>
      <c r="C41" s="16">
        <v>5</v>
      </c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 t="s">
        <v>21</v>
      </c>
      <c r="C42" s="16">
        <v>4</v>
      </c>
      <c r="D42" s="9"/>
      <c r="E42" s="16">
        <v>1</v>
      </c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6">
    <mergeCell ref="C1:D1"/>
    <mergeCell ref="E1:F1"/>
    <mergeCell ref="G1:H1"/>
    <mergeCell ref="I1:J1"/>
    <mergeCell ref="K1:L1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L25:L31"/>
    <mergeCell ref="M25:M31"/>
    <mergeCell ref="A32:A38"/>
    <mergeCell ref="G32:G38"/>
    <mergeCell ref="H32:H38"/>
    <mergeCell ref="I32:I38"/>
    <mergeCell ref="J32:J38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L39:L45"/>
    <mergeCell ref="M39:M45"/>
    <mergeCell ref="A39:A45"/>
    <mergeCell ref="G39:G45"/>
    <mergeCell ref="H39:H45"/>
    <mergeCell ref="I39:I45"/>
    <mergeCell ref="J39:J45"/>
    <mergeCell ref="K39:K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4A11-2FDE-884E-A29A-00B4DDC66E99}">
  <dimension ref="A1:M45"/>
  <sheetViews>
    <sheetView topLeftCell="J37" zoomScaleNormal="60" zoomScaleSheetLayoutView="100" workbookViewId="0">
      <selection sqref="A1:M45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71">
        <f>SUM(C4:C100)</f>
        <v>47</v>
      </c>
      <c r="D3" s="71">
        <f>SUM(D4:D100)</f>
        <v>0</v>
      </c>
      <c r="E3" s="71">
        <f>SUM(E4:E100)</f>
        <v>33</v>
      </c>
      <c r="F3" s="71">
        <f t="shared" ref="F3:L3" si="0">SUM(F4:F100)</f>
        <v>0</v>
      </c>
      <c r="G3" s="71">
        <f t="shared" si="0"/>
        <v>45</v>
      </c>
      <c r="H3" s="71">
        <f t="shared" si="0"/>
        <v>0</v>
      </c>
      <c r="I3" s="71">
        <f t="shared" si="0"/>
        <v>45</v>
      </c>
      <c r="J3" s="71">
        <f t="shared" si="0"/>
        <v>0</v>
      </c>
      <c r="K3" s="71">
        <f t="shared" si="0"/>
        <v>0</v>
      </c>
      <c r="L3" s="71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>
        <v>9</v>
      </c>
      <c r="H4" s="192">
        <v>0</v>
      </c>
      <c r="I4" s="194">
        <v>9</v>
      </c>
      <c r="J4" s="192">
        <v>0</v>
      </c>
      <c r="K4" s="194">
        <v>0</v>
      </c>
      <c r="L4" s="163">
        <v>0</v>
      </c>
      <c r="M4" s="167">
        <f>SUM(C4:F10)/2</f>
        <v>8.5</v>
      </c>
    </row>
    <row r="5" spans="1:13" x14ac:dyDescent="0.2">
      <c r="A5" s="170"/>
      <c r="B5" s="39" t="s">
        <v>21</v>
      </c>
      <c r="C5" s="16">
        <v>5</v>
      </c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3</v>
      </c>
      <c r="C6" s="16">
        <v>4</v>
      </c>
      <c r="D6" s="9"/>
      <c r="E6" s="16">
        <v>1</v>
      </c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 t="s">
        <v>20</v>
      </c>
      <c r="C7" s="16">
        <v>1</v>
      </c>
      <c r="D7" s="9"/>
      <c r="E7" s="16">
        <v>6</v>
      </c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>
        <v>2</v>
      </c>
      <c r="F11" s="4"/>
      <c r="G11" s="161">
        <v>9</v>
      </c>
      <c r="H11" s="193">
        <v>0</v>
      </c>
      <c r="I11" s="195">
        <v>9</v>
      </c>
      <c r="J11" s="193">
        <v>0</v>
      </c>
      <c r="K11" s="195">
        <v>0</v>
      </c>
      <c r="L11" s="164">
        <v>0</v>
      </c>
      <c r="M11" s="166">
        <f t="shared" ref="M11" si="1">SUM(C11:F17)/2</f>
        <v>10</v>
      </c>
    </row>
    <row r="12" spans="1:13" x14ac:dyDescent="0.2">
      <c r="A12" s="170"/>
      <c r="B12" s="39" t="s">
        <v>21</v>
      </c>
      <c r="C12" s="16">
        <v>5</v>
      </c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3</v>
      </c>
      <c r="C13" s="16">
        <v>4</v>
      </c>
      <c r="D13" s="9"/>
      <c r="E13" s="16">
        <v>1</v>
      </c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 t="s">
        <v>20</v>
      </c>
      <c r="C14" s="16"/>
      <c r="D14" s="9"/>
      <c r="E14" s="16">
        <v>8</v>
      </c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>
        <v>2</v>
      </c>
      <c r="F18" s="4"/>
      <c r="G18" s="161">
        <v>9</v>
      </c>
      <c r="H18" s="193">
        <v>0</v>
      </c>
      <c r="I18" s="195">
        <v>9</v>
      </c>
      <c r="J18" s="193">
        <v>0</v>
      </c>
      <c r="K18" s="195">
        <v>0</v>
      </c>
      <c r="L18" s="164">
        <v>0</v>
      </c>
      <c r="M18" s="166">
        <f t="shared" ref="M18" si="2">SUM(C18:F24)/2</f>
        <v>6</v>
      </c>
    </row>
    <row r="19" spans="1:13" x14ac:dyDescent="0.2">
      <c r="A19" s="170"/>
      <c r="B19" s="39" t="s">
        <v>21</v>
      </c>
      <c r="C19" s="16">
        <v>5</v>
      </c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3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 t="s">
        <v>20</v>
      </c>
      <c r="C21" s="16">
        <v>4</v>
      </c>
      <c r="D21" s="9"/>
      <c r="E21" s="16">
        <v>1</v>
      </c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>
        <v>3</v>
      </c>
      <c r="F25" s="4"/>
      <c r="G25" s="161">
        <v>9</v>
      </c>
      <c r="H25" s="193">
        <v>0</v>
      </c>
      <c r="I25" s="195">
        <v>9</v>
      </c>
      <c r="J25" s="193">
        <v>0</v>
      </c>
      <c r="K25" s="195">
        <v>0</v>
      </c>
      <c r="L25" s="164">
        <v>0</v>
      </c>
      <c r="M25" s="166">
        <f t="shared" ref="M25" si="3">SUM(C25:F31)/2</f>
        <v>6.5</v>
      </c>
    </row>
    <row r="26" spans="1:13" x14ac:dyDescent="0.2">
      <c r="A26" s="170"/>
      <c r="B26" s="39" t="s">
        <v>21</v>
      </c>
      <c r="C26" s="16">
        <v>5</v>
      </c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3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 t="s">
        <v>20</v>
      </c>
      <c r="C28" s="16">
        <v>5</v>
      </c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>
        <v>9</v>
      </c>
      <c r="H32" s="193">
        <v>0</v>
      </c>
      <c r="I32" s="195">
        <v>9</v>
      </c>
      <c r="J32" s="193">
        <v>0</v>
      </c>
      <c r="K32" s="195">
        <v>0</v>
      </c>
      <c r="L32" s="164">
        <v>0</v>
      </c>
      <c r="M32" s="166">
        <f t="shared" ref="M32" si="4">SUM(C32:F38)/2</f>
        <v>9</v>
      </c>
    </row>
    <row r="33" spans="1:13" x14ac:dyDescent="0.2">
      <c r="A33" s="170"/>
      <c r="B33" s="39" t="s">
        <v>21</v>
      </c>
      <c r="C33" s="16">
        <v>5</v>
      </c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3</v>
      </c>
      <c r="C34" s="16">
        <v>4</v>
      </c>
      <c r="D34" s="9"/>
      <c r="E34" s="16">
        <v>1</v>
      </c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 t="s">
        <v>20</v>
      </c>
      <c r="C35" s="16"/>
      <c r="D35" s="9"/>
      <c r="E35" s="16">
        <v>8</v>
      </c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3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 t="s">
        <v>20</v>
      </c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C1:D1"/>
    <mergeCell ref="E1:F1"/>
    <mergeCell ref="G1:H1"/>
    <mergeCell ref="I1:J1"/>
    <mergeCell ref="K1:L1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2:B2"/>
    <mergeCell ref="L11:L17"/>
    <mergeCell ref="M11:M17"/>
    <mergeCell ref="A18:A24"/>
    <mergeCell ref="G18:G24"/>
    <mergeCell ref="H18:H24"/>
    <mergeCell ref="I18:I24"/>
    <mergeCell ref="J18:J24"/>
    <mergeCell ref="K18:K24"/>
    <mergeCell ref="L18:L24"/>
    <mergeCell ref="M18:M24"/>
    <mergeCell ref="A11:A17"/>
    <mergeCell ref="G11:G17"/>
    <mergeCell ref="H11:H17"/>
    <mergeCell ref="I11:I17"/>
    <mergeCell ref="J11:J17"/>
    <mergeCell ref="K11:K17"/>
    <mergeCell ref="K32:K38"/>
    <mergeCell ref="L32:L38"/>
    <mergeCell ref="M32:M38"/>
    <mergeCell ref="A25:A31"/>
    <mergeCell ref="G25:G31"/>
    <mergeCell ref="H25:H31"/>
    <mergeCell ref="I25:I31"/>
    <mergeCell ref="J25:J31"/>
    <mergeCell ref="K25:K31"/>
    <mergeCell ref="A1:B1"/>
    <mergeCell ref="L39:L45"/>
    <mergeCell ref="M39:M45"/>
    <mergeCell ref="A39:A45"/>
    <mergeCell ref="G39:G45"/>
    <mergeCell ref="H39:H45"/>
    <mergeCell ref="I39:I45"/>
    <mergeCell ref="J39:J45"/>
    <mergeCell ref="K39:K45"/>
    <mergeCell ref="L25:L31"/>
    <mergeCell ref="M25:M31"/>
    <mergeCell ref="A32:A38"/>
    <mergeCell ref="G32:G38"/>
    <mergeCell ref="H32:H38"/>
    <mergeCell ref="I32:I38"/>
    <mergeCell ref="J32:J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FA8E-3486-324E-8645-9EFB24B84475}">
  <dimension ref="A1:M45"/>
  <sheetViews>
    <sheetView topLeftCell="G22" zoomScaleNormal="60" zoomScaleSheetLayoutView="100" workbookViewId="0">
      <selection activeCell="L11" sqref="L11:L17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6">
        <f>SUM(C4:C100)</f>
        <v>53</v>
      </c>
      <c r="D3" s="86">
        <f>SUM(D4:D100)</f>
        <v>0</v>
      </c>
      <c r="E3" s="86">
        <f>SUM(E4:E100)</f>
        <v>55</v>
      </c>
      <c r="F3" s="86">
        <f t="shared" ref="F3:L3" si="0">SUM(F4:F100)</f>
        <v>0</v>
      </c>
      <c r="G3" s="86">
        <f t="shared" si="0"/>
        <v>54</v>
      </c>
      <c r="H3" s="86">
        <f t="shared" si="0"/>
        <v>0</v>
      </c>
      <c r="I3" s="86">
        <f t="shared" si="0"/>
        <v>54</v>
      </c>
      <c r="J3" s="86">
        <f t="shared" si="0"/>
        <v>0</v>
      </c>
      <c r="K3" s="86">
        <f t="shared" si="0"/>
        <v>84</v>
      </c>
      <c r="L3" s="86">
        <f t="shared" si="0"/>
        <v>8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>
        <v>2</v>
      </c>
      <c r="F4" s="4"/>
      <c r="G4" s="160">
        <v>9</v>
      </c>
      <c r="H4" s="192">
        <v>0</v>
      </c>
      <c r="I4" s="194">
        <v>9</v>
      </c>
      <c r="J4" s="192">
        <v>0</v>
      </c>
      <c r="K4" s="194">
        <v>0</v>
      </c>
      <c r="L4" s="163">
        <v>0</v>
      </c>
      <c r="M4" s="167">
        <f>SUM(C4:F10)/2</f>
        <v>9</v>
      </c>
    </row>
    <row r="5" spans="1:13" x14ac:dyDescent="0.2">
      <c r="A5" s="170"/>
      <c r="B5" s="39" t="s">
        <v>21</v>
      </c>
      <c r="C5" s="16">
        <v>5</v>
      </c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3</v>
      </c>
      <c r="C6" s="16">
        <v>4</v>
      </c>
      <c r="D6" s="9"/>
      <c r="E6" s="16">
        <v>1</v>
      </c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 t="s">
        <v>20</v>
      </c>
      <c r="C7" s="16"/>
      <c r="D7" s="9"/>
      <c r="E7" s="16">
        <v>6</v>
      </c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>
        <v>2</v>
      </c>
      <c r="F11" s="4"/>
      <c r="G11" s="161">
        <v>9</v>
      </c>
      <c r="H11" s="193">
        <v>0</v>
      </c>
      <c r="I11" s="195">
        <v>9</v>
      </c>
      <c r="J11" s="193">
        <v>0</v>
      </c>
      <c r="K11" s="195">
        <v>0</v>
      </c>
      <c r="L11" s="164">
        <v>0</v>
      </c>
      <c r="M11" s="166">
        <f t="shared" ref="M11" si="1">SUM(C11:F17)/2</f>
        <v>7.5</v>
      </c>
    </row>
    <row r="12" spans="1:13" x14ac:dyDescent="0.2">
      <c r="A12" s="170"/>
      <c r="B12" s="39" t="s">
        <v>21</v>
      </c>
      <c r="C12" s="16">
        <v>5</v>
      </c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3</v>
      </c>
      <c r="C13" s="16">
        <v>4</v>
      </c>
      <c r="D13" s="9"/>
      <c r="E13" s="16">
        <v>1</v>
      </c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 t="s">
        <v>22</v>
      </c>
      <c r="C14" s="16"/>
      <c r="D14" s="9"/>
      <c r="E14" s="16">
        <v>3</v>
      </c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>
        <v>2</v>
      </c>
      <c r="F18" s="4"/>
      <c r="G18" s="161">
        <v>9</v>
      </c>
      <c r="H18" s="193">
        <v>0</v>
      </c>
      <c r="I18" s="195">
        <v>9</v>
      </c>
      <c r="J18" s="193">
        <v>0</v>
      </c>
      <c r="K18" s="195">
        <v>0</v>
      </c>
      <c r="L18" s="164">
        <v>0</v>
      </c>
      <c r="M18" s="166">
        <f t="shared" ref="M18" si="2">SUM(C18:F24)/2</f>
        <v>9.5</v>
      </c>
    </row>
    <row r="19" spans="1:13" x14ac:dyDescent="0.2">
      <c r="A19" s="170"/>
      <c r="B19" s="39" t="s">
        <v>21</v>
      </c>
      <c r="C19" s="16">
        <v>4</v>
      </c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3</v>
      </c>
      <c r="C20" s="16">
        <v>4</v>
      </c>
      <c r="D20" s="9"/>
      <c r="E20" s="16">
        <v>1</v>
      </c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 t="s">
        <v>22</v>
      </c>
      <c r="C21" s="16"/>
      <c r="D21" s="9"/>
      <c r="E21" s="16">
        <v>8</v>
      </c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>
        <v>2</v>
      </c>
      <c r="F25" s="4"/>
      <c r="G25" s="161">
        <v>9</v>
      </c>
      <c r="H25" s="193">
        <v>0</v>
      </c>
      <c r="I25" s="195">
        <v>9</v>
      </c>
      <c r="J25" s="193">
        <v>0</v>
      </c>
      <c r="K25" s="195">
        <v>0</v>
      </c>
      <c r="L25" s="164">
        <v>0</v>
      </c>
      <c r="M25" s="166">
        <f t="shared" ref="M25" si="3">SUM(C25:F31)/2</f>
        <v>9.5</v>
      </c>
    </row>
    <row r="26" spans="1:13" x14ac:dyDescent="0.2">
      <c r="A26" s="170"/>
      <c r="B26" s="39" t="s">
        <v>21</v>
      </c>
      <c r="C26" s="16">
        <v>5</v>
      </c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3</v>
      </c>
      <c r="C27" s="16">
        <v>4</v>
      </c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 t="s">
        <v>22</v>
      </c>
      <c r="C28" s="16"/>
      <c r="D28" s="9"/>
      <c r="E28" s="16">
        <v>8</v>
      </c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>
        <v>2</v>
      </c>
      <c r="F32" s="4"/>
      <c r="G32" s="161">
        <v>9</v>
      </c>
      <c r="H32" s="193">
        <v>0</v>
      </c>
      <c r="I32" s="195">
        <v>9</v>
      </c>
      <c r="J32" s="193">
        <v>0</v>
      </c>
      <c r="K32" s="195">
        <v>0</v>
      </c>
      <c r="L32" s="164">
        <v>0</v>
      </c>
      <c r="M32" s="166">
        <f t="shared" ref="M32" si="4">SUM(C32:F38)/2</f>
        <v>10</v>
      </c>
    </row>
    <row r="33" spans="1:13" x14ac:dyDescent="0.2">
      <c r="A33" s="170"/>
      <c r="B33" s="39" t="s">
        <v>21</v>
      </c>
      <c r="C33" s="16">
        <v>5</v>
      </c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3</v>
      </c>
      <c r="C34" s="16">
        <v>4</v>
      </c>
      <c r="D34" s="9"/>
      <c r="E34" s="16">
        <v>1</v>
      </c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 t="s">
        <v>22</v>
      </c>
      <c r="C35" s="16"/>
      <c r="D35" s="9"/>
      <c r="E35" s="16">
        <v>8</v>
      </c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>
        <v>9</v>
      </c>
      <c r="H39" s="193">
        <v>0</v>
      </c>
      <c r="I39" s="195">
        <v>9</v>
      </c>
      <c r="J39" s="193">
        <v>0</v>
      </c>
      <c r="K39" s="195">
        <v>84</v>
      </c>
      <c r="L39" s="164">
        <v>8</v>
      </c>
      <c r="M39" s="166">
        <f t="shared" ref="M39" si="5">SUM(C39:F45)/2</f>
        <v>8.5</v>
      </c>
    </row>
    <row r="40" spans="1:13" x14ac:dyDescent="0.2">
      <c r="A40" s="170"/>
      <c r="B40" s="39" t="s">
        <v>21</v>
      </c>
      <c r="C40" s="16">
        <v>5</v>
      </c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3</v>
      </c>
      <c r="C41" s="16">
        <v>4</v>
      </c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 t="s">
        <v>22</v>
      </c>
      <c r="C42" s="16"/>
      <c r="D42" s="9"/>
      <c r="E42" s="16">
        <v>8</v>
      </c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K11:K17"/>
    <mergeCell ref="L11:L17"/>
    <mergeCell ref="M11:M17"/>
    <mergeCell ref="L18:L24"/>
    <mergeCell ref="M18:M24"/>
    <mergeCell ref="A11:A17"/>
    <mergeCell ref="G11:G17"/>
    <mergeCell ref="H11:H17"/>
    <mergeCell ref="I11:I17"/>
    <mergeCell ref="J11:J17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193A-63AA-5D4B-903D-DB90DE4D335A}">
  <dimension ref="A1:M45"/>
  <sheetViews>
    <sheetView topLeftCell="K31" zoomScaleNormal="60" zoomScaleSheetLayoutView="100" workbookViewId="0">
      <selection activeCell="D43" sqref="D43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7">
        <f>SUM(C4:C100)</f>
        <v>35</v>
      </c>
      <c r="D3" s="87">
        <f>SUM(D4:D100)</f>
        <v>0</v>
      </c>
      <c r="E3" s="87">
        <f>SUM(E4:E100)</f>
        <v>42</v>
      </c>
      <c r="F3" s="87">
        <f t="shared" ref="F3:L3" si="0">SUM(F4:F100)</f>
        <v>0</v>
      </c>
      <c r="G3" s="87">
        <f t="shared" si="0"/>
        <v>40</v>
      </c>
      <c r="H3" s="87">
        <f t="shared" si="0"/>
        <v>0</v>
      </c>
      <c r="I3" s="87">
        <f t="shared" si="0"/>
        <v>40</v>
      </c>
      <c r="J3" s="87">
        <f t="shared" si="0"/>
        <v>0</v>
      </c>
      <c r="K3" s="87">
        <f t="shared" si="0"/>
        <v>0</v>
      </c>
      <c r="L3" s="87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>
        <v>4</v>
      </c>
      <c r="F4" s="4"/>
      <c r="G4" s="160">
        <v>8</v>
      </c>
      <c r="H4" s="192">
        <v>0</v>
      </c>
      <c r="I4" s="194">
        <v>8</v>
      </c>
      <c r="J4" s="192">
        <v>0</v>
      </c>
      <c r="K4" s="194">
        <v>0</v>
      </c>
      <c r="L4" s="163">
        <v>0</v>
      </c>
      <c r="M4" s="167">
        <f>SUM(C4:F10)/2</f>
        <v>8</v>
      </c>
    </row>
    <row r="5" spans="1:13" x14ac:dyDescent="0.2">
      <c r="A5" s="170"/>
      <c r="B5" s="39" t="s">
        <v>21</v>
      </c>
      <c r="C5" s="16">
        <v>5</v>
      </c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>
        <v>2</v>
      </c>
      <c r="D6" s="9"/>
      <c r="E6" s="16">
        <v>5</v>
      </c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>
        <v>4</v>
      </c>
      <c r="F11" s="4"/>
      <c r="G11" s="161">
        <v>8</v>
      </c>
      <c r="H11" s="193">
        <v>0</v>
      </c>
      <c r="I11" s="195">
        <v>8</v>
      </c>
      <c r="J11" s="193">
        <v>0</v>
      </c>
      <c r="K11" s="195">
        <v>0</v>
      </c>
      <c r="L11" s="164">
        <v>0</v>
      </c>
      <c r="M11" s="166">
        <f t="shared" ref="M11" si="1">SUM(C11:F17)/2</f>
        <v>8</v>
      </c>
    </row>
    <row r="12" spans="1:13" x14ac:dyDescent="0.2">
      <c r="A12" s="170"/>
      <c r="B12" s="39" t="s">
        <v>21</v>
      </c>
      <c r="C12" s="16">
        <v>5</v>
      </c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>
        <v>2</v>
      </c>
      <c r="D13" s="9"/>
      <c r="E13" s="16">
        <v>5</v>
      </c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>
        <v>4</v>
      </c>
      <c r="F18" s="4"/>
      <c r="G18" s="161">
        <v>8</v>
      </c>
      <c r="H18" s="193">
        <v>0</v>
      </c>
      <c r="I18" s="195">
        <v>8</v>
      </c>
      <c r="J18" s="193">
        <v>0</v>
      </c>
      <c r="K18" s="195">
        <v>0</v>
      </c>
      <c r="L18" s="164">
        <v>0</v>
      </c>
      <c r="M18" s="166">
        <f t="shared" ref="M18" si="2">SUM(C18:F24)/2</f>
        <v>8</v>
      </c>
    </row>
    <row r="19" spans="1:13" x14ac:dyDescent="0.2">
      <c r="A19" s="170"/>
      <c r="B19" s="39" t="s">
        <v>21</v>
      </c>
      <c r="C19" s="16">
        <v>5</v>
      </c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>
        <v>2</v>
      </c>
      <c r="D20" s="9"/>
      <c r="E20" s="16">
        <v>5</v>
      </c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>
        <v>4</v>
      </c>
      <c r="F25" s="4"/>
      <c r="G25" s="161">
        <v>8</v>
      </c>
      <c r="H25" s="193">
        <v>0</v>
      </c>
      <c r="I25" s="195">
        <v>8</v>
      </c>
      <c r="J25" s="193">
        <v>0</v>
      </c>
      <c r="K25" s="195">
        <v>0</v>
      </c>
      <c r="L25" s="164">
        <v>0</v>
      </c>
      <c r="M25" s="166">
        <f t="shared" ref="M25" si="3">SUM(C25:F31)/2</f>
        <v>8</v>
      </c>
    </row>
    <row r="26" spans="1:13" x14ac:dyDescent="0.2">
      <c r="A26" s="170"/>
      <c r="B26" s="39" t="s">
        <v>21</v>
      </c>
      <c r="C26" s="16">
        <v>5</v>
      </c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>
        <v>2</v>
      </c>
      <c r="D27" s="9"/>
      <c r="E27" s="16">
        <v>5</v>
      </c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>
        <v>5</v>
      </c>
      <c r="F32" s="4"/>
      <c r="G32" s="161">
        <v>8</v>
      </c>
      <c r="H32" s="193">
        <v>0</v>
      </c>
      <c r="I32" s="195">
        <v>8</v>
      </c>
      <c r="J32" s="193">
        <v>0</v>
      </c>
      <c r="K32" s="195">
        <v>0</v>
      </c>
      <c r="L32" s="164">
        <v>0</v>
      </c>
      <c r="M32" s="166">
        <f t="shared" ref="M32" si="4">SUM(C32:F38)/2</f>
        <v>6.5</v>
      </c>
    </row>
    <row r="33" spans="1:13" x14ac:dyDescent="0.2">
      <c r="A33" s="170"/>
      <c r="B33" s="39" t="s">
        <v>21</v>
      </c>
      <c r="C33" s="16">
        <v>5</v>
      </c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 t="s">
        <v>3</v>
      </c>
      <c r="C35" s="16">
        <v>2</v>
      </c>
      <c r="D35" s="9"/>
      <c r="E35" s="16">
        <v>1</v>
      </c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K11:K17"/>
    <mergeCell ref="L11:L17"/>
    <mergeCell ref="M11:M17"/>
    <mergeCell ref="L18:L24"/>
    <mergeCell ref="M18:M24"/>
    <mergeCell ref="A11:A17"/>
    <mergeCell ref="G11:G17"/>
    <mergeCell ref="H11:H17"/>
    <mergeCell ref="I11:I17"/>
    <mergeCell ref="J11:J17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7033-35BB-AB4C-B82A-537BC792BCDD}">
  <dimension ref="A1:M45"/>
  <sheetViews>
    <sheetView topLeftCell="A27" zoomScaleNormal="60" zoomScaleSheetLayoutView="100" workbookViewId="0">
      <selection activeCell="J39" sqref="J39:J45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42</v>
      </c>
      <c r="D3" s="88">
        <f>SUM(D4:D100)</f>
        <v>0</v>
      </c>
      <c r="E3" s="88">
        <f>SUM(E4:E100)</f>
        <v>36</v>
      </c>
      <c r="F3" s="88">
        <f t="shared" ref="F3:L3" si="0">SUM(F4:F100)</f>
        <v>0</v>
      </c>
      <c r="G3" s="88">
        <f t="shared" si="0"/>
        <v>48</v>
      </c>
      <c r="H3" s="88">
        <f t="shared" si="0"/>
        <v>0</v>
      </c>
      <c r="I3" s="88">
        <f t="shared" si="0"/>
        <v>48</v>
      </c>
      <c r="J3" s="88">
        <f t="shared" si="0"/>
        <v>0</v>
      </c>
      <c r="K3" s="88">
        <f t="shared" si="0"/>
        <v>84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>
        <v>4</v>
      </c>
      <c r="F4" s="4"/>
      <c r="G4" s="222">
        <v>8</v>
      </c>
      <c r="H4" s="224">
        <v>0</v>
      </c>
      <c r="I4" s="222">
        <v>8</v>
      </c>
      <c r="J4" s="224">
        <v>0</v>
      </c>
      <c r="K4" s="222">
        <v>0</v>
      </c>
      <c r="L4" s="224">
        <v>0</v>
      </c>
      <c r="M4" s="167">
        <f>SUM(C4:F10)/2</f>
        <v>7</v>
      </c>
    </row>
    <row r="5" spans="1:13" x14ac:dyDescent="0.2">
      <c r="A5" s="170"/>
      <c r="B5" s="39" t="s">
        <v>21</v>
      </c>
      <c r="C5" s="16">
        <v>5</v>
      </c>
      <c r="D5" s="9"/>
      <c r="E5" s="16"/>
      <c r="F5" s="10"/>
      <c r="G5" s="223"/>
      <c r="H5" s="225"/>
      <c r="I5" s="223"/>
      <c r="J5" s="225"/>
      <c r="K5" s="223"/>
      <c r="L5" s="225"/>
      <c r="M5" s="167"/>
    </row>
    <row r="6" spans="1:13" x14ac:dyDescent="0.2">
      <c r="A6" s="170"/>
      <c r="B6" s="39" t="s">
        <v>3</v>
      </c>
      <c r="C6" s="16">
        <v>4</v>
      </c>
      <c r="D6" s="9"/>
      <c r="E6" s="16">
        <v>1</v>
      </c>
      <c r="F6" s="10"/>
      <c r="G6" s="223"/>
      <c r="H6" s="225"/>
      <c r="I6" s="223"/>
      <c r="J6" s="225"/>
      <c r="K6" s="223"/>
      <c r="L6" s="225"/>
      <c r="M6" s="167"/>
    </row>
    <row r="7" spans="1:13" x14ac:dyDescent="0.2">
      <c r="A7" s="170"/>
      <c r="B7" s="39"/>
      <c r="C7" s="16"/>
      <c r="D7" s="9"/>
      <c r="E7" s="16"/>
      <c r="F7" s="10"/>
      <c r="G7" s="223"/>
      <c r="H7" s="225"/>
      <c r="I7" s="223"/>
      <c r="J7" s="225"/>
      <c r="K7" s="223"/>
      <c r="L7" s="225"/>
      <c r="M7" s="167"/>
    </row>
    <row r="8" spans="1:13" x14ac:dyDescent="0.2">
      <c r="A8" s="170"/>
      <c r="B8" s="39"/>
      <c r="C8" s="16"/>
      <c r="D8" s="9"/>
      <c r="E8" s="16"/>
      <c r="F8" s="10"/>
      <c r="G8" s="223"/>
      <c r="H8" s="225"/>
      <c r="I8" s="223"/>
      <c r="J8" s="225"/>
      <c r="K8" s="223"/>
      <c r="L8" s="225"/>
      <c r="M8" s="167"/>
    </row>
    <row r="9" spans="1:13" x14ac:dyDescent="0.2">
      <c r="A9" s="170"/>
      <c r="B9" s="39"/>
      <c r="C9" s="16"/>
      <c r="D9" s="9"/>
      <c r="E9" s="16"/>
      <c r="F9" s="10"/>
      <c r="G9" s="223"/>
      <c r="H9" s="225"/>
      <c r="I9" s="223"/>
      <c r="J9" s="225"/>
      <c r="K9" s="223"/>
      <c r="L9" s="225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220"/>
      <c r="H10" s="226"/>
      <c r="I10" s="220"/>
      <c r="J10" s="226"/>
      <c r="K10" s="220"/>
      <c r="L10" s="226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>
        <v>4</v>
      </c>
      <c r="F11" s="4"/>
      <c r="G11" s="222">
        <v>8</v>
      </c>
      <c r="H11" s="224">
        <v>0</v>
      </c>
      <c r="I11" s="222">
        <v>8</v>
      </c>
      <c r="J11" s="224">
        <v>0</v>
      </c>
      <c r="K11" s="222">
        <v>0</v>
      </c>
      <c r="L11" s="224">
        <v>0</v>
      </c>
      <c r="M11" s="166">
        <f t="shared" ref="M11" si="1">SUM(C11:F17)/2</f>
        <v>7.5</v>
      </c>
    </row>
    <row r="12" spans="1:13" x14ac:dyDescent="0.2">
      <c r="A12" s="170"/>
      <c r="B12" s="39" t="s">
        <v>21</v>
      </c>
      <c r="C12" s="16">
        <v>5</v>
      </c>
      <c r="D12" s="9"/>
      <c r="E12" s="16"/>
      <c r="F12" s="10"/>
      <c r="G12" s="223"/>
      <c r="H12" s="225"/>
      <c r="I12" s="223"/>
      <c r="J12" s="225"/>
      <c r="K12" s="223"/>
      <c r="L12" s="225"/>
      <c r="M12" s="167"/>
    </row>
    <row r="13" spans="1:13" x14ac:dyDescent="0.2">
      <c r="A13" s="170"/>
      <c r="B13" s="39" t="s">
        <v>22</v>
      </c>
      <c r="C13" s="16">
        <v>3</v>
      </c>
      <c r="D13" s="9"/>
      <c r="E13" s="16">
        <v>3</v>
      </c>
      <c r="F13" s="10"/>
      <c r="G13" s="223"/>
      <c r="H13" s="225"/>
      <c r="I13" s="223"/>
      <c r="J13" s="225"/>
      <c r="K13" s="223"/>
      <c r="L13" s="225"/>
      <c r="M13" s="167"/>
    </row>
    <row r="14" spans="1:13" x14ac:dyDescent="0.2">
      <c r="A14" s="170"/>
      <c r="B14" s="39"/>
      <c r="C14" s="16"/>
      <c r="D14" s="9"/>
      <c r="E14" s="16"/>
      <c r="F14" s="10"/>
      <c r="G14" s="223"/>
      <c r="H14" s="225"/>
      <c r="I14" s="223"/>
      <c r="J14" s="225"/>
      <c r="K14" s="223"/>
      <c r="L14" s="225"/>
      <c r="M14" s="167"/>
    </row>
    <row r="15" spans="1:13" x14ac:dyDescent="0.2">
      <c r="A15" s="170"/>
      <c r="B15" s="39"/>
      <c r="C15" s="16"/>
      <c r="D15" s="9"/>
      <c r="E15" s="16"/>
      <c r="F15" s="10"/>
      <c r="G15" s="223"/>
      <c r="H15" s="225"/>
      <c r="I15" s="223"/>
      <c r="J15" s="225"/>
      <c r="K15" s="223"/>
      <c r="L15" s="225"/>
      <c r="M15" s="167"/>
    </row>
    <row r="16" spans="1:13" x14ac:dyDescent="0.2">
      <c r="A16" s="170"/>
      <c r="B16" s="39"/>
      <c r="C16" s="16"/>
      <c r="D16" s="9"/>
      <c r="E16" s="16"/>
      <c r="F16" s="10"/>
      <c r="G16" s="223"/>
      <c r="H16" s="225"/>
      <c r="I16" s="223"/>
      <c r="J16" s="225"/>
      <c r="K16" s="223"/>
      <c r="L16" s="225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220"/>
      <c r="H17" s="226"/>
      <c r="I17" s="220"/>
      <c r="J17" s="226"/>
      <c r="K17" s="220"/>
      <c r="L17" s="226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>
        <v>5</v>
      </c>
      <c r="F18" s="4"/>
      <c r="G18" s="222">
        <v>8</v>
      </c>
      <c r="H18" s="224">
        <v>0</v>
      </c>
      <c r="I18" s="222">
        <v>8</v>
      </c>
      <c r="J18" s="224">
        <v>0</v>
      </c>
      <c r="K18" s="222">
        <v>0</v>
      </c>
      <c r="L18" s="224">
        <v>0</v>
      </c>
      <c r="M18" s="166">
        <f t="shared" ref="M18" si="2">SUM(C18:F24)/2</f>
        <v>8</v>
      </c>
    </row>
    <row r="19" spans="1:13" x14ac:dyDescent="0.2">
      <c r="A19" s="170"/>
      <c r="B19" s="39" t="s">
        <v>21</v>
      </c>
      <c r="C19" s="16">
        <v>5</v>
      </c>
      <c r="D19" s="9"/>
      <c r="E19" s="16"/>
      <c r="F19" s="10"/>
      <c r="G19" s="223"/>
      <c r="H19" s="225"/>
      <c r="I19" s="223"/>
      <c r="J19" s="225"/>
      <c r="K19" s="223"/>
      <c r="L19" s="225"/>
      <c r="M19" s="167"/>
    </row>
    <row r="20" spans="1:13" x14ac:dyDescent="0.2">
      <c r="A20" s="170"/>
      <c r="B20" s="39" t="s">
        <v>22</v>
      </c>
      <c r="C20" s="16">
        <v>3</v>
      </c>
      <c r="D20" s="9"/>
      <c r="E20" s="16">
        <v>3</v>
      </c>
      <c r="F20" s="10"/>
      <c r="G20" s="223"/>
      <c r="H20" s="225"/>
      <c r="I20" s="223"/>
      <c r="J20" s="225"/>
      <c r="K20" s="223"/>
      <c r="L20" s="225"/>
      <c r="M20" s="167"/>
    </row>
    <row r="21" spans="1:13" x14ac:dyDescent="0.2">
      <c r="A21" s="170"/>
      <c r="B21" s="39"/>
      <c r="C21" s="16"/>
      <c r="D21" s="9"/>
      <c r="E21" s="16"/>
      <c r="F21" s="10"/>
      <c r="G21" s="223"/>
      <c r="H21" s="225"/>
      <c r="I21" s="223"/>
      <c r="J21" s="225"/>
      <c r="K21" s="223"/>
      <c r="L21" s="225"/>
      <c r="M21" s="167"/>
    </row>
    <row r="22" spans="1:13" x14ac:dyDescent="0.2">
      <c r="A22" s="170"/>
      <c r="B22" s="39"/>
      <c r="C22" s="16"/>
      <c r="D22" s="9"/>
      <c r="E22" s="16"/>
      <c r="F22" s="10"/>
      <c r="G22" s="223"/>
      <c r="H22" s="225"/>
      <c r="I22" s="223"/>
      <c r="J22" s="225"/>
      <c r="K22" s="223"/>
      <c r="L22" s="225"/>
      <c r="M22" s="167"/>
    </row>
    <row r="23" spans="1:13" x14ac:dyDescent="0.2">
      <c r="A23" s="170"/>
      <c r="B23" s="39"/>
      <c r="C23" s="16"/>
      <c r="D23" s="9"/>
      <c r="E23" s="16"/>
      <c r="F23" s="10"/>
      <c r="G23" s="223"/>
      <c r="H23" s="225"/>
      <c r="I23" s="223"/>
      <c r="J23" s="225"/>
      <c r="K23" s="223"/>
      <c r="L23" s="225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220"/>
      <c r="H24" s="226"/>
      <c r="I24" s="220"/>
      <c r="J24" s="226"/>
      <c r="K24" s="220"/>
      <c r="L24" s="226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>
        <v>5</v>
      </c>
      <c r="F25" s="4"/>
      <c r="G25" s="222">
        <v>8</v>
      </c>
      <c r="H25" s="224">
        <v>0</v>
      </c>
      <c r="I25" s="222">
        <v>8</v>
      </c>
      <c r="J25" s="224">
        <v>0</v>
      </c>
      <c r="K25" s="222">
        <v>0</v>
      </c>
      <c r="L25" s="224">
        <v>0</v>
      </c>
      <c r="M25" s="166">
        <f t="shared" ref="M25" si="3">SUM(C25:F31)/2</f>
        <v>7</v>
      </c>
    </row>
    <row r="26" spans="1:13" x14ac:dyDescent="0.2">
      <c r="A26" s="170"/>
      <c r="B26" s="39" t="s">
        <v>21</v>
      </c>
      <c r="C26" s="16">
        <v>4</v>
      </c>
      <c r="D26" s="9"/>
      <c r="E26" s="16"/>
      <c r="F26" s="10"/>
      <c r="G26" s="223"/>
      <c r="H26" s="225"/>
      <c r="I26" s="223"/>
      <c r="J26" s="225"/>
      <c r="K26" s="223"/>
      <c r="L26" s="225"/>
      <c r="M26" s="167"/>
    </row>
    <row r="27" spans="1:13" x14ac:dyDescent="0.2">
      <c r="A27" s="170"/>
      <c r="B27" s="39" t="s">
        <v>22</v>
      </c>
      <c r="C27" s="16">
        <v>4</v>
      </c>
      <c r="D27" s="9"/>
      <c r="E27" s="16">
        <v>1</v>
      </c>
      <c r="F27" s="10"/>
      <c r="G27" s="223"/>
      <c r="H27" s="225"/>
      <c r="I27" s="223"/>
      <c r="J27" s="225"/>
      <c r="K27" s="223"/>
      <c r="L27" s="225"/>
      <c r="M27" s="167"/>
    </row>
    <row r="28" spans="1:13" x14ac:dyDescent="0.2">
      <c r="A28" s="170"/>
      <c r="B28" s="39"/>
      <c r="C28" s="16"/>
      <c r="D28" s="9"/>
      <c r="E28" s="16"/>
      <c r="F28" s="10"/>
      <c r="G28" s="223"/>
      <c r="H28" s="225"/>
      <c r="I28" s="223"/>
      <c r="J28" s="225"/>
      <c r="K28" s="223"/>
      <c r="L28" s="225"/>
      <c r="M28" s="167"/>
    </row>
    <row r="29" spans="1:13" x14ac:dyDescent="0.2">
      <c r="A29" s="170"/>
      <c r="B29" s="39"/>
      <c r="C29" s="16"/>
      <c r="D29" s="9"/>
      <c r="E29" s="16"/>
      <c r="F29" s="10"/>
      <c r="G29" s="223"/>
      <c r="H29" s="225"/>
      <c r="I29" s="223"/>
      <c r="J29" s="225"/>
      <c r="K29" s="223"/>
      <c r="L29" s="225"/>
      <c r="M29" s="167"/>
    </row>
    <row r="30" spans="1:13" x14ac:dyDescent="0.2">
      <c r="A30" s="170"/>
      <c r="B30" s="39"/>
      <c r="C30" s="16"/>
      <c r="D30" s="9"/>
      <c r="E30" s="16"/>
      <c r="F30" s="10"/>
      <c r="G30" s="223"/>
      <c r="H30" s="225"/>
      <c r="I30" s="223"/>
      <c r="J30" s="225"/>
      <c r="K30" s="223"/>
      <c r="L30" s="225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220"/>
      <c r="H31" s="226"/>
      <c r="I31" s="220"/>
      <c r="J31" s="226"/>
      <c r="K31" s="220"/>
      <c r="L31" s="226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>
        <v>5</v>
      </c>
      <c r="F32" s="4"/>
      <c r="G32" s="161">
        <v>8</v>
      </c>
      <c r="H32" s="193">
        <v>0</v>
      </c>
      <c r="I32" s="195">
        <v>8</v>
      </c>
      <c r="J32" s="193">
        <v>0</v>
      </c>
      <c r="K32" s="195">
        <v>0</v>
      </c>
      <c r="L32" s="164">
        <v>0</v>
      </c>
      <c r="M32" s="166">
        <f t="shared" ref="M32" si="4">SUM(C32:F38)/2</f>
        <v>4.5</v>
      </c>
    </row>
    <row r="33" spans="1:13" x14ac:dyDescent="0.2">
      <c r="A33" s="170"/>
      <c r="B33" s="39" t="s">
        <v>21</v>
      </c>
      <c r="C33" s="16">
        <v>4</v>
      </c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>
        <v>5</v>
      </c>
      <c r="F39" s="32"/>
      <c r="G39" s="197">
        <v>8</v>
      </c>
      <c r="H39" s="193">
        <v>0</v>
      </c>
      <c r="I39" s="195">
        <v>8</v>
      </c>
      <c r="J39" s="193">
        <v>0</v>
      </c>
      <c r="K39" s="195">
        <v>84</v>
      </c>
      <c r="L39" s="164">
        <v>0</v>
      </c>
      <c r="M39" s="166">
        <f t="shared" ref="M39" si="5">SUM(C39:F45)/2</f>
        <v>5</v>
      </c>
    </row>
    <row r="40" spans="1:13" x14ac:dyDescent="0.2">
      <c r="A40" s="170"/>
      <c r="B40" s="39" t="s">
        <v>21</v>
      </c>
      <c r="C40" s="16">
        <v>5</v>
      </c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3EEA-8E4B-0244-85CF-C57B45272F97}">
  <dimension ref="A1:M45"/>
  <sheetViews>
    <sheetView topLeftCell="F3" zoomScaleNormal="60" zoomScaleSheetLayoutView="100" workbookViewId="0">
      <selection activeCell="K11" sqref="K11:K17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6</v>
      </c>
      <c r="D3" s="88">
        <f>SUM(D4:D100)</f>
        <v>0</v>
      </c>
      <c r="E3" s="88">
        <f>SUM(E4:E100)</f>
        <v>10</v>
      </c>
      <c r="F3" s="88">
        <f t="shared" ref="F3:L3" si="0">SUM(F4:F100)</f>
        <v>0</v>
      </c>
      <c r="G3" s="88">
        <f t="shared" si="0"/>
        <v>6</v>
      </c>
      <c r="H3" s="88">
        <f t="shared" si="0"/>
        <v>0</v>
      </c>
      <c r="I3" s="88">
        <f t="shared" si="0"/>
        <v>6</v>
      </c>
      <c r="J3" s="88">
        <f t="shared" si="0"/>
        <v>0</v>
      </c>
      <c r="K3" s="88">
        <f t="shared" si="0"/>
        <v>54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>
        <v>6</v>
      </c>
      <c r="F4" s="4"/>
      <c r="G4" s="160">
        <v>6</v>
      </c>
      <c r="H4" s="192">
        <v>0</v>
      </c>
      <c r="I4" s="194">
        <v>6</v>
      </c>
      <c r="J4" s="192">
        <v>0</v>
      </c>
      <c r="K4" s="194">
        <v>0</v>
      </c>
      <c r="L4" s="163">
        <v>0</v>
      </c>
      <c r="M4" s="167">
        <f>SUM(C4:F10)/2</f>
        <v>5.5</v>
      </c>
    </row>
    <row r="5" spans="1:13" x14ac:dyDescent="0.2">
      <c r="A5" s="170"/>
      <c r="B5" s="39" t="s">
        <v>21</v>
      </c>
      <c r="C5" s="16">
        <v>4</v>
      </c>
      <c r="D5" s="9"/>
      <c r="E5" s="16">
        <v>1</v>
      </c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/>
      <c r="D6" s="9"/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/>
      <c r="G11" s="161">
        <v>0</v>
      </c>
      <c r="H11" s="193">
        <v>0</v>
      </c>
      <c r="I11" s="195">
        <v>0</v>
      </c>
      <c r="J11" s="193">
        <v>0</v>
      </c>
      <c r="K11" s="195">
        <v>54</v>
      </c>
      <c r="L11" s="164">
        <v>0</v>
      </c>
      <c r="M11" s="166">
        <f t="shared" ref="M11" si="1">SUM(C11:F17)/2</f>
        <v>2.5</v>
      </c>
    </row>
    <row r="12" spans="1:13" x14ac:dyDescent="0.2">
      <c r="A12" s="170"/>
      <c r="B12" s="39" t="s">
        <v>21</v>
      </c>
      <c r="C12" s="16">
        <v>2</v>
      </c>
      <c r="D12" s="9"/>
      <c r="E12" s="16">
        <v>3</v>
      </c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/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/>
      <c r="H18" s="193"/>
      <c r="I18" s="195"/>
      <c r="J18" s="193"/>
      <c r="K18" s="195"/>
      <c r="L18" s="164"/>
      <c r="M18" s="166">
        <f t="shared" ref="M18" si="2">SUM(C18:F24)/2</f>
        <v>0</v>
      </c>
    </row>
    <row r="19" spans="1:13" x14ac:dyDescent="0.2">
      <c r="A19" s="170"/>
      <c r="B19" s="39" t="s">
        <v>21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/>
      <c r="H25" s="193"/>
      <c r="I25" s="195"/>
      <c r="J25" s="193"/>
      <c r="K25" s="195"/>
      <c r="L25" s="164"/>
      <c r="M25" s="166">
        <f t="shared" ref="M25" si="3">SUM(C25:F31)/2</f>
        <v>0</v>
      </c>
    </row>
    <row r="26" spans="1:13" x14ac:dyDescent="0.2">
      <c r="A26" s="170"/>
      <c r="B26" s="39" t="s">
        <v>21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/>
      <c r="H32" s="193"/>
      <c r="I32" s="195"/>
      <c r="J32" s="193"/>
      <c r="K32" s="195"/>
      <c r="L32" s="164"/>
      <c r="M32" s="166">
        <f t="shared" ref="M32" si="4">SUM(C32:F38)/2</f>
        <v>0</v>
      </c>
    </row>
    <row r="33" spans="1:13" x14ac:dyDescent="0.2">
      <c r="A33" s="170"/>
      <c r="B33" s="39" t="s">
        <v>21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D8E4-F8DD-904B-B22A-147663EE8789}">
  <dimension ref="A1:M45"/>
  <sheetViews>
    <sheetView zoomScaleNormal="60" zoomScaleSheetLayoutView="100" workbookViewId="0">
      <selection sqref="A1:XFD1048576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0</v>
      </c>
      <c r="D3" s="88">
        <f>SUM(D4:D100)</f>
        <v>0</v>
      </c>
      <c r="E3" s="88">
        <f>SUM(E4:E100)</f>
        <v>0</v>
      </c>
      <c r="F3" s="88">
        <f t="shared" ref="F3:L3" si="0">SUM(F4:F100)</f>
        <v>0</v>
      </c>
      <c r="G3" s="88">
        <f t="shared" si="0"/>
        <v>0</v>
      </c>
      <c r="H3" s="88">
        <f t="shared" si="0"/>
        <v>0</v>
      </c>
      <c r="I3" s="88">
        <f t="shared" si="0"/>
        <v>0</v>
      </c>
      <c r="J3" s="88">
        <f t="shared" si="0"/>
        <v>0</v>
      </c>
      <c r="K3" s="88">
        <f t="shared" si="0"/>
        <v>0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/>
      <c r="H4" s="192"/>
      <c r="I4" s="194"/>
      <c r="J4" s="192"/>
      <c r="K4" s="194"/>
      <c r="L4" s="163"/>
      <c r="M4" s="167">
        <f>SUM(C4:F10)/2</f>
        <v>0</v>
      </c>
    </row>
    <row r="5" spans="1:13" x14ac:dyDescent="0.2">
      <c r="A5" s="170"/>
      <c r="B5" s="39" t="s">
        <v>21</v>
      </c>
      <c r="C5" s="16"/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/>
      <c r="D6" s="9"/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/>
      <c r="G11" s="161"/>
      <c r="H11" s="193"/>
      <c r="I11" s="195"/>
      <c r="J11" s="193"/>
      <c r="K11" s="195"/>
      <c r="L11" s="164"/>
      <c r="M11" s="166">
        <f t="shared" ref="M11" si="1">SUM(C11:F17)/2</f>
        <v>0</v>
      </c>
    </row>
    <row r="12" spans="1:13" x14ac:dyDescent="0.2">
      <c r="A12" s="170"/>
      <c r="B12" s="39" t="s">
        <v>21</v>
      </c>
      <c r="C12" s="16"/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/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/>
      <c r="H18" s="193"/>
      <c r="I18" s="195"/>
      <c r="J18" s="193"/>
      <c r="K18" s="195"/>
      <c r="L18" s="164"/>
      <c r="M18" s="166">
        <f t="shared" ref="M18" si="2">SUM(C18:F24)/2</f>
        <v>0</v>
      </c>
    </row>
    <row r="19" spans="1:13" x14ac:dyDescent="0.2">
      <c r="A19" s="170"/>
      <c r="B19" s="39" t="s">
        <v>21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/>
      <c r="H25" s="193"/>
      <c r="I25" s="195"/>
      <c r="J25" s="193"/>
      <c r="K25" s="195"/>
      <c r="L25" s="164"/>
      <c r="M25" s="166">
        <f t="shared" ref="M25" si="3">SUM(C25:F31)/2</f>
        <v>0</v>
      </c>
    </row>
    <row r="26" spans="1:13" x14ac:dyDescent="0.2">
      <c r="A26" s="170"/>
      <c r="B26" s="39" t="s">
        <v>21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/>
      <c r="H32" s="193"/>
      <c r="I32" s="195"/>
      <c r="J32" s="193"/>
      <c r="K32" s="195"/>
      <c r="L32" s="164"/>
      <c r="M32" s="166">
        <f t="shared" ref="M32" si="4">SUM(C32:F38)/2</f>
        <v>0</v>
      </c>
    </row>
    <row r="33" spans="1:13" x14ac:dyDescent="0.2">
      <c r="A33" s="170"/>
      <c r="B33" s="39" t="s">
        <v>21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70E1-1F13-4141-BEA8-1A5FFF58C727}">
  <dimension ref="A1:M45"/>
  <sheetViews>
    <sheetView zoomScaleNormal="60" zoomScaleSheetLayoutView="100" workbookViewId="0">
      <selection sqref="A1:XFD1048576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0</v>
      </c>
      <c r="D3" s="88">
        <f>SUM(D4:D100)</f>
        <v>0</v>
      </c>
      <c r="E3" s="88">
        <f>SUM(E4:E100)</f>
        <v>0</v>
      </c>
      <c r="F3" s="88">
        <f t="shared" ref="F3:L3" si="0">SUM(F4:F100)</f>
        <v>0</v>
      </c>
      <c r="G3" s="88">
        <f t="shared" si="0"/>
        <v>0</v>
      </c>
      <c r="H3" s="88">
        <f t="shared" si="0"/>
        <v>0</v>
      </c>
      <c r="I3" s="88">
        <f t="shared" si="0"/>
        <v>0</v>
      </c>
      <c r="J3" s="88">
        <f t="shared" si="0"/>
        <v>0</v>
      </c>
      <c r="K3" s="88">
        <f t="shared" si="0"/>
        <v>0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/>
      <c r="H4" s="192"/>
      <c r="I4" s="194"/>
      <c r="J4" s="192"/>
      <c r="K4" s="194"/>
      <c r="L4" s="163"/>
      <c r="M4" s="167">
        <f>SUM(C4:F10)/2</f>
        <v>0</v>
      </c>
    </row>
    <row r="5" spans="1:13" x14ac:dyDescent="0.2">
      <c r="A5" s="170"/>
      <c r="B5" s="39" t="s">
        <v>21</v>
      </c>
      <c r="C5" s="16"/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/>
      <c r="D6" s="9"/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/>
      <c r="G11" s="161"/>
      <c r="H11" s="193"/>
      <c r="I11" s="195"/>
      <c r="J11" s="193"/>
      <c r="K11" s="195"/>
      <c r="L11" s="164"/>
      <c r="M11" s="166">
        <f t="shared" ref="M11" si="1">SUM(C11:F17)/2</f>
        <v>0</v>
      </c>
    </row>
    <row r="12" spans="1:13" x14ac:dyDescent="0.2">
      <c r="A12" s="170"/>
      <c r="B12" s="39" t="s">
        <v>21</v>
      </c>
      <c r="C12" s="16"/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/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/>
      <c r="H18" s="193"/>
      <c r="I18" s="195"/>
      <c r="J18" s="193"/>
      <c r="K18" s="195"/>
      <c r="L18" s="164"/>
      <c r="M18" s="166">
        <f t="shared" ref="M18" si="2">SUM(C18:F24)/2</f>
        <v>0</v>
      </c>
    </row>
    <row r="19" spans="1:13" x14ac:dyDescent="0.2">
      <c r="A19" s="170"/>
      <c r="B19" s="39" t="s">
        <v>21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/>
      <c r="H25" s="193"/>
      <c r="I25" s="195"/>
      <c r="J25" s="193"/>
      <c r="K25" s="195"/>
      <c r="L25" s="164"/>
      <c r="M25" s="166">
        <f t="shared" ref="M25" si="3">SUM(C25:F31)/2</f>
        <v>0</v>
      </c>
    </row>
    <row r="26" spans="1:13" x14ac:dyDescent="0.2">
      <c r="A26" s="170"/>
      <c r="B26" s="39" t="s">
        <v>21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/>
      <c r="H32" s="193"/>
      <c r="I32" s="195"/>
      <c r="J32" s="193"/>
      <c r="K32" s="195"/>
      <c r="L32" s="164"/>
      <c r="M32" s="166">
        <f t="shared" ref="M32" si="4">SUM(C32:F38)/2</f>
        <v>0</v>
      </c>
    </row>
    <row r="33" spans="1:13" x14ac:dyDescent="0.2">
      <c r="A33" s="170"/>
      <c r="B33" s="39" t="s">
        <v>21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2B2A-2FEE-F34D-AC27-1464E4AF518F}">
  <dimension ref="A1:M45"/>
  <sheetViews>
    <sheetView zoomScaleNormal="60" zoomScaleSheetLayoutView="100" workbookViewId="0">
      <selection sqref="A1:XFD1048576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0</v>
      </c>
      <c r="D3" s="88">
        <f>SUM(D4:D100)</f>
        <v>0</v>
      </c>
      <c r="E3" s="88">
        <f>SUM(E4:E100)</f>
        <v>0</v>
      </c>
      <c r="F3" s="88">
        <f t="shared" ref="F3:L3" si="0">SUM(F4:F100)</f>
        <v>0</v>
      </c>
      <c r="G3" s="88">
        <f t="shared" si="0"/>
        <v>0</v>
      </c>
      <c r="H3" s="88">
        <f t="shared" si="0"/>
        <v>0</v>
      </c>
      <c r="I3" s="88">
        <f t="shared" si="0"/>
        <v>0</v>
      </c>
      <c r="J3" s="88">
        <f t="shared" si="0"/>
        <v>0</v>
      </c>
      <c r="K3" s="88">
        <f t="shared" si="0"/>
        <v>0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/>
      <c r="H4" s="192"/>
      <c r="I4" s="194"/>
      <c r="J4" s="192"/>
      <c r="K4" s="194"/>
      <c r="L4" s="163"/>
      <c r="M4" s="167">
        <f>SUM(C4:F10)/2</f>
        <v>0</v>
      </c>
    </row>
    <row r="5" spans="1:13" x14ac:dyDescent="0.2">
      <c r="A5" s="170"/>
      <c r="B5" s="39" t="s">
        <v>21</v>
      </c>
      <c r="C5" s="16"/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/>
      <c r="D6" s="9"/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/>
      <c r="G11" s="161"/>
      <c r="H11" s="193"/>
      <c r="I11" s="195"/>
      <c r="J11" s="193"/>
      <c r="K11" s="195"/>
      <c r="L11" s="164"/>
      <c r="M11" s="166">
        <f t="shared" ref="M11" si="1">SUM(C11:F17)/2</f>
        <v>0</v>
      </c>
    </row>
    <row r="12" spans="1:13" x14ac:dyDescent="0.2">
      <c r="A12" s="170"/>
      <c r="B12" s="39" t="s">
        <v>21</v>
      </c>
      <c r="C12" s="16"/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/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/>
      <c r="H18" s="193"/>
      <c r="I18" s="195"/>
      <c r="J18" s="193"/>
      <c r="K18" s="195"/>
      <c r="L18" s="164"/>
      <c r="M18" s="166">
        <f t="shared" ref="M18" si="2">SUM(C18:F24)/2</f>
        <v>0</v>
      </c>
    </row>
    <row r="19" spans="1:13" x14ac:dyDescent="0.2">
      <c r="A19" s="170"/>
      <c r="B19" s="39" t="s">
        <v>21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/>
      <c r="H25" s="193"/>
      <c r="I25" s="195"/>
      <c r="J25" s="193"/>
      <c r="K25" s="195"/>
      <c r="L25" s="164"/>
      <c r="M25" s="166">
        <f t="shared" ref="M25" si="3">SUM(C25:F31)/2</f>
        <v>0</v>
      </c>
    </row>
    <row r="26" spans="1:13" x14ac:dyDescent="0.2">
      <c r="A26" s="170"/>
      <c r="B26" s="39" t="s">
        <v>21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/>
      <c r="H32" s="193"/>
      <c r="I32" s="195"/>
      <c r="J32" s="193"/>
      <c r="K32" s="195"/>
      <c r="L32" s="164"/>
      <c r="M32" s="166">
        <f t="shared" ref="M32" si="4">SUM(C32:F38)/2</f>
        <v>0</v>
      </c>
    </row>
    <row r="33" spans="1:13" x14ac:dyDescent="0.2">
      <c r="A33" s="170"/>
      <c r="B33" s="39" t="s">
        <v>21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8AF-4E78-374F-9D63-7D47FF32A049}">
  <dimension ref="A1:M45"/>
  <sheetViews>
    <sheetView zoomScaleNormal="60" zoomScaleSheetLayoutView="100" workbookViewId="0">
      <selection sqref="A1:XFD1048576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0</v>
      </c>
      <c r="D3" s="88">
        <f>SUM(D4:D100)</f>
        <v>0</v>
      </c>
      <c r="E3" s="88">
        <f>SUM(E4:E100)</f>
        <v>0</v>
      </c>
      <c r="F3" s="88">
        <f t="shared" ref="F3:L3" si="0">SUM(F4:F100)</f>
        <v>0</v>
      </c>
      <c r="G3" s="88">
        <f t="shared" si="0"/>
        <v>0</v>
      </c>
      <c r="H3" s="88">
        <f t="shared" si="0"/>
        <v>0</v>
      </c>
      <c r="I3" s="88">
        <f t="shared" si="0"/>
        <v>0</v>
      </c>
      <c r="J3" s="88">
        <f t="shared" si="0"/>
        <v>0</v>
      </c>
      <c r="K3" s="88">
        <f t="shared" si="0"/>
        <v>0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/>
      <c r="H4" s="192"/>
      <c r="I4" s="194"/>
      <c r="J4" s="192"/>
      <c r="K4" s="194"/>
      <c r="L4" s="163"/>
      <c r="M4" s="167">
        <f>SUM(C4:F10)/2</f>
        <v>0</v>
      </c>
    </row>
    <row r="5" spans="1:13" x14ac:dyDescent="0.2">
      <c r="A5" s="170"/>
      <c r="B5" s="39" t="s">
        <v>21</v>
      </c>
      <c r="C5" s="16"/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/>
      <c r="D6" s="9"/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/>
      <c r="G11" s="161"/>
      <c r="H11" s="193"/>
      <c r="I11" s="195"/>
      <c r="J11" s="193"/>
      <c r="K11" s="195"/>
      <c r="L11" s="164"/>
      <c r="M11" s="166">
        <f t="shared" ref="M11" si="1">SUM(C11:F17)/2</f>
        <v>0</v>
      </c>
    </row>
    <row r="12" spans="1:13" x14ac:dyDescent="0.2">
      <c r="A12" s="170"/>
      <c r="B12" s="39" t="s">
        <v>21</v>
      </c>
      <c r="C12" s="16"/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/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/>
      <c r="H18" s="193"/>
      <c r="I18" s="195"/>
      <c r="J18" s="193"/>
      <c r="K18" s="195"/>
      <c r="L18" s="164"/>
      <c r="M18" s="166">
        <f t="shared" ref="M18" si="2">SUM(C18:F24)/2</f>
        <v>0</v>
      </c>
    </row>
    <row r="19" spans="1:13" x14ac:dyDescent="0.2">
      <c r="A19" s="170"/>
      <c r="B19" s="39" t="s">
        <v>21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/>
      <c r="H25" s="193"/>
      <c r="I25" s="195"/>
      <c r="J25" s="193"/>
      <c r="K25" s="195"/>
      <c r="L25" s="164"/>
      <c r="M25" s="166">
        <f t="shared" ref="M25" si="3">SUM(C25:F31)/2</f>
        <v>0</v>
      </c>
    </row>
    <row r="26" spans="1:13" x14ac:dyDescent="0.2">
      <c r="A26" s="170"/>
      <c r="B26" s="39" t="s">
        <v>21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/>
      <c r="H32" s="193"/>
      <c r="I32" s="195"/>
      <c r="J32" s="193"/>
      <c r="K32" s="195"/>
      <c r="L32" s="164"/>
      <c r="M32" s="166">
        <f t="shared" ref="M32" si="4">SUM(C32:F38)/2</f>
        <v>0</v>
      </c>
    </row>
    <row r="33" spans="1:13" x14ac:dyDescent="0.2">
      <c r="A33" s="170"/>
      <c r="B33" s="39" t="s">
        <v>21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9517-8C15-2C45-A5C9-B494E8A0FA5C}">
  <dimension ref="A1:M45"/>
  <sheetViews>
    <sheetView zoomScaleNormal="60" zoomScaleSheetLayoutView="100" workbookViewId="0">
      <selection sqref="A1:XFD1048576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0</v>
      </c>
      <c r="D3" s="88">
        <f>SUM(D4:D100)</f>
        <v>0</v>
      </c>
      <c r="E3" s="88">
        <f>SUM(E4:E100)</f>
        <v>0</v>
      </c>
      <c r="F3" s="88">
        <f t="shared" ref="F3:L3" si="0">SUM(F4:F100)</f>
        <v>0</v>
      </c>
      <c r="G3" s="88">
        <f t="shared" si="0"/>
        <v>0</v>
      </c>
      <c r="H3" s="88">
        <f t="shared" si="0"/>
        <v>0</v>
      </c>
      <c r="I3" s="88">
        <f t="shared" si="0"/>
        <v>0</v>
      </c>
      <c r="J3" s="88">
        <f t="shared" si="0"/>
        <v>0</v>
      </c>
      <c r="K3" s="88">
        <f t="shared" si="0"/>
        <v>0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/>
      <c r="H4" s="192"/>
      <c r="I4" s="194"/>
      <c r="J4" s="192"/>
      <c r="K4" s="194"/>
      <c r="L4" s="163"/>
      <c r="M4" s="167">
        <f>SUM(C4:F10)/2</f>
        <v>0</v>
      </c>
    </row>
    <row r="5" spans="1:13" x14ac:dyDescent="0.2">
      <c r="A5" s="170"/>
      <c r="B5" s="39" t="s">
        <v>21</v>
      </c>
      <c r="C5" s="16"/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/>
      <c r="D6" s="9"/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/>
      <c r="G11" s="161"/>
      <c r="H11" s="193"/>
      <c r="I11" s="195"/>
      <c r="J11" s="193"/>
      <c r="K11" s="195"/>
      <c r="L11" s="164"/>
      <c r="M11" s="166">
        <f t="shared" ref="M11" si="1">SUM(C11:F17)/2</f>
        <v>0</v>
      </c>
    </row>
    <row r="12" spans="1:13" x14ac:dyDescent="0.2">
      <c r="A12" s="170"/>
      <c r="B12" s="39" t="s">
        <v>21</v>
      </c>
      <c r="C12" s="16"/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/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/>
      <c r="H18" s="193"/>
      <c r="I18" s="195"/>
      <c r="J18" s="193"/>
      <c r="K18" s="195"/>
      <c r="L18" s="164"/>
      <c r="M18" s="166">
        <f t="shared" ref="M18" si="2">SUM(C18:F24)/2</f>
        <v>0</v>
      </c>
    </row>
    <row r="19" spans="1:13" x14ac:dyDescent="0.2">
      <c r="A19" s="170"/>
      <c r="B19" s="39" t="s">
        <v>21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/>
      <c r="H25" s="193"/>
      <c r="I25" s="195"/>
      <c r="J25" s="193"/>
      <c r="K25" s="195"/>
      <c r="L25" s="164"/>
      <c r="M25" s="166">
        <f t="shared" ref="M25" si="3">SUM(C25:F31)/2</f>
        <v>0</v>
      </c>
    </row>
    <row r="26" spans="1:13" x14ac:dyDescent="0.2">
      <c r="A26" s="170"/>
      <c r="B26" s="39" t="s">
        <v>21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/>
      <c r="H32" s="193"/>
      <c r="I32" s="195"/>
      <c r="J32" s="193"/>
      <c r="K32" s="195"/>
      <c r="L32" s="164"/>
      <c r="M32" s="166">
        <f t="shared" ref="M32" si="4">SUM(C32:F38)/2</f>
        <v>0</v>
      </c>
    </row>
    <row r="33" spans="1:13" x14ac:dyDescent="0.2">
      <c r="A33" s="170"/>
      <c r="B33" s="39" t="s">
        <v>21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9A14-5E57-844C-9AEF-D08F67F27472}">
  <dimension ref="A1:M45"/>
  <sheetViews>
    <sheetView zoomScaleNormal="60" zoomScaleSheetLayoutView="100" workbookViewId="0">
      <selection activeCell="E9" sqref="E9"/>
    </sheetView>
  </sheetViews>
  <sheetFormatPr defaultRowHeight="15" x14ac:dyDescent="0.2"/>
  <sheetData>
    <row r="1" spans="1:13" ht="102.75" thickBot="1" x14ac:dyDescent="0.25">
      <c r="A1" s="190"/>
      <c r="B1" s="191"/>
      <c r="C1" s="106" t="s">
        <v>5</v>
      </c>
      <c r="D1" s="112"/>
      <c r="E1" s="107" t="s">
        <v>6</v>
      </c>
      <c r="F1" s="107"/>
      <c r="G1" s="106" t="s">
        <v>7</v>
      </c>
      <c r="H1" s="107"/>
      <c r="I1" s="106" t="s">
        <v>8</v>
      </c>
      <c r="J1" s="107"/>
      <c r="K1" s="106" t="s">
        <v>9</v>
      </c>
      <c r="L1" s="107"/>
      <c r="M1" s="12" t="s">
        <v>17</v>
      </c>
    </row>
    <row r="2" spans="1:13" ht="15.75" thickBot="1" x14ac:dyDescent="0.25">
      <c r="A2" s="90" t="s">
        <v>16</v>
      </c>
      <c r="B2" s="91"/>
      <c r="C2" s="19" t="s">
        <v>1</v>
      </c>
      <c r="D2" s="13" t="s">
        <v>2</v>
      </c>
      <c r="E2" s="20" t="s">
        <v>1</v>
      </c>
      <c r="F2" s="14" t="s">
        <v>2</v>
      </c>
      <c r="G2" s="20" t="s">
        <v>1</v>
      </c>
      <c r="H2" s="14" t="s">
        <v>2</v>
      </c>
      <c r="I2" s="20" t="s">
        <v>1</v>
      </c>
      <c r="J2" s="14" t="s">
        <v>2</v>
      </c>
      <c r="K2" s="20" t="s">
        <v>1</v>
      </c>
      <c r="L2" s="14" t="s">
        <v>2</v>
      </c>
      <c r="M2" s="184"/>
    </row>
    <row r="3" spans="1:13" ht="24" thickBot="1" x14ac:dyDescent="0.25">
      <c r="A3" s="121" t="s">
        <v>4</v>
      </c>
      <c r="B3" s="186"/>
      <c r="C3" s="88">
        <f>SUM(C4:C100)</f>
        <v>0</v>
      </c>
      <c r="D3" s="88">
        <f>SUM(D4:D100)</f>
        <v>0</v>
      </c>
      <c r="E3" s="88">
        <f>SUM(E4:E100)</f>
        <v>0</v>
      </c>
      <c r="F3" s="88">
        <f t="shared" ref="F3:L3" si="0">SUM(F4:F100)</f>
        <v>0</v>
      </c>
      <c r="G3" s="88">
        <f t="shared" si="0"/>
        <v>0</v>
      </c>
      <c r="H3" s="88">
        <f t="shared" si="0"/>
        <v>0</v>
      </c>
      <c r="I3" s="88">
        <f t="shared" si="0"/>
        <v>0</v>
      </c>
      <c r="J3" s="88">
        <f t="shared" si="0"/>
        <v>0</v>
      </c>
      <c r="K3" s="88">
        <f t="shared" si="0"/>
        <v>0</v>
      </c>
      <c r="L3" s="88">
        <f t="shared" si="0"/>
        <v>0</v>
      </c>
      <c r="M3" s="185"/>
    </row>
    <row r="4" spans="1:13" x14ac:dyDescent="0.2">
      <c r="A4" s="170" t="s">
        <v>10</v>
      </c>
      <c r="B4" s="1" t="s">
        <v>0</v>
      </c>
      <c r="C4" s="15"/>
      <c r="D4" s="2"/>
      <c r="E4" s="18"/>
      <c r="F4" s="4"/>
      <c r="G4" s="160"/>
      <c r="H4" s="192"/>
      <c r="I4" s="194"/>
      <c r="J4" s="192"/>
      <c r="K4" s="194"/>
      <c r="L4" s="163"/>
      <c r="M4" s="167">
        <f>SUM(C4:F10)/2</f>
        <v>0</v>
      </c>
    </row>
    <row r="5" spans="1:13" x14ac:dyDescent="0.2">
      <c r="A5" s="170"/>
      <c r="B5" s="39" t="s">
        <v>21</v>
      </c>
      <c r="C5" s="16"/>
      <c r="D5" s="9"/>
      <c r="E5" s="16"/>
      <c r="F5" s="10"/>
      <c r="G5" s="161"/>
      <c r="H5" s="193"/>
      <c r="I5" s="195"/>
      <c r="J5" s="193"/>
      <c r="K5" s="195"/>
      <c r="L5" s="164"/>
      <c r="M5" s="167"/>
    </row>
    <row r="6" spans="1:13" x14ac:dyDescent="0.2">
      <c r="A6" s="170"/>
      <c r="B6" s="39" t="s">
        <v>22</v>
      </c>
      <c r="C6" s="16"/>
      <c r="D6" s="9"/>
      <c r="E6" s="16"/>
      <c r="F6" s="10"/>
      <c r="G6" s="161"/>
      <c r="H6" s="193"/>
      <c r="I6" s="195"/>
      <c r="J6" s="193"/>
      <c r="K6" s="195"/>
      <c r="L6" s="164"/>
      <c r="M6" s="167"/>
    </row>
    <row r="7" spans="1:13" x14ac:dyDescent="0.2">
      <c r="A7" s="170"/>
      <c r="B7" s="39"/>
      <c r="C7" s="16"/>
      <c r="D7" s="9"/>
      <c r="E7" s="16"/>
      <c r="F7" s="10"/>
      <c r="G7" s="161"/>
      <c r="H7" s="193"/>
      <c r="I7" s="195"/>
      <c r="J7" s="193"/>
      <c r="K7" s="195"/>
      <c r="L7" s="164"/>
      <c r="M7" s="167"/>
    </row>
    <row r="8" spans="1:13" x14ac:dyDescent="0.2">
      <c r="A8" s="170"/>
      <c r="B8" s="39"/>
      <c r="C8" s="16"/>
      <c r="D8" s="9"/>
      <c r="E8" s="16"/>
      <c r="F8" s="10"/>
      <c r="G8" s="161"/>
      <c r="H8" s="193"/>
      <c r="I8" s="195"/>
      <c r="J8" s="193"/>
      <c r="K8" s="195"/>
      <c r="L8" s="164"/>
      <c r="M8" s="167"/>
    </row>
    <row r="9" spans="1:13" x14ac:dyDescent="0.2">
      <c r="A9" s="170"/>
      <c r="B9" s="39"/>
      <c r="C9" s="16"/>
      <c r="D9" s="9"/>
      <c r="E9" s="16"/>
      <c r="F9" s="10"/>
      <c r="G9" s="161"/>
      <c r="H9" s="193"/>
      <c r="I9" s="195"/>
      <c r="J9" s="193"/>
      <c r="K9" s="195"/>
      <c r="L9" s="164"/>
      <c r="M9" s="167"/>
    </row>
    <row r="10" spans="1:13" ht="15.75" thickBot="1" x14ac:dyDescent="0.25">
      <c r="A10" s="171"/>
      <c r="B10" s="6"/>
      <c r="C10" s="17"/>
      <c r="D10" s="3"/>
      <c r="E10" s="17"/>
      <c r="F10" s="5"/>
      <c r="G10" s="161"/>
      <c r="H10" s="193"/>
      <c r="I10" s="195"/>
      <c r="J10" s="193"/>
      <c r="K10" s="195"/>
      <c r="L10" s="164"/>
      <c r="M10" s="168"/>
    </row>
    <row r="11" spans="1:13" x14ac:dyDescent="0.2">
      <c r="A11" s="170" t="s">
        <v>11</v>
      </c>
      <c r="B11" s="1" t="s">
        <v>0</v>
      </c>
      <c r="C11" s="18"/>
      <c r="D11" s="2"/>
      <c r="E11" s="18"/>
      <c r="F11" s="4"/>
      <c r="G11" s="161"/>
      <c r="H11" s="193"/>
      <c r="I11" s="195"/>
      <c r="J11" s="193"/>
      <c r="K11" s="195"/>
      <c r="L11" s="164"/>
      <c r="M11" s="166">
        <f t="shared" ref="M11" si="1">SUM(C11:F17)/2</f>
        <v>0</v>
      </c>
    </row>
    <row r="12" spans="1:13" x14ac:dyDescent="0.2">
      <c r="A12" s="170"/>
      <c r="B12" s="39" t="s">
        <v>21</v>
      </c>
      <c r="C12" s="16"/>
      <c r="D12" s="9"/>
      <c r="E12" s="16"/>
      <c r="F12" s="10"/>
      <c r="G12" s="161"/>
      <c r="H12" s="193"/>
      <c r="I12" s="195"/>
      <c r="J12" s="193"/>
      <c r="K12" s="195"/>
      <c r="L12" s="164"/>
      <c r="M12" s="167"/>
    </row>
    <row r="13" spans="1:13" x14ac:dyDescent="0.2">
      <c r="A13" s="170"/>
      <c r="B13" s="39" t="s">
        <v>22</v>
      </c>
      <c r="C13" s="16"/>
      <c r="D13" s="9"/>
      <c r="E13" s="16"/>
      <c r="F13" s="10"/>
      <c r="G13" s="161"/>
      <c r="H13" s="193"/>
      <c r="I13" s="195"/>
      <c r="J13" s="193"/>
      <c r="K13" s="195"/>
      <c r="L13" s="164"/>
      <c r="M13" s="167"/>
    </row>
    <row r="14" spans="1:13" x14ac:dyDescent="0.2">
      <c r="A14" s="170"/>
      <c r="B14" s="39"/>
      <c r="C14" s="16"/>
      <c r="D14" s="9"/>
      <c r="E14" s="16"/>
      <c r="F14" s="10"/>
      <c r="G14" s="161"/>
      <c r="H14" s="193"/>
      <c r="I14" s="195"/>
      <c r="J14" s="193"/>
      <c r="K14" s="195"/>
      <c r="L14" s="164"/>
      <c r="M14" s="167"/>
    </row>
    <row r="15" spans="1:13" x14ac:dyDescent="0.2">
      <c r="A15" s="170"/>
      <c r="B15" s="39"/>
      <c r="C15" s="16"/>
      <c r="D15" s="9"/>
      <c r="E15" s="16"/>
      <c r="F15" s="10"/>
      <c r="G15" s="161"/>
      <c r="H15" s="193"/>
      <c r="I15" s="195"/>
      <c r="J15" s="193"/>
      <c r="K15" s="195"/>
      <c r="L15" s="164"/>
      <c r="M15" s="167"/>
    </row>
    <row r="16" spans="1:13" x14ac:dyDescent="0.2">
      <c r="A16" s="170"/>
      <c r="B16" s="39"/>
      <c r="C16" s="16"/>
      <c r="D16" s="9"/>
      <c r="E16" s="16"/>
      <c r="F16" s="10"/>
      <c r="G16" s="161"/>
      <c r="H16" s="193"/>
      <c r="I16" s="195"/>
      <c r="J16" s="193"/>
      <c r="K16" s="195"/>
      <c r="L16" s="164"/>
      <c r="M16" s="167"/>
    </row>
    <row r="17" spans="1:13" ht="15.75" thickBot="1" x14ac:dyDescent="0.25">
      <c r="A17" s="171"/>
      <c r="B17" s="6"/>
      <c r="C17" s="17"/>
      <c r="D17" s="3"/>
      <c r="E17" s="17"/>
      <c r="F17" s="5"/>
      <c r="G17" s="161"/>
      <c r="H17" s="193"/>
      <c r="I17" s="195"/>
      <c r="J17" s="193"/>
      <c r="K17" s="195"/>
      <c r="L17" s="164"/>
      <c r="M17" s="168"/>
    </row>
    <row r="18" spans="1:13" x14ac:dyDescent="0.2">
      <c r="A18" s="169" t="s">
        <v>12</v>
      </c>
      <c r="B18" s="1" t="s">
        <v>0</v>
      </c>
      <c r="C18" s="18"/>
      <c r="D18" s="2"/>
      <c r="E18" s="18"/>
      <c r="F18" s="4"/>
      <c r="G18" s="161"/>
      <c r="H18" s="193"/>
      <c r="I18" s="195"/>
      <c r="J18" s="193"/>
      <c r="K18" s="195"/>
      <c r="L18" s="164"/>
      <c r="M18" s="166">
        <f t="shared" ref="M18" si="2">SUM(C18:F24)/2</f>
        <v>0</v>
      </c>
    </row>
    <row r="19" spans="1:13" x14ac:dyDescent="0.2">
      <c r="A19" s="170"/>
      <c r="B19" s="39" t="s">
        <v>21</v>
      </c>
      <c r="C19" s="16"/>
      <c r="D19" s="9"/>
      <c r="E19" s="16"/>
      <c r="F19" s="10"/>
      <c r="G19" s="161"/>
      <c r="H19" s="193"/>
      <c r="I19" s="195"/>
      <c r="J19" s="193"/>
      <c r="K19" s="195"/>
      <c r="L19" s="164"/>
      <c r="M19" s="167"/>
    </row>
    <row r="20" spans="1:13" x14ac:dyDescent="0.2">
      <c r="A20" s="170"/>
      <c r="B20" s="39" t="s">
        <v>22</v>
      </c>
      <c r="C20" s="16"/>
      <c r="D20" s="9"/>
      <c r="E20" s="16"/>
      <c r="F20" s="10"/>
      <c r="G20" s="161"/>
      <c r="H20" s="193"/>
      <c r="I20" s="195"/>
      <c r="J20" s="193"/>
      <c r="K20" s="195"/>
      <c r="L20" s="164"/>
      <c r="M20" s="167"/>
    </row>
    <row r="21" spans="1:13" x14ac:dyDescent="0.2">
      <c r="A21" s="170"/>
      <c r="B21" s="39"/>
      <c r="C21" s="16"/>
      <c r="D21" s="9"/>
      <c r="E21" s="16"/>
      <c r="F21" s="10"/>
      <c r="G21" s="161"/>
      <c r="H21" s="193"/>
      <c r="I21" s="195"/>
      <c r="J21" s="193"/>
      <c r="K21" s="195"/>
      <c r="L21" s="164"/>
      <c r="M21" s="167"/>
    </row>
    <row r="22" spans="1:13" x14ac:dyDescent="0.2">
      <c r="A22" s="170"/>
      <c r="B22" s="39"/>
      <c r="C22" s="16"/>
      <c r="D22" s="9"/>
      <c r="E22" s="16"/>
      <c r="F22" s="10"/>
      <c r="G22" s="161"/>
      <c r="H22" s="193"/>
      <c r="I22" s="195"/>
      <c r="J22" s="193"/>
      <c r="K22" s="195"/>
      <c r="L22" s="164"/>
      <c r="M22" s="167"/>
    </row>
    <row r="23" spans="1:13" x14ac:dyDescent="0.2">
      <c r="A23" s="170"/>
      <c r="B23" s="39"/>
      <c r="C23" s="16"/>
      <c r="D23" s="9"/>
      <c r="E23" s="16"/>
      <c r="F23" s="10"/>
      <c r="G23" s="161"/>
      <c r="H23" s="193"/>
      <c r="I23" s="195"/>
      <c r="J23" s="193"/>
      <c r="K23" s="195"/>
      <c r="L23" s="164"/>
      <c r="M23" s="167"/>
    </row>
    <row r="24" spans="1:13" ht="15.75" thickBot="1" x14ac:dyDescent="0.25">
      <c r="A24" s="171"/>
      <c r="B24" s="6"/>
      <c r="C24" s="17"/>
      <c r="D24" s="3"/>
      <c r="E24" s="17"/>
      <c r="F24" s="5"/>
      <c r="G24" s="161"/>
      <c r="H24" s="193"/>
      <c r="I24" s="195"/>
      <c r="J24" s="193"/>
      <c r="K24" s="195"/>
      <c r="L24" s="164"/>
      <c r="M24" s="168"/>
    </row>
    <row r="25" spans="1:13" x14ac:dyDescent="0.2">
      <c r="A25" s="169" t="s">
        <v>13</v>
      </c>
      <c r="B25" s="1" t="s">
        <v>0</v>
      </c>
      <c r="C25" s="18"/>
      <c r="D25" s="2"/>
      <c r="E25" s="18"/>
      <c r="F25" s="4"/>
      <c r="G25" s="161"/>
      <c r="H25" s="193"/>
      <c r="I25" s="195"/>
      <c r="J25" s="193"/>
      <c r="K25" s="195"/>
      <c r="L25" s="164"/>
      <c r="M25" s="166">
        <f t="shared" ref="M25" si="3">SUM(C25:F31)/2</f>
        <v>0</v>
      </c>
    </row>
    <row r="26" spans="1:13" x14ac:dyDescent="0.2">
      <c r="A26" s="170"/>
      <c r="B26" s="39" t="s">
        <v>21</v>
      </c>
      <c r="C26" s="16"/>
      <c r="D26" s="9"/>
      <c r="E26" s="16"/>
      <c r="F26" s="10"/>
      <c r="G26" s="161"/>
      <c r="H26" s="193"/>
      <c r="I26" s="195"/>
      <c r="J26" s="193"/>
      <c r="K26" s="195"/>
      <c r="L26" s="164"/>
      <c r="M26" s="167"/>
    </row>
    <row r="27" spans="1:13" x14ac:dyDescent="0.2">
      <c r="A27" s="170"/>
      <c r="B27" s="39" t="s">
        <v>22</v>
      </c>
      <c r="C27" s="16"/>
      <c r="D27" s="9"/>
      <c r="E27" s="16"/>
      <c r="F27" s="10"/>
      <c r="G27" s="161"/>
      <c r="H27" s="193"/>
      <c r="I27" s="195"/>
      <c r="J27" s="193"/>
      <c r="K27" s="195"/>
      <c r="L27" s="164"/>
      <c r="M27" s="167"/>
    </row>
    <row r="28" spans="1:13" x14ac:dyDescent="0.2">
      <c r="A28" s="170"/>
      <c r="B28" s="39"/>
      <c r="C28" s="16"/>
      <c r="D28" s="9"/>
      <c r="E28" s="16"/>
      <c r="F28" s="10"/>
      <c r="G28" s="161"/>
      <c r="H28" s="193"/>
      <c r="I28" s="195"/>
      <c r="J28" s="193"/>
      <c r="K28" s="195"/>
      <c r="L28" s="164"/>
      <c r="M28" s="167"/>
    </row>
    <row r="29" spans="1:13" x14ac:dyDescent="0.2">
      <c r="A29" s="170"/>
      <c r="B29" s="39"/>
      <c r="C29" s="16"/>
      <c r="D29" s="9"/>
      <c r="E29" s="16"/>
      <c r="F29" s="10"/>
      <c r="G29" s="161"/>
      <c r="H29" s="193"/>
      <c r="I29" s="195"/>
      <c r="J29" s="193"/>
      <c r="K29" s="195"/>
      <c r="L29" s="164"/>
      <c r="M29" s="167"/>
    </row>
    <row r="30" spans="1:13" x14ac:dyDescent="0.2">
      <c r="A30" s="170"/>
      <c r="B30" s="39"/>
      <c r="C30" s="16"/>
      <c r="D30" s="9"/>
      <c r="E30" s="16"/>
      <c r="F30" s="10"/>
      <c r="G30" s="161"/>
      <c r="H30" s="193"/>
      <c r="I30" s="195"/>
      <c r="J30" s="193"/>
      <c r="K30" s="195"/>
      <c r="L30" s="164"/>
      <c r="M30" s="167"/>
    </row>
    <row r="31" spans="1:13" ht="15.75" thickBot="1" x14ac:dyDescent="0.25">
      <c r="A31" s="171"/>
      <c r="B31" s="6"/>
      <c r="C31" s="17"/>
      <c r="D31" s="3"/>
      <c r="E31" s="17"/>
      <c r="F31" s="5"/>
      <c r="G31" s="161"/>
      <c r="H31" s="193"/>
      <c r="I31" s="195"/>
      <c r="J31" s="193"/>
      <c r="K31" s="195"/>
      <c r="L31" s="164"/>
      <c r="M31" s="168"/>
    </row>
    <row r="32" spans="1:13" x14ac:dyDescent="0.2">
      <c r="A32" s="169" t="s">
        <v>14</v>
      </c>
      <c r="B32" s="1" t="s">
        <v>0</v>
      </c>
      <c r="C32" s="18"/>
      <c r="D32" s="2"/>
      <c r="E32" s="18"/>
      <c r="F32" s="4"/>
      <c r="G32" s="161"/>
      <c r="H32" s="193"/>
      <c r="I32" s="195"/>
      <c r="J32" s="193"/>
      <c r="K32" s="195"/>
      <c r="L32" s="164"/>
      <c r="M32" s="166">
        <f t="shared" ref="M32" si="4">SUM(C32:F38)/2</f>
        <v>0</v>
      </c>
    </row>
    <row r="33" spans="1:13" x14ac:dyDescent="0.2">
      <c r="A33" s="170"/>
      <c r="B33" s="39" t="s">
        <v>21</v>
      </c>
      <c r="C33" s="16"/>
      <c r="D33" s="9"/>
      <c r="E33" s="16"/>
      <c r="F33" s="10"/>
      <c r="G33" s="161"/>
      <c r="H33" s="193"/>
      <c r="I33" s="195"/>
      <c r="J33" s="193"/>
      <c r="K33" s="195"/>
      <c r="L33" s="164"/>
      <c r="M33" s="167"/>
    </row>
    <row r="34" spans="1:13" x14ac:dyDescent="0.2">
      <c r="A34" s="170"/>
      <c r="B34" s="39" t="s">
        <v>22</v>
      </c>
      <c r="C34" s="16"/>
      <c r="D34" s="9"/>
      <c r="E34" s="16"/>
      <c r="F34" s="10"/>
      <c r="G34" s="161"/>
      <c r="H34" s="193"/>
      <c r="I34" s="195"/>
      <c r="J34" s="193"/>
      <c r="K34" s="195"/>
      <c r="L34" s="164"/>
      <c r="M34" s="167"/>
    </row>
    <row r="35" spans="1:13" x14ac:dyDescent="0.2">
      <c r="A35" s="170"/>
      <c r="B35" s="39"/>
      <c r="C35" s="16"/>
      <c r="D35" s="9"/>
      <c r="E35" s="16"/>
      <c r="F35" s="10"/>
      <c r="G35" s="161"/>
      <c r="H35" s="193"/>
      <c r="I35" s="195"/>
      <c r="J35" s="193"/>
      <c r="K35" s="195"/>
      <c r="L35" s="164"/>
      <c r="M35" s="167"/>
    </row>
    <row r="36" spans="1:13" x14ac:dyDescent="0.2">
      <c r="A36" s="170"/>
      <c r="B36" s="39"/>
      <c r="C36" s="16"/>
      <c r="D36" s="9"/>
      <c r="E36" s="16"/>
      <c r="F36" s="10"/>
      <c r="G36" s="161"/>
      <c r="H36" s="193"/>
      <c r="I36" s="195"/>
      <c r="J36" s="193"/>
      <c r="K36" s="195"/>
      <c r="L36" s="164"/>
      <c r="M36" s="167"/>
    </row>
    <row r="37" spans="1:13" x14ac:dyDescent="0.2">
      <c r="A37" s="170"/>
      <c r="B37" s="39"/>
      <c r="C37" s="16"/>
      <c r="D37" s="9"/>
      <c r="E37" s="16"/>
      <c r="F37" s="10"/>
      <c r="G37" s="161"/>
      <c r="H37" s="193"/>
      <c r="I37" s="195"/>
      <c r="J37" s="193"/>
      <c r="K37" s="195"/>
      <c r="L37" s="164"/>
      <c r="M37" s="167"/>
    </row>
    <row r="38" spans="1:13" ht="15.75" thickBot="1" x14ac:dyDescent="0.25">
      <c r="A38" s="171"/>
      <c r="B38" s="6"/>
      <c r="C38" s="36"/>
      <c r="D38" s="35"/>
      <c r="E38" s="36"/>
      <c r="F38" s="37"/>
      <c r="G38" s="161"/>
      <c r="H38" s="193"/>
      <c r="I38" s="195"/>
      <c r="J38" s="193"/>
      <c r="K38" s="195"/>
      <c r="L38" s="164"/>
      <c r="M38" s="168"/>
    </row>
    <row r="39" spans="1:13" x14ac:dyDescent="0.2">
      <c r="A39" s="169" t="s">
        <v>15</v>
      </c>
      <c r="B39" s="1" t="s">
        <v>0</v>
      </c>
      <c r="C39" s="18"/>
      <c r="D39" s="2"/>
      <c r="E39" s="18"/>
      <c r="F39" s="32"/>
      <c r="G39" s="197"/>
      <c r="H39" s="193"/>
      <c r="I39" s="195"/>
      <c r="J39" s="193"/>
      <c r="K39" s="195"/>
      <c r="L39" s="164"/>
      <c r="M39" s="166">
        <f t="shared" ref="M39" si="5">SUM(C39:F45)/2</f>
        <v>0</v>
      </c>
    </row>
    <row r="40" spans="1:13" x14ac:dyDescent="0.2">
      <c r="A40" s="170"/>
      <c r="B40" s="39" t="s">
        <v>21</v>
      </c>
      <c r="C40" s="16"/>
      <c r="D40" s="9"/>
      <c r="E40" s="16"/>
      <c r="F40" s="33"/>
      <c r="G40" s="197"/>
      <c r="H40" s="193"/>
      <c r="I40" s="195"/>
      <c r="J40" s="193"/>
      <c r="K40" s="195"/>
      <c r="L40" s="164"/>
      <c r="M40" s="167"/>
    </row>
    <row r="41" spans="1:13" x14ac:dyDescent="0.2">
      <c r="A41" s="170"/>
      <c r="B41" s="39" t="s">
        <v>22</v>
      </c>
      <c r="C41" s="16"/>
      <c r="D41" s="9"/>
      <c r="E41" s="16"/>
      <c r="F41" s="33"/>
      <c r="G41" s="197"/>
      <c r="H41" s="193"/>
      <c r="I41" s="195"/>
      <c r="J41" s="193"/>
      <c r="K41" s="195"/>
      <c r="L41" s="164"/>
      <c r="M41" s="167"/>
    </row>
    <row r="42" spans="1:13" x14ac:dyDescent="0.2">
      <c r="A42" s="170"/>
      <c r="B42" s="39"/>
      <c r="C42" s="16"/>
      <c r="D42" s="9"/>
      <c r="E42" s="16"/>
      <c r="F42" s="33"/>
      <c r="G42" s="197"/>
      <c r="H42" s="193"/>
      <c r="I42" s="195"/>
      <c r="J42" s="193"/>
      <c r="K42" s="195"/>
      <c r="L42" s="164"/>
      <c r="M42" s="167"/>
    </row>
    <row r="43" spans="1:13" x14ac:dyDescent="0.2">
      <c r="A43" s="170"/>
      <c r="B43" s="39"/>
      <c r="C43" s="16"/>
      <c r="D43" s="9"/>
      <c r="E43" s="16"/>
      <c r="F43" s="33"/>
      <c r="G43" s="197"/>
      <c r="H43" s="193"/>
      <c r="I43" s="195"/>
      <c r="J43" s="193"/>
      <c r="K43" s="195"/>
      <c r="L43" s="164"/>
      <c r="M43" s="167"/>
    </row>
    <row r="44" spans="1:13" x14ac:dyDescent="0.2">
      <c r="A44" s="170"/>
      <c r="B44" s="39"/>
      <c r="C44" s="16"/>
      <c r="D44" s="9"/>
      <c r="E44" s="16"/>
      <c r="F44" s="33"/>
      <c r="G44" s="197"/>
      <c r="H44" s="193"/>
      <c r="I44" s="195"/>
      <c r="J44" s="193"/>
      <c r="K44" s="195"/>
      <c r="L44" s="164"/>
      <c r="M44" s="167"/>
    </row>
    <row r="45" spans="1:13" ht="15.75" thickBot="1" x14ac:dyDescent="0.25">
      <c r="A45" s="171"/>
      <c r="B45" s="6"/>
      <c r="C45" s="17"/>
      <c r="D45" s="3"/>
      <c r="E45" s="17"/>
      <c r="F45" s="34"/>
      <c r="G45" s="198"/>
      <c r="H45" s="199"/>
      <c r="I45" s="200"/>
      <c r="J45" s="199"/>
      <c r="K45" s="200"/>
      <c r="L45" s="196"/>
      <c r="M45" s="168"/>
    </row>
  </sheetData>
  <mergeCells count="57">
    <mergeCell ref="K1:L1"/>
    <mergeCell ref="A1:B1"/>
    <mergeCell ref="C1:D1"/>
    <mergeCell ref="E1:F1"/>
    <mergeCell ref="G1:H1"/>
    <mergeCell ref="I1:J1"/>
    <mergeCell ref="A2:B2"/>
    <mergeCell ref="M2:M3"/>
    <mergeCell ref="A3:B3"/>
    <mergeCell ref="A4:A10"/>
    <mergeCell ref="G4:G10"/>
    <mergeCell ref="H4:H10"/>
    <mergeCell ref="I4:I10"/>
    <mergeCell ref="J4:J10"/>
    <mergeCell ref="K4:K10"/>
    <mergeCell ref="L4:L10"/>
    <mergeCell ref="M4:M10"/>
    <mergeCell ref="A11:A17"/>
    <mergeCell ref="G11:G17"/>
    <mergeCell ref="H11:H17"/>
    <mergeCell ref="I11:I17"/>
    <mergeCell ref="J11:J17"/>
    <mergeCell ref="K11:K17"/>
    <mergeCell ref="L11:L17"/>
    <mergeCell ref="M11:M17"/>
    <mergeCell ref="L18:L24"/>
    <mergeCell ref="M18:M24"/>
    <mergeCell ref="K25:K31"/>
    <mergeCell ref="L25:L31"/>
    <mergeCell ref="M25:M31"/>
    <mergeCell ref="A18:A24"/>
    <mergeCell ref="G18:G24"/>
    <mergeCell ref="H18:H24"/>
    <mergeCell ref="I18:I24"/>
    <mergeCell ref="J18:J24"/>
    <mergeCell ref="K18:K24"/>
    <mergeCell ref="A25:A31"/>
    <mergeCell ref="G25:G31"/>
    <mergeCell ref="H25:H31"/>
    <mergeCell ref="I25:I31"/>
    <mergeCell ref="J25:J31"/>
    <mergeCell ref="L32:L38"/>
    <mergeCell ref="M32:M38"/>
    <mergeCell ref="A39:A45"/>
    <mergeCell ref="G39:G45"/>
    <mergeCell ref="H39:H45"/>
    <mergeCell ref="I39:I45"/>
    <mergeCell ref="J39:J45"/>
    <mergeCell ref="K39:K45"/>
    <mergeCell ref="L39:L45"/>
    <mergeCell ref="M39:M45"/>
    <mergeCell ref="A32:A38"/>
    <mergeCell ref="G32:G38"/>
    <mergeCell ref="H32:H38"/>
    <mergeCell ref="I32:I38"/>
    <mergeCell ref="J32:J38"/>
    <mergeCell ref="K32:K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083E-6D77-FD42-BA2E-90DB4896461C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E4F9-B0B2-254F-8CFC-1CFC29D8D36D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9F30-A62B-C343-88AA-58645F27A2DF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000E-702C-D242-B42F-D13058F3C64B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A498-E1C4-0E4E-B472-DFD1748ED41C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FA24-DF71-574C-90C1-45773E25A629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5BFC-3E42-9F44-8249-EAEE6B17055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9FB6-BE4B-C24F-806D-4F0A1D7D94F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B7C9-9529-894A-AD3A-EAA82084791A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E607-861C-3B4A-9AB1-DCD940CCE024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FB7D-F001-994E-B04B-8BA555F8248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7C83-76AA-8142-814D-CB0D9856298D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3C61-D54A-9E45-B39D-F0DC0CEC1D89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DA91-955A-B244-9391-E6B4B7046DA7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C885-AD61-3641-990B-02390DCB8171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BAF0-58C5-FD49-8714-08399914893B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C2FC-5ADA-2543-8AE7-EFA70532C3C1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C49E-3813-A64B-98AF-8872A3D4C6E9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0BF7-43F7-AB4E-A1EB-EBBB105A4916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041A-BCEC-0849-B4B1-27FB867B27C6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2819-0D3D-0247-A089-9626596C048A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679F-CAAB-BF4C-BDC6-BFD300CDD63B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B072-B4D0-C548-85CD-5B6FDBF9D971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193A-08D8-3E40-9700-D797A0FFCB14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70D4-333D-F24C-B67C-3F4A58CDB70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C2B1-D9ED-6445-AB08-BA4DBBCF53A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5BD7-3C4C-9C40-AF17-5149027FB536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4FE8-27E2-E049-A54E-01A02E97BBE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044-3163-BC4E-B1FD-6FF2AB69909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4335-6906-5F42-9903-385B6589D4C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42FF-5233-C04D-9CD4-628AB8CECD4F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B5B-0FF3-A442-8754-47B46DC3DCD9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4A69-77E0-5C4D-9598-A20E64F9E94D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54</vt:i4>
      </vt:variant>
    </vt:vector>
  </HeadingPairs>
  <TitlesOfParts>
    <vt:vector size="54" baseType="lpstr">
      <vt:lpstr>INVENTAIRE</vt:lpstr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  <vt:lpstr>Feuil23</vt:lpstr>
      <vt:lpstr>Feuil24</vt:lpstr>
      <vt:lpstr>Feuil25</vt:lpstr>
      <vt:lpstr>Feuil26</vt:lpstr>
      <vt:lpstr>Feuil27</vt:lpstr>
      <vt:lpstr>Feuil28</vt:lpstr>
      <vt:lpstr>Feuil29</vt:lpstr>
      <vt:lpstr>Feuil30</vt:lpstr>
      <vt:lpstr>Feuil31</vt:lpstr>
      <vt:lpstr>Feuil32</vt:lpstr>
      <vt:lpstr>Feuil33</vt:lpstr>
      <vt:lpstr>Feuil34</vt:lpstr>
      <vt:lpstr>Feuil35</vt:lpstr>
      <vt:lpstr>Feuil36</vt:lpstr>
      <vt:lpstr>Feuil37</vt:lpstr>
      <vt:lpstr>Feuil38</vt:lpstr>
      <vt:lpstr>Feuil39</vt:lpstr>
      <vt:lpstr>Feuil40</vt:lpstr>
      <vt:lpstr>Feuil41</vt:lpstr>
      <vt:lpstr>Feuil42</vt:lpstr>
      <vt:lpstr>Feuil43</vt:lpstr>
      <vt:lpstr>Feuil44</vt:lpstr>
      <vt:lpstr>Feuil45</vt:lpstr>
      <vt:lpstr>Feuil46</vt:lpstr>
      <vt:lpstr>Feuil47</vt:lpstr>
      <vt:lpstr>Feuil48</vt:lpstr>
      <vt:lpstr>Feuil49</vt:lpstr>
      <vt:lpstr>Feuil50</vt:lpstr>
      <vt:lpstr>Feuil51</vt:lpstr>
      <vt:lpstr>Feuil52</vt:lpstr>
      <vt:lpstr>Feuil53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2018-04-09T11:44:31Z</dcterms:modified>
</cp:coreProperties>
</file>