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pd315/Documents/RA in Health Systems Analysis/Data/Preparedness/"/>
    </mc:Choice>
  </mc:AlternateContent>
  <xr:revisionPtr revIDLastSave="0" documentId="13_ncr:1_{75D3EB84-8844-D94D-8923-C7CE1DC9AE5E}" xr6:coauthVersionLast="47" xr6:coauthVersionMax="47" xr10:uidLastSave="{00000000-0000-0000-0000-000000000000}"/>
  <bookViews>
    <workbookView xWindow="0" yWindow="500" windowWidth="25600" windowHeight="14080" xr2:uid="{9016A710-A233-644C-9E12-C880F9104448}"/>
  </bookViews>
  <sheets>
    <sheet name="LD vs. FO" sheetId="12" r:id="rId1"/>
    <sheet name="45 Sector" sheetId="9" r:id="rId2"/>
    <sheet name="Pivot Table" sheetId="11" r:id="rId3"/>
    <sheet name="BICS extract" sheetId="14" r:id="rId4"/>
    <sheet name="BICS raw" sheetId="5" r:id="rId5"/>
    <sheet name="Gottlieb" sheetId="13" r:id="rId6"/>
    <sheet name="GDPpcppp" sheetId="15" r:id="rId7"/>
  </sheets>
  <calcPr calcId="191029"/>
  <pivotCaches>
    <pivotCache cacheId="2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P270" i="15" l="1" a="1"/>
  <c r="BP270" i="15" s="1"/>
  <c r="BP269" i="15" a="1"/>
  <c r="BP269" i="15" s="1"/>
  <c r="BP268" i="15" a="1"/>
  <c r="BP268" i="15" s="1"/>
  <c r="BP267" i="15" a="1"/>
  <c r="BP267" i="15" s="1"/>
  <c r="BP266" i="15" a="1"/>
  <c r="BP266" i="15" s="1"/>
  <c r="BP265" i="15" a="1"/>
  <c r="BP265" i="15" s="1"/>
  <c r="BP264" i="15" a="1"/>
  <c r="BP264" i="15" s="1"/>
  <c r="BP263" i="15" a="1"/>
  <c r="BP263" i="15" s="1"/>
  <c r="BP262" i="15" a="1"/>
  <c r="BP262" i="15" s="1"/>
  <c r="BP261" i="15" a="1"/>
  <c r="BP261" i="15" s="1"/>
  <c r="BP260" i="15" a="1"/>
  <c r="BP260" i="15" s="1"/>
  <c r="BP259" i="15" a="1"/>
  <c r="BP259" i="15" s="1"/>
  <c r="BP258" i="15" a="1"/>
  <c r="BP258" i="15" s="1"/>
  <c r="BP257" i="15" a="1"/>
  <c r="BP257" i="15" s="1"/>
  <c r="BP256" i="15" a="1"/>
  <c r="BP256" i="15" s="1"/>
  <c r="BP255" i="15" a="1"/>
  <c r="BP255" i="15" s="1"/>
  <c r="BP254" i="15" a="1"/>
  <c r="BP254" i="15" s="1"/>
  <c r="BP253" i="15" a="1"/>
  <c r="BP253" i="15" s="1"/>
  <c r="BP252" i="15" a="1"/>
  <c r="BP252" i="15" s="1"/>
  <c r="BP251" i="15" a="1"/>
  <c r="BP251" i="15" s="1"/>
  <c r="BP250" i="15" a="1"/>
  <c r="BP250" i="15" s="1"/>
  <c r="BP249" i="15" a="1"/>
  <c r="BP249" i="15" s="1"/>
  <c r="BP248" i="15" a="1"/>
  <c r="BP248" i="15" s="1"/>
  <c r="BP247" i="15" a="1"/>
  <c r="BP247" i="15" s="1"/>
  <c r="BP246" i="15" a="1"/>
  <c r="BP246" i="15" s="1"/>
  <c r="BP245" i="15" a="1"/>
  <c r="BP245" i="15" s="1"/>
  <c r="BP244" i="15" a="1"/>
  <c r="BP244" i="15" s="1"/>
  <c r="BP243" i="15" a="1"/>
  <c r="BP243" i="15" s="1"/>
  <c r="BP242" i="15" a="1"/>
  <c r="BP242" i="15" s="1"/>
  <c r="BP241" i="15" a="1"/>
  <c r="BP241" i="15" s="1"/>
  <c r="BP240" i="15" a="1"/>
  <c r="BP240" i="15" s="1"/>
  <c r="BP239" i="15" a="1"/>
  <c r="BP239" i="15" s="1"/>
  <c r="BP238" i="15" a="1"/>
  <c r="BP238" i="15" s="1"/>
  <c r="BP237" i="15" a="1"/>
  <c r="BP237" i="15" s="1"/>
  <c r="BP236" i="15" a="1"/>
  <c r="BP236" i="15" s="1"/>
  <c r="BP235" i="15" a="1"/>
  <c r="BP235" i="15" s="1"/>
  <c r="BP234" i="15" a="1"/>
  <c r="BP234" i="15" s="1"/>
  <c r="BP233" i="15" a="1"/>
  <c r="BP233" i="15" s="1"/>
  <c r="BP232" i="15" a="1"/>
  <c r="BP232" i="15" s="1"/>
  <c r="BP231" i="15" a="1"/>
  <c r="BP231" i="15" s="1"/>
  <c r="BP230" i="15" a="1"/>
  <c r="BP230" i="15" s="1"/>
  <c r="BP229" i="15" a="1"/>
  <c r="BP229" i="15" s="1"/>
  <c r="BP228" i="15" a="1"/>
  <c r="BP228" i="15" s="1"/>
  <c r="BP227" i="15" a="1"/>
  <c r="BP227" i="15" s="1"/>
  <c r="BP226" i="15" a="1"/>
  <c r="BP226" i="15" s="1"/>
  <c r="BP225" i="15" a="1"/>
  <c r="BP225" i="15" s="1"/>
  <c r="BP224" i="15" a="1"/>
  <c r="BP224" i="15" s="1"/>
  <c r="BP223" i="15" a="1"/>
  <c r="BP223" i="15" s="1"/>
  <c r="BP222" i="15" a="1"/>
  <c r="BP222" i="15" s="1"/>
  <c r="BP221" i="15" a="1"/>
  <c r="BP221" i="15" s="1"/>
  <c r="BP220" i="15" a="1"/>
  <c r="BP220" i="15" s="1"/>
  <c r="BP219" i="15" a="1"/>
  <c r="BP219" i="15" s="1"/>
  <c r="BP218" i="15" a="1"/>
  <c r="BP218" i="15" s="1"/>
  <c r="BP217" i="15" a="1"/>
  <c r="BP217" i="15" s="1"/>
  <c r="BP216" i="15" a="1"/>
  <c r="BP216" i="15" s="1"/>
  <c r="BP215" i="15" a="1"/>
  <c r="BP215" i="15" s="1"/>
  <c r="BP214" i="15" a="1"/>
  <c r="BP214" i="15" s="1"/>
  <c r="BP213" i="15" a="1"/>
  <c r="BP213" i="15" s="1"/>
  <c r="BP212" i="15" a="1"/>
  <c r="BP212" i="15" s="1"/>
  <c r="BP211" i="15" a="1"/>
  <c r="BP211" i="15" s="1"/>
  <c r="BP210" i="15" a="1"/>
  <c r="BP210" i="15" s="1"/>
  <c r="BP209" i="15" a="1"/>
  <c r="BP209" i="15" s="1"/>
  <c r="BP208" i="15" a="1"/>
  <c r="BP208" i="15" s="1"/>
  <c r="BP207" i="15" a="1"/>
  <c r="BP207" i="15" s="1"/>
  <c r="BP206" i="15" a="1"/>
  <c r="BP206" i="15" s="1"/>
  <c r="BP205" i="15" a="1"/>
  <c r="BP205" i="15" s="1"/>
  <c r="BP204" i="15" a="1"/>
  <c r="BP204" i="15" s="1"/>
  <c r="BP203" i="15" a="1"/>
  <c r="BP203" i="15" s="1"/>
  <c r="BP202" i="15" a="1"/>
  <c r="BP202" i="15" s="1"/>
  <c r="BP201" i="15" a="1"/>
  <c r="BP201" i="15" s="1"/>
  <c r="BP200" i="15" a="1"/>
  <c r="BP200" i="15" s="1"/>
  <c r="BP199" i="15" a="1"/>
  <c r="BP199" i="15" s="1"/>
  <c r="BP198" i="15" a="1"/>
  <c r="BP198" i="15" s="1"/>
  <c r="BP197" i="15" a="1"/>
  <c r="BP197" i="15" s="1"/>
  <c r="BP196" i="15" a="1"/>
  <c r="BP196" i="15" s="1"/>
  <c r="BP195" i="15" a="1"/>
  <c r="BP195" i="15" s="1"/>
  <c r="BP194" i="15" a="1"/>
  <c r="BP194" i="15" s="1"/>
  <c r="BP193" i="15" a="1"/>
  <c r="BP193" i="15" s="1"/>
  <c r="BP192" i="15" a="1"/>
  <c r="BP192" i="15" s="1"/>
  <c r="BP191" i="15" a="1"/>
  <c r="BP191" i="15" s="1"/>
  <c r="BP190" i="15" a="1"/>
  <c r="BP190" i="15" s="1"/>
  <c r="BP189" i="15" a="1"/>
  <c r="BP189" i="15" s="1"/>
  <c r="BP188" i="15" a="1"/>
  <c r="BP188" i="15" s="1"/>
  <c r="BP187" i="15" a="1"/>
  <c r="BP187" i="15" s="1"/>
  <c r="BP186" i="15" a="1"/>
  <c r="BP186" i="15" s="1"/>
  <c r="BP185" i="15" a="1"/>
  <c r="BP185" i="15" s="1"/>
  <c r="BP184" i="15" a="1"/>
  <c r="BP184" i="15" s="1"/>
  <c r="BP183" i="15" a="1"/>
  <c r="BP183" i="15" s="1"/>
  <c r="BP182" i="15" a="1"/>
  <c r="BP182" i="15" s="1"/>
  <c r="BP181" i="15" a="1"/>
  <c r="BP181" i="15" s="1"/>
  <c r="BP180" i="15" a="1"/>
  <c r="BP180" i="15" s="1"/>
  <c r="BP179" i="15" a="1"/>
  <c r="BP179" i="15" s="1"/>
  <c r="BP178" i="15" a="1"/>
  <c r="BP178" i="15" s="1"/>
  <c r="BP177" i="15" a="1"/>
  <c r="BP177" i="15" s="1"/>
  <c r="BP176" i="15" a="1"/>
  <c r="BP176" i="15" s="1"/>
  <c r="BP175" i="15" a="1"/>
  <c r="BP175" i="15" s="1"/>
  <c r="BP174" i="15" a="1"/>
  <c r="BP174" i="15" s="1"/>
  <c r="BP173" i="15" a="1"/>
  <c r="BP173" i="15" s="1"/>
  <c r="BP172" i="15" a="1"/>
  <c r="BP172" i="15" s="1"/>
  <c r="BP171" i="15" a="1"/>
  <c r="BP171" i="15" s="1"/>
  <c r="BP170" i="15" a="1"/>
  <c r="BP170" i="15" s="1"/>
  <c r="BP169" i="15" a="1"/>
  <c r="BP169" i="15" s="1"/>
  <c r="BP168" i="15" a="1"/>
  <c r="BP168" i="15" s="1"/>
  <c r="BP167" i="15" a="1"/>
  <c r="BP167" i="15" s="1"/>
  <c r="BP166" i="15" a="1"/>
  <c r="BP166" i="15" s="1"/>
  <c r="BP165" i="15" a="1"/>
  <c r="BP165" i="15" s="1"/>
  <c r="BP164" i="15" a="1"/>
  <c r="BP164" i="15" s="1"/>
  <c r="BP163" i="15" a="1"/>
  <c r="BP163" i="15" s="1"/>
  <c r="BP162" i="15" a="1"/>
  <c r="BP162" i="15" s="1"/>
  <c r="BP161" i="15" a="1"/>
  <c r="BP161" i="15" s="1"/>
  <c r="BP160" i="15" a="1"/>
  <c r="BP160" i="15" s="1"/>
  <c r="BP159" i="15" a="1"/>
  <c r="BP159" i="15" s="1"/>
  <c r="BP158" i="15" a="1"/>
  <c r="BP158" i="15" s="1"/>
  <c r="BP157" i="15" a="1"/>
  <c r="BP157" i="15" s="1"/>
  <c r="BP156" i="15" a="1"/>
  <c r="BP156" i="15" s="1"/>
  <c r="BP155" i="15" a="1"/>
  <c r="BP155" i="15" s="1"/>
  <c r="BP154" i="15" a="1"/>
  <c r="BP154" i="15" s="1"/>
  <c r="BP153" i="15" a="1"/>
  <c r="BP153" i="15" s="1"/>
  <c r="BP152" i="15" a="1"/>
  <c r="BP152" i="15" s="1"/>
  <c r="BP151" i="15" a="1"/>
  <c r="BP151" i="15" s="1"/>
  <c r="BP150" i="15" a="1"/>
  <c r="BP150" i="15" s="1"/>
  <c r="BP149" i="15" a="1"/>
  <c r="BP149" i="15" s="1"/>
  <c r="BP148" i="15" a="1"/>
  <c r="BP148" i="15" s="1"/>
  <c r="BP147" i="15" a="1"/>
  <c r="BP147" i="15" s="1"/>
  <c r="BP146" i="15" a="1"/>
  <c r="BP146" i="15" s="1"/>
  <c r="BP145" i="15" a="1"/>
  <c r="BP145" i="15" s="1"/>
  <c r="BP144" i="15" a="1"/>
  <c r="BP144" i="15" s="1"/>
  <c r="BP143" i="15" a="1"/>
  <c r="BP143" i="15" s="1"/>
  <c r="BP142" i="15" a="1"/>
  <c r="BP142" i="15" s="1"/>
  <c r="BP141" i="15" a="1"/>
  <c r="BP141" i="15" s="1"/>
  <c r="BP140" i="15" a="1"/>
  <c r="BP140" i="15" s="1"/>
  <c r="BP139" i="15" a="1"/>
  <c r="BP139" i="15" s="1"/>
  <c r="BP138" i="15" a="1"/>
  <c r="BP138" i="15" s="1"/>
  <c r="BP137" i="15" a="1"/>
  <c r="BP137" i="15" s="1"/>
  <c r="BP136" i="15" a="1"/>
  <c r="BP136" i="15" s="1"/>
  <c r="BP135" i="15" a="1"/>
  <c r="BP135" i="15" s="1"/>
  <c r="BP134" i="15" a="1"/>
  <c r="BP134" i="15" s="1"/>
  <c r="BP133" i="15" a="1"/>
  <c r="BP133" i="15" s="1"/>
  <c r="BP132" i="15" a="1"/>
  <c r="BP132" i="15" s="1"/>
  <c r="BP131" i="15" a="1"/>
  <c r="BP131" i="15" s="1"/>
  <c r="BP130" i="15" a="1"/>
  <c r="BP130" i="15" s="1"/>
  <c r="BP129" i="15" a="1"/>
  <c r="BP129" i="15" s="1"/>
  <c r="BP128" i="15" a="1"/>
  <c r="BP128" i="15" s="1"/>
  <c r="BP127" i="15" a="1"/>
  <c r="BP127" i="15" s="1"/>
  <c r="BP126" i="15" a="1"/>
  <c r="BP126" i="15" s="1"/>
  <c r="BP125" i="15" a="1"/>
  <c r="BP125" i="15" s="1"/>
  <c r="BP124" i="15" a="1"/>
  <c r="BP124" i="15" s="1"/>
  <c r="BP123" i="15" a="1"/>
  <c r="BP123" i="15" s="1"/>
  <c r="BP122" i="15" a="1"/>
  <c r="BP122" i="15" s="1"/>
  <c r="BP121" i="15" a="1"/>
  <c r="BP121" i="15" s="1"/>
  <c r="BP120" i="15" a="1"/>
  <c r="BP120" i="15" s="1"/>
  <c r="BP119" i="15" a="1"/>
  <c r="BP119" i="15" s="1"/>
  <c r="BP118" i="15" a="1"/>
  <c r="BP118" i="15" s="1"/>
  <c r="BP117" i="15" a="1"/>
  <c r="BP117" i="15" s="1"/>
  <c r="BP116" i="15" a="1"/>
  <c r="BP116" i="15" s="1"/>
  <c r="BP115" i="15" a="1"/>
  <c r="BP115" i="15" s="1"/>
  <c r="BP114" i="15" a="1"/>
  <c r="BP114" i="15" s="1"/>
  <c r="BP113" i="15" a="1"/>
  <c r="BP113" i="15" s="1"/>
  <c r="BP112" i="15" a="1"/>
  <c r="BP112" i="15" s="1"/>
  <c r="BP111" i="15" a="1"/>
  <c r="BP111" i="15" s="1"/>
  <c r="BP110" i="15" a="1"/>
  <c r="BP110" i="15" s="1"/>
  <c r="BP109" i="15" a="1"/>
  <c r="BP109" i="15" s="1"/>
  <c r="BP108" i="15" a="1"/>
  <c r="BP108" i="15" s="1"/>
  <c r="BP107" i="15" a="1"/>
  <c r="BP107" i="15" s="1"/>
  <c r="BP106" i="15" a="1"/>
  <c r="BP106" i="15" s="1"/>
  <c r="BP105" i="15" a="1"/>
  <c r="BP105" i="15" s="1"/>
  <c r="BP104" i="15" a="1"/>
  <c r="BP104" i="15" s="1"/>
  <c r="BP103" i="15" a="1"/>
  <c r="BP103" i="15" s="1"/>
  <c r="BP102" i="15" a="1"/>
  <c r="BP102" i="15" s="1"/>
  <c r="BP101" i="15" a="1"/>
  <c r="BP101" i="15" s="1"/>
  <c r="BP100" i="15" a="1"/>
  <c r="BP100" i="15" s="1"/>
  <c r="BP99" i="15" a="1"/>
  <c r="BP99" i="15" s="1"/>
  <c r="BP98" i="15" a="1"/>
  <c r="BP98" i="15" s="1"/>
  <c r="BP97" i="15" a="1"/>
  <c r="BP97" i="15" s="1"/>
  <c r="BP96" i="15" a="1"/>
  <c r="BP96" i="15" s="1"/>
  <c r="BP95" i="15" a="1"/>
  <c r="BP95" i="15" s="1"/>
  <c r="BP94" i="15" a="1"/>
  <c r="BP94" i="15" s="1"/>
  <c r="BP93" i="15" a="1"/>
  <c r="BP93" i="15" s="1"/>
  <c r="BP92" i="15" a="1"/>
  <c r="BP92" i="15" s="1"/>
  <c r="BP91" i="15" a="1"/>
  <c r="BP91" i="15" s="1"/>
  <c r="BP90" i="15" a="1"/>
  <c r="BP90" i="15" s="1"/>
  <c r="BP89" i="15" a="1"/>
  <c r="BP89" i="15" s="1"/>
  <c r="BP88" i="15" a="1"/>
  <c r="BP88" i="15" s="1"/>
  <c r="BP87" i="15" a="1"/>
  <c r="BP87" i="15" s="1"/>
  <c r="BP86" i="15" a="1"/>
  <c r="BP86" i="15" s="1"/>
  <c r="BP85" i="15" a="1"/>
  <c r="BP85" i="15" s="1"/>
  <c r="BP84" i="15" a="1"/>
  <c r="BP84" i="15" s="1"/>
  <c r="BP83" i="15" a="1"/>
  <c r="BP83" i="15" s="1"/>
  <c r="BP82" i="15" a="1"/>
  <c r="BP82" i="15" s="1"/>
  <c r="BP81" i="15" a="1"/>
  <c r="BP81" i="15" s="1"/>
  <c r="BP80" i="15" a="1"/>
  <c r="BP80" i="15" s="1"/>
  <c r="BP79" i="15" a="1"/>
  <c r="BP79" i="15" s="1"/>
  <c r="BP78" i="15" a="1"/>
  <c r="BP78" i="15" s="1"/>
  <c r="BP77" i="15" a="1"/>
  <c r="BP77" i="15" s="1"/>
  <c r="BP76" i="15" a="1"/>
  <c r="BP76" i="15" s="1"/>
  <c r="BP75" i="15" a="1"/>
  <c r="BP75" i="15" s="1"/>
  <c r="BP74" i="15" a="1"/>
  <c r="BP74" i="15" s="1"/>
  <c r="BP73" i="15" a="1"/>
  <c r="BP73" i="15" s="1"/>
  <c r="BP72" i="15" a="1"/>
  <c r="BP72" i="15" s="1"/>
  <c r="BP71" i="15" a="1"/>
  <c r="BP71" i="15" s="1"/>
  <c r="BP70" i="15" a="1"/>
  <c r="BP70" i="15" s="1"/>
  <c r="BP69" i="15" a="1"/>
  <c r="BP69" i="15" s="1"/>
  <c r="BP68" i="15" a="1"/>
  <c r="BP68" i="15" s="1"/>
  <c r="BP67" i="15" a="1"/>
  <c r="BP67" i="15" s="1"/>
  <c r="BP66" i="15" a="1"/>
  <c r="BP66" i="15" s="1"/>
  <c r="BP65" i="15" a="1"/>
  <c r="BP65" i="15" s="1"/>
  <c r="BP64" i="15" a="1"/>
  <c r="BP64" i="15" s="1"/>
  <c r="BP63" i="15" a="1"/>
  <c r="BP63" i="15" s="1"/>
  <c r="BP62" i="15" a="1"/>
  <c r="BP62" i="15" s="1"/>
  <c r="BP61" i="15" a="1"/>
  <c r="BP61" i="15" s="1"/>
  <c r="BP60" i="15" a="1"/>
  <c r="BP60" i="15" s="1"/>
  <c r="BP59" i="15" a="1"/>
  <c r="BP59" i="15" s="1"/>
  <c r="BP58" i="15" a="1"/>
  <c r="BP58" i="15" s="1"/>
  <c r="BP57" i="15" a="1"/>
  <c r="BP57" i="15" s="1"/>
  <c r="BP56" i="15" a="1"/>
  <c r="BP56" i="15" s="1"/>
  <c r="BP55" i="15" a="1"/>
  <c r="BP55" i="15" s="1"/>
  <c r="BP54" i="15" a="1"/>
  <c r="BP54" i="15" s="1"/>
  <c r="BP53" i="15" a="1"/>
  <c r="BP53" i="15" s="1"/>
  <c r="BP52" i="15" a="1"/>
  <c r="BP52" i="15" s="1"/>
  <c r="BP51" i="15" a="1"/>
  <c r="BP51" i="15" s="1"/>
  <c r="BP50" i="15" a="1"/>
  <c r="BP50" i="15" s="1"/>
  <c r="BP49" i="15" a="1"/>
  <c r="BP49" i="15" s="1"/>
  <c r="BP48" i="15" a="1"/>
  <c r="BP48" i="15" s="1"/>
  <c r="BP47" i="15" a="1"/>
  <c r="BP47" i="15" s="1"/>
  <c r="BP46" i="15" a="1"/>
  <c r="BP46" i="15" s="1"/>
  <c r="BP45" i="15" a="1"/>
  <c r="BP45" i="15" s="1"/>
  <c r="BP44" i="15" a="1"/>
  <c r="BP44" i="15" s="1"/>
  <c r="BP43" i="15" a="1"/>
  <c r="BP43" i="15" s="1"/>
  <c r="BP42" i="15" a="1"/>
  <c r="BP42" i="15" s="1"/>
  <c r="BP41" i="15" a="1"/>
  <c r="BP41" i="15" s="1"/>
  <c r="BP40" i="15" a="1"/>
  <c r="BP40" i="15" s="1"/>
  <c r="BP39" i="15" a="1"/>
  <c r="BP39" i="15" s="1"/>
  <c r="BP38" i="15" a="1"/>
  <c r="BP38" i="15" s="1"/>
  <c r="BP37" i="15" a="1"/>
  <c r="BP37" i="15" s="1"/>
  <c r="BP36" i="15" a="1"/>
  <c r="BP36" i="15" s="1"/>
  <c r="BP35" i="15" a="1"/>
  <c r="BP35" i="15" s="1"/>
  <c r="BP34" i="15" a="1"/>
  <c r="BP34" i="15" s="1"/>
  <c r="BP33" i="15" a="1"/>
  <c r="BP33" i="15" s="1"/>
  <c r="BP32" i="15" a="1"/>
  <c r="BP32" i="15" s="1"/>
  <c r="BP31" i="15" a="1"/>
  <c r="BP31" i="15" s="1"/>
  <c r="BP30" i="15" a="1"/>
  <c r="BP30" i="15" s="1"/>
  <c r="BP29" i="15" a="1"/>
  <c r="BP29" i="15" s="1"/>
  <c r="BP28" i="15" a="1"/>
  <c r="BP28" i="15" s="1"/>
  <c r="BP27" i="15" a="1"/>
  <c r="BP27" i="15" s="1"/>
  <c r="BP26" i="15" a="1"/>
  <c r="BP26" i="15" s="1"/>
  <c r="BP25" i="15" a="1"/>
  <c r="BP25" i="15" s="1"/>
  <c r="BP24" i="15" a="1"/>
  <c r="BP24" i="15" s="1"/>
  <c r="BP23" i="15" a="1"/>
  <c r="BP23" i="15" s="1"/>
  <c r="BP22" i="15" a="1"/>
  <c r="BP22" i="15" s="1"/>
  <c r="BP21" i="15" a="1"/>
  <c r="BP21" i="15" s="1"/>
  <c r="BP20" i="15" a="1"/>
  <c r="BP20" i="15" s="1"/>
  <c r="BP19" i="15" a="1"/>
  <c r="BP19" i="15" s="1"/>
  <c r="BP18" i="15" a="1"/>
  <c r="BP18" i="15" s="1"/>
  <c r="BP17" i="15" a="1"/>
  <c r="BP17" i="15" s="1"/>
  <c r="BP16" i="15" a="1"/>
  <c r="BP16" i="15" s="1"/>
  <c r="BP15" i="15" a="1"/>
  <c r="BP15" i="15" s="1"/>
  <c r="BP14" i="15" a="1"/>
  <c r="BP14" i="15" s="1"/>
  <c r="BP13" i="15" a="1"/>
  <c r="BP13" i="15" s="1"/>
  <c r="BP12" i="15" a="1"/>
  <c r="BP12" i="15" s="1"/>
  <c r="BP11" i="15" a="1"/>
  <c r="BP11" i="15" s="1"/>
  <c r="BP10" i="15" a="1"/>
  <c r="BP10" i="15" s="1"/>
  <c r="BP9" i="15" a="1"/>
  <c r="BP9" i="15" s="1"/>
  <c r="BP8" i="15" a="1"/>
  <c r="BP8" i="15" s="1"/>
  <c r="BP7" i="15" a="1"/>
  <c r="BP7" i="15" s="1"/>
  <c r="BP6" i="15" a="1"/>
  <c r="BP6" i="15" s="1"/>
  <c r="BP5" i="15" a="1"/>
  <c r="BP5" i="15" s="1"/>
  <c r="C3" i="12" l="1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2" i="12"/>
  <c r="B3" i="12" l="1"/>
  <c r="D3" i="12"/>
  <c r="B4" i="12"/>
  <c r="D4" i="12"/>
  <c r="B5" i="12"/>
  <c r="D5" i="12"/>
  <c r="B6" i="12"/>
  <c r="D6" i="12"/>
  <c r="B7" i="12"/>
  <c r="D7" i="12"/>
  <c r="B8" i="12"/>
  <c r="D8" i="12"/>
  <c r="B9" i="12"/>
  <c r="D9" i="12"/>
  <c r="B10" i="12"/>
  <c r="D10" i="12"/>
  <c r="B11" i="12"/>
  <c r="D11" i="12"/>
  <c r="B12" i="12"/>
  <c r="D12" i="12"/>
  <c r="B13" i="12"/>
  <c r="D13" i="12"/>
  <c r="B14" i="12"/>
  <c r="D14" i="12"/>
  <c r="B15" i="12"/>
  <c r="D15" i="12"/>
  <c r="B16" i="12"/>
  <c r="D16" i="12"/>
  <c r="B17" i="12"/>
  <c r="D17" i="12"/>
  <c r="B18" i="12"/>
  <c r="D18" i="12"/>
  <c r="B19" i="12"/>
  <c r="D19" i="12"/>
  <c r="B20" i="12"/>
  <c r="D20" i="12"/>
  <c r="B21" i="12"/>
  <c r="D21" i="12"/>
  <c r="B22" i="12"/>
  <c r="D22" i="12"/>
  <c r="B23" i="12"/>
  <c r="D23" i="12"/>
  <c r="B24" i="12"/>
  <c r="D24" i="12"/>
  <c r="B25" i="12"/>
  <c r="D25" i="12"/>
  <c r="B26" i="12"/>
  <c r="D26" i="12"/>
  <c r="B27" i="12"/>
  <c r="D27" i="12"/>
  <c r="B28" i="12"/>
  <c r="D28" i="12"/>
  <c r="B29" i="12"/>
  <c r="D29" i="12"/>
  <c r="B30" i="12"/>
  <c r="D30" i="12"/>
  <c r="B31" i="12"/>
  <c r="D31" i="12"/>
  <c r="B32" i="12"/>
  <c r="D32" i="12"/>
  <c r="B33" i="12"/>
  <c r="D33" i="12"/>
  <c r="B34" i="12"/>
  <c r="D34" i="12"/>
  <c r="B35" i="12"/>
  <c r="D35" i="12"/>
  <c r="B36" i="12"/>
  <c r="D36" i="12"/>
  <c r="B37" i="12"/>
  <c r="D37" i="12"/>
  <c r="B38" i="12"/>
  <c r="D38" i="12"/>
  <c r="B39" i="12"/>
  <c r="D39" i="12"/>
  <c r="B40" i="12"/>
  <c r="D40" i="12"/>
  <c r="B41" i="12"/>
  <c r="D41" i="12"/>
  <c r="B42" i="12"/>
  <c r="D42" i="12"/>
  <c r="B43" i="12"/>
  <c r="D43" i="12"/>
  <c r="B44" i="12"/>
  <c r="D44" i="12"/>
  <c r="B45" i="12"/>
  <c r="D45" i="12"/>
  <c r="B46" i="12"/>
  <c r="D46" i="12"/>
  <c r="D2" i="12"/>
  <c r="B2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<sst xmlns="http://schemas.openxmlformats.org/spreadsheetml/2006/main" count="10440" uniqueCount="750">
  <si>
    <t>Manufacturing</t>
  </si>
  <si>
    <t>Water Supply, Sewerage, Waste Management And Remediation Activities</t>
  </si>
  <si>
    <t>Construction</t>
  </si>
  <si>
    <t>Wholesale And Retail Trade; Repair Of Motor Vehicles And Motorcycles</t>
  </si>
  <si>
    <t>Accommodation And Food Service Activities</t>
  </si>
  <si>
    <t>Transportation And Storage</t>
  </si>
  <si>
    <t>Information And Communication</t>
  </si>
  <si>
    <t>Professional, Scientific And Technical Activities</t>
  </si>
  <si>
    <t>Administrative And Support Service Activities</t>
  </si>
  <si>
    <t>Education</t>
  </si>
  <si>
    <t>Human Health And Social Work Activities</t>
  </si>
  <si>
    <t>Arts, Entertainment And Recreation</t>
  </si>
  <si>
    <t>Real Estate Activities</t>
  </si>
  <si>
    <t>Other Service Activities</t>
  </si>
  <si>
    <t xml:space="preserve">Working remotely instead of at their normal place of work </t>
  </si>
  <si>
    <t>Sector/Wave:</t>
  </si>
  <si>
    <t xml:space="preserve"> Agriculture, hunting, forestry</t>
  </si>
  <si>
    <t xml:space="preserve"> Fishing and aquaculture</t>
  </si>
  <si>
    <t xml:space="preserve"> Mining and quarrying, energy producing products</t>
  </si>
  <si>
    <t xml:space="preserve"> Mining and quarrying, non-energy producing products</t>
  </si>
  <si>
    <t xml:space="preserve"> Mining support service activities</t>
  </si>
  <si>
    <t xml:space="preserve"> Food products, beverages and tobacco</t>
  </si>
  <si>
    <t xml:space="preserve"> Textiles, textile products, leather and footwear</t>
  </si>
  <si>
    <t xml:space="preserve"> Wood and products of wood and cork</t>
  </si>
  <si>
    <t xml:space="preserve"> Paper products and printing</t>
  </si>
  <si>
    <t xml:space="preserve"> Coke and refined petroleum products</t>
  </si>
  <si>
    <t xml:space="preserve"> Chemical and chemical products</t>
  </si>
  <si>
    <t xml:space="preserve"> Pharmaceuticals, medicinal chemical and botanical products</t>
  </si>
  <si>
    <t xml:space="preserve"> Rubber and plastics products</t>
  </si>
  <si>
    <t xml:space="preserve"> Other non-metallic mineral products</t>
  </si>
  <si>
    <t xml:space="preserve"> Basic metals</t>
  </si>
  <si>
    <t xml:space="preserve"> Fabricated metal products</t>
  </si>
  <si>
    <t xml:space="preserve"> Computer, electronic and optical equipment</t>
  </si>
  <si>
    <t xml:space="preserve"> Electrical equipment</t>
  </si>
  <si>
    <t xml:space="preserve"> Machinery and equipment, nec</t>
  </si>
  <si>
    <t xml:space="preserve"> Motor vehicles, trailers and semi-trailers</t>
  </si>
  <si>
    <t xml:space="preserve"> Other transport equipment</t>
  </si>
  <si>
    <t xml:space="preserve"> Manufacturing nec; repair and installation of machinery and equipment</t>
  </si>
  <si>
    <t xml:space="preserve"> Electricity, gas, steam and air conditioning supply</t>
  </si>
  <si>
    <t xml:space="preserve"> Water supply; sewerage, waste management and remediation activities</t>
  </si>
  <si>
    <t xml:space="preserve"> Construction</t>
  </si>
  <si>
    <t xml:space="preserve"> Wholesale and retail trade; repair of motor vehicles</t>
  </si>
  <si>
    <t xml:space="preserve"> Land transport and transport via pipelines</t>
  </si>
  <si>
    <t xml:space="preserve"> Water transport</t>
  </si>
  <si>
    <t xml:space="preserve"> Air transport</t>
  </si>
  <si>
    <t xml:space="preserve"> Warehousing and support activities for transportation</t>
  </si>
  <si>
    <t xml:space="preserve"> Postal and courier activities</t>
  </si>
  <si>
    <t xml:space="preserve"> Accommodation and food service activities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</si>
  <si>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</si>
  <si>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</si>
  <si>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</si>
  <si>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</si>
  <si>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</si>
  <si>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Professional, scientific and technical activities</t>
  </si>
  <si>
    <t xml:space="preserve"> Administrative and support services</t>
  </si>
  <si>
    <t xml:space="preserve"> Public administration and defence; compulsory social security</t>
  </si>
  <si>
    <t xml:space="preserve"> Education</t>
  </si>
  <si>
    <t xml:space="preserve"> Human health and social work activities</t>
  </si>
  <si>
    <t xml:space="preserve"> Arts, entertainment and recreation</t>
  </si>
  <si>
    <t xml:space="preserve"> Other service activities</t>
  </si>
  <si>
    <t xml:space="preserve"> Activities of households as employers; undifferentiated goods- and services-producing activities of households for own use</t>
  </si>
  <si>
    <t>Question:  In the last two weeks, roughly what proportion of your enterprise's workforce were:</t>
  </si>
  <si>
    <t>As a percentage of businesses not permanently stopped trading, broken down by industry, size band and trading status, weighted by employment, UK, 1 June 2020 to 13 June 2021</t>
  </si>
  <si>
    <t>This worksheet contains one table. Some cells refer to notes which can be found on the Notes (2) worksheet.</t>
  </si>
  <si>
    <t>[note 1][note 2][note 4][note 5][note 7][note 8]</t>
  </si>
  <si>
    <t>Back to Table of Contents</t>
  </si>
  <si>
    <t>Dates</t>
  </si>
  <si>
    <t>Wave</t>
  </si>
  <si>
    <t>Trading Status</t>
  </si>
  <si>
    <t>Industry/Size Band</t>
  </si>
  <si>
    <t>31 May to 13 June 2021</t>
  </si>
  <si>
    <t>Wave 33</t>
  </si>
  <si>
    <t>Currently trading</t>
  </si>
  <si>
    <t>[c]</t>
  </si>
  <si>
    <t>0 - 9</t>
  </si>
  <si>
    <t>10 - 49</t>
  </si>
  <si>
    <t>50 - 99</t>
  </si>
  <si>
    <t>100 -249</t>
  </si>
  <si>
    <t>250 +</t>
  </si>
  <si>
    <t>All Size Bands Excluding 0 - 9</t>
  </si>
  <si>
    <t>All Businesses</t>
  </si>
  <si>
    <t>Not permanently stopped trading</t>
  </si>
  <si>
    <t>Temporarily closed or paused trading</t>
  </si>
  <si>
    <t>17 May to 30 May 2021</t>
  </si>
  <si>
    <t>Wave 32</t>
  </si>
  <si>
    <t>Temporarily paused or stopped trading</t>
  </si>
  <si>
    <t>3 May to 16 May 2021</t>
  </si>
  <si>
    <t>Wave 31</t>
  </si>
  <si>
    <t>19 April to 2 May 2021</t>
  </si>
  <si>
    <t>Wave 30</t>
  </si>
  <si>
    <t>5 April to 18 April 2021</t>
  </si>
  <si>
    <t>Wave 29</t>
  </si>
  <si>
    <t>22 March to 4 April 2021</t>
  </si>
  <si>
    <t>Wave 28</t>
  </si>
  <si>
    <t>8 March to 21 March 2021</t>
  </si>
  <si>
    <t>Wave 27</t>
  </si>
  <si>
    <t>22 February to 7 March 2021</t>
  </si>
  <si>
    <t>Wave 26</t>
  </si>
  <si>
    <t>8 February to 21 February 2021</t>
  </si>
  <si>
    <t>Wave 25</t>
  </si>
  <si>
    <t>25 January to 7 February 2021</t>
  </si>
  <si>
    <t>Wave 24</t>
  </si>
  <si>
    <t>11 January to 24 January 2021</t>
  </si>
  <si>
    <t>Wave 23</t>
  </si>
  <si>
    <t>28 December 2020 to 10 January 2021</t>
  </si>
  <si>
    <t>Wave 22</t>
  </si>
  <si>
    <t>14 December to 27 December 2020</t>
  </si>
  <si>
    <t>Wave 21</t>
  </si>
  <si>
    <t>30 November to 13 December 2020</t>
  </si>
  <si>
    <t>Wave 20</t>
  </si>
  <si>
    <t>16 November to 29 November 2020</t>
  </si>
  <si>
    <t>Wave 19</t>
  </si>
  <si>
    <t>2 November to 15 November 2020</t>
  </si>
  <si>
    <t>Wave 18</t>
  </si>
  <si>
    <t>19 October to 1 November 2020</t>
  </si>
  <si>
    <t>Wave 17</t>
  </si>
  <si>
    <t>5 October to 18 October 2020</t>
  </si>
  <si>
    <t>Wave 16</t>
  </si>
  <si>
    <t>21 September to 4 October 2020</t>
  </si>
  <si>
    <t>Wave 15</t>
  </si>
  <si>
    <t>7 September to 20 September 2020</t>
  </si>
  <si>
    <t>Wave 14</t>
  </si>
  <si>
    <t>24 August to 6 September 2020</t>
  </si>
  <si>
    <t>Wave 13</t>
  </si>
  <si>
    <t>10 August to 23 August 2020</t>
  </si>
  <si>
    <t>Wave 12</t>
  </si>
  <si>
    <t>27 July to 9 August 2020</t>
  </si>
  <si>
    <t>Wave 11</t>
  </si>
  <si>
    <t>13 July to 26 July 2020</t>
  </si>
  <si>
    <t>Wave 10</t>
  </si>
  <si>
    <t>29 June to 12 July 2020</t>
  </si>
  <si>
    <t>Wave 09</t>
  </si>
  <si>
    <t>15 June to 28 June 2020</t>
  </si>
  <si>
    <t>Wave 08</t>
  </si>
  <si>
    <t>1 June to 14 June 2020</t>
  </si>
  <si>
    <t>Wave 07</t>
  </si>
  <si>
    <t>Row Labels</t>
  </si>
  <si>
    <t>Grand Total</t>
  </si>
  <si>
    <t>Column Labels</t>
  </si>
  <si>
    <t xml:space="preserve">Sum of Working remotely instead of at their normal place of work </t>
  </si>
  <si>
    <t>28 June to 11 July 2021</t>
  </si>
  <si>
    <t>Wave 35</t>
  </si>
  <si>
    <t>14 June to 27 June 2021</t>
  </si>
  <si>
    <t>Wave 34</t>
  </si>
  <si>
    <t>Country</t>
  </si>
  <si>
    <t>WFH</t>
  </si>
  <si>
    <t>Albania</t>
  </si>
  <si>
    <t>Argentina</t>
  </si>
  <si>
    <t>Armenia</t>
  </si>
  <si>
    <t>Austria</t>
  </si>
  <si>
    <t>Belgium</t>
  </si>
  <si>
    <t>Bolivia</t>
  </si>
  <si>
    <t>Brazil</t>
  </si>
  <si>
    <t>Bulgaria</t>
  </si>
  <si>
    <t>China</t>
  </si>
  <si>
    <t>Colombia</t>
  </si>
  <si>
    <t>Cote d'Ivoire</t>
  </si>
  <si>
    <t>Croatia</t>
  </si>
  <si>
    <t>Cyprus</t>
  </si>
  <si>
    <t>Czechia</t>
  </si>
  <si>
    <t>Denmark</t>
  </si>
  <si>
    <t>Estonia</t>
  </si>
  <si>
    <t>Ethiopia</t>
  </si>
  <si>
    <t>Finland</t>
  </si>
  <si>
    <t>France</t>
  </si>
  <si>
    <t>Georgia</t>
  </si>
  <si>
    <t>Ghana</t>
  </si>
  <si>
    <t>Greece</t>
  </si>
  <si>
    <t>Hungary</t>
  </si>
  <si>
    <t>Iceland</t>
  </si>
  <si>
    <t>Indonesia</t>
  </si>
  <si>
    <t>Iraq</t>
  </si>
  <si>
    <t>Ireland</t>
  </si>
  <si>
    <t>Kenya</t>
  </si>
  <si>
    <t>Laos</t>
  </si>
  <si>
    <t>Latvia</t>
  </si>
  <si>
    <t>Lithuania</t>
  </si>
  <si>
    <t>Luxembourg</t>
  </si>
  <si>
    <t>Malta</t>
  </si>
  <si>
    <t>Mexico</t>
  </si>
  <si>
    <t>Netherlands</t>
  </si>
  <si>
    <t>Nicaragua</t>
  </si>
  <si>
    <t>North Macedonia</t>
  </si>
  <si>
    <t>Norway</t>
  </si>
  <si>
    <t>Peru</t>
  </si>
  <si>
    <t>Philippines</t>
  </si>
  <si>
    <t>Poland</t>
  </si>
  <si>
    <t>Portugal</t>
  </si>
  <si>
    <t>Romania</t>
  </si>
  <si>
    <t>Russia</t>
  </si>
  <si>
    <t>Rwanda</t>
  </si>
  <si>
    <t>Slovakia</t>
  </si>
  <si>
    <t>Slovenia</t>
  </si>
  <si>
    <t>South Africa</t>
  </si>
  <si>
    <t>Spain</t>
  </si>
  <si>
    <t>Sri Lanka</t>
  </si>
  <si>
    <t>Sweden</t>
  </si>
  <si>
    <t>Switzerland</t>
  </si>
  <si>
    <t>Uganda</t>
  </si>
  <si>
    <t>Ukraine</t>
  </si>
  <si>
    <t>United Kingdom</t>
  </si>
  <si>
    <t>United States</t>
  </si>
  <si>
    <t>Vietnam</t>
  </si>
  <si>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</si>
  <si>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</si>
  <si>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</si>
  <si>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</si>
  <si>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</si>
  <si>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</si>
  <si>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</si>
  <si>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</si>
  <si>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</si>
  <si>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</si>
  <si>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</si>
  <si>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</si>
  <si>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</si>
  <si>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</si>
  <si>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</si>
  <si>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</si>
  <si>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</si>
  <si>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</si>
  <si>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</si>
  <si>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</si>
  <si>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</si>
  <si>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</si>
  <si>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</si>
  <si>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</si>
  <si>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</si>
  <si>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</si>
  <si>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</si>
  <si>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</si>
  <si>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</si>
  <si>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</si>
  <si>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</si>
  <si>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</si>
  <si>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</si>
  <si>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</si>
  <si>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</si>
  <si>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</si>
  <si>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</si>
  <si>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</si>
  <si>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</si>
  <si>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</si>
  <si>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</si>
  <si>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</si>
  <si>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</si>
  <si>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</si>
  <si>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</si>
  <si>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</si>
  <si>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</si>
  <si>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</si>
  <si>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</si>
  <si>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</si>
  <si>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</si>
  <si>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</si>
  <si>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</si>
  <si>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</si>
  <si>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</si>
  <si>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</si>
  <si>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</si>
  <si>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</si>
  <si>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</si>
  <si>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</si>
  <si>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</si>
  <si>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</si>
  <si>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</si>
  <si>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</si>
  <si>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</si>
  <si>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</si>
  <si>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</si>
  <si>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</si>
  <si>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</si>
  <si>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MOST RECENT</t>
  </si>
  <si>
    <t>Aruba</t>
  </si>
  <si>
    <t>ABW</t>
  </si>
  <si>
    <t>GDP per capita, PPP (current international $)</t>
  </si>
  <si>
    <t>NY.GDP.PCAP.PP.CD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</si>
  <si>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</si>
  <si>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</si>
  <si>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</si>
  <si>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</si>
  <si>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</si>
  <si>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</si>
  <si>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</si>
  <si>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</si>
  <si>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</t>
  </si>
  <si>
    <t>Andorra</t>
  </si>
  <si>
    <t>AND</t>
  </si>
  <si>
    <t>Arab World</t>
  </si>
  <si>
    <t>ARB</t>
  </si>
  <si>
    <t>United Arab Emirates</t>
  </si>
  <si>
    <t>ARE</t>
  </si>
  <si>
    <t>ARG</t>
  </si>
  <si>
    <t>ARM</t>
  </si>
  <si>
    <t>American Samoa</t>
  </si>
  <si>
    <t>ASM</t>
  </si>
  <si>
    <t>Antigua and Barbuda</t>
  </si>
  <si>
    <t>ATG</t>
  </si>
  <si>
    <t>Australia</t>
  </si>
  <si>
    <t>AUS</t>
  </si>
  <si>
    <t>AUT</t>
  </si>
  <si>
    <t>Azerbaijan</t>
  </si>
  <si>
    <t>AZE</t>
  </si>
  <si>
    <t>Burundi</t>
  </si>
  <si>
    <t>BDI</t>
  </si>
  <si>
    <t>BEL</t>
  </si>
  <si>
    <t>Benin</t>
  </si>
  <si>
    <t>BEN</t>
  </si>
  <si>
    <t>Burkina Faso</t>
  </si>
  <si>
    <t>BFA</t>
  </si>
  <si>
    <t>Bangladesh</t>
  </si>
  <si>
    <t>BGD</t>
  </si>
  <si>
    <t>BGR</t>
  </si>
  <si>
    <t>Bahrain</t>
  </si>
  <si>
    <t>BHR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</si>
  <si>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</si>
  <si>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</si>
  <si>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</si>
  <si>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</si>
  <si>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</si>
  <si>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</si>
  <si>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</si>
  <si>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</si>
  <si>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</si>
  <si>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</t>
  </si>
  <si>
    <t>BRA</t>
  </si>
  <si>
    <t>Barbados</t>
  </si>
  <si>
    <t>BRB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</si>
  <si>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</si>
  <si>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</si>
  <si>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</si>
  <si>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</si>
  <si>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</si>
  <si>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</si>
  <si>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</si>
  <si>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</si>
  <si>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</si>
  <si>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</si>
  <si>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</si>
  <si>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CHE</t>
  </si>
  <si>
    <t>Channel Islands</t>
  </si>
  <si>
    <t>CHI</t>
  </si>
  <si>
    <t>Chile</t>
  </si>
  <si>
    <t>CHL</t>
  </si>
  <si>
    <t>CHN</t>
  </si>
  <si>
    <t>CIV</t>
  </si>
  <si>
    <t>Cameroon</t>
  </si>
  <si>
    <t>CMR</t>
  </si>
  <si>
    <t>COD</t>
  </si>
  <si>
    <t>COG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</si>
  <si>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</si>
  <si>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</si>
  <si>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</si>
  <si>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</si>
  <si>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</si>
  <si>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</si>
  <si>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</si>
  <si>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</si>
  <si>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</si>
  <si>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</si>
  <si>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</si>
  <si>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</si>
  <si>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</si>
  <si>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</si>
  <si>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</si>
  <si>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</t>
  </si>
  <si>
    <t>CZE</t>
  </si>
  <si>
    <t>Germany</t>
  </si>
  <si>
    <t>DEU</t>
  </si>
  <si>
    <t>Djibouti</t>
  </si>
  <si>
    <t>DJI</t>
  </si>
  <si>
    <t>Dominica</t>
  </si>
  <si>
    <t>DMA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</si>
  <si>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</si>
  <si>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</si>
  <si>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</si>
  <si>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</si>
  <si>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</si>
  <si>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</si>
  <si>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</si>
  <si>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</si>
  <si>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</si>
  <si>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</si>
  <si>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</si>
  <si>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</si>
  <si>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</si>
  <si>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</si>
  <si>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</si>
  <si>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</si>
  <si>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</si>
  <si>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</t>
  </si>
  <si>
    <t>Euro area</t>
  </si>
  <si>
    <t>EMU</t>
  </si>
  <si>
    <t>Eritrea</t>
  </si>
  <si>
    <t>ERI</t>
  </si>
  <si>
    <t>ESP</t>
  </si>
  <si>
    <t>EST</t>
  </si>
  <si>
    <t>ETH</t>
  </si>
  <si>
    <t>European Union</t>
  </si>
  <si>
    <t>EUU</t>
  </si>
  <si>
    <t>Fragile and conflict affected situations</t>
  </si>
  <si>
    <t>FCS</t>
  </si>
  <si>
    <t>FIN</t>
  </si>
  <si>
    <t>Fiji</t>
  </si>
  <si>
    <t>FJI</t>
  </si>
  <si>
    <t>FRA</t>
  </si>
  <si>
    <t>Faroe Islands</t>
  </si>
  <si>
    <t>FRO</t>
  </si>
  <si>
    <t>FSM</t>
  </si>
  <si>
    <t>Gabon</t>
  </si>
  <si>
    <t>GAB</t>
  </si>
  <si>
    <t>GBR</t>
  </si>
  <si>
    <t>GEO</t>
  </si>
  <si>
    <t>GHA</t>
  </si>
  <si>
    <t>Gibraltar</t>
  </si>
  <si>
    <t>GIB</t>
  </si>
  <si>
    <t>Guinea</t>
  </si>
  <si>
    <t>GIN</t>
  </si>
  <si>
    <t>GMB</t>
  </si>
  <si>
    <t>Guinea-Bissau</t>
  </si>
  <si>
    <t>GNB</t>
  </si>
  <si>
    <t>Equatorial Guinea</t>
  </si>
  <si>
    <t>GNQ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</si>
  <si>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</si>
  <si>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</si>
  <si>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</si>
  <si>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</si>
  <si>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</si>
  <si>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</si>
  <si>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</si>
  <si>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</si>
  <si>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</si>
  <si>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</si>
  <si>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</si>
  <si>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</si>
  <si>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</si>
  <si>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HKG</t>
  </si>
  <si>
    <t>Honduras</t>
  </si>
  <si>
    <t>HND</t>
  </si>
  <si>
    <t>Heavily indebted poor countries (HIPC)</t>
  </si>
  <si>
    <t>HPC</t>
  </si>
  <si>
    <t>HRV</t>
  </si>
  <si>
    <t>Haiti</t>
  </si>
  <si>
    <t>HTI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</si>
  <si>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</si>
  <si>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</si>
  <si>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</si>
  <si>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</si>
  <si>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</si>
  <si>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</si>
  <si>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</si>
  <si>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</si>
  <si>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</si>
  <si>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</si>
  <si>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</si>
  <si>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</si>
  <si>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</si>
  <si>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</si>
  <si>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</si>
  <si>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</si>
  <si>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</si>
  <si>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</si>
  <si>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IRL</t>
  </si>
  <si>
    <t>IRN</t>
  </si>
  <si>
    <t>IRQ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</si>
  <si>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</si>
  <si>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</si>
  <si>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</si>
  <si>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</si>
  <si>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</si>
  <si>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</si>
  <si>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</si>
  <si>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</si>
  <si>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</si>
  <si>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</si>
  <si>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</si>
  <si>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</si>
  <si>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</si>
  <si>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</t>
  </si>
  <si>
    <t>KGZ</t>
  </si>
  <si>
    <t>Cambodia</t>
  </si>
  <si>
    <t>KHM</t>
  </si>
  <si>
    <t>Kiribati</t>
  </si>
  <si>
    <t>KIR</t>
  </si>
  <si>
    <t>KNA</t>
  </si>
  <si>
    <t>KOR</t>
  </si>
  <si>
    <t>Kuwait</t>
  </si>
  <si>
    <t>KWT</t>
  </si>
  <si>
    <t>Latin America &amp; Caribbean (excluding high income)</t>
  </si>
  <si>
    <t>LAC</t>
  </si>
  <si>
    <t>LAO</t>
  </si>
  <si>
    <t>Lebanon</t>
  </si>
  <si>
    <t>LBN</t>
  </si>
  <si>
    <t>Liberia</t>
  </si>
  <si>
    <t>LBR</t>
  </si>
  <si>
    <t>Libya</t>
  </si>
  <si>
    <t>LBY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</si>
  <si>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</si>
  <si>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</si>
  <si>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</si>
  <si>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</si>
  <si>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</si>
  <si>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</si>
  <si>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</si>
  <si>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</si>
  <si>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</si>
  <si>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</si>
  <si>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</si>
  <si>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</si>
  <si>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</si>
  <si>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</si>
  <si>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</si>
  <si>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</si>
  <si>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</si>
  <si>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</si>
  <si>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LTU</t>
  </si>
  <si>
    <t>LUX</t>
  </si>
  <si>
    <t>LVA</t>
  </si>
  <si>
    <t>MAC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</si>
  <si>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</si>
  <si>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</si>
  <si>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</si>
  <si>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</si>
  <si>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</si>
  <si>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</si>
  <si>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</si>
  <si>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</si>
  <si>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</si>
  <si>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</si>
  <si>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</si>
  <si>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</si>
  <si>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</si>
  <si>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</t>
  </si>
  <si>
    <t>Marshall Islands</t>
  </si>
  <si>
    <t>MHL</t>
  </si>
  <si>
    <t>Middle income</t>
  </si>
  <si>
    <t>MIC</t>
  </si>
  <si>
    <t>MKD</t>
  </si>
  <si>
    <t>Mali</t>
  </si>
  <si>
    <t>MLI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</si>
  <si>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</si>
  <si>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</si>
  <si>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</si>
  <si>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</si>
  <si>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</si>
  <si>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</si>
  <si>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</si>
  <si>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</si>
  <si>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</si>
  <si>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</si>
  <si>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</si>
  <si>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</si>
  <si>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</si>
  <si>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</si>
  <si>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</si>
  <si>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</si>
  <si>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</si>
  <si>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</si>
  <si>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</si>
  <si>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</si>
  <si>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</si>
  <si>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</si>
  <si>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</si>
  <si>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</si>
  <si>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</si>
  <si>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</si>
  <si>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</si>
  <si>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</si>
  <si>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</si>
  <si>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</si>
  <si>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</si>
  <si>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</t>
  </si>
  <si>
    <t>NLD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</si>
  <si>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</si>
  <si>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</si>
  <si>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</si>
  <si>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</si>
  <si>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</si>
  <si>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</si>
  <si>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</si>
  <si>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</si>
  <si>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</si>
  <si>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</si>
  <si>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</si>
  <si>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</si>
  <si>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</si>
  <si>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</si>
  <si>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</si>
  <si>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</si>
  <si>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</si>
  <si>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</t>
  </si>
  <si>
    <t>PHL</t>
  </si>
  <si>
    <t>Palau</t>
  </si>
  <si>
    <t>PLW</t>
  </si>
  <si>
    <t>Papua New Guinea</t>
  </si>
  <si>
    <t>PNG</t>
  </si>
  <si>
    <t>POL</t>
  </si>
  <si>
    <t>Pre-demographic dividend</t>
  </si>
  <si>
    <t>PRE</t>
  </si>
  <si>
    <t>Puerto Rico</t>
  </si>
  <si>
    <t>PRI</t>
  </si>
  <si>
    <t>PRK</t>
  </si>
  <si>
    <t>PRT</t>
  </si>
  <si>
    <t>Paraguay</t>
  </si>
  <si>
    <t>PRY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</si>
  <si>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</si>
  <si>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</si>
  <si>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</si>
  <si>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</si>
  <si>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</si>
  <si>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</si>
  <si>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</si>
  <si>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</si>
  <si>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</si>
  <si>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ROU</t>
  </si>
  <si>
    <t>RUS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</si>
  <si>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</si>
  <si>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</si>
  <si>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</si>
  <si>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</si>
  <si>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</si>
  <si>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</si>
  <si>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</si>
  <si>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</si>
  <si>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</si>
  <si>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</si>
  <si>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</si>
  <si>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</si>
  <si>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</si>
  <si>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</si>
  <si>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</si>
  <si>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</si>
  <si>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</si>
  <si>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</si>
  <si>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</si>
  <si>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</si>
  <si>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</si>
  <si>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</si>
  <si>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</si>
  <si>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</si>
  <si>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</si>
  <si>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</si>
  <si>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</si>
  <si>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</si>
  <si>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</si>
  <si>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</si>
  <si>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</si>
  <si>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</si>
  <si>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</si>
  <si>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</si>
  <si>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</si>
  <si>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SVK</t>
  </si>
  <si>
    <t>SVN</t>
  </si>
  <si>
    <t>SWE</t>
  </si>
  <si>
    <t>Eswatini</t>
  </si>
  <si>
    <t>SWZ</t>
  </si>
  <si>
    <t>SXM</t>
  </si>
  <si>
    <t>Seychelles</t>
  </si>
  <si>
    <t>SYC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</si>
  <si>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</si>
  <si>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</si>
  <si>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</si>
  <si>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</si>
  <si>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</si>
  <si>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</si>
  <si>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</si>
  <si>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</si>
  <si>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</si>
  <si>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</si>
  <si>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</si>
  <si>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</si>
  <si>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</si>
  <si>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</si>
  <si>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</si>
  <si>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</si>
  <si>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</si>
  <si>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</si>
  <si>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</si>
  <si>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</si>
  <si>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</si>
  <si>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</si>
  <si>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</si>
  <si>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</si>
  <si>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</si>
  <si>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</si>
  <si>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</si>
  <si>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</si>
  <si>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</si>
  <si>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</si>
  <si>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</si>
  <si>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</si>
  <si>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</si>
  <si>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</t>
  </si>
  <si>
    <t>Tuvalu</t>
  </si>
  <si>
    <t>TUV</t>
  </si>
  <si>
    <t>Tanzania</t>
  </si>
  <si>
    <t>TZA</t>
  </si>
  <si>
    <t>UGA</t>
  </si>
  <si>
    <t>UKR</t>
  </si>
  <si>
    <t>Upper middle income</t>
  </si>
  <si>
    <t>UMC</t>
  </si>
  <si>
    <t>Uruguay</t>
  </si>
  <si>
    <t>URY</t>
  </si>
  <si>
    <t>USA</t>
  </si>
  <si>
    <t>Uzbekistan</t>
  </si>
  <si>
    <t>UZB</t>
  </si>
  <si>
    <t>VCT</t>
  </si>
  <si>
    <t>VEN</t>
  </si>
  <si>
    <t>VGB</t>
  </si>
  <si>
    <t>VIR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</si>
  <si>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</si>
  <si>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</si>
  <si>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</si>
  <si>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</si>
  <si>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</si>
  <si>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</si>
  <si>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</si>
  <si>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</si>
  <si>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</si>
  <si>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</t>
  </si>
  <si>
    <t>ZAF</t>
  </si>
  <si>
    <t>Zambia</t>
  </si>
  <si>
    <t>ZMB</t>
  </si>
  <si>
    <t>Zimbabwe</t>
  </si>
  <si>
    <t>ZWE</t>
  </si>
  <si>
    <t>Bahamas</t>
  </si>
  <si>
    <t>Brunei</t>
  </si>
  <si>
    <t>Democratic Republic of Congo</t>
  </si>
  <si>
    <t>Congo</t>
  </si>
  <si>
    <t>Egypt</t>
  </si>
  <si>
    <t>Micronesia</t>
  </si>
  <si>
    <t>Gambia</t>
  </si>
  <si>
    <t>Hong Kong</t>
  </si>
  <si>
    <t>Iran</t>
  </si>
  <si>
    <t>Kyrgyzstan</t>
  </si>
  <si>
    <t>St Kitts and Nevis</t>
  </si>
  <si>
    <t>South Korea</t>
  </si>
  <si>
    <t>St Lucia</t>
  </si>
  <si>
    <t>Macao</t>
  </si>
  <si>
    <t>St Martin</t>
  </si>
  <si>
    <t>North Korea</t>
  </si>
  <si>
    <t>Palestine</t>
  </si>
  <si>
    <t>Sint Maarten</t>
  </si>
  <si>
    <t>Syria</t>
  </si>
  <si>
    <t>Turkey</t>
  </si>
  <si>
    <t>St Vincent and the Grenadines</t>
  </si>
  <si>
    <t>Venezuela</t>
  </si>
  <si>
    <t>Virgin Islands UK</t>
  </si>
  <si>
    <t>Virgin Islands US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</si>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</sst>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"/>
  </numFmts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3"/>
      <color rgb="FF000000"/>
      <name val="Calibri"/>
      <family val="2"/>
    </font>
    <font>
      <b/>
      <sz val="12"/>
      <name val="Calibri"/>
      <family val="2"/>
      <scheme val="minor"/>
    </font>
    <font>
      <u/>
      <sz val="12"/>
      <color theme="4"/>
      <name val="Calibri"/>
      <family val="2"/>
      <scheme val="minor"/>
    </font>
    <font>
      <sz val="11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3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165" fontId="0" fillId="0" borderId="0" xfId="1" applyNumberFormat="1" applyFont="1" applyAlignment="1">
      <alignment horizontal="right"/>
    </xf>
    <xf numFmtId="165" fontId="0" fillId="0" borderId="0" xfId="0" applyNumberFormat="1"/>
    <xf numFmtId="165" fontId="0" fillId="0" borderId="0" xfId="0" applyNumberFormat="1" applyAlignment="1">
      <alignment horizontal="right"/>
    </xf>
    <xf numFmtId="165" fontId="6" fillId="0" borderId="0" xfId="1" applyNumberFormat="1" applyFont="1" applyAlignment="1">
      <alignment horizontal="right"/>
    </xf>
    <xf numFmtId="0" fontId="8" fillId="0" borderId="0" xfId="0" applyFont="1"/>
    <xf numFmtId="0" fontId="6" fillId="0" borderId="0" xfId="6" applyFont="1" applyFill="1" applyAlignment="1">
      <alignment horizontal="left"/>
    </xf>
    <xf numFmtId="0" fontId="6" fillId="0" borderId="0" xfId="6" applyFont="1" applyAlignment="1">
      <alignment horizontal="left"/>
    </xf>
    <xf numFmtId="49" fontId="6" fillId="0" borderId="0" xfId="0" applyNumberFormat="1" applyFont="1"/>
    <xf numFmtId="0" fontId="6" fillId="0" borderId="0" xfId="6" applyFont="1" applyFill="1" applyBorder="1" applyAlignment="1">
      <alignment horizontal="left"/>
    </xf>
    <xf numFmtId="49" fontId="6" fillId="0" borderId="0" xfId="0" applyNumberFormat="1" applyFont="1" applyAlignment="1">
      <alignment horizontal="left"/>
    </xf>
    <xf numFmtId="0" fontId="11" fillId="0" borderId="0" xfId="2" applyFont="1" applyBorder="1"/>
    <xf numFmtId="0" fontId="8" fillId="0" borderId="0" xfId="3" applyFont="1" applyBorder="1"/>
    <xf numFmtId="0" fontId="8" fillId="0" borderId="0" xfId="5" applyFont="1" applyBorder="1"/>
    <xf numFmtId="0" fontId="9" fillId="0" borderId="0" xfId="4" applyFont="1" applyBorder="1"/>
    <xf numFmtId="0" fontId="12" fillId="0" borderId="0" xfId="4" applyFont="1" applyBorder="1" applyAlignment="1">
      <alignment vertical="top"/>
    </xf>
    <xf numFmtId="0" fontId="8" fillId="0" borderId="0" xfId="4" applyFont="1"/>
    <xf numFmtId="0" fontId="11" fillId="0" borderId="0" xfId="0" applyFont="1" applyAlignment="1">
      <alignment horizontal="left" wrapText="1"/>
    </xf>
    <xf numFmtId="0" fontId="11" fillId="0" borderId="0" xfId="4" applyFont="1" applyFill="1" applyAlignment="1">
      <alignment horizontal="left" wrapText="1"/>
    </xf>
    <xf numFmtId="164" fontId="8" fillId="0" borderId="0" xfId="1" applyNumberFormat="1" applyFont="1"/>
    <xf numFmtId="164" fontId="11" fillId="0" borderId="0" xfId="0" applyNumberFormat="1" applyFont="1" applyAlignment="1">
      <alignment horizontal="left" wrapText="1"/>
    </xf>
    <xf numFmtId="165" fontId="8" fillId="0" borderId="0" xfId="0" applyNumberFormat="1" applyFont="1"/>
    <xf numFmtId="165" fontId="11" fillId="0" borderId="0" xfId="1" applyNumberFormat="1" applyFont="1" applyFill="1" applyAlignment="1">
      <alignment horizontal="left" wrapText="1"/>
    </xf>
    <xf numFmtId="0" fontId="0" fillId="0" borderId="0" xfId="0" pivotButton="1"/>
    <xf numFmtId="0" fontId="4" fillId="9" borderId="0" xfId="0" applyFont="1" applyFill="1"/>
    <xf numFmtId="0" fontId="4" fillId="9" borderId="0" xfId="0" applyNumberFormat="1" applyFont="1" applyFill="1"/>
    <xf numFmtId="0" fontId="4" fillId="9" borderId="0" xfId="0" applyFont="1" applyFill="1" applyAlignment="1">
      <alignment horizontal="left"/>
    </xf>
    <xf numFmtId="0" fontId="7" fillId="0" borderId="0" xfId="0" applyFont="1" applyFill="1" applyBorder="1"/>
    <xf numFmtId="0" fontId="0" fillId="0" borderId="0" xfId="0" applyFill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0" fillId="0" borderId="0" xfId="0" applyFill="1" applyBorder="1"/>
    <xf numFmtId="165" fontId="0" fillId="2" borderId="0" xfId="0" applyNumberFormat="1" applyFill="1"/>
    <xf numFmtId="165" fontId="0" fillId="0" borderId="0" xfId="0" applyNumberFormat="1" applyFill="1"/>
    <xf numFmtId="0" fontId="0" fillId="3" borderId="0" xfId="0" applyFill="1" applyBorder="1" applyAlignment="1">
      <alignment vertical="top"/>
    </xf>
    <xf numFmtId="165" fontId="0" fillId="3" borderId="0" xfId="0" applyNumberFormat="1" applyFill="1"/>
    <xf numFmtId="0" fontId="0" fillId="3" borderId="0" xfId="0" applyFont="1" applyFill="1" applyBorder="1" applyAlignment="1">
      <alignment vertical="top"/>
    </xf>
    <xf numFmtId="0" fontId="0" fillId="7" borderId="0" xfId="0" applyFill="1" applyBorder="1" applyAlignment="1">
      <alignment vertical="top"/>
    </xf>
    <xf numFmtId="165" fontId="0" fillId="7" borderId="0" xfId="0" applyNumberFormat="1" applyFill="1"/>
    <xf numFmtId="0" fontId="0" fillId="2" borderId="0" xfId="0" applyFill="1" applyBorder="1" applyAlignment="1">
      <alignment vertical="top"/>
    </xf>
    <xf numFmtId="0" fontId="0" fillId="5" borderId="0" xfId="0" applyFill="1" applyBorder="1" applyAlignment="1">
      <alignment vertical="top"/>
    </xf>
    <xf numFmtId="165" fontId="0" fillId="5" borderId="0" xfId="0" applyNumberFormat="1" applyFill="1"/>
    <xf numFmtId="0" fontId="0" fillId="4" borderId="0" xfId="0" applyFill="1" applyBorder="1" applyAlignment="1">
      <alignment vertical="top"/>
    </xf>
    <xf numFmtId="165" fontId="0" fillId="4" borderId="0" xfId="0" applyNumberFormat="1" applyFill="1"/>
    <xf numFmtId="0" fontId="0" fillId="6" borderId="0" xfId="0" applyFill="1" applyBorder="1" applyAlignment="1">
      <alignment vertical="top"/>
    </xf>
    <xf numFmtId="165" fontId="0" fillId="6" borderId="0" xfId="0" applyNumberFormat="1" applyFill="1"/>
    <xf numFmtId="0" fontId="0" fillId="8" borderId="0" xfId="0" applyFill="1" applyBorder="1" applyAlignment="1">
      <alignment vertical="top"/>
    </xf>
    <xf numFmtId="165" fontId="0" fillId="8" borderId="0" xfId="0" applyNumberFormat="1" applyFill="1"/>
    <xf numFmtId="0" fontId="0" fillId="0" borderId="0" xfId="0" applyFill="1"/>
    <xf numFmtId="0" fontId="6" fillId="0" borderId="0" xfId="4" applyFont="1" applyAlignment="1"/>
    <xf numFmtId="49" fontId="6" fillId="0" borderId="0" xfId="4" applyNumberFormat="1" applyFont="1" applyAlignment="1"/>
    <xf numFmtId="164" fontId="6" fillId="0" borderId="0" xfId="1" applyNumberFormat="1" applyFont="1" applyFill="1" applyAlignment="1">
      <alignment horizontal="left"/>
    </xf>
    <xf numFmtId="165" fontId="6" fillId="0" borderId="0" xfId="1" applyNumberFormat="1" applyFont="1" applyFill="1" applyAlignment="1">
      <alignment horizontal="right"/>
    </xf>
    <xf numFmtId="0" fontId="4" fillId="0" borderId="0" xfId="0" applyNumberFormat="1" applyFont="1" applyFill="1"/>
    <xf numFmtId="0" fontId="0" fillId="0" borderId="0" xfId="0" applyFill="1" applyAlignment="1">
      <alignment horizontal="left"/>
    </xf>
    <xf numFmtId="0" fontId="0" fillId="0" borderId="0" xfId="0" applyAlignment="1">
      <alignment vertical="center"/>
    </xf>
    <xf numFmtId="49" fontId="7" fillId="0" borderId="0" xfId="0" applyNumberFormat="1" applyFont="1" applyFill="1" applyBorder="1"/>
    <xf numFmtId="49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13" fillId="0" borderId="0" xfId="7"/>
    <xf numFmtId="14" fontId="13" fillId="0" borderId="0" xfId="7" applyNumberFormat="1"/>
  </cellXfs>
  <cellStyles count="8">
    <cellStyle name="Heading 1" xfId="2" builtinId="16"/>
    <cellStyle name="Heading 2" xfId="3" builtinId="17"/>
    <cellStyle name="Heading 2 2" xfId="5" xr:uid="{D172A220-8E92-1A49-BEF7-77112FFD4D5F}"/>
    <cellStyle name="Hyperlink" xfId="4" builtinId="8"/>
    <cellStyle name="Normal" xfId="0" builtinId="0"/>
    <cellStyle name="Normal 2" xfId="6" xr:uid="{0B14AEB3-AC9E-8D4A-B470-E5BFA994DFE9}"/>
    <cellStyle name="Normal 3" xfId="7" xr:uid="{E9D42BB5-8A14-2044-A98B-FFD2AB2BD16A}"/>
    <cellStyle name="Per cent" xfId="1" builtinId="5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0.0%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ont>
        <color theme="0"/>
      </font>
    </dxf>
    <dxf>
      <fill>
        <patternFill>
          <bgColor auto="1"/>
        </patternFill>
      </fill>
    </dxf>
    <dxf>
      <numFmt numFmtId="165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635.869977662034" createdVersion="7" refreshedVersion="7" minRefreshableVersion="3" recordCount="406" xr:uid="{DBA3416D-9188-BE42-B628-CEF68E58FFD3}">
  <cacheSource type="worksheet">
    <worksheetSource ref="A6:E412" sheet="oBICS extract"/>
  </cacheSource>
  <cacheFields count="5">
    <cacheField name="Dates" numFmtId="0">
      <sharedItems/>
    </cacheField>
    <cacheField name="Wave" numFmtId="0">
      <sharedItems count="29">
        <s v="Wave 35"/>
        <s v="Wave 34"/>
        <s v="Wave 33"/>
        <s v="Wave 32"/>
        <s v="Wave 31"/>
        <s v="Wave 30"/>
        <s v="Wave 29"/>
        <s v="Wave 28"/>
        <s v="Wave 27"/>
        <s v="Wave 26"/>
        <s v="Wave 25"/>
        <s v="Wave 24"/>
        <s v="Wave 23"/>
        <s v="Wave 22"/>
        <s v="Wave 21"/>
        <s v="Wave 20"/>
        <s v="Wave 19"/>
        <s v="Wave 18"/>
        <s v="Wave 17"/>
        <s v="Wave 16"/>
        <s v="Wave 15"/>
        <s v="Wave 14"/>
        <s v="Wave 13"/>
        <s v="Wave 12"/>
        <s v="Wave 11"/>
        <s v="Wave 10"/>
        <s v="Wave 09"/>
        <s v="Wave 08"/>
        <s v="Wave 07"/>
      </sharedItems>
    </cacheField>
    <cacheField name="Trading Status" numFmtId="0">
      <sharedItems/>
    </cacheField>
    <cacheField name="Industry/Size Band" numFmtId="0">
      <sharedItems count="14">
        <s v="Manufacturing"/>
        <s v="Water Supply, Sewerage, Waste Management And Remediation Activities"/>
        <s v="Construction"/>
        <s v="Wholesale And Retail Trade; Repair Of Motor Vehicles And Motorcycles"/>
        <s v="Transportation And Storage"/>
        <s v="Accommodation And Food Service Activities"/>
        <s v="Information And Communication"/>
        <s v="Real Estate Activities"/>
        <s v="Professional, Scientific And Technical Activities"/>
        <s v="Administrative And Support Service Activities"/>
        <s v="Education"/>
        <s v="Human Health And Social Work Activities"/>
        <s v="Arts, Entertainment And Recreation"/>
        <s v="Other Service Activities"/>
      </sharedItems>
    </cacheField>
    <cacheField name="Working remotely instead of at their normal place of work " numFmtId="165">
      <sharedItems containsSemiMixedTypes="0" containsString="0" containsNumber="1" minValue="4.2000000000000003E-2" maxValue="0.818999999999999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6">
  <r>
    <s v="28 June to 11 July 2021"/>
    <x v="0"/>
    <s v="Not permanently stopped trading"/>
    <x v="0"/>
    <n v="0.20200000000000001"/>
  </r>
  <r>
    <s v="28 June to 11 July 2021"/>
    <x v="0"/>
    <s v="Not permanently stopped trading"/>
    <x v="1"/>
    <n v="0.20699999999999999"/>
  </r>
  <r>
    <s v="28 June to 11 July 2021"/>
    <x v="0"/>
    <s v="Not permanently stopped trading"/>
    <x v="2"/>
    <n v="0.247"/>
  </r>
  <r>
    <s v="28 June to 11 July 2021"/>
    <x v="0"/>
    <s v="Not permanently stopped trading"/>
    <x v="3"/>
    <n v="0.249"/>
  </r>
  <r>
    <s v="28 June to 11 July 2021"/>
    <x v="0"/>
    <s v="Not permanently stopped trading"/>
    <x v="4"/>
    <n v="0.11700000000000001"/>
  </r>
  <r>
    <s v="28 June to 11 July 2021"/>
    <x v="0"/>
    <s v="Not permanently stopped trading"/>
    <x v="5"/>
    <n v="4.7E-2"/>
  </r>
  <r>
    <s v="28 June to 11 July 2021"/>
    <x v="0"/>
    <s v="Not permanently stopped trading"/>
    <x v="6"/>
    <n v="0.77300000000000002"/>
  </r>
  <r>
    <s v="28 June to 11 July 2021"/>
    <x v="0"/>
    <s v="Not permanently stopped trading"/>
    <x v="7"/>
    <n v="0.46600000000000003"/>
  </r>
  <r>
    <s v="28 June to 11 July 2021"/>
    <x v="0"/>
    <s v="Not permanently stopped trading"/>
    <x v="8"/>
    <n v="0.65700000000000003"/>
  </r>
  <r>
    <s v="28 June to 11 July 2021"/>
    <x v="0"/>
    <s v="Not permanently stopped trading"/>
    <x v="9"/>
    <n v="0.216"/>
  </r>
  <r>
    <s v="28 June to 11 July 2021"/>
    <x v="0"/>
    <s v="Not permanently stopped trading"/>
    <x v="10"/>
    <n v="0.42399999999999999"/>
  </r>
  <r>
    <s v="28 June to 11 July 2021"/>
    <x v="0"/>
    <s v="Not permanently stopped trading"/>
    <x v="11"/>
    <n v="0.16700000000000001"/>
  </r>
  <r>
    <s v="28 June to 11 July 2021"/>
    <x v="0"/>
    <s v="Not permanently stopped trading"/>
    <x v="12"/>
    <n v="0.14000000000000001"/>
  </r>
  <r>
    <s v="28 June to 11 July 2021"/>
    <x v="0"/>
    <s v="Not permanently stopped trading"/>
    <x v="13"/>
    <n v="0.34699999999999998"/>
  </r>
  <r>
    <s v="14 June to 27 June 2021"/>
    <x v="1"/>
    <s v="Not permanently stopped trading"/>
    <x v="0"/>
    <n v="0.19500000000000001"/>
  </r>
  <r>
    <s v="14 June to 27 June 2021"/>
    <x v="1"/>
    <s v="Not permanently stopped trading"/>
    <x v="1"/>
    <n v="0.192"/>
  </r>
  <r>
    <s v="14 June to 27 June 2021"/>
    <x v="1"/>
    <s v="Not permanently stopped trading"/>
    <x v="2"/>
    <n v="0.25900000000000001"/>
  </r>
  <r>
    <s v="14 June to 27 June 2021"/>
    <x v="1"/>
    <s v="Not permanently stopped trading"/>
    <x v="3"/>
    <n v="0.248"/>
  </r>
  <r>
    <s v="14 June to 27 June 2021"/>
    <x v="1"/>
    <s v="Not permanently stopped trading"/>
    <x v="4"/>
    <n v="0.16400000000000001"/>
  </r>
  <r>
    <s v="14 June to 27 June 2021"/>
    <x v="1"/>
    <s v="Not permanently stopped trading"/>
    <x v="5"/>
    <n v="5.7000000000000002E-2"/>
  </r>
  <r>
    <s v="14 June to 27 June 2021"/>
    <x v="1"/>
    <s v="Not permanently stopped trading"/>
    <x v="6"/>
    <n v="0.74199999999999999"/>
  </r>
  <r>
    <s v="14 June to 27 June 2021"/>
    <x v="1"/>
    <s v="Not permanently stopped trading"/>
    <x v="7"/>
    <n v="0.436"/>
  </r>
  <r>
    <s v="14 June to 27 June 2021"/>
    <x v="1"/>
    <s v="Not permanently stopped trading"/>
    <x v="8"/>
    <n v="0.61899999999999999"/>
  </r>
  <r>
    <s v="14 June to 27 June 2021"/>
    <x v="1"/>
    <s v="Not permanently stopped trading"/>
    <x v="9"/>
    <n v="0.19900000000000001"/>
  </r>
  <r>
    <s v="14 June to 27 June 2021"/>
    <x v="1"/>
    <s v="Not permanently stopped trading"/>
    <x v="10"/>
    <n v="0.42899999999999999"/>
  </r>
  <r>
    <s v="14 June to 27 June 2021"/>
    <x v="1"/>
    <s v="Not permanently stopped trading"/>
    <x v="11"/>
    <n v="0.17599999999999999"/>
  </r>
  <r>
    <s v="14 June to 27 June 2021"/>
    <x v="1"/>
    <s v="Not permanently stopped trading"/>
    <x v="12"/>
    <n v="0.14899999999999999"/>
  </r>
  <r>
    <s v="14 June to 27 June 2021"/>
    <x v="1"/>
    <s v="Not permanently stopped trading"/>
    <x v="13"/>
    <n v="0.20200000000000001"/>
  </r>
  <r>
    <s v="31 May to 13 June 2021"/>
    <x v="2"/>
    <s v="Not permanently stopped trading"/>
    <x v="0"/>
    <n v="0.19400000000000001"/>
  </r>
  <r>
    <s v="31 May to 13 June 2021"/>
    <x v="2"/>
    <s v="Not permanently stopped trading"/>
    <x v="1"/>
    <n v="0.216"/>
  </r>
  <r>
    <s v="31 May to 13 June 2021"/>
    <x v="2"/>
    <s v="Not permanently stopped trading"/>
    <x v="2"/>
    <n v="0.26300000000000001"/>
  </r>
  <r>
    <s v="31 May to 13 June 2021"/>
    <x v="2"/>
    <s v="Not permanently stopped trading"/>
    <x v="3"/>
    <n v="0.254"/>
  </r>
  <r>
    <s v="31 May to 13 June 2021"/>
    <x v="2"/>
    <s v="Not permanently stopped trading"/>
    <x v="4"/>
    <n v="0.125"/>
  </r>
  <r>
    <s v="31 May to 13 June 2021"/>
    <x v="2"/>
    <s v="Not permanently stopped trading"/>
    <x v="5"/>
    <n v="5.0999999999999997E-2"/>
  </r>
  <r>
    <s v="31 May to 13 June 2021"/>
    <x v="2"/>
    <s v="Not permanently stopped trading"/>
    <x v="6"/>
    <n v="0.80800000000000005"/>
  </r>
  <r>
    <s v="31 May to 13 June 2021"/>
    <x v="2"/>
    <s v="Not permanently stopped trading"/>
    <x v="7"/>
    <n v="0.439"/>
  </r>
  <r>
    <s v="31 May to 13 June 2021"/>
    <x v="2"/>
    <s v="Not permanently stopped trading"/>
    <x v="8"/>
    <n v="0.63200000000000001"/>
  </r>
  <r>
    <s v="31 May to 13 June 2021"/>
    <x v="2"/>
    <s v="Not permanently stopped trading"/>
    <x v="9"/>
    <n v="0.19700000000000001"/>
  </r>
  <r>
    <s v="31 May to 13 June 2021"/>
    <x v="2"/>
    <s v="Not permanently stopped trading"/>
    <x v="10"/>
    <n v="0.437"/>
  </r>
  <r>
    <s v="31 May to 13 June 2021"/>
    <x v="2"/>
    <s v="Not permanently stopped trading"/>
    <x v="11"/>
    <n v="0.19700000000000001"/>
  </r>
  <r>
    <s v="31 May to 13 June 2021"/>
    <x v="2"/>
    <s v="Not permanently stopped trading"/>
    <x v="12"/>
    <n v="0.13900000000000001"/>
  </r>
  <r>
    <s v="31 May to 13 June 2021"/>
    <x v="2"/>
    <s v="Not permanently stopped trading"/>
    <x v="13"/>
    <n v="0.25"/>
  </r>
  <r>
    <s v="17 May to 30 May 2021"/>
    <x v="3"/>
    <s v="Not permanently stopped trading"/>
    <x v="0"/>
    <n v="0.20799999999999999"/>
  </r>
  <r>
    <s v="17 May to 30 May 2021"/>
    <x v="3"/>
    <s v="Not permanently stopped trading"/>
    <x v="1"/>
    <n v="0.216"/>
  </r>
  <r>
    <s v="17 May to 30 May 2021"/>
    <x v="3"/>
    <s v="Not permanently stopped trading"/>
    <x v="2"/>
    <n v="0.27300000000000002"/>
  </r>
  <r>
    <s v="17 May to 30 May 2021"/>
    <x v="3"/>
    <s v="Not permanently stopped trading"/>
    <x v="3"/>
    <n v="0.26300000000000001"/>
  </r>
  <r>
    <s v="17 May to 30 May 2021"/>
    <x v="3"/>
    <s v="Not permanently stopped trading"/>
    <x v="4"/>
    <n v="0.17"/>
  </r>
  <r>
    <s v="17 May to 30 May 2021"/>
    <x v="3"/>
    <s v="Not permanently stopped trading"/>
    <x v="5"/>
    <n v="6.0999999999999999E-2"/>
  </r>
  <r>
    <s v="17 May to 30 May 2021"/>
    <x v="3"/>
    <s v="Not permanently stopped trading"/>
    <x v="6"/>
    <n v="0.79100000000000004"/>
  </r>
  <r>
    <s v="17 May to 30 May 2021"/>
    <x v="3"/>
    <s v="Not permanently stopped trading"/>
    <x v="7"/>
    <n v="0.46500000000000002"/>
  </r>
  <r>
    <s v="17 May to 30 May 2021"/>
    <x v="3"/>
    <s v="Not permanently stopped trading"/>
    <x v="8"/>
    <n v="0.64800000000000002"/>
  </r>
  <r>
    <s v="17 May to 30 May 2021"/>
    <x v="3"/>
    <s v="Not permanently stopped trading"/>
    <x v="9"/>
    <n v="0.22900000000000001"/>
  </r>
  <r>
    <s v="17 May to 30 May 2021"/>
    <x v="3"/>
    <s v="Not permanently stopped trading"/>
    <x v="10"/>
    <n v="0.41399999999999998"/>
  </r>
  <r>
    <s v="17 May to 30 May 2021"/>
    <x v="3"/>
    <s v="Not permanently stopped trading"/>
    <x v="11"/>
    <n v="0.23899999999999999"/>
  </r>
  <r>
    <s v="17 May to 30 May 2021"/>
    <x v="3"/>
    <s v="Not permanently stopped trading"/>
    <x v="12"/>
    <n v="0.16600000000000001"/>
  </r>
  <r>
    <s v="17 May to 30 May 2021"/>
    <x v="3"/>
    <s v="Not permanently stopped trading"/>
    <x v="13"/>
    <n v="0.26600000000000001"/>
  </r>
  <r>
    <s v="3 May to 16 May 2021"/>
    <x v="4"/>
    <s v="Not permanently stopped trading"/>
    <x v="0"/>
    <n v="0.214"/>
  </r>
  <r>
    <s v="3 May to 16 May 2021"/>
    <x v="4"/>
    <s v="Not permanently stopped trading"/>
    <x v="1"/>
    <n v="0.22900000000000001"/>
  </r>
  <r>
    <s v="3 May to 16 May 2021"/>
    <x v="4"/>
    <s v="Not permanently stopped trading"/>
    <x v="2"/>
    <n v="0.28299999999999997"/>
  </r>
  <r>
    <s v="3 May to 16 May 2021"/>
    <x v="4"/>
    <s v="Not permanently stopped trading"/>
    <x v="3"/>
    <n v="0.25900000000000001"/>
  </r>
  <r>
    <s v="3 May to 16 May 2021"/>
    <x v="4"/>
    <s v="Not permanently stopped trading"/>
    <x v="4"/>
    <n v="0.16400000000000001"/>
  </r>
  <r>
    <s v="3 May to 16 May 2021"/>
    <x v="4"/>
    <s v="Not permanently stopped trading"/>
    <x v="5"/>
    <n v="5.6000000000000001E-2"/>
  </r>
  <r>
    <s v="3 May to 16 May 2021"/>
    <x v="4"/>
    <s v="Not permanently stopped trading"/>
    <x v="6"/>
    <n v="0.80400000000000005"/>
  </r>
  <r>
    <s v="3 May to 16 May 2021"/>
    <x v="4"/>
    <s v="Not permanently stopped trading"/>
    <x v="7"/>
    <n v="0.47199999999999998"/>
  </r>
  <r>
    <s v="3 May to 16 May 2021"/>
    <x v="4"/>
    <s v="Not permanently stopped trading"/>
    <x v="8"/>
    <n v="0.66500000000000004"/>
  </r>
  <r>
    <s v="3 May to 16 May 2021"/>
    <x v="4"/>
    <s v="Not permanently stopped trading"/>
    <x v="9"/>
    <n v="0.24099999999999999"/>
  </r>
  <r>
    <s v="3 May to 16 May 2021"/>
    <x v="4"/>
    <s v="Not permanently stopped trading"/>
    <x v="10"/>
    <n v="0.45"/>
  </r>
  <r>
    <s v="3 May to 16 May 2021"/>
    <x v="4"/>
    <s v="Not permanently stopped trading"/>
    <x v="11"/>
    <n v="0.184"/>
  </r>
  <r>
    <s v="3 May to 16 May 2021"/>
    <x v="4"/>
    <s v="Not permanently stopped trading"/>
    <x v="12"/>
    <n v="0.151"/>
  </r>
  <r>
    <s v="3 May to 16 May 2021"/>
    <x v="4"/>
    <s v="Not permanently stopped trading"/>
    <x v="13"/>
    <n v="0.17599999999999999"/>
  </r>
  <r>
    <s v="19 April to 2 May 2021"/>
    <x v="5"/>
    <s v="Not permanently stopped trading"/>
    <x v="0"/>
    <n v="0.22"/>
  </r>
  <r>
    <s v="19 April to 2 May 2021"/>
    <x v="5"/>
    <s v="Not permanently stopped trading"/>
    <x v="1"/>
    <n v="0.21299999999999999"/>
  </r>
  <r>
    <s v="19 April to 2 May 2021"/>
    <x v="5"/>
    <s v="Not permanently stopped trading"/>
    <x v="2"/>
    <n v="0.28100000000000003"/>
  </r>
  <r>
    <s v="19 April to 2 May 2021"/>
    <x v="5"/>
    <s v="Not permanently stopped trading"/>
    <x v="3"/>
    <n v="0.28000000000000003"/>
  </r>
  <r>
    <s v="19 April to 2 May 2021"/>
    <x v="5"/>
    <s v="Not permanently stopped trading"/>
    <x v="4"/>
    <n v="0.17699999999999999"/>
  </r>
  <r>
    <s v="19 April to 2 May 2021"/>
    <x v="5"/>
    <s v="Not permanently stopped trading"/>
    <x v="5"/>
    <n v="7.4999999999999997E-2"/>
  </r>
  <r>
    <s v="19 April to 2 May 2021"/>
    <x v="5"/>
    <s v="Not permanently stopped trading"/>
    <x v="6"/>
    <n v="0.81399999999999995"/>
  </r>
  <r>
    <s v="19 April to 2 May 2021"/>
    <x v="5"/>
    <s v="Not permanently stopped trading"/>
    <x v="7"/>
    <n v="0.53"/>
  </r>
  <r>
    <s v="19 April to 2 May 2021"/>
    <x v="5"/>
    <s v="Not permanently stopped trading"/>
    <x v="8"/>
    <n v="0.68100000000000005"/>
  </r>
  <r>
    <s v="19 April to 2 May 2021"/>
    <x v="5"/>
    <s v="Not permanently stopped trading"/>
    <x v="9"/>
    <n v="0.219"/>
  </r>
  <r>
    <s v="19 April to 2 May 2021"/>
    <x v="5"/>
    <s v="Not permanently stopped trading"/>
    <x v="10"/>
    <n v="0.46700000000000003"/>
  </r>
  <r>
    <s v="19 April to 2 May 2021"/>
    <x v="5"/>
    <s v="Not permanently stopped trading"/>
    <x v="11"/>
    <n v="0.186"/>
  </r>
  <r>
    <s v="19 April to 2 May 2021"/>
    <x v="5"/>
    <s v="Not permanently stopped trading"/>
    <x v="12"/>
    <n v="0.18099999999999999"/>
  </r>
  <r>
    <s v="19 April to 2 May 2021"/>
    <x v="5"/>
    <s v="Not permanently stopped trading"/>
    <x v="13"/>
    <n v="0.22500000000000001"/>
  </r>
  <r>
    <s v="5 April to 18 April 2021"/>
    <x v="6"/>
    <s v="Not permanently stopped trading"/>
    <x v="0"/>
    <n v="0.20499999999999999"/>
  </r>
  <r>
    <s v="5 April to 18 April 2021"/>
    <x v="6"/>
    <s v="Not permanently stopped trading"/>
    <x v="1"/>
    <n v="0.20100000000000001"/>
  </r>
  <r>
    <s v="5 April to 18 April 2021"/>
    <x v="6"/>
    <s v="Not permanently stopped trading"/>
    <x v="2"/>
    <n v="0.30099999999999999"/>
  </r>
  <r>
    <s v="5 April to 18 April 2021"/>
    <x v="6"/>
    <s v="Not permanently stopped trading"/>
    <x v="3"/>
    <n v="0.26300000000000001"/>
  </r>
  <r>
    <s v="5 April to 18 April 2021"/>
    <x v="6"/>
    <s v="Not permanently stopped trading"/>
    <x v="4"/>
    <n v="0.16200000000000001"/>
  </r>
  <r>
    <s v="5 April to 18 April 2021"/>
    <x v="6"/>
    <s v="Not permanently stopped trading"/>
    <x v="5"/>
    <n v="7.8E-2"/>
  </r>
  <r>
    <s v="5 April to 18 April 2021"/>
    <x v="6"/>
    <s v="Not permanently stopped trading"/>
    <x v="6"/>
    <n v="0.81399999999999995"/>
  </r>
  <r>
    <s v="5 April to 18 April 2021"/>
    <x v="6"/>
    <s v="Not permanently stopped trading"/>
    <x v="7"/>
    <n v="0.56499999999999995"/>
  </r>
  <r>
    <s v="5 April to 18 April 2021"/>
    <x v="6"/>
    <s v="Not permanently stopped trading"/>
    <x v="8"/>
    <n v="0.70499999999999996"/>
  </r>
  <r>
    <s v="5 April to 18 April 2021"/>
    <x v="6"/>
    <s v="Not permanently stopped trading"/>
    <x v="9"/>
    <n v="0.247"/>
  </r>
  <r>
    <s v="5 April to 18 April 2021"/>
    <x v="6"/>
    <s v="Not permanently stopped trading"/>
    <x v="10"/>
    <n v="0.48"/>
  </r>
  <r>
    <s v="5 April to 18 April 2021"/>
    <x v="6"/>
    <s v="Not permanently stopped trading"/>
    <x v="11"/>
    <n v="0.17699999999999999"/>
  </r>
  <r>
    <s v="5 April to 18 April 2021"/>
    <x v="6"/>
    <s v="Not permanently stopped trading"/>
    <x v="12"/>
    <n v="0.18099999999999999"/>
  </r>
  <r>
    <s v="5 April to 18 April 2021"/>
    <x v="6"/>
    <s v="Not permanently stopped trading"/>
    <x v="13"/>
    <n v="0.251"/>
  </r>
  <r>
    <s v="22 March to 4 April 2021"/>
    <x v="7"/>
    <s v="Not permanently stopped trading"/>
    <x v="0"/>
    <n v="0.216"/>
  </r>
  <r>
    <s v="22 March to 4 April 2021"/>
    <x v="7"/>
    <s v="Not permanently stopped trading"/>
    <x v="1"/>
    <n v="0.253"/>
  </r>
  <r>
    <s v="22 March to 4 April 2021"/>
    <x v="7"/>
    <s v="Not permanently stopped trading"/>
    <x v="2"/>
    <n v="0.3"/>
  </r>
  <r>
    <s v="22 March to 4 April 2021"/>
    <x v="7"/>
    <s v="Not permanently stopped trading"/>
    <x v="3"/>
    <n v="0.26600000000000001"/>
  </r>
  <r>
    <s v="22 March to 4 April 2021"/>
    <x v="7"/>
    <s v="Not permanently stopped trading"/>
    <x v="4"/>
    <n v="0.155"/>
  </r>
  <r>
    <s v="22 March to 4 April 2021"/>
    <x v="7"/>
    <s v="Not permanently stopped trading"/>
    <x v="5"/>
    <n v="6.6000000000000003E-2"/>
  </r>
  <r>
    <s v="22 March to 4 April 2021"/>
    <x v="7"/>
    <s v="Not permanently stopped trading"/>
    <x v="6"/>
    <n v="0.80700000000000005"/>
  </r>
  <r>
    <s v="22 March to 4 April 2021"/>
    <x v="7"/>
    <s v="Not permanently stopped trading"/>
    <x v="7"/>
    <n v="0.52"/>
  </r>
  <r>
    <s v="22 March to 4 April 2021"/>
    <x v="7"/>
    <s v="Not permanently stopped trading"/>
    <x v="8"/>
    <n v="0.72199999999999998"/>
  </r>
  <r>
    <s v="22 March to 4 April 2021"/>
    <x v="7"/>
    <s v="Not permanently stopped trading"/>
    <x v="9"/>
    <n v="0.26"/>
  </r>
  <r>
    <s v="22 March to 4 April 2021"/>
    <x v="7"/>
    <s v="Not permanently stopped trading"/>
    <x v="10"/>
    <n v="0.51900000000000002"/>
  </r>
  <r>
    <s v="22 March to 4 April 2021"/>
    <x v="7"/>
    <s v="Not permanently stopped trading"/>
    <x v="11"/>
    <n v="0.217"/>
  </r>
  <r>
    <s v="22 March to 4 April 2021"/>
    <x v="7"/>
    <s v="Not permanently stopped trading"/>
    <x v="12"/>
    <n v="0.14899999999999999"/>
  </r>
  <r>
    <s v="22 March to 4 April 2021"/>
    <x v="7"/>
    <s v="Not permanently stopped trading"/>
    <x v="13"/>
    <n v="0.313"/>
  </r>
  <r>
    <s v="8 March to 21 March 2021"/>
    <x v="8"/>
    <s v="Not permanently stopped trading"/>
    <x v="0"/>
    <n v="0.23799999999999999"/>
  </r>
  <r>
    <s v="8 March to 21 March 2021"/>
    <x v="8"/>
    <s v="Not permanently stopped trading"/>
    <x v="1"/>
    <n v="0.24"/>
  </r>
  <r>
    <s v="8 March to 21 March 2021"/>
    <x v="8"/>
    <s v="Not permanently stopped trading"/>
    <x v="2"/>
    <n v="0.33"/>
  </r>
  <r>
    <s v="8 March to 21 March 2021"/>
    <x v="8"/>
    <s v="Not permanently stopped trading"/>
    <x v="3"/>
    <n v="0.27400000000000002"/>
  </r>
  <r>
    <s v="8 March to 21 March 2021"/>
    <x v="8"/>
    <s v="Not permanently stopped trading"/>
    <x v="4"/>
    <n v="0.155"/>
  </r>
  <r>
    <s v="8 March to 21 March 2021"/>
    <x v="8"/>
    <s v="Not permanently stopped trading"/>
    <x v="5"/>
    <n v="7.0999999999999994E-2"/>
  </r>
  <r>
    <s v="8 March to 21 March 2021"/>
    <x v="8"/>
    <s v="Not permanently stopped trading"/>
    <x v="6"/>
    <n v="0.81200000000000006"/>
  </r>
  <r>
    <s v="8 March to 21 March 2021"/>
    <x v="8"/>
    <s v="Not permanently stopped trading"/>
    <x v="7"/>
    <n v="0.498"/>
  </r>
  <r>
    <s v="8 March to 21 March 2021"/>
    <x v="8"/>
    <s v="Not permanently stopped trading"/>
    <x v="8"/>
    <n v="0.71399999999999997"/>
  </r>
  <r>
    <s v="8 March to 21 March 2021"/>
    <x v="8"/>
    <s v="Not permanently stopped trading"/>
    <x v="9"/>
    <n v="0.27600000000000002"/>
  </r>
  <r>
    <s v="8 March to 21 March 2021"/>
    <x v="8"/>
    <s v="Not permanently stopped trading"/>
    <x v="10"/>
    <n v="0.51100000000000001"/>
  </r>
  <r>
    <s v="8 March to 21 March 2021"/>
    <x v="8"/>
    <s v="Not permanently stopped trading"/>
    <x v="11"/>
    <n v="0.21299999999999999"/>
  </r>
  <r>
    <s v="8 March to 21 March 2021"/>
    <x v="8"/>
    <s v="Not permanently stopped trading"/>
    <x v="12"/>
    <n v="0.17499999999999999"/>
  </r>
  <r>
    <s v="8 March to 21 March 2021"/>
    <x v="8"/>
    <s v="Not permanently stopped trading"/>
    <x v="13"/>
    <n v="0.46"/>
  </r>
  <r>
    <s v="22 February to 7 March 2021"/>
    <x v="9"/>
    <s v="Not permanently stopped trading"/>
    <x v="0"/>
    <n v="0.23100000000000001"/>
  </r>
  <r>
    <s v="22 February to 7 March 2021"/>
    <x v="9"/>
    <s v="Not permanently stopped trading"/>
    <x v="1"/>
    <n v="0.254"/>
  </r>
  <r>
    <s v="22 February to 7 March 2021"/>
    <x v="9"/>
    <s v="Not permanently stopped trading"/>
    <x v="2"/>
    <n v="0.33300000000000002"/>
  </r>
  <r>
    <s v="22 February to 7 March 2021"/>
    <x v="9"/>
    <s v="Not permanently stopped trading"/>
    <x v="3"/>
    <n v="0.27800000000000002"/>
  </r>
  <r>
    <s v="22 February to 7 March 2021"/>
    <x v="9"/>
    <s v="Not permanently stopped trading"/>
    <x v="4"/>
    <n v="0.159"/>
  </r>
  <r>
    <s v="22 February to 7 March 2021"/>
    <x v="9"/>
    <s v="Not permanently stopped trading"/>
    <x v="5"/>
    <n v="7.3999999999999996E-2"/>
  </r>
  <r>
    <s v="22 February to 7 March 2021"/>
    <x v="9"/>
    <s v="Not permanently stopped trading"/>
    <x v="6"/>
    <n v="0.80800000000000005"/>
  </r>
  <r>
    <s v="22 February to 7 March 2021"/>
    <x v="9"/>
    <s v="Not permanently stopped trading"/>
    <x v="7"/>
    <n v="0.55000000000000004"/>
  </r>
  <r>
    <s v="22 February to 7 March 2021"/>
    <x v="9"/>
    <s v="Not permanently stopped trading"/>
    <x v="8"/>
    <n v="0.71799999999999997"/>
  </r>
  <r>
    <s v="22 February to 7 March 2021"/>
    <x v="9"/>
    <s v="Not permanently stopped trading"/>
    <x v="9"/>
    <n v="0.27900000000000003"/>
  </r>
  <r>
    <s v="22 February to 7 March 2021"/>
    <x v="9"/>
    <s v="Not permanently stopped trading"/>
    <x v="10"/>
    <n v="0.59899999999999998"/>
  </r>
  <r>
    <s v="22 February to 7 March 2021"/>
    <x v="9"/>
    <s v="Not permanently stopped trading"/>
    <x v="11"/>
    <n v="0.17799999999999999"/>
  </r>
  <r>
    <s v="22 February to 7 March 2021"/>
    <x v="9"/>
    <s v="Not permanently stopped trading"/>
    <x v="12"/>
    <n v="0.18"/>
  </r>
  <r>
    <s v="22 February to 7 March 2021"/>
    <x v="9"/>
    <s v="Not permanently stopped trading"/>
    <x v="13"/>
    <n v="0.42199999999999999"/>
  </r>
  <r>
    <s v="8 February to 21 February 2021"/>
    <x v="10"/>
    <s v="Not permanently stopped trading"/>
    <x v="0"/>
    <n v="0.23200000000000001"/>
  </r>
  <r>
    <s v="8 February to 21 February 2021"/>
    <x v="10"/>
    <s v="Not permanently stopped trading"/>
    <x v="1"/>
    <n v="0.26900000000000002"/>
  </r>
  <r>
    <s v="8 February to 21 February 2021"/>
    <x v="10"/>
    <s v="Not permanently stopped trading"/>
    <x v="2"/>
    <n v="0.33100000000000002"/>
  </r>
  <r>
    <s v="8 February to 21 February 2021"/>
    <x v="10"/>
    <s v="Not permanently stopped trading"/>
    <x v="3"/>
    <n v="0.27300000000000002"/>
  </r>
  <r>
    <s v="8 February to 21 February 2021"/>
    <x v="10"/>
    <s v="Not permanently stopped trading"/>
    <x v="4"/>
    <n v="0.156"/>
  </r>
  <r>
    <s v="8 February to 21 February 2021"/>
    <x v="10"/>
    <s v="Not permanently stopped trading"/>
    <x v="5"/>
    <n v="7.8E-2"/>
  </r>
  <r>
    <s v="8 February to 21 February 2021"/>
    <x v="10"/>
    <s v="Not permanently stopped trading"/>
    <x v="6"/>
    <n v="0.80200000000000005"/>
  </r>
  <r>
    <s v="8 February to 21 February 2021"/>
    <x v="10"/>
    <s v="Not permanently stopped trading"/>
    <x v="7"/>
    <n v="0.57099999999999995"/>
  </r>
  <r>
    <s v="8 February to 21 February 2021"/>
    <x v="10"/>
    <s v="Not permanently stopped trading"/>
    <x v="8"/>
    <n v="0.70699999999999996"/>
  </r>
  <r>
    <s v="8 February to 21 February 2021"/>
    <x v="10"/>
    <s v="Not permanently stopped trading"/>
    <x v="9"/>
    <n v="0.28999999999999998"/>
  </r>
  <r>
    <s v="8 February to 21 February 2021"/>
    <x v="10"/>
    <s v="Not permanently stopped trading"/>
    <x v="10"/>
    <n v="0.69399999999999995"/>
  </r>
  <r>
    <s v="8 February to 21 February 2021"/>
    <x v="10"/>
    <s v="Not permanently stopped trading"/>
    <x v="11"/>
    <n v="0.21099999999999999"/>
  </r>
  <r>
    <s v="8 February to 21 February 2021"/>
    <x v="10"/>
    <s v="Not permanently stopped trading"/>
    <x v="12"/>
    <n v="0.159"/>
  </r>
  <r>
    <s v="8 February to 21 February 2021"/>
    <x v="10"/>
    <s v="Not permanently stopped trading"/>
    <x v="13"/>
    <n v="0.46600000000000003"/>
  </r>
  <r>
    <s v="25 January to 7 February 2021"/>
    <x v="11"/>
    <s v="Not permanently stopped trading"/>
    <x v="0"/>
    <n v="0.22600000000000001"/>
  </r>
  <r>
    <s v="25 January to 7 February 2021"/>
    <x v="11"/>
    <s v="Not permanently stopped trading"/>
    <x v="1"/>
    <n v="0.22900000000000001"/>
  </r>
  <r>
    <s v="25 January to 7 February 2021"/>
    <x v="11"/>
    <s v="Not permanently stopped trading"/>
    <x v="2"/>
    <n v="0.34799999999999998"/>
  </r>
  <r>
    <s v="25 January to 7 February 2021"/>
    <x v="11"/>
    <s v="Not permanently stopped trading"/>
    <x v="3"/>
    <n v="0.28999999999999998"/>
  </r>
  <r>
    <s v="25 January to 7 February 2021"/>
    <x v="11"/>
    <s v="Not permanently stopped trading"/>
    <x v="4"/>
    <n v="0.155"/>
  </r>
  <r>
    <s v="25 January to 7 February 2021"/>
    <x v="11"/>
    <s v="Not permanently stopped trading"/>
    <x v="5"/>
    <n v="5.2999999999999999E-2"/>
  </r>
  <r>
    <s v="25 January to 7 February 2021"/>
    <x v="11"/>
    <s v="Not permanently stopped trading"/>
    <x v="6"/>
    <n v="0.80400000000000005"/>
  </r>
  <r>
    <s v="25 January to 7 February 2021"/>
    <x v="11"/>
    <s v="Not permanently stopped trading"/>
    <x v="7"/>
    <n v="0.41699999999999998"/>
  </r>
  <r>
    <s v="25 January to 7 February 2021"/>
    <x v="11"/>
    <s v="Not permanently stopped trading"/>
    <x v="8"/>
    <n v="0.72499999999999998"/>
  </r>
  <r>
    <s v="25 January to 7 February 2021"/>
    <x v="11"/>
    <s v="Not permanently stopped trading"/>
    <x v="9"/>
    <n v="0.29299999999999998"/>
  </r>
  <r>
    <s v="25 January to 7 February 2021"/>
    <x v="11"/>
    <s v="Not permanently stopped trading"/>
    <x v="10"/>
    <n v="0.70299999999999996"/>
  </r>
  <r>
    <s v="25 January to 7 February 2021"/>
    <x v="11"/>
    <s v="Not permanently stopped trading"/>
    <x v="11"/>
    <n v="0.22800000000000001"/>
  </r>
  <r>
    <s v="25 January to 7 February 2021"/>
    <x v="11"/>
    <s v="Not permanently stopped trading"/>
    <x v="12"/>
    <n v="0.156"/>
  </r>
  <r>
    <s v="25 January to 7 February 2021"/>
    <x v="11"/>
    <s v="Not permanently stopped trading"/>
    <x v="13"/>
    <n v="0.438"/>
  </r>
  <r>
    <s v="11 January to 24 January 2021"/>
    <x v="12"/>
    <s v="Not permanently stopped trading"/>
    <x v="0"/>
    <n v="0.22500000000000001"/>
  </r>
  <r>
    <s v="11 January to 24 January 2021"/>
    <x v="12"/>
    <s v="Not permanently stopped trading"/>
    <x v="1"/>
    <n v="0.23699999999999999"/>
  </r>
  <r>
    <s v="11 January to 24 January 2021"/>
    <x v="12"/>
    <s v="Not permanently stopped trading"/>
    <x v="2"/>
    <n v="0.33100000000000002"/>
  </r>
  <r>
    <s v="11 January to 24 January 2021"/>
    <x v="12"/>
    <s v="Not permanently stopped trading"/>
    <x v="3"/>
    <n v="0.30599999999999999"/>
  </r>
  <r>
    <s v="11 January to 24 January 2021"/>
    <x v="12"/>
    <s v="Not permanently stopped trading"/>
    <x v="4"/>
    <n v="0.16700000000000001"/>
  </r>
  <r>
    <s v="11 January to 24 January 2021"/>
    <x v="12"/>
    <s v="Not permanently stopped trading"/>
    <x v="5"/>
    <n v="6.6000000000000003E-2"/>
  </r>
  <r>
    <s v="11 January to 24 January 2021"/>
    <x v="12"/>
    <s v="Not permanently stopped trading"/>
    <x v="6"/>
    <n v="0.81899999999999995"/>
  </r>
  <r>
    <s v="11 January to 24 January 2021"/>
    <x v="12"/>
    <s v="Not permanently stopped trading"/>
    <x v="7"/>
    <n v="0.57799999999999996"/>
  </r>
  <r>
    <s v="11 January to 24 January 2021"/>
    <x v="12"/>
    <s v="Not permanently stopped trading"/>
    <x v="8"/>
    <n v="0.72"/>
  </r>
  <r>
    <s v="11 January to 24 January 2021"/>
    <x v="12"/>
    <s v="Not permanently stopped trading"/>
    <x v="9"/>
    <n v="0.29899999999999999"/>
  </r>
  <r>
    <s v="11 January to 24 January 2021"/>
    <x v="12"/>
    <s v="Not permanently stopped trading"/>
    <x v="10"/>
    <n v="0.69499999999999995"/>
  </r>
  <r>
    <s v="11 January to 24 January 2021"/>
    <x v="12"/>
    <s v="Not permanently stopped trading"/>
    <x v="11"/>
    <n v="0.2"/>
  </r>
  <r>
    <s v="11 January to 24 January 2021"/>
    <x v="12"/>
    <s v="Not permanently stopped trading"/>
    <x v="12"/>
    <n v="0.17399999999999999"/>
  </r>
  <r>
    <s v="11 January to 24 January 2021"/>
    <x v="12"/>
    <s v="Not permanently stopped trading"/>
    <x v="13"/>
    <n v="0.36799999999999999"/>
  </r>
  <r>
    <s v="28 December 2020 to 10 January 2021"/>
    <x v="13"/>
    <s v="Not permanently stopped trading"/>
    <x v="0"/>
    <n v="0.24"/>
  </r>
  <r>
    <s v="28 December 2020 to 10 January 2021"/>
    <x v="13"/>
    <s v="Not permanently stopped trading"/>
    <x v="1"/>
    <n v="0.221"/>
  </r>
  <r>
    <s v="28 December 2020 to 10 January 2021"/>
    <x v="13"/>
    <s v="Not permanently stopped trading"/>
    <x v="2"/>
    <n v="0.35099999999999998"/>
  </r>
  <r>
    <s v="28 December 2020 to 10 January 2021"/>
    <x v="13"/>
    <s v="Not permanently stopped trading"/>
    <x v="3"/>
    <n v="0.28299999999999997"/>
  </r>
  <r>
    <s v="28 December 2020 to 10 January 2021"/>
    <x v="13"/>
    <s v="Not permanently stopped trading"/>
    <x v="4"/>
    <n v="0.182"/>
  </r>
  <r>
    <s v="28 December 2020 to 10 January 2021"/>
    <x v="13"/>
    <s v="Not permanently stopped trading"/>
    <x v="5"/>
    <n v="5.5E-2"/>
  </r>
  <r>
    <s v="28 December 2020 to 10 January 2021"/>
    <x v="13"/>
    <s v="Not permanently stopped trading"/>
    <x v="6"/>
    <n v="0.78100000000000003"/>
  </r>
  <r>
    <s v="28 December 2020 to 10 January 2021"/>
    <x v="13"/>
    <s v="Not permanently stopped trading"/>
    <x v="7"/>
    <n v="0.54200000000000004"/>
  </r>
  <r>
    <s v="28 December 2020 to 10 January 2021"/>
    <x v="13"/>
    <s v="Not permanently stopped trading"/>
    <x v="8"/>
    <n v="0.69899999999999995"/>
  </r>
  <r>
    <s v="28 December 2020 to 10 January 2021"/>
    <x v="13"/>
    <s v="Not permanently stopped trading"/>
    <x v="9"/>
    <n v="0.30499999999999999"/>
  </r>
  <r>
    <s v="28 December 2020 to 10 January 2021"/>
    <x v="13"/>
    <s v="Not permanently stopped trading"/>
    <x v="10"/>
    <n v="0.69399999999999995"/>
  </r>
  <r>
    <s v="28 December 2020 to 10 January 2021"/>
    <x v="13"/>
    <s v="Not permanently stopped trading"/>
    <x v="11"/>
    <n v="0.185"/>
  </r>
  <r>
    <s v="28 December 2020 to 10 January 2021"/>
    <x v="13"/>
    <s v="Not permanently stopped trading"/>
    <x v="12"/>
    <n v="0.2"/>
  </r>
  <r>
    <s v="28 December 2020 to 10 January 2021"/>
    <x v="13"/>
    <s v="Not permanently stopped trading"/>
    <x v="13"/>
    <n v="0.32800000000000001"/>
  </r>
  <r>
    <s v="14 December to 27 December 2020"/>
    <x v="14"/>
    <s v="Not permanently stopped trading"/>
    <x v="0"/>
    <n v="0.217"/>
  </r>
  <r>
    <s v="14 December to 27 December 2020"/>
    <x v="14"/>
    <s v="Not permanently stopped trading"/>
    <x v="1"/>
    <n v="0.189"/>
  </r>
  <r>
    <s v="14 December to 27 December 2020"/>
    <x v="14"/>
    <s v="Not permanently stopped trading"/>
    <x v="2"/>
    <n v="0.29899999999999999"/>
  </r>
  <r>
    <s v="14 December to 27 December 2020"/>
    <x v="14"/>
    <s v="Not permanently stopped trading"/>
    <x v="3"/>
    <n v="0.27900000000000003"/>
  </r>
  <r>
    <s v="14 December to 27 December 2020"/>
    <x v="14"/>
    <s v="Not permanently stopped trading"/>
    <x v="4"/>
    <n v="0.22"/>
  </r>
  <r>
    <s v="14 December to 27 December 2020"/>
    <x v="14"/>
    <s v="Not permanently stopped trading"/>
    <x v="5"/>
    <n v="6.6000000000000003E-2"/>
  </r>
  <r>
    <s v="14 December to 27 December 2020"/>
    <x v="14"/>
    <s v="Not permanently stopped trading"/>
    <x v="6"/>
    <n v="0.78100000000000003"/>
  </r>
  <r>
    <s v="14 December to 27 December 2020"/>
    <x v="14"/>
    <s v="Not permanently stopped trading"/>
    <x v="7"/>
    <n v="0.51900000000000002"/>
  </r>
  <r>
    <s v="14 December to 27 December 2020"/>
    <x v="14"/>
    <s v="Not permanently stopped trading"/>
    <x v="8"/>
    <n v="0.68600000000000005"/>
  </r>
  <r>
    <s v="14 December to 27 December 2020"/>
    <x v="14"/>
    <s v="Not permanently stopped trading"/>
    <x v="9"/>
    <n v="0.26500000000000001"/>
  </r>
  <r>
    <s v="14 December to 27 December 2020"/>
    <x v="14"/>
    <s v="Not permanently stopped trading"/>
    <x v="10"/>
    <n v="0.45900000000000002"/>
  </r>
  <r>
    <s v="14 December to 27 December 2020"/>
    <x v="14"/>
    <s v="Not permanently stopped trading"/>
    <x v="11"/>
    <n v="0.217"/>
  </r>
  <r>
    <s v="14 December to 27 December 2020"/>
    <x v="14"/>
    <s v="Not permanently stopped trading"/>
    <x v="12"/>
    <n v="0.191"/>
  </r>
  <r>
    <s v="14 December to 27 December 2020"/>
    <x v="14"/>
    <s v="Not permanently stopped trading"/>
    <x v="13"/>
    <n v="0.315"/>
  </r>
  <r>
    <s v="30 November to 13 December 2020"/>
    <x v="15"/>
    <s v="Not permanently stopped trading"/>
    <x v="0"/>
    <n v="0.224"/>
  </r>
  <r>
    <s v="30 November to 13 December 2020"/>
    <x v="15"/>
    <s v="Not permanently stopped trading"/>
    <x v="1"/>
    <n v="0.21299999999999999"/>
  </r>
  <r>
    <s v="30 November to 13 December 2020"/>
    <x v="15"/>
    <s v="Not permanently stopped trading"/>
    <x v="2"/>
    <n v="0.29799999999999999"/>
  </r>
  <r>
    <s v="30 November to 13 December 2020"/>
    <x v="15"/>
    <s v="Not permanently stopped trading"/>
    <x v="3"/>
    <n v="0.254"/>
  </r>
  <r>
    <s v="30 November to 13 December 2020"/>
    <x v="15"/>
    <s v="Not permanently stopped trading"/>
    <x v="4"/>
    <n v="0.2"/>
  </r>
  <r>
    <s v="30 November to 13 December 2020"/>
    <x v="15"/>
    <s v="Not permanently stopped trading"/>
    <x v="5"/>
    <n v="6.9000000000000006E-2"/>
  </r>
  <r>
    <s v="30 November to 13 December 2020"/>
    <x v="15"/>
    <s v="Not permanently stopped trading"/>
    <x v="6"/>
    <n v="0.79200000000000004"/>
  </r>
  <r>
    <s v="30 November to 13 December 2020"/>
    <x v="15"/>
    <s v="Not permanently stopped trading"/>
    <x v="7"/>
    <n v="0.51100000000000001"/>
  </r>
  <r>
    <s v="30 November to 13 December 2020"/>
    <x v="15"/>
    <s v="Not permanently stopped trading"/>
    <x v="8"/>
    <n v="0.67200000000000004"/>
  </r>
  <r>
    <s v="30 November to 13 December 2020"/>
    <x v="15"/>
    <s v="Not permanently stopped trading"/>
    <x v="9"/>
    <n v="0.249"/>
  </r>
  <r>
    <s v="30 November to 13 December 2020"/>
    <x v="15"/>
    <s v="Not permanently stopped trading"/>
    <x v="10"/>
    <n v="0.44400000000000001"/>
  </r>
  <r>
    <s v="30 November to 13 December 2020"/>
    <x v="15"/>
    <s v="Not permanently stopped trading"/>
    <x v="11"/>
    <n v="0.20899999999999999"/>
  </r>
  <r>
    <s v="30 November to 13 December 2020"/>
    <x v="15"/>
    <s v="Not permanently stopped trading"/>
    <x v="12"/>
    <n v="0.154"/>
  </r>
  <r>
    <s v="30 November to 13 December 2020"/>
    <x v="15"/>
    <s v="Not permanently stopped trading"/>
    <x v="13"/>
    <n v="0.29899999999999999"/>
  </r>
  <r>
    <s v="16 November to 29 November 2020"/>
    <x v="16"/>
    <s v="Not permanently stopped trading"/>
    <x v="0"/>
    <n v="0.20399999999999999"/>
  </r>
  <r>
    <s v="16 November to 29 November 2020"/>
    <x v="16"/>
    <s v="Not permanently stopped trading"/>
    <x v="1"/>
    <n v="0.223"/>
  </r>
  <r>
    <s v="16 November to 29 November 2020"/>
    <x v="16"/>
    <s v="Not permanently stopped trading"/>
    <x v="2"/>
    <n v="0.28299999999999997"/>
  </r>
  <r>
    <s v="16 November to 29 November 2020"/>
    <x v="16"/>
    <s v="Not permanently stopped trading"/>
    <x v="3"/>
    <n v="0.249"/>
  </r>
  <r>
    <s v="16 November to 29 November 2020"/>
    <x v="16"/>
    <s v="Not permanently stopped trading"/>
    <x v="4"/>
    <n v="0.19700000000000001"/>
  </r>
  <r>
    <s v="16 November to 29 November 2020"/>
    <x v="16"/>
    <s v="Not permanently stopped trading"/>
    <x v="5"/>
    <n v="0.06"/>
  </r>
  <r>
    <s v="16 November to 29 November 2020"/>
    <x v="16"/>
    <s v="Not permanently stopped trading"/>
    <x v="6"/>
    <n v="0.78900000000000003"/>
  </r>
  <r>
    <s v="16 November to 29 November 2020"/>
    <x v="16"/>
    <s v="Not permanently stopped trading"/>
    <x v="7"/>
    <n v="0.56799999999999995"/>
  </r>
  <r>
    <s v="16 November to 29 November 2020"/>
    <x v="16"/>
    <s v="Not permanently stopped trading"/>
    <x v="8"/>
    <n v="0.67900000000000005"/>
  </r>
  <r>
    <s v="16 November to 29 November 2020"/>
    <x v="16"/>
    <s v="Not permanently stopped trading"/>
    <x v="9"/>
    <n v="0.223"/>
  </r>
  <r>
    <s v="16 November to 29 November 2020"/>
    <x v="16"/>
    <s v="Not permanently stopped trading"/>
    <x v="10"/>
    <n v="0.44500000000000001"/>
  </r>
  <r>
    <s v="16 November to 29 November 2020"/>
    <x v="16"/>
    <s v="Not permanently stopped trading"/>
    <x v="11"/>
    <n v="0.19700000000000001"/>
  </r>
  <r>
    <s v="16 November to 29 November 2020"/>
    <x v="16"/>
    <s v="Not permanently stopped trading"/>
    <x v="12"/>
    <n v="0.153"/>
  </r>
  <r>
    <s v="16 November to 29 November 2020"/>
    <x v="16"/>
    <s v="Not permanently stopped trading"/>
    <x v="13"/>
    <n v="0.26700000000000002"/>
  </r>
  <r>
    <s v="2 November to 15 November 2020"/>
    <x v="17"/>
    <s v="Not permanently stopped trading"/>
    <x v="0"/>
    <n v="0.223"/>
  </r>
  <r>
    <s v="2 November to 15 November 2020"/>
    <x v="17"/>
    <s v="Not permanently stopped trading"/>
    <x v="1"/>
    <n v="0.215"/>
  </r>
  <r>
    <s v="2 November to 15 November 2020"/>
    <x v="17"/>
    <s v="Not permanently stopped trading"/>
    <x v="2"/>
    <n v="0.3"/>
  </r>
  <r>
    <s v="2 November to 15 November 2020"/>
    <x v="17"/>
    <s v="Not permanently stopped trading"/>
    <x v="3"/>
    <n v="0.26200000000000001"/>
  </r>
  <r>
    <s v="2 November to 15 November 2020"/>
    <x v="17"/>
    <s v="Not permanently stopped trading"/>
    <x v="4"/>
    <n v="0.185"/>
  </r>
  <r>
    <s v="2 November to 15 November 2020"/>
    <x v="17"/>
    <s v="Not permanently stopped trading"/>
    <x v="5"/>
    <n v="4.2000000000000003E-2"/>
  </r>
  <r>
    <s v="2 November to 15 November 2020"/>
    <x v="17"/>
    <s v="Not permanently stopped trading"/>
    <x v="6"/>
    <n v="0.77900000000000003"/>
  </r>
  <r>
    <s v="2 November to 15 November 2020"/>
    <x v="17"/>
    <s v="Not permanently stopped trading"/>
    <x v="7"/>
    <n v="0.53600000000000003"/>
  </r>
  <r>
    <s v="2 November to 15 November 2020"/>
    <x v="17"/>
    <s v="Not permanently stopped trading"/>
    <x v="8"/>
    <n v="0.69099999999999995"/>
  </r>
  <r>
    <s v="2 November to 15 November 2020"/>
    <x v="17"/>
    <s v="Not permanently stopped trading"/>
    <x v="9"/>
    <n v="0.26600000000000001"/>
  </r>
  <r>
    <s v="2 November to 15 November 2020"/>
    <x v="17"/>
    <s v="Not permanently stopped trading"/>
    <x v="10"/>
    <n v="0.45800000000000002"/>
  </r>
  <r>
    <s v="2 November to 15 November 2020"/>
    <x v="17"/>
    <s v="Not permanently stopped trading"/>
    <x v="11"/>
    <n v="0.20300000000000001"/>
  </r>
  <r>
    <s v="2 November to 15 November 2020"/>
    <x v="17"/>
    <s v="Not permanently stopped trading"/>
    <x v="12"/>
    <n v="0.16200000000000001"/>
  </r>
  <r>
    <s v="2 November to 15 November 2020"/>
    <x v="17"/>
    <s v="Not permanently stopped trading"/>
    <x v="13"/>
    <n v="0.216"/>
  </r>
  <r>
    <s v="19 October to 1 November 2020"/>
    <x v="18"/>
    <s v="Not permanently stopped trading"/>
    <x v="0"/>
    <n v="0.20899999999999999"/>
  </r>
  <r>
    <s v="19 October to 1 November 2020"/>
    <x v="18"/>
    <s v="Not permanently stopped trading"/>
    <x v="1"/>
    <n v="0.20300000000000001"/>
  </r>
  <r>
    <s v="19 October to 1 November 2020"/>
    <x v="18"/>
    <s v="Not permanently stopped trading"/>
    <x v="2"/>
    <n v="0.28699999999999998"/>
  </r>
  <r>
    <s v="19 October to 1 November 2020"/>
    <x v="18"/>
    <s v="Not permanently stopped trading"/>
    <x v="3"/>
    <n v="0.182"/>
  </r>
  <r>
    <s v="19 October to 1 November 2020"/>
    <x v="18"/>
    <s v="Not permanently stopped trading"/>
    <x v="4"/>
    <n v="0.20300000000000001"/>
  </r>
  <r>
    <s v="19 October to 1 November 2020"/>
    <x v="18"/>
    <s v="Not permanently stopped trading"/>
    <x v="5"/>
    <n v="5.5E-2"/>
  </r>
  <r>
    <s v="19 October to 1 November 2020"/>
    <x v="18"/>
    <s v="Not permanently stopped trading"/>
    <x v="6"/>
    <n v="0.77"/>
  </r>
  <r>
    <s v="19 October to 1 November 2020"/>
    <x v="18"/>
    <s v="Not permanently stopped trading"/>
    <x v="7"/>
    <n v="0.54100000000000004"/>
  </r>
  <r>
    <s v="19 October to 1 November 2020"/>
    <x v="18"/>
    <s v="Not permanently stopped trading"/>
    <x v="8"/>
    <n v="0.64800000000000002"/>
  </r>
  <r>
    <s v="19 October to 1 November 2020"/>
    <x v="18"/>
    <s v="Not permanently stopped trading"/>
    <x v="9"/>
    <n v="0.26300000000000001"/>
  </r>
  <r>
    <s v="19 October to 1 November 2020"/>
    <x v="18"/>
    <s v="Not permanently stopped trading"/>
    <x v="10"/>
    <n v="0.441"/>
  </r>
  <r>
    <s v="19 October to 1 November 2020"/>
    <x v="18"/>
    <s v="Not permanently stopped trading"/>
    <x v="11"/>
    <n v="0.17899999999999999"/>
  </r>
  <r>
    <s v="19 October to 1 November 2020"/>
    <x v="18"/>
    <s v="Not permanently stopped trading"/>
    <x v="12"/>
    <n v="0.17"/>
  </r>
  <r>
    <s v="19 October to 1 November 2020"/>
    <x v="18"/>
    <s v="Not permanently stopped trading"/>
    <x v="13"/>
    <n v="0.26100000000000001"/>
  </r>
  <r>
    <s v="5 October to 18 October 2020"/>
    <x v="19"/>
    <s v="Not permanently stopped trading"/>
    <x v="0"/>
    <n v="0.21"/>
  </r>
  <r>
    <s v="5 October to 18 October 2020"/>
    <x v="19"/>
    <s v="Not permanently stopped trading"/>
    <x v="1"/>
    <n v="0.17699999999999999"/>
  </r>
  <r>
    <s v="5 October to 18 October 2020"/>
    <x v="19"/>
    <s v="Not permanently stopped trading"/>
    <x v="2"/>
    <n v="0.30499999999999999"/>
  </r>
  <r>
    <s v="5 October to 18 October 2020"/>
    <x v="19"/>
    <s v="Not permanently stopped trading"/>
    <x v="3"/>
    <n v="0.17299999999999999"/>
  </r>
  <r>
    <s v="5 October to 18 October 2020"/>
    <x v="19"/>
    <s v="Not permanently stopped trading"/>
    <x v="4"/>
    <n v="0.16700000000000001"/>
  </r>
  <r>
    <s v="5 October to 18 October 2020"/>
    <x v="19"/>
    <s v="Not permanently stopped trading"/>
    <x v="5"/>
    <n v="5.8000000000000003E-2"/>
  </r>
  <r>
    <s v="5 October to 18 October 2020"/>
    <x v="19"/>
    <s v="Not permanently stopped trading"/>
    <x v="6"/>
    <n v="0.71499999999999997"/>
  </r>
  <r>
    <s v="5 October to 18 October 2020"/>
    <x v="19"/>
    <s v="Not permanently stopped trading"/>
    <x v="7"/>
    <n v="0.49299999999999999"/>
  </r>
  <r>
    <s v="5 October to 18 October 2020"/>
    <x v="19"/>
    <s v="Not permanently stopped trading"/>
    <x v="8"/>
    <n v="0.64700000000000002"/>
  </r>
  <r>
    <s v="5 October to 18 October 2020"/>
    <x v="19"/>
    <s v="Not permanently stopped trading"/>
    <x v="9"/>
    <n v="0.26"/>
  </r>
  <r>
    <s v="5 October to 18 October 2020"/>
    <x v="19"/>
    <s v="Not permanently stopped trading"/>
    <x v="10"/>
    <n v="0.41699999999999998"/>
  </r>
  <r>
    <s v="5 October to 18 October 2020"/>
    <x v="19"/>
    <s v="Not permanently stopped trading"/>
    <x v="11"/>
    <n v="0.21299999999999999"/>
  </r>
  <r>
    <s v="5 October to 18 October 2020"/>
    <x v="19"/>
    <s v="Not permanently stopped trading"/>
    <x v="12"/>
    <n v="0.14099999999999999"/>
  </r>
  <r>
    <s v="5 October to 18 October 2020"/>
    <x v="19"/>
    <s v="Not permanently stopped trading"/>
    <x v="13"/>
    <n v="0.33300000000000002"/>
  </r>
  <r>
    <s v="21 September to 4 October 2020"/>
    <x v="20"/>
    <s v="Not permanently stopped trading"/>
    <x v="0"/>
    <n v="0.19600000000000001"/>
  </r>
  <r>
    <s v="21 September to 4 October 2020"/>
    <x v="20"/>
    <s v="Not permanently stopped trading"/>
    <x v="1"/>
    <n v="0.17100000000000001"/>
  </r>
  <r>
    <s v="21 September to 4 October 2020"/>
    <x v="20"/>
    <s v="Not permanently stopped trading"/>
    <x v="2"/>
    <n v="0.249"/>
  </r>
  <r>
    <s v="21 September to 4 October 2020"/>
    <x v="20"/>
    <s v="Not permanently stopped trading"/>
    <x v="3"/>
    <n v="0.17799999999999999"/>
  </r>
  <r>
    <s v="21 September to 4 October 2020"/>
    <x v="20"/>
    <s v="Not permanently stopped trading"/>
    <x v="4"/>
    <n v="0.19500000000000001"/>
  </r>
  <r>
    <s v="21 September to 4 October 2020"/>
    <x v="20"/>
    <s v="Not permanently stopped trading"/>
    <x v="5"/>
    <n v="6.2E-2"/>
  </r>
  <r>
    <s v="21 September to 4 October 2020"/>
    <x v="20"/>
    <s v="Not permanently stopped trading"/>
    <x v="6"/>
    <n v="0.76800000000000002"/>
  </r>
  <r>
    <s v="21 September to 4 October 2020"/>
    <x v="20"/>
    <s v="Not permanently stopped trading"/>
    <x v="7"/>
    <n v="0.45800000000000002"/>
  </r>
  <r>
    <s v="21 September to 4 October 2020"/>
    <x v="20"/>
    <s v="Not permanently stopped trading"/>
    <x v="8"/>
    <n v="0.63100000000000001"/>
  </r>
  <r>
    <s v="21 September to 4 October 2020"/>
    <x v="20"/>
    <s v="Not permanently stopped trading"/>
    <x v="9"/>
    <n v="0.215"/>
  </r>
  <r>
    <s v="21 September to 4 October 2020"/>
    <x v="20"/>
    <s v="Not permanently stopped trading"/>
    <x v="10"/>
    <n v="0.47099999999999997"/>
  </r>
  <r>
    <s v="21 September to 4 October 2020"/>
    <x v="20"/>
    <s v="Not permanently stopped trading"/>
    <x v="11"/>
    <n v="0.19400000000000001"/>
  </r>
  <r>
    <s v="21 September to 4 October 2020"/>
    <x v="20"/>
    <s v="Not permanently stopped trading"/>
    <x v="12"/>
    <n v="0.15"/>
  </r>
  <r>
    <s v="21 September to 4 October 2020"/>
    <x v="20"/>
    <s v="Not permanently stopped trading"/>
    <x v="13"/>
    <n v="0.311"/>
  </r>
  <r>
    <s v="7 September to 20 September 2020"/>
    <x v="21"/>
    <s v="Not permanently stopped trading"/>
    <x v="0"/>
    <n v="0.19900000000000001"/>
  </r>
  <r>
    <s v="7 September to 20 September 2020"/>
    <x v="21"/>
    <s v="Not permanently stopped trading"/>
    <x v="1"/>
    <n v="0.216"/>
  </r>
  <r>
    <s v="7 September to 20 September 2020"/>
    <x v="21"/>
    <s v="Not permanently stopped trading"/>
    <x v="2"/>
    <n v="0.218"/>
  </r>
  <r>
    <s v="7 September to 20 September 2020"/>
    <x v="21"/>
    <s v="Not permanently stopped trading"/>
    <x v="3"/>
    <n v="0.21299999999999999"/>
  </r>
  <r>
    <s v="7 September to 20 September 2020"/>
    <x v="21"/>
    <s v="Not permanently stopped trading"/>
    <x v="4"/>
    <n v="0.17299999999999999"/>
  </r>
  <r>
    <s v="7 September to 20 September 2020"/>
    <x v="21"/>
    <s v="Not permanently stopped trading"/>
    <x v="5"/>
    <n v="6.2E-2"/>
  </r>
  <r>
    <s v="7 September to 20 September 2020"/>
    <x v="21"/>
    <s v="Not permanently stopped trading"/>
    <x v="6"/>
    <n v="0.74299999999999999"/>
  </r>
  <r>
    <s v="7 September to 20 September 2020"/>
    <x v="21"/>
    <s v="Not permanently stopped trading"/>
    <x v="7"/>
    <n v="0.46300000000000002"/>
  </r>
  <r>
    <s v="7 September to 20 September 2020"/>
    <x v="21"/>
    <s v="Not permanently stopped trading"/>
    <x v="8"/>
    <n v="0.61699999999999999"/>
  </r>
  <r>
    <s v="7 September to 20 September 2020"/>
    <x v="21"/>
    <s v="Not permanently stopped trading"/>
    <x v="9"/>
    <n v="0.21199999999999999"/>
  </r>
  <r>
    <s v="7 September to 20 September 2020"/>
    <x v="21"/>
    <s v="Not permanently stopped trading"/>
    <x v="10"/>
    <n v="0.46800000000000003"/>
  </r>
  <r>
    <s v="7 September to 20 September 2020"/>
    <x v="21"/>
    <s v="Not permanently stopped trading"/>
    <x v="11"/>
    <n v="0.21"/>
  </r>
  <r>
    <s v="7 September to 20 September 2020"/>
    <x v="21"/>
    <s v="Not permanently stopped trading"/>
    <x v="12"/>
    <n v="0.14399999999999999"/>
  </r>
  <r>
    <s v="7 September to 20 September 2020"/>
    <x v="21"/>
    <s v="Not permanently stopped trading"/>
    <x v="13"/>
    <n v="0.25600000000000001"/>
  </r>
  <r>
    <s v="24 August to 6 September 2020"/>
    <x v="22"/>
    <s v="Not permanently stopped trading"/>
    <x v="0"/>
    <n v="0.19600000000000001"/>
  </r>
  <r>
    <s v="24 August to 6 September 2020"/>
    <x v="22"/>
    <s v="Not permanently stopped trading"/>
    <x v="1"/>
    <n v="0.153"/>
  </r>
  <r>
    <s v="24 August to 6 September 2020"/>
    <x v="22"/>
    <s v="Not permanently stopped trading"/>
    <x v="2"/>
    <n v="0.254"/>
  </r>
  <r>
    <s v="24 August to 6 September 2020"/>
    <x v="22"/>
    <s v="Not permanently stopped trading"/>
    <x v="3"/>
    <n v="0.22"/>
  </r>
  <r>
    <s v="24 August to 6 September 2020"/>
    <x v="22"/>
    <s v="Not permanently stopped trading"/>
    <x v="4"/>
    <n v="0.17199999999999999"/>
  </r>
  <r>
    <s v="24 August to 6 September 2020"/>
    <x v="22"/>
    <s v="Not permanently stopped trading"/>
    <x v="5"/>
    <n v="4.2999999999999997E-2"/>
  </r>
  <r>
    <s v="24 August to 6 September 2020"/>
    <x v="22"/>
    <s v="Not permanently stopped trading"/>
    <x v="6"/>
    <n v="0.71"/>
  </r>
  <r>
    <s v="24 August to 6 September 2020"/>
    <x v="22"/>
    <s v="Not permanently stopped trading"/>
    <x v="7"/>
    <n v="0.50700000000000001"/>
  </r>
  <r>
    <s v="24 August to 6 September 2020"/>
    <x v="22"/>
    <s v="Not permanently stopped trading"/>
    <x v="8"/>
    <n v="0.61499999999999999"/>
  </r>
  <r>
    <s v="24 August to 6 September 2020"/>
    <x v="22"/>
    <s v="Not permanently stopped trading"/>
    <x v="9"/>
    <n v="0.21099999999999999"/>
  </r>
  <r>
    <s v="24 August to 6 September 2020"/>
    <x v="22"/>
    <s v="Not permanently stopped trading"/>
    <x v="10"/>
    <n v="0.52700000000000002"/>
  </r>
  <r>
    <s v="24 August to 6 September 2020"/>
    <x v="22"/>
    <s v="Not permanently stopped trading"/>
    <x v="11"/>
    <n v="0.19"/>
  </r>
  <r>
    <s v="24 August to 6 September 2020"/>
    <x v="22"/>
    <s v="Not permanently stopped trading"/>
    <x v="12"/>
    <n v="0.122"/>
  </r>
  <r>
    <s v="24 August to 6 September 2020"/>
    <x v="22"/>
    <s v="Not permanently stopped trading"/>
    <x v="13"/>
    <n v="0.29299999999999998"/>
  </r>
  <r>
    <s v="10 August to 23 August 2020"/>
    <x v="23"/>
    <s v="Not permanently stopped trading"/>
    <x v="0"/>
    <n v="0.2"/>
  </r>
  <r>
    <s v="10 August to 23 August 2020"/>
    <x v="23"/>
    <s v="Not permanently stopped trading"/>
    <x v="1"/>
    <n v="0.20599999999999999"/>
  </r>
  <r>
    <s v="10 August to 23 August 2020"/>
    <x v="23"/>
    <s v="Not permanently stopped trading"/>
    <x v="2"/>
    <n v="0.246"/>
  </r>
  <r>
    <s v="10 August to 23 August 2020"/>
    <x v="23"/>
    <s v="Not permanently stopped trading"/>
    <x v="3"/>
    <n v="0.218"/>
  </r>
  <r>
    <s v="10 August to 23 August 2020"/>
    <x v="23"/>
    <s v="Not permanently stopped trading"/>
    <x v="4"/>
    <n v="0.20699999999999999"/>
  </r>
  <r>
    <s v="10 August to 23 August 2020"/>
    <x v="23"/>
    <s v="Not permanently stopped trading"/>
    <x v="5"/>
    <n v="7.8E-2"/>
  </r>
  <r>
    <s v="10 August to 23 August 2020"/>
    <x v="23"/>
    <s v="Not permanently stopped trading"/>
    <x v="6"/>
    <n v="0.71399999999999997"/>
  </r>
  <r>
    <s v="10 August to 23 August 2020"/>
    <x v="23"/>
    <s v="Not permanently stopped trading"/>
    <x v="7"/>
    <n v="0.45100000000000001"/>
  </r>
  <r>
    <s v="10 August to 23 August 2020"/>
    <x v="23"/>
    <s v="Not permanently stopped trading"/>
    <x v="8"/>
    <n v="0.621"/>
  </r>
  <r>
    <s v="10 August to 23 August 2020"/>
    <x v="23"/>
    <s v="Not permanently stopped trading"/>
    <x v="9"/>
    <n v="0.222"/>
  </r>
  <r>
    <s v="10 August to 23 August 2020"/>
    <x v="23"/>
    <s v="Not permanently stopped trading"/>
    <x v="10"/>
    <n v="0.628"/>
  </r>
  <r>
    <s v="10 August to 23 August 2020"/>
    <x v="23"/>
    <s v="Not permanently stopped trading"/>
    <x v="11"/>
    <n v="0.17399999999999999"/>
  </r>
  <r>
    <s v="10 August to 23 August 2020"/>
    <x v="23"/>
    <s v="Not permanently stopped trading"/>
    <x v="12"/>
    <n v="0.159"/>
  </r>
  <r>
    <s v="10 August to 23 August 2020"/>
    <x v="23"/>
    <s v="Not permanently stopped trading"/>
    <x v="13"/>
    <n v="0.29799999999999999"/>
  </r>
  <r>
    <s v="27 July to 9 August 2020"/>
    <x v="24"/>
    <s v="Not permanently stopped trading"/>
    <x v="0"/>
    <n v="0.20899999999999999"/>
  </r>
  <r>
    <s v="27 July to 9 August 2020"/>
    <x v="24"/>
    <s v="Not permanently stopped trading"/>
    <x v="1"/>
    <n v="0.23300000000000001"/>
  </r>
  <r>
    <s v="27 July to 9 August 2020"/>
    <x v="24"/>
    <s v="Not permanently stopped trading"/>
    <x v="2"/>
    <n v="0.28199999999999997"/>
  </r>
  <r>
    <s v="27 July to 9 August 2020"/>
    <x v="24"/>
    <s v="Not permanently stopped trading"/>
    <x v="3"/>
    <n v="0.23499999999999999"/>
  </r>
  <r>
    <s v="27 July to 9 August 2020"/>
    <x v="24"/>
    <s v="Not permanently stopped trading"/>
    <x v="4"/>
    <n v="0.19900000000000001"/>
  </r>
  <r>
    <s v="27 July to 9 August 2020"/>
    <x v="24"/>
    <s v="Not permanently stopped trading"/>
    <x v="5"/>
    <n v="8.5999999999999993E-2"/>
  </r>
  <r>
    <s v="27 July to 9 August 2020"/>
    <x v="24"/>
    <s v="Not permanently stopped trading"/>
    <x v="6"/>
    <n v="0.71299999999999997"/>
  </r>
  <r>
    <s v="27 July to 9 August 2020"/>
    <x v="24"/>
    <s v="Not permanently stopped trading"/>
    <x v="7"/>
    <n v="0.497"/>
  </r>
  <r>
    <s v="27 July to 9 August 2020"/>
    <x v="24"/>
    <s v="Not permanently stopped trading"/>
    <x v="8"/>
    <n v="0.64500000000000002"/>
  </r>
  <r>
    <s v="27 July to 9 August 2020"/>
    <x v="24"/>
    <s v="Not permanently stopped trading"/>
    <x v="9"/>
    <n v="0.22700000000000001"/>
  </r>
  <r>
    <s v="27 July to 9 August 2020"/>
    <x v="24"/>
    <s v="Not permanently stopped trading"/>
    <x v="10"/>
    <n v="0.70699999999999996"/>
  </r>
  <r>
    <s v="27 July to 9 August 2020"/>
    <x v="24"/>
    <s v="Not permanently stopped trading"/>
    <x v="11"/>
    <n v="0.19600000000000001"/>
  </r>
  <r>
    <s v="27 July to 9 August 2020"/>
    <x v="24"/>
    <s v="Not permanently stopped trading"/>
    <x v="12"/>
    <n v="0.16400000000000001"/>
  </r>
  <r>
    <s v="27 July to 9 August 2020"/>
    <x v="24"/>
    <s v="Not permanently stopped trading"/>
    <x v="13"/>
    <n v="0.46600000000000003"/>
  </r>
  <r>
    <s v="13 July to 26 July 2020"/>
    <x v="25"/>
    <s v="Not permanently stopped trading"/>
    <x v="0"/>
    <n v="0.215"/>
  </r>
  <r>
    <s v="13 July to 26 July 2020"/>
    <x v="25"/>
    <s v="Not permanently stopped trading"/>
    <x v="1"/>
    <n v="0.216"/>
  </r>
  <r>
    <s v="13 July to 26 July 2020"/>
    <x v="25"/>
    <s v="Not permanently stopped trading"/>
    <x v="2"/>
    <n v="0.28599999999999998"/>
  </r>
  <r>
    <s v="13 July to 26 July 2020"/>
    <x v="25"/>
    <s v="Not permanently stopped trading"/>
    <x v="3"/>
    <n v="0.224"/>
  </r>
  <r>
    <s v="13 July to 26 July 2020"/>
    <x v="25"/>
    <s v="Not permanently stopped trading"/>
    <x v="4"/>
    <n v="0.154"/>
  </r>
  <r>
    <s v="13 July to 26 July 2020"/>
    <x v="25"/>
    <s v="Not permanently stopped trading"/>
    <x v="5"/>
    <n v="9.9000000000000005E-2"/>
  </r>
  <r>
    <s v="13 July to 26 July 2020"/>
    <x v="25"/>
    <s v="Not permanently stopped trading"/>
    <x v="6"/>
    <n v="0.74199999999999999"/>
  </r>
  <r>
    <s v="13 July to 26 July 2020"/>
    <x v="25"/>
    <s v="Not permanently stopped trading"/>
    <x v="7"/>
    <n v="0.51100000000000001"/>
  </r>
  <r>
    <s v="13 July to 26 July 2020"/>
    <x v="25"/>
    <s v="Not permanently stopped trading"/>
    <x v="8"/>
    <n v="0.67"/>
  </r>
  <r>
    <s v="13 July to 26 July 2020"/>
    <x v="25"/>
    <s v="Not permanently stopped trading"/>
    <x v="9"/>
    <n v="0.22800000000000001"/>
  </r>
  <r>
    <s v="13 July to 26 July 2020"/>
    <x v="25"/>
    <s v="Not permanently stopped trading"/>
    <x v="10"/>
    <n v="0.72099999999999997"/>
  </r>
  <r>
    <s v="13 July to 26 July 2020"/>
    <x v="25"/>
    <s v="Not permanently stopped trading"/>
    <x v="11"/>
    <n v="0.20100000000000001"/>
  </r>
  <r>
    <s v="13 July to 26 July 2020"/>
    <x v="25"/>
    <s v="Not permanently stopped trading"/>
    <x v="12"/>
    <n v="0.129"/>
  </r>
  <r>
    <s v="13 July to 26 July 2020"/>
    <x v="25"/>
    <s v="Not permanently stopped trading"/>
    <x v="13"/>
    <n v="0.28199999999999997"/>
  </r>
  <r>
    <s v="29 June to 12 July 2020"/>
    <x v="26"/>
    <s v="Not permanently stopped trading"/>
    <x v="0"/>
    <n v="0.222"/>
  </r>
  <r>
    <s v="29 June to 12 July 2020"/>
    <x v="26"/>
    <s v="Not permanently stopped trading"/>
    <x v="1"/>
    <n v="0.21"/>
  </r>
  <r>
    <s v="29 June to 12 July 2020"/>
    <x v="26"/>
    <s v="Not permanently stopped trading"/>
    <x v="2"/>
    <n v="0.28999999999999998"/>
  </r>
  <r>
    <s v="29 June to 12 July 2020"/>
    <x v="26"/>
    <s v="Not permanently stopped trading"/>
    <x v="3"/>
    <n v="0.23499999999999999"/>
  </r>
  <r>
    <s v="29 June to 12 July 2020"/>
    <x v="26"/>
    <s v="Not permanently stopped trading"/>
    <x v="4"/>
    <n v="0.17299999999999999"/>
  </r>
  <r>
    <s v="29 June to 12 July 2020"/>
    <x v="26"/>
    <s v="Not permanently stopped trading"/>
    <x v="5"/>
    <n v="7.8E-2"/>
  </r>
  <r>
    <s v="29 June to 12 July 2020"/>
    <x v="26"/>
    <s v="Not permanently stopped trading"/>
    <x v="6"/>
    <n v="0.72299999999999998"/>
  </r>
  <r>
    <s v="29 June to 12 July 2020"/>
    <x v="26"/>
    <s v="Not permanently stopped trading"/>
    <x v="7"/>
    <n v="0.53600000000000003"/>
  </r>
  <r>
    <s v="29 June to 12 July 2020"/>
    <x v="26"/>
    <s v="Not permanently stopped trading"/>
    <x v="8"/>
    <n v="0.69099999999999995"/>
  </r>
  <r>
    <s v="29 June to 12 July 2020"/>
    <x v="26"/>
    <s v="Not permanently stopped trading"/>
    <x v="9"/>
    <n v="0.251"/>
  </r>
  <r>
    <s v="29 June to 12 July 2020"/>
    <x v="26"/>
    <s v="Not permanently stopped trading"/>
    <x v="10"/>
    <n v="0.71499999999999997"/>
  </r>
  <r>
    <s v="29 June to 12 July 2020"/>
    <x v="26"/>
    <s v="Not permanently stopped trading"/>
    <x v="11"/>
    <n v="0.191"/>
  </r>
  <r>
    <s v="29 June to 12 July 2020"/>
    <x v="26"/>
    <s v="Not permanently stopped trading"/>
    <x v="12"/>
    <n v="0.128"/>
  </r>
  <r>
    <s v="29 June to 12 July 2020"/>
    <x v="26"/>
    <s v="Not permanently stopped trading"/>
    <x v="13"/>
    <n v="0.254"/>
  </r>
  <r>
    <s v="15 June to 28 June 2020"/>
    <x v="27"/>
    <s v="Not permanently stopped trading"/>
    <x v="0"/>
    <n v="0.254"/>
  </r>
  <r>
    <s v="15 June to 28 June 2020"/>
    <x v="27"/>
    <s v="Not permanently stopped trading"/>
    <x v="1"/>
    <n v="0.38200000000000001"/>
  </r>
  <r>
    <s v="15 June to 28 June 2020"/>
    <x v="27"/>
    <s v="Not permanently stopped trading"/>
    <x v="2"/>
    <n v="0.27"/>
  </r>
  <r>
    <s v="15 June to 28 June 2020"/>
    <x v="27"/>
    <s v="Not permanently stopped trading"/>
    <x v="3"/>
    <n v="0.3"/>
  </r>
  <r>
    <s v="15 June to 28 June 2020"/>
    <x v="27"/>
    <s v="Not permanently stopped trading"/>
    <x v="4"/>
    <n v="0.186"/>
  </r>
  <r>
    <s v="15 June to 28 June 2020"/>
    <x v="27"/>
    <s v="Not permanently stopped trading"/>
    <x v="5"/>
    <n v="5.7000000000000002E-2"/>
  </r>
  <r>
    <s v="15 June to 28 June 2020"/>
    <x v="27"/>
    <s v="Not permanently stopped trading"/>
    <x v="6"/>
    <n v="0.77500000000000002"/>
  </r>
  <r>
    <s v="15 June to 28 June 2020"/>
    <x v="27"/>
    <s v="Not permanently stopped trading"/>
    <x v="7"/>
    <n v="0.52"/>
  </r>
  <r>
    <s v="15 June to 28 June 2020"/>
    <x v="27"/>
    <s v="Not permanently stopped trading"/>
    <x v="8"/>
    <n v="0.68500000000000005"/>
  </r>
  <r>
    <s v="15 June to 28 June 2020"/>
    <x v="27"/>
    <s v="Not permanently stopped trading"/>
    <x v="9"/>
    <n v="0.373"/>
  </r>
  <r>
    <s v="15 June to 28 June 2020"/>
    <x v="27"/>
    <s v="Not permanently stopped trading"/>
    <x v="10"/>
    <n v="0.78"/>
  </r>
  <r>
    <s v="15 June to 28 June 2020"/>
    <x v="27"/>
    <s v="Not permanently stopped trading"/>
    <x v="11"/>
    <n v="0.25800000000000001"/>
  </r>
  <r>
    <s v="15 June to 28 June 2020"/>
    <x v="27"/>
    <s v="Not permanently stopped trading"/>
    <x v="12"/>
    <n v="0.17799999999999999"/>
  </r>
  <r>
    <s v="15 June to 28 June 2020"/>
    <x v="27"/>
    <s v="Not permanently stopped trading"/>
    <x v="13"/>
    <n v="0.31"/>
  </r>
  <r>
    <s v="1 June to 14 June 2020"/>
    <x v="28"/>
    <s v="Not permanently stopped trading"/>
    <x v="0"/>
    <n v="0.22900000000000001"/>
  </r>
  <r>
    <s v="1 June to 14 June 2020"/>
    <x v="28"/>
    <s v="Not permanently stopped trading"/>
    <x v="1"/>
    <n v="0.245"/>
  </r>
  <r>
    <s v="1 June to 14 June 2020"/>
    <x v="28"/>
    <s v="Not permanently stopped trading"/>
    <x v="2"/>
    <n v="0.249"/>
  </r>
  <r>
    <s v="1 June to 14 June 2020"/>
    <x v="28"/>
    <s v="Not permanently stopped trading"/>
    <x v="3"/>
    <n v="0.23699999999999999"/>
  </r>
  <r>
    <s v="1 June to 14 June 2020"/>
    <x v="28"/>
    <s v="Not permanently stopped trading"/>
    <x v="4"/>
    <n v="0.188"/>
  </r>
  <r>
    <s v="1 June to 14 June 2020"/>
    <x v="28"/>
    <s v="Not permanently stopped trading"/>
    <x v="5"/>
    <n v="4.2000000000000003E-2"/>
  </r>
  <r>
    <s v="1 June to 14 June 2020"/>
    <x v="28"/>
    <s v="Not permanently stopped trading"/>
    <x v="6"/>
    <n v="0.745"/>
  </r>
  <r>
    <s v="1 June to 14 June 2020"/>
    <x v="28"/>
    <s v="Not permanently stopped trading"/>
    <x v="7"/>
    <n v="0.57199999999999995"/>
  </r>
  <r>
    <s v="1 June to 14 June 2020"/>
    <x v="28"/>
    <s v="Not permanently stopped trading"/>
    <x v="8"/>
    <n v="0.65400000000000003"/>
  </r>
  <r>
    <s v="1 June to 14 June 2020"/>
    <x v="28"/>
    <s v="Not permanently stopped trading"/>
    <x v="9"/>
    <n v="0.29299999999999998"/>
  </r>
  <r>
    <s v="1 June to 14 June 2020"/>
    <x v="28"/>
    <s v="Not permanently stopped trading"/>
    <x v="10"/>
    <n v="0.77"/>
  </r>
  <r>
    <s v="1 June to 14 June 2020"/>
    <x v="28"/>
    <s v="Not permanently stopped trading"/>
    <x v="11"/>
    <n v="0.22500000000000001"/>
  </r>
  <r>
    <s v="1 June to 14 June 2020"/>
    <x v="28"/>
    <s v="Not permanently stopped trading"/>
    <x v="12"/>
    <n v="0.16900000000000001"/>
  </r>
  <r>
    <s v="1 June to 14 June 2020"/>
    <x v="28"/>
    <s v="Not permanently stopped trading"/>
    <x v="13"/>
    <n v="0.3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B95D63-BC74-F445-B7FF-80F277AC1D3F}" name="PivotTable3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A1:AE17" firstHeaderRow="1" firstDataRow="2" firstDataCol="1"/>
  <pivotFields count="5">
    <pivotField showAll="0"/>
    <pivotField axis="axisCol" showAll="0">
      <items count="30"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axis="axisRow" showAll="0">
      <items count="15">
        <item x="5"/>
        <item x="9"/>
        <item x="12"/>
        <item x="2"/>
        <item x="10"/>
        <item x="11"/>
        <item x="6"/>
        <item x="0"/>
        <item x="13"/>
        <item x="8"/>
        <item x="7"/>
        <item x="4"/>
        <item x="1"/>
        <item x="3"/>
        <item t="default"/>
      </items>
    </pivotField>
    <pivotField dataField="1" numFmtId="165" showAll="0"/>
  </pivotFields>
  <rowFields count="1">
    <field x="3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1"/>
  </colFields>
  <col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colItems>
  <dataFields count="1">
    <dataField name="Sum of Working remotely instead of at their normal place of work " fld="4" baseField="0" baseItem="0"/>
  </dataFields>
  <formats count="39">
    <format dxfId="44">
      <pivotArea collapsedLevelsAreSubtotals="1" fieldPosition="0">
        <references count="2">
          <reference field="1" count="0" selected="0"/>
          <reference field="3" count="0"/>
        </references>
      </pivotArea>
    </format>
    <format dxfId="43">
      <pivotArea grandCol="1" outline="0" collapsedLevelsAreSubtotals="1" fieldPosition="0"/>
    </format>
    <format dxfId="42">
      <pivotArea grandCol="1" outline="0" collapsedLevelsAreSubtotals="1" fieldPosition="0"/>
    </format>
    <format dxfId="41">
      <pivotArea grandCol="1" outline="0" collapsedLevelsAreSubtotals="1" fieldPosition="0"/>
    </format>
    <format dxfId="40">
      <pivotArea type="topRight" dataOnly="0" labelOnly="1" outline="0" offset="AC1" fieldPosition="0"/>
    </format>
    <format dxfId="39">
      <pivotArea dataOnly="0" labelOnly="1" grandCol="1" outline="0" fieldPosition="0"/>
    </format>
    <format dxfId="38">
      <pivotArea grandRow="1" outline="0" collapsedLevelsAreSubtotals="1" fieldPosition="0"/>
    </format>
    <format dxfId="37">
      <pivotArea dataOnly="0" labelOnly="1" grandRow="1" outline="0" fieldPosition="0"/>
    </format>
    <format dxfId="36">
      <pivotArea grandRow="1" outline="0" collapsedLevelsAreSubtotals="1" fieldPosition="0"/>
    </format>
    <format dxfId="35">
      <pivotArea dataOnly="0" labelOnly="1" grandRow="1" outline="0" fieldPosition="0"/>
    </format>
    <format dxfId="34">
      <pivotArea collapsedLevelsAreSubtotals="1" fieldPosition="0">
        <references count="2">
          <reference field="1" count="2" selected="0">
            <x v="27"/>
            <x v="28"/>
          </reference>
          <reference field="3" count="0"/>
        </references>
      </pivotArea>
    </format>
    <format dxfId="33">
      <pivotArea collapsedLevelsAreSubtotals="1" fieldPosition="0">
        <references count="1">
          <reference field="3" count="1">
            <x v="7"/>
          </reference>
        </references>
      </pivotArea>
    </format>
    <format dxfId="32">
      <pivotArea dataOnly="0" labelOnly="1" fieldPosition="0">
        <references count="1">
          <reference field="3" count="1">
            <x v="7"/>
          </reference>
        </references>
      </pivotArea>
    </format>
    <format dxfId="31">
      <pivotArea collapsedLevelsAreSubtotals="1" fieldPosition="0">
        <references count="1">
          <reference field="3" count="1">
            <x v="12"/>
          </reference>
        </references>
      </pivotArea>
    </format>
    <format dxfId="30">
      <pivotArea dataOnly="0" labelOnly="1" fieldPosition="0">
        <references count="1">
          <reference field="3" count="1">
            <x v="12"/>
          </reference>
        </references>
      </pivotArea>
    </format>
    <format dxfId="29">
      <pivotArea collapsedLevelsAreSubtotals="1" fieldPosition="0">
        <references count="1">
          <reference field="3" count="1">
            <x v="3"/>
          </reference>
        </references>
      </pivotArea>
    </format>
    <format dxfId="28">
      <pivotArea dataOnly="0" labelOnly="1" fieldPosition="0">
        <references count="1">
          <reference field="3" count="1">
            <x v="3"/>
          </reference>
        </references>
      </pivotArea>
    </format>
    <format dxfId="27">
      <pivotArea collapsedLevelsAreSubtotals="1" fieldPosition="0">
        <references count="1">
          <reference field="3" count="1">
            <x v="13"/>
          </reference>
        </references>
      </pivotArea>
    </format>
    <format dxfId="26">
      <pivotArea dataOnly="0" labelOnly="1" fieldPosition="0">
        <references count="1">
          <reference field="3" count="1">
            <x v="13"/>
          </reference>
        </references>
      </pivotArea>
    </format>
    <format dxfId="25">
      <pivotArea collapsedLevelsAreSubtotals="1" fieldPosition="0">
        <references count="1">
          <reference field="3" count="1">
            <x v="11"/>
          </reference>
        </references>
      </pivotArea>
    </format>
    <format dxfId="24">
      <pivotArea dataOnly="0" labelOnly="1" fieldPosition="0">
        <references count="1">
          <reference field="3" count="1">
            <x v="11"/>
          </reference>
        </references>
      </pivotArea>
    </format>
    <format dxfId="23">
      <pivotArea collapsedLevelsAreSubtotals="1" fieldPosition="0">
        <references count="1">
          <reference field="3" count="1">
            <x v="0"/>
          </reference>
        </references>
      </pivotArea>
    </format>
    <format dxfId="22">
      <pivotArea dataOnly="0" labelOnly="1" fieldPosition="0">
        <references count="1">
          <reference field="3" count="1">
            <x v="0"/>
          </reference>
        </references>
      </pivotArea>
    </format>
    <format dxfId="21">
      <pivotArea collapsedLevelsAreSubtotals="1" fieldPosition="0">
        <references count="1">
          <reference field="3" count="1">
            <x v="6"/>
          </reference>
        </references>
      </pivotArea>
    </format>
    <format dxfId="20">
      <pivotArea dataOnly="0" labelOnly="1" fieldPosition="0">
        <references count="1">
          <reference field="3" count="1">
            <x v="6"/>
          </reference>
        </references>
      </pivotArea>
    </format>
    <format dxfId="19">
      <pivotArea collapsedLevelsAreSubtotals="1" fieldPosition="0">
        <references count="1">
          <reference field="3" count="1">
            <x v="10"/>
          </reference>
        </references>
      </pivotArea>
    </format>
    <format dxfId="18">
      <pivotArea dataOnly="0" labelOnly="1" fieldPosition="0">
        <references count="1">
          <reference field="3" count="1">
            <x v="10"/>
          </reference>
        </references>
      </pivotArea>
    </format>
    <format dxfId="17">
      <pivotArea collapsedLevelsAreSubtotals="1" fieldPosition="0">
        <references count="1">
          <reference field="3" count="1">
            <x v="9"/>
          </reference>
        </references>
      </pivotArea>
    </format>
    <format dxfId="16">
      <pivotArea dataOnly="0" labelOnly="1" fieldPosition="0">
        <references count="1">
          <reference field="3" count="1">
            <x v="9"/>
          </reference>
        </references>
      </pivotArea>
    </format>
    <format dxfId="15">
      <pivotArea collapsedLevelsAreSubtotals="1" fieldPosition="0">
        <references count="1">
          <reference field="3" count="1">
            <x v="1"/>
          </reference>
        </references>
      </pivotArea>
    </format>
    <format dxfId="14">
      <pivotArea dataOnly="0" labelOnly="1" fieldPosition="0">
        <references count="1">
          <reference field="3" count="1">
            <x v="1"/>
          </reference>
        </references>
      </pivotArea>
    </format>
    <format dxfId="13">
      <pivotArea collapsedLevelsAreSubtotals="1" fieldPosition="0">
        <references count="1">
          <reference field="3" count="1">
            <x v="4"/>
          </reference>
        </references>
      </pivotArea>
    </format>
    <format dxfId="12">
      <pivotArea dataOnly="0" labelOnly="1" fieldPosition="0">
        <references count="1">
          <reference field="3" count="1">
            <x v="4"/>
          </reference>
        </references>
      </pivotArea>
    </format>
    <format dxfId="11">
      <pivotArea collapsedLevelsAreSubtotals="1" fieldPosition="0">
        <references count="1">
          <reference field="3" count="1">
            <x v="5"/>
          </reference>
        </references>
      </pivotArea>
    </format>
    <format dxfId="10">
      <pivotArea dataOnly="0" labelOnly="1" fieldPosition="0">
        <references count="1">
          <reference field="3" count="1">
            <x v="5"/>
          </reference>
        </references>
      </pivotArea>
    </format>
    <format dxfId="9">
      <pivotArea collapsedLevelsAreSubtotals="1" fieldPosition="0">
        <references count="1">
          <reference field="3" count="1">
            <x v="2"/>
          </reference>
        </references>
      </pivotArea>
    </format>
    <format dxfId="8">
      <pivotArea dataOnly="0" labelOnly="1" fieldPosition="0">
        <references count="1">
          <reference field="3" count="1">
            <x v="2"/>
          </reference>
        </references>
      </pivotArea>
    </format>
    <format dxfId="7">
      <pivotArea collapsedLevelsAreSubtotals="1" fieldPosition="0">
        <references count="1">
          <reference field="3" count="1">
            <x v="8"/>
          </reference>
        </references>
      </pivotArea>
    </format>
    <format dxfId="6">
      <pivotArea dataOnly="0" labelOnly="1" fieldPosition="0">
        <references count="1">
          <reference field="3" count="1"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CDF1FD-3247-D640-943C-7F6F73CEEE3E}" name="Proportion_Furloughed_Timeseries" displayName="Proportion_Furloughed_Timeseries" ref="A6:E1833" totalsRowShown="0" headerRowDxfId="5">
  <autoFilter ref="A6:E1833" xr:uid="{C1CDF1FD-3247-D640-943C-7F6F73CEEE3E}">
    <filterColumn colId="2">
      <filters>
        <filter val="Not permanently stopped trading"/>
      </filters>
    </filterColumn>
    <filterColumn colId="3">
      <filters>
        <filter val="Accommodation And Food Service Activities"/>
        <filter val="Administrative And Support Service Activities"/>
        <filter val="Arts, Entertainment And Recreation"/>
        <filter val="Construction"/>
        <filter val="Education"/>
        <filter val="Human Health And Social Work Activities"/>
        <filter val="Information And Communication"/>
        <filter val="Manufacturing"/>
        <filter val="Other Service Activities"/>
        <filter val="Professional, Scientific And Technical Activities"/>
        <filter val="Real Estate Activities"/>
        <filter val="Transportation And Storage"/>
        <filter val="Water Supply, Sewerage, Waste Management And Remediation Activities"/>
        <filter val="Wholesale And Retail Trade; Repair Of Motor Vehicles And Motorcycles"/>
      </filters>
    </filterColumn>
  </autoFilter>
  <tableColumns count="5">
    <tableColumn id="1" xr3:uid="{AAC89F50-4DB3-AA40-A85F-D8D0399F1D8E}" name="Dates" dataDxfId="4" dataCellStyle="Normal 2"/>
    <tableColumn id="2" xr3:uid="{205F997A-B53F-CC48-B261-9F762E5EEB3B}" name="Wave" dataDxfId="3"/>
    <tableColumn id="3" xr3:uid="{8183FD6F-24CB-714D-A006-9DCD8797E9AB}" name="Trading Status" dataDxfId="2"/>
    <tableColumn id="4" xr3:uid="{294CC6D0-1AB4-5941-9A6C-A1EB0CA67059}" name="Industry/Size Band" dataDxfId="1"/>
    <tableColumn id="9" xr3:uid="{123CFACD-A371-6B41-9EEE-5983E85A971A}" name="Working remotely instead of at their normal place of work " dataDxfId="0" dataCellStyle="Per c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75FA0-4407-6746-807F-5CF0F16B9131}">
  <dimension ref="A1:D47"/>
  <sheetViews>
    <sheetView tabSelected="1" zoomScaleNormal="100" workbookViewId="0"/>
  </sheetViews>
  <sheetFormatPr baseColWidth="10" defaultRowHeight="16" x14ac:dyDescent="0.2"/>
  <cols>
    <col min="1" max="1" width="104.6640625" style="33" bestFit="1" customWidth="1"/>
    <col min="2" max="2" width="10.83203125" style="50"/>
    <col min="4" max="16384" width="10.83203125" style="50"/>
  </cols>
  <sheetData>
    <row r="1" spans="1:4" x14ac:dyDescent="0.2">
      <c r="A1" s="58" t="s">
        <v>15</v>
      </c>
      <c r="B1" s="59">
        <v>0.05</v>
      </c>
      <c r="C1" s="60">
        <v>0.5</v>
      </c>
      <c r="D1" s="59">
        <v>0.95</v>
      </c>
    </row>
    <row r="2" spans="1:4" x14ac:dyDescent="0.2">
      <c r="A2" s="31" t="s">
        <v>16</v>
      </c>
      <c r="B2" s="35">
        <f>PERCENTILE('45 Sector'!B2:AD2,0.05)</f>
        <v>0.19540000000000002</v>
      </c>
      <c r="C2" s="35">
        <f>PERCENTILE('45 Sector'!B2:AD2,0.5)</f>
        <v>0.215</v>
      </c>
      <c r="D2" s="35">
        <f>PERCENTILE('45 Sector'!B2:AD2,0.95)</f>
        <v>0.2392</v>
      </c>
    </row>
    <row r="3" spans="1:4" x14ac:dyDescent="0.2">
      <c r="A3" s="31" t="s">
        <v>17</v>
      </c>
      <c r="B3" s="35">
        <f>PERCENTILE('45 Sector'!B3:AD3,0.05)</f>
        <v>0.19540000000000002</v>
      </c>
      <c r="C3" s="35">
        <f>PERCENTILE('45 Sector'!B3:AD3,0.5)</f>
        <v>0.215</v>
      </c>
      <c r="D3" s="35">
        <f>PERCENTILE('45 Sector'!B3:AD3,0.95)</f>
        <v>0.2392</v>
      </c>
    </row>
    <row r="4" spans="1:4" x14ac:dyDescent="0.2">
      <c r="A4" s="31" t="s">
        <v>18</v>
      </c>
      <c r="B4" s="35">
        <f>PERCENTILE('45 Sector'!B4:AD4,0.05)</f>
        <v>0.19540000000000002</v>
      </c>
      <c r="C4" s="35">
        <f>PERCENTILE('45 Sector'!B4:AD4,0.5)</f>
        <v>0.215</v>
      </c>
      <c r="D4" s="35">
        <f>PERCENTILE('45 Sector'!B4:AD4,0.95)</f>
        <v>0.2392</v>
      </c>
    </row>
    <row r="5" spans="1:4" x14ac:dyDescent="0.2">
      <c r="A5" s="31" t="s">
        <v>19</v>
      </c>
      <c r="B5" s="35">
        <f>PERCENTILE('45 Sector'!B5:AD5,0.05)</f>
        <v>0.19540000000000002</v>
      </c>
      <c r="C5" s="35">
        <f>PERCENTILE('45 Sector'!B5:AD5,0.5)</f>
        <v>0.215</v>
      </c>
      <c r="D5" s="35">
        <f>PERCENTILE('45 Sector'!B5:AD5,0.95)</f>
        <v>0.2392</v>
      </c>
    </row>
    <row r="6" spans="1:4" x14ac:dyDescent="0.2">
      <c r="A6" s="31" t="s">
        <v>20</v>
      </c>
      <c r="B6" s="35">
        <f>PERCENTILE('45 Sector'!B6:AD6,0.05)</f>
        <v>0.19540000000000002</v>
      </c>
      <c r="C6" s="35">
        <f>PERCENTILE('45 Sector'!B6:AD6,0.5)</f>
        <v>0.215</v>
      </c>
      <c r="D6" s="35">
        <f>PERCENTILE('45 Sector'!B6:AD6,0.95)</f>
        <v>0.2392</v>
      </c>
    </row>
    <row r="7" spans="1:4" x14ac:dyDescent="0.2">
      <c r="A7" s="32" t="s">
        <v>21</v>
      </c>
      <c r="B7" s="35">
        <f>PERCENTILE('45 Sector'!B7:AD7,0.05)</f>
        <v>0.19540000000000002</v>
      </c>
      <c r="C7" s="35">
        <f>PERCENTILE('45 Sector'!B7:AD7,0.5)</f>
        <v>0.215</v>
      </c>
      <c r="D7" s="35">
        <f>PERCENTILE('45 Sector'!B7:AD7,0.95)</f>
        <v>0.2392</v>
      </c>
    </row>
    <row r="8" spans="1:4" x14ac:dyDescent="0.2">
      <c r="A8" s="31" t="s">
        <v>22</v>
      </c>
      <c r="B8" s="35">
        <f>PERCENTILE('45 Sector'!B8:AD8,0.05)</f>
        <v>0.19540000000000002</v>
      </c>
      <c r="C8" s="35">
        <f>PERCENTILE('45 Sector'!B8:AD8,0.5)</f>
        <v>0.215</v>
      </c>
      <c r="D8" s="35">
        <f>PERCENTILE('45 Sector'!B8:AD8,0.95)</f>
        <v>0.2392</v>
      </c>
    </row>
    <row r="9" spans="1:4" x14ac:dyDescent="0.2">
      <c r="A9" s="31" t="s">
        <v>23</v>
      </c>
      <c r="B9" s="35">
        <f>PERCENTILE('45 Sector'!B9:AD9,0.05)</f>
        <v>0.19540000000000002</v>
      </c>
      <c r="C9" s="35">
        <f>PERCENTILE('45 Sector'!B9:AD9,0.5)</f>
        <v>0.215</v>
      </c>
      <c r="D9" s="35">
        <f>PERCENTILE('45 Sector'!B9:AD9,0.95)</f>
        <v>0.2392</v>
      </c>
    </row>
    <row r="10" spans="1:4" x14ac:dyDescent="0.2">
      <c r="A10" s="31" t="s">
        <v>24</v>
      </c>
      <c r="B10" s="35">
        <f>PERCENTILE('45 Sector'!B10:AD10,0.05)</f>
        <v>0.19540000000000002</v>
      </c>
      <c r="C10" s="35">
        <f>PERCENTILE('45 Sector'!B10:AD10,0.5)</f>
        <v>0.215</v>
      </c>
      <c r="D10" s="35">
        <f>PERCENTILE('45 Sector'!B10:AD10,0.95)</f>
        <v>0.2392</v>
      </c>
    </row>
    <row r="11" spans="1:4" x14ac:dyDescent="0.2">
      <c r="A11" s="31" t="s">
        <v>25</v>
      </c>
      <c r="B11" s="35">
        <f>PERCENTILE('45 Sector'!B11:AD11,0.05)</f>
        <v>0.19540000000000002</v>
      </c>
      <c r="C11" s="35">
        <f>PERCENTILE('45 Sector'!B11:AD11,0.5)</f>
        <v>0.215</v>
      </c>
      <c r="D11" s="35">
        <f>PERCENTILE('45 Sector'!B11:AD11,0.95)</f>
        <v>0.2392</v>
      </c>
    </row>
    <row r="12" spans="1:4" x14ac:dyDescent="0.2">
      <c r="A12" s="31" t="s">
        <v>26</v>
      </c>
      <c r="B12" s="35">
        <f>PERCENTILE('45 Sector'!B12:AD12,0.05)</f>
        <v>0.19540000000000002</v>
      </c>
      <c r="C12" s="35">
        <f>PERCENTILE('45 Sector'!B12:AD12,0.5)</f>
        <v>0.215</v>
      </c>
      <c r="D12" s="35">
        <f>PERCENTILE('45 Sector'!B12:AD12,0.95)</f>
        <v>0.2392</v>
      </c>
    </row>
    <row r="13" spans="1:4" x14ac:dyDescent="0.2">
      <c r="A13" s="31" t="s">
        <v>27</v>
      </c>
      <c r="B13" s="35">
        <f>PERCENTILE('45 Sector'!B13:AD13,0.05)</f>
        <v>0.19540000000000002</v>
      </c>
      <c r="C13" s="35">
        <f>PERCENTILE('45 Sector'!B13:AD13,0.5)</f>
        <v>0.215</v>
      </c>
      <c r="D13" s="35">
        <f>PERCENTILE('45 Sector'!B13:AD13,0.95)</f>
        <v>0.2392</v>
      </c>
    </row>
    <row r="14" spans="1:4" x14ac:dyDescent="0.2">
      <c r="A14" s="31" t="s">
        <v>28</v>
      </c>
      <c r="B14" s="35">
        <f>PERCENTILE('45 Sector'!B14:AD14,0.05)</f>
        <v>0.19540000000000002</v>
      </c>
      <c r="C14" s="35">
        <f>PERCENTILE('45 Sector'!B14:AD14,0.5)</f>
        <v>0.215</v>
      </c>
      <c r="D14" s="35">
        <f>PERCENTILE('45 Sector'!B14:AD14,0.95)</f>
        <v>0.2392</v>
      </c>
    </row>
    <row r="15" spans="1:4" x14ac:dyDescent="0.2">
      <c r="A15" s="31" t="s">
        <v>29</v>
      </c>
      <c r="B15" s="35">
        <f>PERCENTILE('45 Sector'!B15:AD15,0.05)</f>
        <v>0.19540000000000002</v>
      </c>
      <c r="C15" s="35">
        <f>PERCENTILE('45 Sector'!B15:AD15,0.5)</f>
        <v>0.215</v>
      </c>
      <c r="D15" s="35">
        <f>PERCENTILE('45 Sector'!B15:AD15,0.95)</f>
        <v>0.2392</v>
      </c>
    </row>
    <row r="16" spans="1:4" x14ac:dyDescent="0.2">
      <c r="A16" s="31" t="s">
        <v>30</v>
      </c>
      <c r="B16" s="35">
        <f>PERCENTILE('45 Sector'!B16:AD16,0.05)</f>
        <v>0.19540000000000002</v>
      </c>
      <c r="C16" s="35">
        <f>PERCENTILE('45 Sector'!B16:AD16,0.5)</f>
        <v>0.215</v>
      </c>
      <c r="D16" s="35">
        <f>PERCENTILE('45 Sector'!B16:AD16,0.95)</f>
        <v>0.2392</v>
      </c>
    </row>
    <row r="17" spans="1:4" x14ac:dyDescent="0.2">
      <c r="A17" s="31" t="s">
        <v>31</v>
      </c>
      <c r="B17" s="35">
        <f>PERCENTILE('45 Sector'!B17:AD17,0.05)</f>
        <v>0.19540000000000002</v>
      </c>
      <c r="C17" s="35">
        <f>PERCENTILE('45 Sector'!B17:AD17,0.5)</f>
        <v>0.215</v>
      </c>
      <c r="D17" s="35">
        <f>PERCENTILE('45 Sector'!B17:AD17,0.95)</f>
        <v>0.2392</v>
      </c>
    </row>
    <row r="18" spans="1:4" x14ac:dyDescent="0.2">
      <c r="A18" s="31" t="s">
        <v>32</v>
      </c>
      <c r="B18" s="35">
        <f>PERCENTILE('45 Sector'!B18:AD18,0.05)</f>
        <v>0.19540000000000002</v>
      </c>
      <c r="C18" s="35">
        <f>PERCENTILE('45 Sector'!B18:AD18,0.5)</f>
        <v>0.215</v>
      </c>
      <c r="D18" s="35">
        <f>PERCENTILE('45 Sector'!B18:AD18,0.95)</f>
        <v>0.2392</v>
      </c>
    </row>
    <row r="19" spans="1:4" x14ac:dyDescent="0.2">
      <c r="A19" s="31" t="s">
        <v>33</v>
      </c>
      <c r="B19" s="35">
        <f>PERCENTILE('45 Sector'!B19:AD19,0.05)</f>
        <v>0.19540000000000002</v>
      </c>
      <c r="C19" s="35">
        <f>PERCENTILE('45 Sector'!B19:AD19,0.5)</f>
        <v>0.215</v>
      </c>
      <c r="D19" s="35">
        <f>PERCENTILE('45 Sector'!B19:AD19,0.95)</f>
        <v>0.2392</v>
      </c>
    </row>
    <row r="20" spans="1:4" x14ac:dyDescent="0.2">
      <c r="A20" s="31" t="s">
        <v>34</v>
      </c>
      <c r="B20" s="35">
        <f>PERCENTILE('45 Sector'!B20:AD20,0.05)</f>
        <v>0.19540000000000002</v>
      </c>
      <c r="C20" s="35">
        <f>PERCENTILE('45 Sector'!B20:AD20,0.5)</f>
        <v>0.215</v>
      </c>
      <c r="D20" s="35">
        <f>PERCENTILE('45 Sector'!B20:AD20,0.95)</f>
        <v>0.2392</v>
      </c>
    </row>
    <row r="21" spans="1:4" x14ac:dyDescent="0.2">
      <c r="A21" s="31" t="s">
        <v>35</v>
      </c>
      <c r="B21" s="35">
        <f>PERCENTILE('45 Sector'!B21:AD21,0.05)</f>
        <v>0.19540000000000002</v>
      </c>
      <c r="C21" s="35">
        <f>PERCENTILE('45 Sector'!B21:AD21,0.5)</f>
        <v>0.215</v>
      </c>
      <c r="D21" s="35">
        <f>PERCENTILE('45 Sector'!B21:AD21,0.95)</f>
        <v>0.2392</v>
      </c>
    </row>
    <row r="22" spans="1:4" x14ac:dyDescent="0.2">
      <c r="A22" s="31" t="s">
        <v>36</v>
      </c>
      <c r="B22" s="35">
        <f>PERCENTILE('45 Sector'!B22:AD22,0.05)</f>
        <v>0.19540000000000002</v>
      </c>
      <c r="C22" s="35">
        <f>PERCENTILE('45 Sector'!B22:AD22,0.5)</f>
        <v>0.215</v>
      </c>
      <c r="D22" s="35">
        <f>PERCENTILE('45 Sector'!B22:AD22,0.95)</f>
        <v>0.2392</v>
      </c>
    </row>
    <row r="23" spans="1:4" x14ac:dyDescent="0.2">
      <c r="A23" s="31" t="s">
        <v>37</v>
      </c>
      <c r="B23" s="35">
        <f>PERCENTILE('45 Sector'!B23:AD23,0.05)</f>
        <v>0.19540000000000002</v>
      </c>
      <c r="C23" s="35">
        <f>PERCENTILE('45 Sector'!B23:AD23,0.5)</f>
        <v>0.215</v>
      </c>
      <c r="D23" s="35">
        <f>PERCENTILE('45 Sector'!B23:AD23,0.95)</f>
        <v>0.2392</v>
      </c>
    </row>
    <row r="24" spans="1:4" x14ac:dyDescent="0.2">
      <c r="A24" s="31" t="s">
        <v>38</v>
      </c>
      <c r="B24" s="35">
        <f>PERCENTILE('45 Sector'!B24:AD24,0.05)</f>
        <v>0.1734</v>
      </c>
      <c r="C24" s="35">
        <f>PERCENTILE('45 Sector'!B24:AD24,0.5)</f>
        <v>0.216</v>
      </c>
      <c r="D24" s="35">
        <f>PERCENTILE('45 Sector'!B24:AD24,0.95)</f>
        <v>0.26299999999999996</v>
      </c>
    </row>
    <row r="25" spans="1:4" x14ac:dyDescent="0.2">
      <c r="A25" s="31" t="s">
        <v>39</v>
      </c>
      <c r="B25" s="35">
        <f>PERCENTILE('45 Sector'!B25:AD25,0.05)</f>
        <v>0.1734</v>
      </c>
      <c r="C25" s="35">
        <f>PERCENTILE('45 Sector'!B25:AD25,0.5)</f>
        <v>0.216</v>
      </c>
      <c r="D25" s="35">
        <f>PERCENTILE('45 Sector'!B25:AD25,0.95)</f>
        <v>0.26299999999999996</v>
      </c>
    </row>
    <row r="26" spans="1:4" x14ac:dyDescent="0.2">
      <c r="A26" s="31" t="s">
        <v>40</v>
      </c>
      <c r="B26" s="35">
        <f>PERCENTILE('45 Sector'!B26:AD26,0.05)</f>
        <v>0.24640000000000001</v>
      </c>
      <c r="C26" s="35">
        <f>PERCENTILE('45 Sector'!B26:AD26,0.5)</f>
        <v>0.28599999999999998</v>
      </c>
      <c r="D26" s="35">
        <f>PERCENTILE('45 Sector'!B26:AD26,0.95)</f>
        <v>0.34199999999999997</v>
      </c>
    </row>
    <row r="27" spans="1:4" x14ac:dyDescent="0.2">
      <c r="A27" s="31" t="s">
        <v>41</v>
      </c>
      <c r="B27" s="35">
        <f>PERCENTILE('45 Sector'!B27:AD27,0.05)</f>
        <v>0.17959999999999998</v>
      </c>
      <c r="C27" s="35">
        <f>PERCENTILE('45 Sector'!B27:AD27,0.5)</f>
        <v>0.254</v>
      </c>
      <c r="D27" s="35">
        <f>PERCENTILE('45 Sector'!B27:AD27,0.95)</f>
        <v>0.29599999999999999</v>
      </c>
    </row>
    <row r="28" spans="1:4" x14ac:dyDescent="0.2">
      <c r="A28" s="31" t="s">
        <v>42</v>
      </c>
      <c r="B28" s="35">
        <f>PERCENTILE('45 Sector'!B28:AD28,0.05)</f>
        <v>0.1366</v>
      </c>
      <c r="C28" s="35">
        <f>PERCENTILE('45 Sector'!B28:AD28,0.5)</f>
        <v>0.17199999999999999</v>
      </c>
      <c r="D28" s="35">
        <f>PERCENTILE('45 Sector'!B28:AD28,0.95)</f>
        <v>0.2054</v>
      </c>
    </row>
    <row r="29" spans="1:4" x14ac:dyDescent="0.2">
      <c r="A29" s="31" t="s">
        <v>43</v>
      </c>
      <c r="B29" s="35">
        <f>PERCENTILE('45 Sector'!B29:AD29,0.05)</f>
        <v>0.1366</v>
      </c>
      <c r="C29" s="35">
        <f>PERCENTILE('45 Sector'!B29:AD29,0.5)</f>
        <v>0.17199999999999999</v>
      </c>
      <c r="D29" s="35">
        <f>PERCENTILE('45 Sector'!B29:AD29,0.95)</f>
        <v>0.2054</v>
      </c>
    </row>
    <row r="30" spans="1:4" x14ac:dyDescent="0.2">
      <c r="A30" s="31" t="s">
        <v>44</v>
      </c>
      <c r="B30" s="35">
        <f>PERCENTILE('45 Sector'!B30:AD30,0.05)</f>
        <v>0.1366</v>
      </c>
      <c r="C30" s="35">
        <f>PERCENTILE('45 Sector'!B30:AD30,0.5)</f>
        <v>0.17199999999999999</v>
      </c>
      <c r="D30" s="35">
        <f>PERCENTILE('45 Sector'!B30:AD30,0.95)</f>
        <v>0.2054</v>
      </c>
    </row>
    <row r="31" spans="1:4" x14ac:dyDescent="0.2">
      <c r="A31" s="31" t="s">
        <v>45</v>
      </c>
      <c r="B31" s="35">
        <f>PERCENTILE('45 Sector'!B31:AD31,0.05)</f>
        <v>0.1366</v>
      </c>
      <c r="C31" s="35">
        <f>PERCENTILE('45 Sector'!B31:AD31,0.5)</f>
        <v>0.17199999999999999</v>
      </c>
      <c r="D31" s="35">
        <f>PERCENTILE('45 Sector'!B31:AD31,0.95)</f>
        <v>0.2054</v>
      </c>
    </row>
    <row r="32" spans="1:4" x14ac:dyDescent="0.2">
      <c r="A32" s="31" t="s">
        <v>46</v>
      </c>
      <c r="B32" s="35">
        <f>PERCENTILE('45 Sector'!B32:AD32,0.05)</f>
        <v>0.1366</v>
      </c>
      <c r="C32" s="35">
        <f>PERCENTILE('45 Sector'!B32:AD32,0.5)</f>
        <v>0.17199999999999999</v>
      </c>
      <c r="D32" s="35">
        <f>PERCENTILE('45 Sector'!B32:AD32,0.95)</f>
        <v>0.2054</v>
      </c>
    </row>
    <row r="33" spans="1:4" x14ac:dyDescent="0.2">
      <c r="A33" s="31" t="s">
        <v>47</v>
      </c>
      <c r="B33" s="35">
        <f>PERCENTILE('45 Sector'!B33:AD33,0.05)</f>
        <v>4.24E-2</v>
      </c>
      <c r="C33" s="35">
        <f>PERCENTILE('45 Sector'!B33:AD33,0.5)</f>
        <v>6.2E-2</v>
      </c>
      <c r="D33" s="35">
        <f>PERCENTILE('45 Sector'!B33:AD33,0.95)</f>
        <v>8.2799999999999985E-2</v>
      </c>
    </row>
    <row r="34" spans="1:4" x14ac:dyDescent="0.2">
      <c r="A34" s="31" t="s">
        <v>48</v>
      </c>
      <c r="B34" s="35">
        <f>PERCENTILE('45 Sector'!B34:AD34,0.05)</f>
        <v>0.71339999999999992</v>
      </c>
      <c r="C34" s="35">
        <f>PERCENTILE('45 Sector'!B34:AD34,0.5)</f>
        <v>0.78100000000000003</v>
      </c>
      <c r="D34" s="35">
        <f>PERCENTILE('45 Sector'!B34:AD34,0.95)</f>
        <v>0.81399999999999995</v>
      </c>
    </row>
    <row r="35" spans="1:4" x14ac:dyDescent="0.2">
      <c r="A35" s="31" t="s">
        <v>49</v>
      </c>
      <c r="B35" s="35">
        <f>PERCENTILE('45 Sector'!B35:AD35,0.05)</f>
        <v>0.71339999999999992</v>
      </c>
      <c r="C35" s="35">
        <f>PERCENTILE('45 Sector'!B35:AD35,0.5)</f>
        <v>0.78100000000000003</v>
      </c>
      <c r="D35" s="35">
        <f>PERCENTILE('45 Sector'!B35:AD35,0.95)</f>
        <v>0.81399999999999995</v>
      </c>
    </row>
    <row r="36" spans="1:4" x14ac:dyDescent="0.2">
      <c r="A36" s="31" t="s">
        <v>50</v>
      </c>
      <c r="B36" s="35">
        <f>PERCENTILE('45 Sector'!B36:AD36,0.05)</f>
        <v>0.71339999999999992</v>
      </c>
      <c r="C36" s="35">
        <f>PERCENTILE('45 Sector'!B36:AD36,0.5)</f>
        <v>0.78100000000000003</v>
      </c>
      <c r="D36" s="35">
        <f>PERCENTILE('45 Sector'!B36:AD36,0.95)</f>
        <v>0.81399999999999995</v>
      </c>
    </row>
    <row r="37" spans="1:4" x14ac:dyDescent="0.2">
      <c r="A37" s="31" t="s">
        <v>51</v>
      </c>
      <c r="B37" s="35">
        <f>PERCENTILE('45 Sector'!B37:AD37,0.05)</f>
        <v>0.43719999999999998</v>
      </c>
      <c r="C37" s="35">
        <f>PERCENTILE('45 Sector'!B37:AD37,0.5)</f>
        <v>0.51100000000000001</v>
      </c>
      <c r="D37" s="35">
        <f>PERCENTILE('45 Sector'!B37:AD37,0.95)</f>
        <v>0.5716</v>
      </c>
    </row>
    <row r="38" spans="1:4" x14ac:dyDescent="0.2">
      <c r="A38" s="31" t="s">
        <v>52</v>
      </c>
      <c r="B38" s="35">
        <f>PERCENTILE('45 Sector'!B38:AD38,0.05)</f>
        <v>0.43719999999999998</v>
      </c>
      <c r="C38" s="35">
        <f>PERCENTILE('45 Sector'!B38:AD38,0.5)</f>
        <v>0.51100000000000001</v>
      </c>
      <c r="D38" s="35">
        <f>PERCENTILE('45 Sector'!B38:AD38,0.95)</f>
        <v>0.5716</v>
      </c>
    </row>
    <row r="39" spans="1:4" x14ac:dyDescent="0.2">
      <c r="A39" s="31" t="s">
        <v>53</v>
      </c>
      <c r="B39" s="35">
        <f>PERCENTILE('45 Sector'!B39:AD39,0.05)</f>
        <v>0.61780000000000002</v>
      </c>
      <c r="C39" s="35">
        <f>PERCENTILE('45 Sector'!B39:AD39,0.5)</f>
        <v>0.67200000000000004</v>
      </c>
      <c r="D39" s="35">
        <f>PERCENTILE('45 Sector'!B39:AD39,0.95)</f>
        <v>0.72119999999999995</v>
      </c>
    </row>
    <row r="40" spans="1:4" x14ac:dyDescent="0.2">
      <c r="A40" s="31" t="s">
        <v>54</v>
      </c>
      <c r="B40" s="35">
        <f>PERCENTILE('45 Sector'!B40:AD40,0.05)</f>
        <v>0.20380000000000001</v>
      </c>
      <c r="C40" s="35">
        <f>PERCENTILE('45 Sector'!B40:AD40,0.5)</f>
        <v>0.249</v>
      </c>
      <c r="D40" s="35">
        <f>PERCENTILE('45 Sector'!B40:AD40,0.95)</f>
        <v>0.30259999999999998</v>
      </c>
    </row>
    <row r="41" spans="1:4" x14ac:dyDescent="0.2">
      <c r="A41" s="31" t="s">
        <v>55</v>
      </c>
      <c r="B41" s="35">
        <f>PERCENTILE('45 Sector'!B41:AD41,0.05)</f>
        <v>0.41980000000000001</v>
      </c>
      <c r="C41" s="35">
        <f>PERCENTILE('45 Sector'!B41:AD41,0.5)</f>
        <v>0.48</v>
      </c>
      <c r="D41" s="35">
        <f>PERCENTILE('45 Sector'!B41:AD41,0.95)</f>
        <v>0.75039999999999984</v>
      </c>
    </row>
    <row r="42" spans="1:4" x14ac:dyDescent="0.2">
      <c r="A42" s="31" t="s">
        <v>56</v>
      </c>
      <c r="B42" s="35">
        <f>PERCENTILE('45 Sector'!B42:AD42,0.05)</f>
        <v>0.41980000000000001</v>
      </c>
      <c r="C42" s="35">
        <f>PERCENTILE('45 Sector'!B42:AD42,0.5)</f>
        <v>0.48</v>
      </c>
      <c r="D42" s="35">
        <f>PERCENTILE('45 Sector'!B42:AD42,0.95)</f>
        <v>0.75039999999999984</v>
      </c>
    </row>
    <row r="43" spans="1:4" x14ac:dyDescent="0.2">
      <c r="A43" s="31" t="s">
        <v>57</v>
      </c>
      <c r="B43" s="35">
        <f>PERCENTILE('45 Sector'!B43:AD43,0.05)</f>
        <v>0.17479999999999998</v>
      </c>
      <c r="C43" s="35">
        <f>PERCENTILE('45 Sector'!B43:AD43,0.5)</f>
        <v>0.19700000000000001</v>
      </c>
      <c r="D43" s="35">
        <f>PERCENTILE('45 Sector'!B43:AD43,0.95)</f>
        <v>0.23459999999999998</v>
      </c>
    </row>
    <row r="44" spans="1:4" x14ac:dyDescent="0.2">
      <c r="A44" s="31" t="s">
        <v>58</v>
      </c>
      <c r="B44" s="35">
        <f>PERCENTILE('45 Sector'!B44:AD44,0.05)</f>
        <v>0.12840000000000001</v>
      </c>
      <c r="C44" s="35">
        <f>PERCENTILE('45 Sector'!B44:AD44,0.5)</f>
        <v>0.159</v>
      </c>
      <c r="D44" s="35">
        <f>PERCENTILE('45 Sector'!B44:AD44,0.95)</f>
        <v>0.18699999999999997</v>
      </c>
    </row>
    <row r="45" spans="1:4" x14ac:dyDescent="0.2">
      <c r="A45" s="31" t="s">
        <v>59</v>
      </c>
      <c r="B45" s="35">
        <f>PERCENTILE('45 Sector'!B45:AD45,0.05)</f>
        <v>0.20760000000000001</v>
      </c>
      <c r="C45" s="35">
        <f>PERCENTILE('45 Sector'!B45:AD45,0.5)</f>
        <v>0.29899999999999999</v>
      </c>
      <c r="D45" s="35">
        <f>PERCENTILE('45 Sector'!B45:AD45,0.95)</f>
        <v>0.46360000000000001</v>
      </c>
    </row>
    <row r="46" spans="1:4" x14ac:dyDescent="0.2">
      <c r="A46" s="31" t="s">
        <v>60</v>
      </c>
      <c r="B46" s="35">
        <f>PERCENTILE('45 Sector'!B46:AD46,0.05)</f>
        <v>0.20760000000000001</v>
      </c>
      <c r="C46" s="35">
        <f>PERCENTILE('45 Sector'!B46:AD46,0.5)</f>
        <v>0.29899999999999999</v>
      </c>
      <c r="D46" s="35">
        <f>PERCENTILE('45 Sector'!B46:AD46,0.95)</f>
        <v>0.46360000000000001</v>
      </c>
    </row>
    <row r="47" spans="1:4" x14ac:dyDescent="0.2">
      <c r="B47" s="35"/>
      <c r="D47" s="3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C23E4-2414-7E40-AA58-DD0C1358E6F3}">
  <dimension ref="A1:AD46"/>
  <sheetViews>
    <sheetView zoomScaleNormal="100" workbookViewId="0"/>
  </sheetViews>
  <sheetFormatPr baseColWidth="10" defaultRowHeight="16" x14ac:dyDescent="0.2"/>
  <cols>
    <col min="1" max="1" width="104.6640625" style="33" bestFit="1" customWidth="1"/>
  </cols>
  <sheetData>
    <row r="1" spans="1:30" x14ac:dyDescent="0.2">
      <c r="A1" s="30" t="s">
        <v>15</v>
      </c>
      <c r="B1" s="1">
        <v>7</v>
      </c>
      <c r="C1" s="1">
        <v>8</v>
      </c>
      <c r="D1" s="1">
        <v>9</v>
      </c>
      <c r="E1" s="1">
        <v>10</v>
      </c>
      <c r="F1" s="1">
        <v>11</v>
      </c>
      <c r="G1" s="1">
        <v>12</v>
      </c>
      <c r="H1" s="1">
        <v>13</v>
      </c>
      <c r="I1" s="1">
        <v>14</v>
      </c>
      <c r="J1" s="1">
        <v>15</v>
      </c>
      <c r="K1" s="1">
        <v>16</v>
      </c>
      <c r="L1" s="1">
        <v>17</v>
      </c>
      <c r="M1" s="1">
        <v>18</v>
      </c>
      <c r="N1" s="1">
        <v>19</v>
      </c>
      <c r="O1" s="1">
        <v>20</v>
      </c>
      <c r="P1" s="1">
        <v>21</v>
      </c>
      <c r="Q1" s="1">
        <v>22</v>
      </c>
      <c r="R1" s="1">
        <v>23</v>
      </c>
      <c r="S1" s="1">
        <v>24</v>
      </c>
      <c r="T1" s="1">
        <v>25</v>
      </c>
      <c r="U1" s="1">
        <v>26</v>
      </c>
      <c r="V1" s="1">
        <v>27</v>
      </c>
      <c r="W1" s="1">
        <v>28</v>
      </c>
      <c r="X1" s="1">
        <v>29</v>
      </c>
      <c r="Y1" s="1">
        <v>30</v>
      </c>
      <c r="Z1" s="1">
        <v>31</v>
      </c>
      <c r="AA1" s="1">
        <v>32</v>
      </c>
      <c r="AB1" s="1">
        <v>33</v>
      </c>
      <c r="AC1" s="1">
        <v>34</v>
      </c>
      <c r="AD1" s="1">
        <v>35</v>
      </c>
    </row>
    <row r="2" spans="1:30" x14ac:dyDescent="0.2">
      <c r="A2" s="36" t="s">
        <v>16</v>
      </c>
      <c r="B2" s="37">
        <v>0.22900000000000001</v>
      </c>
      <c r="C2" s="37">
        <v>0.254</v>
      </c>
      <c r="D2" s="37">
        <v>0.222</v>
      </c>
      <c r="E2" s="37">
        <v>0.215</v>
      </c>
      <c r="F2" s="37">
        <v>0.20899999999999999</v>
      </c>
      <c r="G2" s="37">
        <v>0.2</v>
      </c>
      <c r="H2" s="37">
        <v>0.19600000000000001</v>
      </c>
      <c r="I2" s="37">
        <v>0.19900000000000001</v>
      </c>
      <c r="J2" s="37">
        <v>0.19600000000000001</v>
      </c>
      <c r="K2" s="37">
        <v>0.21</v>
      </c>
      <c r="L2" s="37">
        <v>0.20899999999999999</v>
      </c>
      <c r="M2" s="37">
        <v>0.223</v>
      </c>
      <c r="N2" s="37">
        <v>0.20399999999999999</v>
      </c>
      <c r="O2" s="37">
        <v>0.224</v>
      </c>
      <c r="P2" s="37">
        <v>0.217</v>
      </c>
      <c r="Q2" s="37">
        <v>0.24</v>
      </c>
      <c r="R2" s="37">
        <v>0.22500000000000001</v>
      </c>
      <c r="S2" s="37">
        <v>0.22600000000000001</v>
      </c>
      <c r="T2" s="37">
        <v>0.23200000000000001</v>
      </c>
      <c r="U2" s="37">
        <v>0.23100000000000001</v>
      </c>
      <c r="V2" s="37">
        <v>0.23799999999999999</v>
      </c>
      <c r="W2" s="37">
        <v>0.216</v>
      </c>
      <c r="X2" s="37">
        <v>0.20499999999999999</v>
      </c>
      <c r="Y2" s="37">
        <v>0.22</v>
      </c>
      <c r="Z2" s="37">
        <v>0.214</v>
      </c>
      <c r="AA2" s="37">
        <v>0.20799999999999999</v>
      </c>
      <c r="AB2" s="37">
        <v>0.19400000000000001</v>
      </c>
      <c r="AC2" s="37">
        <v>0.19500000000000001</v>
      </c>
      <c r="AD2" s="37">
        <v>0.20200000000000001</v>
      </c>
    </row>
    <row r="3" spans="1:30" x14ac:dyDescent="0.2">
      <c r="A3" s="36" t="s">
        <v>17</v>
      </c>
      <c r="B3" s="37">
        <v>0.22900000000000001</v>
      </c>
      <c r="C3" s="37">
        <v>0.254</v>
      </c>
      <c r="D3" s="37">
        <v>0.222</v>
      </c>
      <c r="E3" s="37">
        <v>0.215</v>
      </c>
      <c r="F3" s="37">
        <v>0.20899999999999999</v>
      </c>
      <c r="G3" s="37">
        <v>0.2</v>
      </c>
      <c r="H3" s="37">
        <v>0.19600000000000001</v>
      </c>
      <c r="I3" s="37">
        <v>0.19900000000000001</v>
      </c>
      <c r="J3" s="37">
        <v>0.19600000000000001</v>
      </c>
      <c r="K3" s="37">
        <v>0.21</v>
      </c>
      <c r="L3" s="37">
        <v>0.20899999999999999</v>
      </c>
      <c r="M3" s="37">
        <v>0.223</v>
      </c>
      <c r="N3" s="37">
        <v>0.20399999999999999</v>
      </c>
      <c r="O3" s="37">
        <v>0.224</v>
      </c>
      <c r="P3" s="37">
        <v>0.217</v>
      </c>
      <c r="Q3" s="37">
        <v>0.24</v>
      </c>
      <c r="R3" s="37">
        <v>0.22500000000000001</v>
      </c>
      <c r="S3" s="37">
        <v>0.22600000000000001</v>
      </c>
      <c r="T3" s="37">
        <v>0.23200000000000001</v>
      </c>
      <c r="U3" s="37">
        <v>0.23100000000000001</v>
      </c>
      <c r="V3" s="37">
        <v>0.23799999999999999</v>
      </c>
      <c r="W3" s="37">
        <v>0.216</v>
      </c>
      <c r="X3" s="37">
        <v>0.20499999999999999</v>
      </c>
      <c r="Y3" s="37">
        <v>0.22</v>
      </c>
      <c r="Z3" s="37">
        <v>0.214</v>
      </c>
      <c r="AA3" s="37">
        <v>0.20799999999999999</v>
      </c>
      <c r="AB3" s="37">
        <v>0.19400000000000001</v>
      </c>
      <c r="AC3" s="37">
        <v>0.19500000000000001</v>
      </c>
      <c r="AD3" s="37">
        <v>0.20200000000000001</v>
      </c>
    </row>
    <row r="4" spans="1:30" x14ac:dyDescent="0.2">
      <c r="A4" s="36" t="s">
        <v>18</v>
      </c>
      <c r="B4" s="37">
        <v>0.22900000000000001</v>
      </c>
      <c r="C4" s="37">
        <v>0.254</v>
      </c>
      <c r="D4" s="37">
        <v>0.222</v>
      </c>
      <c r="E4" s="37">
        <v>0.215</v>
      </c>
      <c r="F4" s="37">
        <v>0.20899999999999999</v>
      </c>
      <c r="G4" s="37">
        <v>0.2</v>
      </c>
      <c r="H4" s="37">
        <v>0.19600000000000001</v>
      </c>
      <c r="I4" s="37">
        <v>0.19900000000000001</v>
      </c>
      <c r="J4" s="37">
        <v>0.19600000000000001</v>
      </c>
      <c r="K4" s="37">
        <v>0.21</v>
      </c>
      <c r="L4" s="37">
        <v>0.20899999999999999</v>
      </c>
      <c r="M4" s="37">
        <v>0.223</v>
      </c>
      <c r="N4" s="37">
        <v>0.20399999999999999</v>
      </c>
      <c r="O4" s="37">
        <v>0.224</v>
      </c>
      <c r="P4" s="37">
        <v>0.217</v>
      </c>
      <c r="Q4" s="37">
        <v>0.24</v>
      </c>
      <c r="R4" s="37">
        <v>0.22500000000000001</v>
      </c>
      <c r="S4" s="37">
        <v>0.22600000000000001</v>
      </c>
      <c r="T4" s="37">
        <v>0.23200000000000001</v>
      </c>
      <c r="U4" s="37">
        <v>0.23100000000000001</v>
      </c>
      <c r="V4" s="37">
        <v>0.23799999999999999</v>
      </c>
      <c r="W4" s="37">
        <v>0.216</v>
      </c>
      <c r="X4" s="37">
        <v>0.20499999999999999</v>
      </c>
      <c r="Y4" s="37">
        <v>0.22</v>
      </c>
      <c r="Z4" s="37">
        <v>0.214</v>
      </c>
      <c r="AA4" s="37">
        <v>0.20799999999999999</v>
      </c>
      <c r="AB4" s="37">
        <v>0.19400000000000001</v>
      </c>
      <c r="AC4" s="37">
        <v>0.19500000000000001</v>
      </c>
      <c r="AD4" s="37">
        <v>0.20200000000000001</v>
      </c>
    </row>
    <row r="5" spans="1:30" x14ac:dyDescent="0.2">
      <c r="A5" s="36" t="s">
        <v>19</v>
      </c>
      <c r="B5" s="37">
        <v>0.22900000000000001</v>
      </c>
      <c r="C5" s="37">
        <v>0.254</v>
      </c>
      <c r="D5" s="37">
        <v>0.222</v>
      </c>
      <c r="E5" s="37">
        <v>0.215</v>
      </c>
      <c r="F5" s="37">
        <v>0.20899999999999999</v>
      </c>
      <c r="G5" s="37">
        <v>0.2</v>
      </c>
      <c r="H5" s="37">
        <v>0.19600000000000001</v>
      </c>
      <c r="I5" s="37">
        <v>0.19900000000000001</v>
      </c>
      <c r="J5" s="37">
        <v>0.19600000000000001</v>
      </c>
      <c r="K5" s="37">
        <v>0.21</v>
      </c>
      <c r="L5" s="37">
        <v>0.20899999999999999</v>
      </c>
      <c r="M5" s="37">
        <v>0.223</v>
      </c>
      <c r="N5" s="37">
        <v>0.20399999999999999</v>
      </c>
      <c r="O5" s="37">
        <v>0.224</v>
      </c>
      <c r="P5" s="37">
        <v>0.217</v>
      </c>
      <c r="Q5" s="37">
        <v>0.24</v>
      </c>
      <c r="R5" s="37">
        <v>0.22500000000000001</v>
      </c>
      <c r="S5" s="37">
        <v>0.22600000000000001</v>
      </c>
      <c r="T5" s="37">
        <v>0.23200000000000001</v>
      </c>
      <c r="U5" s="37">
        <v>0.23100000000000001</v>
      </c>
      <c r="V5" s="37">
        <v>0.23799999999999999</v>
      </c>
      <c r="W5" s="37">
        <v>0.216</v>
      </c>
      <c r="X5" s="37">
        <v>0.20499999999999999</v>
      </c>
      <c r="Y5" s="37">
        <v>0.22</v>
      </c>
      <c r="Z5" s="37">
        <v>0.214</v>
      </c>
      <c r="AA5" s="37">
        <v>0.20799999999999999</v>
      </c>
      <c r="AB5" s="37">
        <v>0.19400000000000001</v>
      </c>
      <c r="AC5" s="37">
        <v>0.19500000000000001</v>
      </c>
      <c r="AD5" s="37">
        <v>0.20200000000000001</v>
      </c>
    </row>
    <row r="6" spans="1:30" x14ac:dyDescent="0.2">
      <c r="A6" s="36" t="s">
        <v>20</v>
      </c>
      <c r="B6" s="37">
        <v>0.22900000000000001</v>
      </c>
      <c r="C6" s="37">
        <v>0.254</v>
      </c>
      <c r="D6" s="37">
        <v>0.222</v>
      </c>
      <c r="E6" s="37">
        <v>0.215</v>
      </c>
      <c r="F6" s="37">
        <v>0.20899999999999999</v>
      </c>
      <c r="G6" s="37">
        <v>0.2</v>
      </c>
      <c r="H6" s="37">
        <v>0.19600000000000001</v>
      </c>
      <c r="I6" s="37">
        <v>0.19900000000000001</v>
      </c>
      <c r="J6" s="37">
        <v>0.19600000000000001</v>
      </c>
      <c r="K6" s="37">
        <v>0.21</v>
      </c>
      <c r="L6" s="37">
        <v>0.20899999999999999</v>
      </c>
      <c r="M6" s="37">
        <v>0.223</v>
      </c>
      <c r="N6" s="37">
        <v>0.20399999999999999</v>
      </c>
      <c r="O6" s="37">
        <v>0.224</v>
      </c>
      <c r="P6" s="37">
        <v>0.217</v>
      </c>
      <c r="Q6" s="37">
        <v>0.24</v>
      </c>
      <c r="R6" s="37">
        <v>0.22500000000000001</v>
      </c>
      <c r="S6" s="37">
        <v>0.22600000000000001</v>
      </c>
      <c r="T6" s="37">
        <v>0.23200000000000001</v>
      </c>
      <c r="U6" s="37">
        <v>0.23100000000000001</v>
      </c>
      <c r="V6" s="37">
        <v>0.23799999999999999</v>
      </c>
      <c r="W6" s="37">
        <v>0.216</v>
      </c>
      <c r="X6" s="37">
        <v>0.20499999999999999</v>
      </c>
      <c r="Y6" s="37">
        <v>0.22</v>
      </c>
      <c r="Z6" s="37">
        <v>0.214</v>
      </c>
      <c r="AA6" s="37">
        <v>0.20799999999999999</v>
      </c>
      <c r="AB6" s="37">
        <v>0.19400000000000001</v>
      </c>
      <c r="AC6" s="37">
        <v>0.19500000000000001</v>
      </c>
      <c r="AD6" s="37">
        <v>0.20200000000000001</v>
      </c>
    </row>
    <row r="7" spans="1:30" x14ac:dyDescent="0.2">
      <c r="A7" s="38" t="s">
        <v>21</v>
      </c>
      <c r="B7" s="37">
        <v>0.22900000000000001</v>
      </c>
      <c r="C7" s="37">
        <v>0.254</v>
      </c>
      <c r="D7" s="37">
        <v>0.222</v>
      </c>
      <c r="E7" s="37">
        <v>0.215</v>
      </c>
      <c r="F7" s="37">
        <v>0.20899999999999999</v>
      </c>
      <c r="G7" s="37">
        <v>0.2</v>
      </c>
      <c r="H7" s="37">
        <v>0.19600000000000001</v>
      </c>
      <c r="I7" s="37">
        <v>0.19900000000000001</v>
      </c>
      <c r="J7" s="37">
        <v>0.19600000000000001</v>
      </c>
      <c r="K7" s="37">
        <v>0.21</v>
      </c>
      <c r="L7" s="37">
        <v>0.20899999999999999</v>
      </c>
      <c r="M7" s="37">
        <v>0.223</v>
      </c>
      <c r="N7" s="37">
        <v>0.20399999999999999</v>
      </c>
      <c r="O7" s="37">
        <v>0.224</v>
      </c>
      <c r="P7" s="37">
        <v>0.217</v>
      </c>
      <c r="Q7" s="37">
        <v>0.24</v>
      </c>
      <c r="R7" s="37">
        <v>0.22500000000000001</v>
      </c>
      <c r="S7" s="37">
        <v>0.22600000000000001</v>
      </c>
      <c r="T7" s="37">
        <v>0.23200000000000001</v>
      </c>
      <c r="U7" s="37">
        <v>0.23100000000000001</v>
      </c>
      <c r="V7" s="37">
        <v>0.23799999999999999</v>
      </c>
      <c r="W7" s="37">
        <v>0.216</v>
      </c>
      <c r="X7" s="37">
        <v>0.20499999999999999</v>
      </c>
      <c r="Y7" s="37">
        <v>0.22</v>
      </c>
      <c r="Z7" s="37">
        <v>0.214</v>
      </c>
      <c r="AA7" s="37">
        <v>0.20799999999999999</v>
      </c>
      <c r="AB7" s="37">
        <v>0.19400000000000001</v>
      </c>
      <c r="AC7" s="37">
        <v>0.19500000000000001</v>
      </c>
      <c r="AD7" s="37">
        <v>0.20200000000000001</v>
      </c>
    </row>
    <row r="8" spans="1:30" x14ac:dyDescent="0.2">
      <c r="A8" s="36" t="s">
        <v>22</v>
      </c>
      <c r="B8" s="37">
        <v>0.22900000000000001</v>
      </c>
      <c r="C8" s="37">
        <v>0.254</v>
      </c>
      <c r="D8" s="37">
        <v>0.222</v>
      </c>
      <c r="E8" s="37">
        <v>0.215</v>
      </c>
      <c r="F8" s="37">
        <v>0.20899999999999999</v>
      </c>
      <c r="G8" s="37">
        <v>0.2</v>
      </c>
      <c r="H8" s="37">
        <v>0.19600000000000001</v>
      </c>
      <c r="I8" s="37">
        <v>0.19900000000000001</v>
      </c>
      <c r="J8" s="37">
        <v>0.19600000000000001</v>
      </c>
      <c r="K8" s="37">
        <v>0.21</v>
      </c>
      <c r="L8" s="37">
        <v>0.20899999999999999</v>
      </c>
      <c r="M8" s="37">
        <v>0.223</v>
      </c>
      <c r="N8" s="37">
        <v>0.20399999999999999</v>
      </c>
      <c r="O8" s="37">
        <v>0.224</v>
      </c>
      <c r="P8" s="37">
        <v>0.217</v>
      </c>
      <c r="Q8" s="37">
        <v>0.24</v>
      </c>
      <c r="R8" s="37">
        <v>0.22500000000000001</v>
      </c>
      <c r="S8" s="37">
        <v>0.22600000000000001</v>
      </c>
      <c r="T8" s="37">
        <v>0.23200000000000001</v>
      </c>
      <c r="U8" s="37">
        <v>0.23100000000000001</v>
      </c>
      <c r="V8" s="37">
        <v>0.23799999999999999</v>
      </c>
      <c r="W8" s="37">
        <v>0.216</v>
      </c>
      <c r="X8" s="37">
        <v>0.20499999999999999</v>
      </c>
      <c r="Y8" s="37">
        <v>0.22</v>
      </c>
      <c r="Z8" s="37">
        <v>0.214</v>
      </c>
      <c r="AA8" s="37">
        <v>0.20799999999999999</v>
      </c>
      <c r="AB8" s="37">
        <v>0.19400000000000001</v>
      </c>
      <c r="AC8" s="37">
        <v>0.19500000000000001</v>
      </c>
      <c r="AD8" s="37">
        <v>0.20200000000000001</v>
      </c>
    </row>
    <row r="9" spans="1:30" x14ac:dyDescent="0.2">
      <c r="A9" s="36" t="s">
        <v>23</v>
      </c>
      <c r="B9" s="37">
        <v>0.22900000000000001</v>
      </c>
      <c r="C9" s="37">
        <v>0.254</v>
      </c>
      <c r="D9" s="37">
        <v>0.222</v>
      </c>
      <c r="E9" s="37">
        <v>0.215</v>
      </c>
      <c r="F9" s="37">
        <v>0.20899999999999999</v>
      </c>
      <c r="G9" s="37">
        <v>0.2</v>
      </c>
      <c r="H9" s="37">
        <v>0.19600000000000001</v>
      </c>
      <c r="I9" s="37">
        <v>0.19900000000000001</v>
      </c>
      <c r="J9" s="37">
        <v>0.19600000000000001</v>
      </c>
      <c r="K9" s="37">
        <v>0.21</v>
      </c>
      <c r="L9" s="37">
        <v>0.20899999999999999</v>
      </c>
      <c r="M9" s="37">
        <v>0.223</v>
      </c>
      <c r="N9" s="37">
        <v>0.20399999999999999</v>
      </c>
      <c r="O9" s="37">
        <v>0.224</v>
      </c>
      <c r="P9" s="37">
        <v>0.217</v>
      </c>
      <c r="Q9" s="37">
        <v>0.24</v>
      </c>
      <c r="R9" s="37">
        <v>0.22500000000000001</v>
      </c>
      <c r="S9" s="37">
        <v>0.22600000000000001</v>
      </c>
      <c r="T9" s="37">
        <v>0.23200000000000001</v>
      </c>
      <c r="U9" s="37">
        <v>0.23100000000000001</v>
      </c>
      <c r="V9" s="37">
        <v>0.23799999999999999</v>
      </c>
      <c r="W9" s="37">
        <v>0.216</v>
      </c>
      <c r="X9" s="37">
        <v>0.20499999999999999</v>
      </c>
      <c r="Y9" s="37">
        <v>0.22</v>
      </c>
      <c r="Z9" s="37">
        <v>0.214</v>
      </c>
      <c r="AA9" s="37">
        <v>0.20799999999999999</v>
      </c>
      <c r="AB9" s="37">
        <v>0.19400000000000001</v>
      </c>
      <c r="AC9" s="37">
        <v>0.19500000000000001</v>
      </c>
      <c r="AD9" s="37">
        <v>0.20200000000000001</v>
      </c>
    </row>
    <row r="10" spans="1:30" x14ac:dyDescent="0.2">
      <c r="A10" s="36" t="s">
        <v>24</v>
      </c>
      <c r="B10" s="37">
        <v>0.22900000000000001</v>
      </c>
      <c r="C10" s="37">
        <v>0.254</v>
      </c>
      <c r="D10" s="37">
        <v>0.222</v>
      </c>
      <c r="E10" s="37">
        <v>0.215</v>
      </c>
      <c r="F10" s="37">
        <v>0.20899999999999999</v>
      </c>
      <c r="G10" s="37">
        <v>0.2</v>
      </c>
      <c r="H10" s="37">
        <v>0.19600000000000001</v>
      </c>
      <c r="I10" s="37">
        <v>0.19900000000000001</v>
      </c>
      <c r="J10" s="37">
        <v>0.19600000000000001</v>
      </c>
      <c r="K10" s="37">
        <v>0.21</v>
      </c>
      <c r="L10" s="37">
        <v>0.20899999999999999</v>
      </c>
      <c r="M10" s="37">
        <v>0.223</v>
      </c>
      <c r="N10" s="37">
        <v>0.20399999999999999</v>
      </c>
      <c r="O10" s="37">
        <v>0.224</v>
      </c>
      <c r="P10" s="37">
        <v>0.217</v>
      </c>
      <c r="Q10" s="37">
        <v>0.24</v>
      </c>
      <c r="R10" s="37">
        <v>0.22500000000000001</v>
      </c>
      <c r="S10" s="37">
        <v>0.22600000000000001</v>
      </c>
      <c r="T10" s="37">
        <v>0.23200000000000001</v>
      </c>
      <c r="U10" s="37">
        <v>0.23100000000000001</v>
      </c>
      <c r="V10" s="37">
        <v>0.23799999999999999</v>
      </c>
      <c r="W10" s="37">
        <v>0.216</v>
      </c>
      <c r="X10" s="37">
        <v>0.20499999999999999</v>
      </c>
      <c r="Y10" s="37">
        <v>0.22</v>
      </c>
      <c r="Z10" s="37">
        <v>0.214</v>
      </c>
      <c r="AA10" s="37">
        <v>0.20799999999999999</v>
      </c>
      <c r="AB10" s="37">
        <v>0.19400000000000001</v>
      </c>
      <c r="AC10" s="37">
        <v>0.19500000000000001</v>
      </c>
      <c r="AD10" s="37">
        <v>0.20200000000000001</v>
      </c>
    </row>
    <row r="11" spans="1:30" x14ac:dyDescent="0.2">
      <c r="A11" s="36" t="s">
        <v>25</v>
      </c>
      <c r="B11" s="37">
        <v>0.22900000000000001</v>
      </c>
      <c r="C11" s="37">
        <v>0.254</v>
      </c>
      <c r="D11" s="37">
        <v>0.222</v>
      </c>
      <c r="E11" s="37">
        <v>0.215</v>
      </c>
      <c r="F11" s="37">
        <v>0.20899999999999999</v>
      </c>
      <c r="G11" s="37">
        <v>0.2</v>
      </c>
      <c r="H11" s="37">
        <v>0.19600000000000001</v>
      </c>
      <c r="I11" s="37">
        <v>0.19900000000000001</v>
      </c>
      <c r="J11" s="37">
        <v>0.19600000000000001</v>
      </c>
      <c r="K11" s="37">
        <v>0.21</v>
      </c>
      <c r="L11" s="37">
        <v>0.20899999999999999</v>
      </c>
      <c r="M11" s="37">
        <v>0.223</v>
      </c>
      <c r="N11" s="37">
        <v>0.20399999999999999</v>
      </c>
      <c r="O11" s="37">
        <v>0.224</v>
      </c>
      <c r="P11" s="37">
        <v>0.217</v>
      </c>
      <c r="Q11" s="37">
        <v>0.24</v>
      </c>
      <c r="R11" s="37">
        <v>0.22500000000000001</v>
      </c>
      <c r="S11" s="37">
        <v>0.22600000000000001</v>
      </c>
      <c r="T11" s="37">
        <v>0.23200000000000001</v>
      </c>
      <c r="U11" s="37">
        <v>0.23100000000000001</v>
      </c>
      <c r="V11" s="37">
        <v>0.23799999999999999</v>
      </c>
      <c r="W11" s="37">
        <v>0.216</v>
      </c>
      <c r="X11" s="37">
        <v>0.20499999999999999</v>
      </c>
      <c r="Y11" s="37">
        <v>0.22</v>
      </c>
      <c r="Z11" s="37">
        <v>0.214</v>
      </c>
      <c r="AA11" s="37">
        <v>0.20799999999999999</v>
      </c>
      <c r="AB11" s="37">
        <v>0.19400000000000001</v>
      </c>
      <c r="AC11" s="37">
        <v>0.19500000000000001</v>
      </c>
      <c r="AD11" s="37">
        <v>0.20200000000000001</v>
      </c>
    </row>
    <row r="12" spans="1:30" x14ac:dyDescent="0.2">
      <c r="A12" s="36" t="s">
        <v>26</v>
      </c>
      <c r="B12" s="37">
        <v>0.22900000000000001</v>
      </c>
      <c r="C12" s="37">
        <v>0.254</v>
      </c>
      <c r="D12" s="37">
        <v>0.222</v>
      </c>
      <c r="E12" s="37">
        <v>0.215</v>
      </c>
      <c r="F12" s="37">
        <v>0.20899999999999999</v>
      </c>
      <c r="G12" s="37">
        <v>0.2</v>
      </c>
      <c r="H12" s="37">
        <v>0.19600000000000001</v>
      </c>
      <c r="I12" s="37">
        <v>0.19900000000000001</v>
      </c>
      <c r="J12" s="37">
        <v>0.19600000000000001</v>
      </c>
      <c r="K12" s="37">
        <v>0.21</v>
      </c>
      <c r="L12" s="37">
        <v>0.20899999999999999</v>
      </c>
      <c r="M12" s="37">
        <v>0.223</v>
      </c>
      <c r="N12" s="37">
        <v>0.20399999999999999</v>
      </c>
      <c r="O12" s="37">
        <v>0.224</v>
      </c>
      <c r="P12" s="37">
        <v>0.217</v>
      </c>
      <c r="Q12" s="37">
        <v>0.24</v>
      </c>
      <c r="R12" s="37">
        <v>0.22500000000000001</v>
      </c>
      <c r="S12" s="37">
        <v>0.22600000000000001</v>
      </c>
      <c r="T12" s="37">
        <v>0.23200000000000001</v>
      </c>
      <c r="U12" s="37">
        <v>0.23100000000000001</v>
      </c>
      <c r="V12" s="37">
        <v>0.23799999999999999</v>
      </c>
      <c r="W12" s="37">
        <v>0.216</v>
      </c>
      <c r="X12" s="37">
        <v>0.20499999999999999</v>
      </c>
      <c r="Y12" s="37">
        <v>0.22</v>
      </c>
      <c r="Z12" s="37">
        <v>0.214</v>
      </c>
      <c r="AA12" s="37">
        <v>0.20799999999999999</v>
      </c>
      <c r="AB12" s="37">
        <v>0.19400000000000001</v>
      </c>
      <c r="AC12" s="37">
        <v>0.19500000000000001</v>
      </c>
      <c r="AD12" s="37">
        <v>0.20200000000000001</v>
      </c>
    </row>
    <row r="13" spans="1:30" x14ac:dyDescent="0.2">
      <c r="A13" s="36" t="s">
        <v>27</v>
      </c>
      <c r="B13" s="37">
        <v>0.22900000000000001</v>
      </c>
      <c r="C13" s="37">
        <v>0.254</v>
      </c>
      <c r="D13" s="37">
        <v>0.222</v>
      </c>
      <c r="E13" s="37">
        <v>0.215</v>
      </c>
      <c r="F13" s="37">
        <v>0.20899999999999999</v>
      </c>
      <c r="G13" s="37">
        <v>0.2</v>
      </c>
      <c r="H13" s="37">
        <v>0.19600000000000001</v>
      </c>
      <c r="I13" s="37">
        <v>0.19900000000000001</v>
      </c>
      <c r="J13" s="37">
        <v>0.19600000000000001</v>
      </c>
      <c r="K13" s="37">
        <v>0.21</v>
      </c>
      <c r="L13" s="37">
        <v>0.20899999999999999</v>
      </c>
      <c r="M13" s="37">
        <v>0.223</v>
      </c>
      <c r="N13" s="37">
        <v>0.20399999999999999</v>
      </c>
      <c r="O13" s="37">
        <v>0.224</v>
      </c>
      <c r="P13" s="37">
        <v>0.217</v>
      </c>
      <c r="Q13" s="37">
        <v>0.24</v>
      </c>
      <c r="R13" s="37">
        <v>0.22500000000000001</v>
      </c>
      <c r="S13" s="37">
        <v>0.22600000000000001</v>
      </c>
      <c r="T13" s="37">
        <v>0.23200000000000001</v>
      </c>
      <c r="U13" s="37">
        <v>0.23100000000000001</v>
      </c>
      <c r="V13" s="37">
        <v>0.23799999999999999</v>
      </c>
      <c r="W13" s="37">
        <v>0.216</v>
      </c>
      <c r="X13" s="37">
        <v>0.20499999999999999</v>
      </c>
      <c r="Y13" s="37">
        <v>0.22</v>
      </c>
      <c r="Z13" s="37">
        <v>0.214</v>
      </c>
      <c r="AA13" s="37">
        <v>0.20799999999999999</v>
      </c>
      <c r="AB13" s="37">
        <v>0.19400000000000001</v>
      </c>
      <c r="AC13" s="37">
        <v>0.19500000000000001</v>
      </c>
      <c r="AD13" s="37">
        <v>0.20200000000000001</v>
      </c>
    </row>
    <row r="14" spans="1:30" x14ac:dyDescent="0.2">
      <c r="A14" s="36" t="s">
        <v>28</v>
      </c>
      <c r="B14" s="37">
        <v>0.22900000000000001</v>
      </c>
      <c r="C14" s="37">
        <v>0.254</v>
      </c>
      <c r="D14" s="37">
        <v>0.222</v>
      </c>
      <c r="E14" s="37">
        <v>0.215</v>
      </c>
      <c r="F14" s="37">
        <v>0.20899999999999999</v>
      </c>
      <c r="G14" s="37">
        <v>0.2</v>
      </c>
      <c r="H14" s="37">
        <v>0.19600000000000001</v>
      </c>
      <c r="I14" s="37">
        <v>0.19900000000000001</v>
      </c>
      <c r="J14" s="37">
        <v>0.19600000000000001</v>
      </c>
      <c r="K14" s="37">
        <v>0.21</v>
      </c>
      <c r="L14" s="37">
        <v>0.20899999999999999</v>
      </c>
      <c r="M14" s="37">
        <v>0.223</v>
      </c>
      <c r="N14" s="37">
        <v>0.20399999999999999</v>
      </c>
      <c r="O14" s="37">
        <v>0.224</v>
      </c>
      <c r="P14" s="37">
        <v>0.217</v>
      </c>
      <c r="Q14" s="37">
        <v>0.24</v>
      </c>
      <c r="R14" s="37">
        <v>0.22500000000000001</v>
      </c>
      <c r="S14" s="37">
        <v>0.22600000000000001</v>
      </c>
      <c r="T14" s="37">
        <v>0.23200000000000001</v>
      </c>
      <c r="U14" s="37">
        <v>0.23100000000000001</v>
      </c>
      <c r="V14" s="37">
        <v>0.23799999999999999</v>
      </c>
      <c r="W14" s="37">
        <v>0.216</v>
      </c>
      <c r="X14" s="37">
        <v>0.20499999999999999</v>
      </c>
      <c r="Y14" s="37">
        <v>0.22</v>
      </c>
      <c r="Z14" s="37">
        <v>0.214</v>
      </c>
      <c r="AA14" s="37">
        <v>0.20799999999999999</v>
      </c>
      <c r="AB14" s="37">
        <v>0.19400000000000001</v>
      </c>
      <c r="AC14" s="37">
        <v>0.19500000000000001</v>
      </c>
      <c r="AD14" s="37">
        <v>0.20200000000000001</v>
      </c>
    </row>
    <row r="15" spans="1:30" x14ac:dyDescent="0.2">
      <c r="A15" s="36" t="s">
        <v>29</v>
      </c>
      <c r="B15" s="37">
        <v>0.22900000000000001</v>
      </c>
      <c r="C15" s="37">
        <v>0.254</v>
      </c>
      <c r="D15" s="37">
        <v>0.222</v>
      </c>
      <c r="E15" s="37">
        <v>0.215</v>
      </c>
      <c r="F15" s="37">
        <v>0.20899999999999999</v>
      </c>
      <c r="G15" s="37">
        <v>0.2</v>
      </c>
      <c r="H15" s="37">
        <v>0.19600000000000001</v>
      </c>
      <c r="I15" s="37">
        <v>0.19900000000000001</v>
      </c>
      <c r="J15" s="37">
        <v>0.19600000000000001</v>
      </c>
      <c r="K15" s="37">
        <v>0.21</v>
      </c>
      <c r="L15" s="37">
        <v>0.20899999999999999</v>
      </c>
      <c r="M15" s="37">
        <v>0.223</v>
      </c>
      <c r="N15" s="37">
        <v>0.20399999999999999</v>
      </c>
      <c r="O15" s="37">
        <v>0.224</v>
      </c>
      <c r="P15" s="37">
        <v>0.217</v>
      </c>
      <c r="Q15" s="37">
        <v>0.24</v>
      </c>
      <c r="R15" s="37">
        <v>0.22500000000000001</v>
      </c>
      <c r="S15" s="37">
        <v>0.22600000000000001</v>
      </c>
      <c r="T15" s="37">
        <v>0.23200000000000001</v>
      </c>
      <c r="U15" s="37">
        <v>0.23100000000000001</v>
      </c>
      <c r="V15" s="37">
        <v>0.23799999999999999</v>
      </c>
      <c r="W15" s="37">
        <v>0.216</v>
      </c>
      <c r="X15" s="37">
        <v>0.20499999999999999</v>
      </c>
      <c r="Y15" s="37">
        <v>0.22</v>
      </c>
      <c r="Z15" s="37">
        <v>0.214</v>
      </c>
      <c r="AA15" s="37">
        <v>0.20799999999999999</v>
      </c>
      <c r="AB15" s="37">
        <v>0.19400000000000001</v>
      </c>
      <c r="AC15" s="37">
        <v>0.19500000000000001</v>
      </c>
      <c r="AD15" s="37">
        <v>0.20200000000000001</v>
      </c>
    </row>
    <row r="16" spans="1:30" x14ac:dyDescent="0.2">
      <c r="A16" s="36" t="s">
        <v>30</v>
      </c>
      <c r="B16" s="37">
        <v>0.22900000000000001</v>
      </c>
      <c r="C16" s="37">
        <v>0.254</v>
      </c>
      <c r="D16" s="37">
        <v>0.222</v>
      </c>
      <c r="E16" s="37">
        <v>0.215</v>
      </c>
      <c r="F16" s="37">
        <v>0.20899999999999999</v>
      </c>
      <c r="G16" s="37">
        <v>0.2</v>
      </c>
      <c r="H16" s="37">
        <v>0.19600000000000001</v>
      </c>
      <c r="I16" s="37">
        <v>0.19900000000000001</v>
      </c>
      <c r="J16" s="37">
        <v>0.19600000000000001</v>
      </c>
      <c r="K16" s="37">
        <v>0.21</v>
      </c>
      <c r="L16" s="37">
        <v>0.20899999999999999</v>
      </c>
      <c r="M16" s="37">
        <v>0.223</v>
      </c>
      <c r="N16" s="37">
        <v>0.20399999999999999</v>
      </c>
      <c r="O16" s="37">
        <v>0.224</v>
      </c>
      <c r="P16" s="37">
        <v>0.217</v>
      </c>
      <c r="Q16" s="37">
        <v>0.24</v>
      </c>
      <c r="R16" s="37">
        <v>0.22500000000000001</v>
      </c>
      <c r="S16" s="37">
        <v>0.22600000000000001</v>
      </c>
      <c r="T16" s="37">
        <v>0.23200000000000001</v>
      </c>
      <c r="U16" s="37">
        <v>0.23100000000000001</v>
      </c>
      <c r="V16" s="37">
        <v>0.23799999999999999</v>
      </c>
      <c r="W16" s="37">
        <v>0.216</v>
      </c>
      <c r="X16" s="37">
        <v>0.20499999999999999</v>
      </c>
      <c r="Y16" s="37">
        <v>0.22</v>
      </c>
      <c r="Z16" s="37">
        <v>0.214</v>
      </c>
      <c r="AA16" s="37">
        <v>0.20799999999999999</v>
      </c>
      <c r="AB16" s="37">
        <v>0.19400000000000001</v>
      </c>
      <c r="AC16" s="37">
        <v>0.19500000000000001</v>
      </c>
      <c r="AD16" s="37">
        <v>0.20200000000000001</v>
      </c>
    </row>
    <row r="17" spans="1:30" x14ac:dyDescent="0.2">
      <c r="A17" s="36" t="s">
        <v>31</v>
      </c>
      <c r="B17" s="37">
        <v>0.22900000000000001</v>
      </c>
      <c r="C17" s="37">
        <v>0.254</v>
      </c>
      <c r="D17" s="37">
        <v>0.222</v>
      </c>
      <c r="E17" s="37">
        <v>0.215</v>
      </c>
      <c r="F17" s="37">
        <v>0.20899999999999999</v>
      </c>
      <c r="G17" s="37">
        <v>0.2</v>
      </c>
      <c r="H17" s="37">
        <v>0.19600000000000001</v>
      </c>
      <c r="I17" s="37">
        <v>0.19900000000000001</v>
      </c>
      <c r="J17" s="37">
        <v>0.19600000000000001</v>
      </c>
      <c r="K17" s="37">
        <v>0.21</v>
      </c>
      <c r="L17" s="37">
        <v>0.20899999999999999</v>
      </c>
      <c r="M17" s="37">
        <v>0.223</v>
      </c>
      <c r="N17" s="37">
        <v>0.20399999999999999</v>
      </c>
      <c r="O17" s="37">
        <v>0.224</v>
      </c>
      <c r="P17" s="37">
        <v>0.217</v>
      </c>
      <c r="Q17" s="37">
        <v>0.24</v>
      </c>
      <c r="R17" s="37">
        <v>0.22500000000000001</v>
      </c>
      <c r="S17" s="37">
        <v>0.22600000000000001</v>
      </c>
      <c r="T17" s="37">
        <v>0.23200000000000001</v>
      </c>
      <c r="U17" s="37">
        <v>0.23100000000000001</v>
      </c>
      <c r="V17" s="37">
        <v>0.23799999999999999</v>
      </c>
      <c r="W17" s="37">
        <v>0.216</v>
      </c>
      <c r="X17" s="37">
        <v>0.20499999999999999</v>
      </c>
      <c r="Y17" s="37">
        <v>0.22</v>
      </c>
      <c r="Z17" s="37">
        <v>0.214</v>
      </c>
      <c r="AA17" s="37">
        <v>0.20799999999999999</v>
      </c>
      <c r="AB17" s="37">
        <v>0.19400000000000001</v>
      </c>
      <c r="AC17" s="37">
        <v>0.19500000000000001</v>
      </c>
      <c r="AD17" s="37">
        <v>0.20200000000000001</v>
      </c>
    </row>
    <row r="18" spans="1:30" x14ac:dyDescent="0.2">
      <c r="A18" s="36" t="s">
        <v>32</v>
      </c>
      <c r="B18" s="37">
        <v>0.22900000000000001</v>
      </c>
      <c r="C18" s="37">
        <v>0.254</v>
      </c>
      <c r="D18" s="37">
        <v>0.222</v>
      </c>
      <c r="E18" s="37">
        <v>0.215</v>
      </c>
      <c r="F18" s="37">
        <v>0.20899999999999999</v>
      </c>
      <c r="G18" s="37">
        <v>0.2</v>
      </c>
      <c r="H18" s="37">
        <v>0.19600000000000001</v>
      </c>
      <c r="I18" s="37">
        <v>0.19900000000000001</v>
      </c>
      <c r="J18" s="37">
        <v>0.19600000000000001</v>
      </c>
      <c r="K18" s="37">
        <v>0.21</v>
      </c>
      <c r="L18" s="37">
        <v>0.20899999999999999</v>
      </c>
      <c r="M18" s="37">
        <v>0.223</v>
      </c>
      <c r="N18" s="37">
        <v>0.20399999999999999</v>
      </c>
      <c r="O18" s="37">
        <v>0.224</v>
      </c>
      <c r="P18" s="37">
        <v>0.217</v>
      </c>
      <c r="Q18" s="37">
        <v>0.24</v>
      </c>
      <c r="R18" s="37">
        <v>0.22500000000000001</v>
      </c>
      <c r="S18" s="37">
        <v>0.22600000000000001</v>
      </c>
      <c r="T18" s="37">
        <v>0.23200000000000001</v>
      </c>
      <c r="U18" s="37">
        <v>0.23100000000000001</v>
      </c>
      <c r="V18" s="37">
        <v>0.23799999999999999</v>
      </c>
      <c r="W18" s="37">
        <v>0.216</v>
      </c>
      <c r="X18" s="37">
        <v>0.20499999999999999</v>
      </c>
      <c r="Y18" s="37">
        <v>0.22</v>
      </c>
      <c r="Z18" s="37">
        <v>0.214</v>
      </c>
      <c r="AA18" s="37">
        <v>0.20799999999999999</v>
      </c>
      <c r="AB18" s="37">
        <v>0.19400000000000001</v>
      </c>
      <c r="AC18" s="37">
        <v>0.19500000000000001</v>
      </c>
      <c r="AD18" s="37">
        <v>0.20200000000000001</v>
      </c>
    </row>
    <row r="19" spans="1:30" x14ac:dyDescent="0.2">
      <c r="A19" s="36" t="s">
        <v>33</v>
      </c>
      <c r="B19" s="37">
        <v>0.22900000000000001</v>
      </c>
      <c r="C19" s="37">
        <v>0.254</v>
      </c>
      <c r="D19" s="37">
        <v>0.222</v>
      </c>
      <c r="E19" s="37">
        <v>0.215</v>
      </c>
      <c r="F19" s="37">
        <v>0.20899999999999999</v>
      </c>
      <c r="G19" s="37">
        <v>0.2</v>
      </c>
      <c r="H19" s="37">
        <v>0.19600000000000001</v>
      </c>
      <c r="I19" s="37">
        <v>0.19900000000000001</v>
      </c>
      <c r="J19" s="37">
        <v>0.19600000000000001</v>
      </c>
      <c r="K19" s="37">
        <v>0.21</v>
      </c>
      <c r="L19" s="37">
        <v>0.20899999999999999</v>
      </c>
      <c r="M19" s="37">
        <v>0.223</v>
      </c>
      <c r="N19" s="37">
        <v>0.20399999999999999</v>
      </c>
      <c r="O19" s="37">
        <v>0.224</v>
      </c>
      <c r="P19" s="37">
        <v>0.217</v>
      </c>
      <c r="Q19" s="37">
        <v>0.24</v>
      </c>
      <c r="R19" s="37">
        <v>0.22500000000000001</v>
      </c>
      <c r="S19" s="37">
        <v>0.22600000000000001</v>
      </c>
      <c r="T19" s="37">
        <v>0.23200000000000001</v>
      </c>
      <c r="U19" s="37">
        <v>0.23100000000000001</v>
      </c>
      <c r="V19" s="37">
        <v>0.23799999999999999</v>
      </c>
      <c r="W19" s="37">
        <v>0.216</v>
      </c>
      <c r="X19" s="37">
        <v>0.20499999999999999</v>
      </c>
      <c r="Y19" s="37">
        <v>0.22</v>
      </c>
      <c r="Z19" s="37">
        <v>0.214</v>
      </c>
      <c r="AA19" s="37">
        <v>0.20799999999999999</v>
      </c>
      <c r="AB19" s="37">
        <v>0.19400000000000001</v>
      </c>
      <c r="AC19" s="37">
        <v>0.19500000000000001</v>
      </c>
      <c r="AD19" s="37">
        <v>0.20200000000000001</v>
      </c>
    </row>
    <row r="20" spans="1:30" x14ac:dyDescent="0.2">
      <c r="A20" s="36" t="s">
        <v>34</v>
      </c>
      <c r="B20" s="37">
        <v>0.22900000000000001</v>
      </c>
      <c r="C20" s="37">
        <v>0.254</v>
      </c>
      <c r="D20" s="37">
        <v>0.222</v>
      </c>
      <c r="E20" s="37">
        <v>0.215</v>
      </c>
      <c r="F20" s="37">
        <v>0.20899999999999999</v>
      </c>
      <c r="G20" s="37">
        <v>0.2</v>
      </c>
      <c r="H20" s="37">
        <v>0.19600000000000001</v>
      </c>
      <c r="I20" s="37">
        <v>0.19900000000000001</v>
      </c>
      <c r="J20" s="37">
        <v>0.19600000000000001</v>
      </c>
      <c r="K20" s="37">
        <v>0.21</v>
      </c>
      <c r="L20" s="37">
        <v>0.20899999999999999</v>
      </c>
      <c r="M20" s="37">
        <v>0.223</v>
      </c>
      <c r="N20" s="37">
        <v>0.20399999999999999</v>
      </c>
      <c r="O20" s="37">
        <v>0.224</v>
      </c>
      <c r="P20" s="37">
        <v>0.217</v>
      </c>
      <c r="Q20" s="37">
        <v>0.24</v>
      </c>
      <c r="R20" s="37">
        <v>0.22500000000000001</v>
      </c>
      <c r="S20" s="37">
        <v>0.22600000000000001</v>
      </c>
      <c r="T20" s="37">
        <v>0.23200000000000001</v>
      </c>
      <c r="U20" s="37">
        <v>0.23100000000000001</v>
      </c>
      <c r="V20" s="37">
        <v>0.23799999999999999</v>
      </c>
      <c r="W20" s="37">
        <v>0.216</v>
      </c>
      <c r="X20" s="37">
        <v>0.20499999999999999</v>
      </c>
      <c r="Y20" s="37">
        <v>0.22</v>
      </c>
      <c r="Z20" s="37">
        <v>0.214</v>
      </c>
      <c r="AA20" s="37">
        <v>0.20799999999999999</v>
      </c>
      <c r="AB20" s="37">
        <v>0.19400000000000001</v>
      </c>
      <c r="AC20" s="37">
        <v>0.19500000000000001</v>
      </c>
      <c r="AD20" s="37">
        <v>0.20200000000000001</v>
      </c>
    </row>
    <row r="21" spans="1:30" x14ac:dyDescent="0.2">
      <c r="A21" s="36" t="s">
        <v>35</v>
      </c>
      <c r="B21" s="37">
        <v>0.22900000000000001</v>
      </c>
      <c r="C21" s="37">
        <v>0.254</v>
      </c>
      <c r="D21" s="37">
        <v>0.222</v>
      </c>
      <c r="E21" s="37">
        <v>0.215</v>
      </c>
      <c r="F21" s="37">
        <v>0.20899999999999999</v>
      </c>
      <c r="G21" s="37">
        <v>0.2</v>
      </c>
      <c r="H21" s="37">
        <v>0.19600000000000001</v>
      </c>
      <c r="I21" s="37">
        <v>0.19900000000000001</v>
      </c>
      <c r="J21" s="37">
        <v>0.19600000000000001</v>
      </c>
      <c r="K21" s="37">
        <v>0.21</v>
      </c>
      <c r="L21" s="37">
        <v>0.20899999999999999</v>
      </c>
      <c r="M21" s="37">
        <v>0.223</v>
      </c>
      <c r="N21" s="37">
        <v>0.20399999999999999</v>
      </c>
      <c r="O21" s="37">
        <v>0.224</v>
      </c>
      <c r="P21" s="37">
        <v>0.217</v>
      </c>
      <c r="Q21" s="37">
        <v>0.24</v>
      </c>
      <c r="R21" s="37">
        <v>0.22500000000000001</v>
      </c>
      <c r="S21" s="37">
        <v>0.22600000000000001</v>
      </c>
      <c r="T21" s="37">
        <v>0.23200000000000001</v>
      </c>
      <c r="U21" s="37">
        <v>0.23100000000000001</v>
      </c>
      <c r="V21" s="37">
        <v>0.23799999999999999</v>
      </c>
      <c r="W21" s="37">
        <v>0.216</v>
      </c>
      <c r="X21" s="37">
        <v>0.20499999999999999</v>
      </c>
      <c r="Y21" s="37">
        <v>0.22</v>
      </c>
      <c r="Z21" s="37">
        <v>0.214</v>
      </c>
      <c r="AA21" s="37">
        <v>0.20799999999999999</v>
      </c>
      <c r="AB21" s="37">
        <v>0.19400000000000001</v>
      </c>
      <c r="AC21" s="37">
        <v>0.19500000000000001</v>
      </c>
      <c r="AD21" s="37">
        <v>0.20200000000000001</v>
      </c>
    </row>
    <row r="22" spans="1:30" x14ac:dyDescent="0.2">
      <c r="A22" s="36" t="s">
        <v>36</v>
      </c>
      <c r="B22" s="37">
        <v>0.22900000000000001</v>
      </c>
      <c r="C22" s="37">
        <v>0.254</v>
      </c>
      <c r="D22" s="37">
        <v>0.222</v>
      </c>
      <c r="E22" s="37">
        <v>0.215</v>
      </c>
      <c r="F22" s="37">
        <v>0.20899999999999999</v>
      </c>
      <c r="G22" s="37">
        <v>0.2</v>
      </c>
      <c r="H22" s="37">
        <v>0.19600000000000001</v>
      </c>
      <c r="I22" s="37">
        <v>0.19900000000000001</v>
      </c>
      <c r="J22" s="37">
        <v>0.19600000000000001</v>
      </c>
      <c r="K22" s="37">
        <v>0.21</v>
      </c>
      <c r="L22" s="37">
        <v>0.20899999999999999</v>
      </c>
      <c r="M22" s="37">
        <v>0.223</v>
      </c>
      <c r="N22" s="37">
        <v>0.20399999999999999</v>
      </c>
      <c r="O22" s="37">
        <v>0.224</v>
      </c>
      <c r="P22" s="37">
        <v>0.217</v>
      </c>
      <c r="Q22" s="37">
        <v>0.24</v>
      </c>
      <c r="R22" s="37">
        <v>0.22500000000000001</v>
      </c>
      <c r="S22" s="37">
        <v>0.22600000000000001</v>
      </c>
      <c r="T22" s="37">
        <v>0.23200000000000001</v>
      </c>
      <c r="U22" s="37">
        <v>0.23100000000000001</v>
      </c>
      <c r="V22" s="37">
        <v>0.23799999999999999</v>
      </c>
      <c r="W22" s="37">
        <v>0.216</v>
      </c>
      <c r="X22" s="37">
        <v>0.20499999999999999</v>
      </c>
      <c r="Y22" s="37">
        <v>0.22</v>
      </c>
      <c r="Z22" s="37">
        <v>0.214</v>
      </c>
      <c r="AA22" s="37">
        <v>0.20799999999999999</v>
      </c>
      <c r="AB22" s="37">
        <v>0.19400000000000001</v>
      </c>
      <c r="AC22" s="37">
        <v>0.19500000000000001</v>
      </c>
      <c r="AD22" s="37">
        <v>0.20200000000000001</v>
      </c>
    </row>
    <row r="23" spans="1:30" x14ac:dyDescent="0.2">
      <c r="A23" s="36" t="s">
        <v>37</v>
      </c>
      <c r="B23" s="37">
        <v>0.22900000000000001</v>
      </c>
      <c r="C23" s="37">
        <v>0.254</v>
      </c>
      <c r="D23" s="37">
        <v>0.222</v>
      </c>
      <c r="E23" s="37">
        <v>0.215</v>
      </c>
      <c r="F23" s="37">
        <v>0.20899999999999999</v>
      </c>
      <c r="G23" s="37">
        <v>0.2</v>
      </c>
      <c r="H23" s="37">
        <v>0.19600000000000001</v>
      </c>
      <c r="I23" s="37">
        <v>0.19900000000000001</v>
      </c>
      <c r="J23" s="37">
        <v>0.19600000000000001</v>
      </c>
      <c r="K23" s="37">
        <v>0.21</v>
      </c>
      <c r="L23" s="37">
        <v>0.20899999999999999</v>
      </c>
      <c r="M23" s="37">
        <v>0.223</v>
      </c>
      <c r="N23" s="37">
        <v>0.20399999999999999</v>
      </c>
      <c r="O23" s="37">
        <v>0.224</v>
      </c>
      <c r="P23" s="37">
        <v>0.217</v>
      </c>
      <c r="Q23" s="37">
        <v>0.24</v>
      </c>
      <c r="R23" s="37">
        <v>0.22500000000000001</v>
      </c>
      <c r="S23" s="37">
        <v>0.22600000000000001</v>
      </c>
      <c r="T23" s="37">
        <v>0.23200000000000001</v>
      </c>
      <c r="U23" s="37">
        <v>0.23100000000000001</v>
      </c>
      <c r="V23" s="37">
        <v>0.23799999999999999</v>
      </c>
      <c r="W23" s="37">
        <v>0.216</v>
      </c>
      <c r="X23" s="37">
        <v>0.20499999999999999</v>
      </c>
      <c r="Y23" s="37">
        <v>0.22</v>
      </c>
      <c r="Z23" s="37">
        <v>0.214</v>
      </c>
      <c r="AA23" s="37">
        <v>0.20799999999999999</v>
      </c>
      <c r="AB23" s="37">
        <v>0.19400000000000001</v>
      </c>
      <c r="AC23" s="37">
        <v>0.19500000000000001</v>
      </c>
      <c r="AD23" s="37">
        <v>0.20200000000000001</v>
      </c>
    </row>
    <row r="24" spans="1:30" x14ac:dyDescent="0.2">
      <c r="A24" s="41" t="s">
        <v>38</v>
      </c>
      <c r="B24" s="34">
        <v>0.245</v>
      </c>
      <c r="C24" s="34">
        <v>0.38200000000000001</v>
      </c>
      <c r="D24" s="34">
        <v>0.21</v>
      </c>
      <c r="E24" s="34">
        <v>0.216</v>
      </c>
      <c r="F24" s="34">
        <v>0.23300000000000001</v>
      </c>
      <c r="G24" s="34">
        <v>0.20599999999999999</v>
      </c>
      <c r="H24" s="34">
        <v>0.153</v>
      </c>
      <c r="I24" s="34">
        <v>0.216</v>
      </c>
      <c r="J24" s="34">
        <v>0.17100000000000001</v>
      </c>
      <c r="K24" s="34">
        <v>0.17699999999999999</v>
      </c>
      <c r="L24" s="34">
        <v>0.20300000000000001</v>
      </c>
      <c r="M24" s="34">
        <v>0.215</v>
      </c>
      <c r="N24" s="34">
        <v>0.223</v>
      </c>
      <c r="O24" s="34">
        <v>0.21299999999999999</v>
      </c>
      <c r="P24" s="34">
        <v>0.189</v>
      </c>
      <c r="Q24" s="34">
        <v>0.221</v>
      </c>
      <c r="R24" s="34">
        <v>0.23699999999999999</v>
      </c>
      <c r="S24" s="34">
        <v>0.22900000000000001</v>
      </c>
      <c r="T24" s="34">
        <v>0.26900000000000002</v>
      </c>
      <c r="U24" s="34">
        <v>0.254</v>
      </c>
      <c r="V24" s="34">
        <v>0.24</v>
      </c>
      <c r="W24" s="34">
        <v>0.253</v>
      </c>
      <c r="X24" s="34">
        <v>0.20100000000000001</v>
      </c>
      <c r="Y24" s="34">
        <v>0.21299999999999999</v>
      </c>
      <c r="Z24" s="34">
        <v>0.22900000000000001</v>
      </c>
      <c r="AA24" s="34">
        <v>0.216</v>
      </c>
      <c r="AB24" s="34">
        <v>0.216</v>
      </c>
      <c r="AC24" s="34">
        <v>0.192</v>
      </c>
      <c r="AD24" s="34">
        <v>0.20699999999999999</v>
      </c>
    </row>
    <row r="25" spans="1:30" x14ac:dyDescent="0.2">
      <c r="A25" s="41" t="s">
        <v>39</v>
      </c>
      <c r="B25" s="34">
        <v>0.245</v>
      </c>
      <c r="C25" s="34">
        <v>0.38200000000000001</v>
      </c>
      <c r="D25" s="34">
        <v>0.21</v>
      </c>
      <c r="E25" s="34">
        <v>0.216</v>
      </c>
      <c r="F25" s="34">
        <v>0.23300000000000001</v>
      </c>
      <c r="G25" s="34">
        <v>0.20599999999999999</v>
      </c>
      <c r="H25" s="34">
        <v>0.153</v>
      </c>
      <c r="I25" s="34">
        <v>0.216</v>
      </c>
      <c r="J25" s="34">
        <v>0.17100000000000001</v>
      </c>
      <c r="K25" s="34">
        <v>0.17699999999999999</v>
      </c>
      <c r="L25" s="34">
        <v>0.20300000000000001</v>
      </c>
      <c r="M25" s="34">
        <v>0.215</v>
      </c>
      <c r="N25" s="34">
        <v>0.223</v>
      </c>
      <c r="O25" s="34">
        <v>0.21299999999999999</v>
      </c>
      <c r="P25" s="34">
        <v>0.189</v>
      </c>
      <c r="Q25" s="34">
        <v>0.221</v>
      </c>
      <c r="R25" s="34">
        <v>0.23699999999999999</v>
      </c>
      <c r="S25" s="34">
        <v>0.22900000000000001</v>
      </c>
      <c r="T25" s="34">
        <v>0.26900000000000002</v>
      </c>
      <c r="U25" s="34">
        <v>0.254</v>
      </c>
      <c r="V25" s="34">
        <v>0.24</v>
      </c>
      <c r="W25" s="34">
        <v>0.253</v>
      </c>
      <c r="X25" s="34">
        <v>0.20100000000000001</v>
      </c>
      <c r="Y25" s="34">
        <v>0.21299999999999999</v>
      </c>
      <c r="Z25" s="34">
        <v>0.22900000000000001</v>
      </c>
      <c r="AA25" s="34">
        <v>0.216</v>
      </c>
      <c r="AB25" s="34">
        <v>0.216</v>
      </c>
      <c r="AC25" s="34">
        <v>0.192</v>
      </c>
      <c r="AD25" s="34">
        <v>0.20699999999999999</v>
      </c>
    </row>
    <row r="26" spans="1:30" x14ac:dyDescent="0.2">
      <c r="A26" s="31" t="s">
        <v>40</v>
      </c>
      <c r="B26" s="35">
        <v>0.249</v>
      </c>
      <c r="C26" s="35">
        <v>0.27</v>
      </c>
      <c r="D26" s="35">
        <v>0.28999999999999998</v>
      </c>
      <c r="E26" s="35">
        <v>0.28599999999999998</v>
      </c>
      <c r="F26" s="35">
        <v>0.28199999999999997</v>
      </c>
      <c r="G26" s="35">
        <v>0.246</v>
      </c>
      <c r="H26" s="35">
        <v>0.254</v>
      </c>
      <c r="I26" s="35">
        <v>0.218</v>
      </c>
      <c r="J26" s="35">
        <v>0.249</v>
      </c>
      <c r="K26" s="35">
        <v>0.30499999999999999</v>
      </c>
      <c r="L26" s="35">
        <v>0.28699999999999998</v>
      </c>
      <c r="M26" s="35">
        <v>0.3</v>
      </c>
      <c r="N26" s="35">
        <v>0.28299999999999997</v>
      </c>
      <c r="O26" s="35">
        <v>0.29799999999999999</v>
      </c>
      <c r="P26" s="35">
        <v>0.29899999999999999</v>
      </c>
      <c r="Q26" s="35">
        <v>0.35099999999999998</v>
      </c>
      <c r="R26" s="35">
        <v>0.33100000000000002</v>
      </c>
      <c r="S26" s="35">
        <v>0.34799999999999998</v>
      </c>
      <c r="T26" s="35">
        <v>0.33100000000000002</v>
      </c>
      <c r="U26" s="35">
        <v>0.33300000000000002</v>
      </c>
      <c r="V26" s="35">
        <v>0.33</v>
      </c>
      <c r="W26" s="35">
        <v>0.3</v>
      </c>
      <c r="X26" s="35">
        <v>0.30099999999999999</v>
      </c>
      <c r="Y26" s="35">
        <v>0.28100000000000003</v>
      </c>
      <c r="Z26" s="35">
        <v>0.28299999999999997</v>
      </c>
      <c r="AA26" s="35">
        <v>0.27300000000000002</v>
      </c>
      <c r="AB26" s="35">
        <v>0.26300000000000001</v>
      </c>
      <c r="AC26" s="35">
        <v>0.25900000000000001</v>
      </c>
      <c r="AD26" s="35">
        <v>0.247</v>
      </c>
    </row>
    <row r="27" spans="1:30" x14ac:dyDescent="0.2">
      <c r="A27" s="31" t="s">
        <v>41</v>
      </c>
      <c r="B27" s="35">
        <v>0.23699999999999999</v>
      </c>
      <c r="C27" s="35">
        <v>0.3</v>
      </c>
      <c r="D27" s="35">
        <v>0.23499999999999999</v>
      </c>
      <c r="E27" s="35">
        <v>0.224</v>
      </c>
      <c r="F27" s="35">
        <v>0.23499999999999999</v>
      </c>
      <c r="G27" s="35">
        <v>0.218</v>
      </c>
      <c r="H27" s="35">
        <v>0.22</v>
      </c>
      <c r="I27" s="35">
        <v>0.21299999999999999</v>
      </c>
      <c r="J27" s="35">
        <v>0.17799999999999999</v>
      </c>
      <c r="K27" s="35">
        <v>0.17299999999999999</v>
      </c>
      <c r="L27" s="35">
        <v>0.182</v>
      </c>
      <c r="M27" s="35">
        <v>0.26200000000000001</v>
      </c>
      <c r="N27" s="35">
        <v>0.249</v>
      </c>
      <c r="O27" s="35">
        <v>0.254</v>
      </c>
      <c r="P27" s="35">
        <v>0.27900000000000003</v>
      </c>
      <c r="Q27" s="35">
        <v>0.28299999999999997</v>
      </c>
      <c r="R27" s="35">
        <v>0.30599999999999999</v>
      </c>
      <c r="S27" s="35">
        <v>0.28999999999999998</v>
      </c>
      <c r="T27" s="35">
        <v>0.27300000000000002</v>
      </c>
      <c r="U27" s="35">
        <v>0.27800000000000002</v>
      </c>
      <c r="V27" s="35">
        <v>0.27400000000000002</v>
      </c>
      <c r="W27" s="35">
        <v>0.26600000000000001</v>
      </c>
      <c r="X27" s="35">
        <v>0.26300000000000001</v>
      </c>
      <c r="Y27" s="35">
        <v>0.28000000000000003</v>
      </c>
      <c r="Z27" s="35">
        <v>0.25900000000000001</v>
      </c>
      <c r="AA27" s="35">
        <v>0.26300000000000001</v>
      </c>
      <c r="AB27" s="35">
        <v>0.254</v>
      </c>
      <c r="AC27" s="35">
        <v>0.248</v>
      </c>
      <c r="AD27" s="35">
        <v>0.249</v>
      </c>
    </row>
    <row r="28" spans="1:30" x14ac:dyDescent="0.2">
      <c r="A28" s="42" t="s">
        <v>42</v>
      </c>
      <c r="B28" s="43">
        <v>0.188</v>
      </c>
      <c r="C28" s="43">
        <v>0.186</v>
      </c>
      <c r="D28" s="43">
        <v>0.17299999999999999</v>
      </c>
      <c r="E28" s="43">
        <v>0.154</v>
      </c>
      <c r="F28" s="43">
        <v>0.19900000000000001</v>
      </c>
      <c r="G28" s="43">
        <v>0.20699999999999999</v>
      </c>
      <c r="H28" s="43">
        <v>0.17199999999999999</v>
      </c>
      <c r="I28" s="43">
        <v>0.17299999999999999</v>
      </c>
      <c r="J28" s="43">
        <v>0.19500000000000001</v>
      </c>
      <c r="K28" s="43">
        <v>0.16700000000000001</v>
      </c>
      <c r="L28" s="43">
        <v>0.20300000000000001</v>
      </c>
      <c r="M28" s="43">
        <v>0.185</v>
      </c>
      <c r="N28" s="43">
        <v>0.19700000000000001</v>
      </c>
      <c r="O28" s="43">
        <v>0.2</v>
      </c>
      <c r="P28" s="43">
        <v>0.22</v>
      </c>
      <c r="Q28" s="43">
        <v>0.182</v>
      </c>
      <c r="R28" s="43">
        <v>0.16700000000000001</v>
      </c>
      <c r="S28" s="43">
        <v>0.155</v>
      </c>
      <c r="T28" s="43">
        <v>0.156</v>
      </c>
      <c r="U28" s="43">
        <v>0.159</v>
      </c>
      <c r="V28" s="43">
        <v>0.155</v>
      </c>
      <c r="W28" s="43">
        <v>0.155</v>
      </c>
      <c r="X28" s="43">
        <v>0.16200000000000001</v>
      </c>
      <c r="Y28" s="43">
        <v>0.17699999999999999</v>
      </c>
      <c r="Z28" s="43">
        <v>0.16400000000000001</v>
      </c>
      <c r="AA28" s="43">
        <v>0.17</v>
      </c>
      <c r="AB28" s="43">
        <v>0.125</v>
      </c>
      <c r="AC28" s="43">
        <v>0.16400000000000001</v>
      </c>
      <c r="AD28" s="43">
        <v>0.11700000000000001</v>
      </c>
    </row>
    <row r="29" spans="1:30" x14ac:dyDescent="0.2">
      <c r="A29" s="42" t="s">
        <v>43</v>
      </c>
      <c r="B29" s="43">
        <v>0.188</v>
      </c>
      <c r="C29" s="43">
        <v>0.186</v>
      </c>
      <c r="D29" s="43">
        <v>0.17299999999999999</v>
      </c>
      <c r="E29" s="43">
        <v>0.154</v>
      </c>
      <c r="F29" s="43">
        <v>0.19900000000000001</v>
      </c>
      <c r="G29" s="43">
        <v>0.20699999999999999</v>
      </c>
      <c r="H29" s="43">
        <v>0.17199999999999999</v>
      </c>
      <c r="I29" s="43">
        <v>0.17299999999999999</v>
      </c>
      <c r="J29" s="43">
        <v>0.19500000000000001</v>
      </c>
      <c r="K29" s="43">
        <v>0.16700000000000001</v>
      </c>
      <c r="L29" s="43">
        <v>0.20300000000000001</v>
      </c>
      <c r="M29" s="43">
        <v>0.185</v>
      </c>
      <c r="N29" s="43">
        <v>0.19700000000000001</v>
      </c>
      <c r="O29" s="43">
        <v>0.2</v>
      </c>
      <c r="P29" s="43">
        <v>0.22</v>
      </c>
      <c r="Q29" s="43">
        <v>0.182</v>
      </c>
      <c r="R29" s="43">
        <v>0.16700000000000001</v>
      </c>
      <c r="S29" s="43">
        <v>0.155</v>
      </c>
      <c r="T29" s="43">
        <v>0.156</v>
      </c>
      <c r="U29" s="43">
        <v>0.159</v>
      </c>
      <c r="V29" s="43">
        <v>0.155</v>
      </c>
      <c r="W29" s="43">
        <v>0.155</v>
      </c>
      <c r="X29" s="43">
        <v>0.16200000000000001</v>
      </c>
      <c r="Y29" s="43">
        <v>0.17699999999999999</v>
      </c>
      <c r="Z29" s="43">
        <v>0.16400000000000001</v>
      </c>
      <c r="AA29" s="43">
        <v>0.17</v>
      </c>
      <c r="AB29" s="43">
        <v>0.125</v>
      </c>
      <c r="AC29" s="43">
        <v>0.16400000000000001</v>
      </c>
      <c r="AD29" s="43">
        <v>0.11700000000000001</v>
      </c>
    </row>
    <row r="30" spans="1:30" x14ac:dyDescent="0.2">
      <c r="A30" s="42" t="s">
        <v>44</v>
      </c>
      <c r="B30" s="43">
        <v>0.188</v>
      </c>
      <c r="C30" s="43">
        <v>0.186</v>
      </c>
      <c r="D30" s="43">
        <v>0.17299999999999999</v>
      </c>
      <c r="E30" s="43">
        <v>0.154</v>
      </c>
      <c r="F30" s="43">
        <v>0.19900000000000001</v>
      </c>
      <c r="G30" s="43">
        <v>0.20699999999999999</v>
      </c>
      <c r="H30" s="43">
        <v>0.17199999999999999</v>
      </c>
      <c r="I30" s="43">
        <v>0.17299999999999999</v>
      </c>
      <c r="J30" s="43">
        <v>0.19500000000000001</v>
      </c>
      <c r="K30" s="43">
        <v>0.16700000000000001</v>
      </c>
      <c r="L30" s="43">
        <v>0.20300000000000001</v>
      </c>
      <c r="M30" s="43">
        <v>0.185</v>
      </c>
      <c r="N30" s="43">
        <v>0.19700000000000001</v>
      </c>
      <c r="O30" s="43">
        <v>0.2</v>
      </c>
      <c r="P30" s="43">
        <v>0.22</v>
      </c>
      <c r="Q30" s="43">
        <v>0.182</v>
      </c>
      <c r="R30" s="43">
        <v>0.16700000000000001</v>
      </c>
      <c r="S30" s="43">
        <v>0.155</v>
      </c>
      <c r="T30" s="43">
        <v>0.156</v>
      </c>
      <c r="U30" s="43">
        <v>0.159</v>
      </c>
      <c r="V30" s="43">
        <v>0.155</v>
      </c>
      <c r="W30" s="43">
        <v>0.155</v>
      </c>
      <c r="X30" s="43">
        <v>0.16200000000000001</v>
      </c>
      <c r="Y30" s="43">
        <v>0.17699999999999999</v>
      </c>
      <c r="Z30" s="43">
        <v>0.16400000000000001</v>
      </c>
      <c r="AA30" s="43">
        <v>0.17</v>
      </c>
      <c r="AB30" s="43">
        <v>0.125</v>
      </c>
      <c r="AC30" s="43">
        <v>0.16400000000000001</v>
      </c>
      <c r="AD30" s="43">
        <v>0.11700000000000001</v>
      </c>
    </row>
    <row r="31" spans="1:30" x14ac:dyDescent="0.2">
      <c r="A31" s="42" t="s">
        <v>45</v>
      </c>
      <c r="B31" s="43">
        <v>0.188</v>
      </c>
      <c r="C31" s="43">
        <v>0.186</v>
      </c>
      <c r="D31" s="43">
        <v>0.17299999999999999</v>
      </c>
      <c r="E31" s="43">
        <v>0.154</v>
      </c>
      <c r="F31" s="43">
        <v>0.19900000000000001</v>
      </c>
      <c r="G31" s="43">
        <v>0.20699999999999999</v>
      </c>
      <c r="H31" s="43">
        <v>0.17199999999999999</v>
      </c>
      <c r="I31" s="43">
        <v>0.17299999999999999</v>
      </c>
      <c r="J31" s="43">
        <v>0.19500000000000001</v>
      </c>
      <c r="K31" s="43">
        <v>0.16700000000000001</v>
      </c>
      <c r="L31" s="43">
        <v>0.20300000000000001</v>
      </c>
      <c r="M31" s="43">
        <v>0.185</v>
      </c>
      <c r="N31" s="43">
        <v>0.19700000000000001</v>
      </c>
      <c r="O31" s="43">
        <v>0.2</v>
      </c>
      <c r="P31" s="43">
        <v>0.22</v>
      </c>
      <c r="Q31" s="43">
        <v>0.182</v>
      </c>
      <c r="R31" s="43">
        <v>0.16700000000000001</v>
      </c>
      <c r="S31" s="43">
        <v>0.155</v>
      </c>
      <c r="T31" s="43">
        <v>0.156</v>
      </c>
      <c r="U31" s="43">
        <v>0.159</v>
      </c>
      <c r="V31" s="43">
        <v>0.155</v>
      </c>
      <c r="W31" s="43">
        <v>0.155</v>
      </c>
      <c r="X31" s="43">
        <v>0.16200000000000001</v>
      </c>
      <c r="Y31" s="43">
        <v>0.17699999999999999</v>
      </c>
      <c r="Z31" s="43">
        <v>0.16400000000000001</v>
      </c>
      <c r="AA31" s="43">
        <v>0.17</v>
      </c>
      <c r="AB31" s="43">
        <v>0.125</v>
      </c>
      <c r="AC31" s="43">
        <v>0.16400000000000001</v>
      </c>
      <c r="AD31" s="43">
        <v>0.11700000000000001</v>
      </c>
    </row>
    <row r="32" spans="1:30" x14ac:dyDescent="0.2">
      <c r="A32" s="42" t="s">
        <v>46</v>
      </c>
      <c r="B32" s="43">
        <v>0.188</v>
      </c>
      <c r="C32" s="43">
        <v>0.186</v>
      </c>
      <c r="D32" s="43">
        <v>0.17299999999999999</v>
      </c>
      <c r="E32" s="43">
        <v>0.154</v>
      </c>
      <c r="F32" s="43">
        <v>0.19900000000000001</v>
      </c>
      <c r="G32" s="43">
        <v>0.20699999999999999</v>
      </c>
      <c r="H32" s="43">
        <v>0.17199999999999999</v>
      </c>
      <c r="I32" s="43">
        <v>0.17299999999999999</v>
      </c>
      <c r="J32" s="43">
        <v>0.19500000000000001</v>
      </c>
      <c r="K32" s="43">
        <v>0.16700000000000001</v>
      </c>
      <c r="L32" s="43">
        <v>0.20300000000000001</v>
      </c>
      <c r="M32" s="43">
        <v>0.185</v>
      </c>
      <c r="N32" s="43">
        <v>0.19700000000000001</v>
      </c>
      <c r="O32" s="43">
        <v>0.2</v>
      </c>
      <c r="P32" s="43">
        <v>0.22</v>
      </c>
      <c r="Q32" s="43">
        <v>0.182</v>
      </c>
      <c r="R32" s="43">
        <v>0.16700000000000001</v>
      </c>
      <c r="S32" s="43">
        <v>0.155</v>
      </c>
      <c r="T32" s="43">
        <v>0.156</v>
      </c>
      <c r="U32" s="43">
        <v>0.159</v>
      </c>
      <c r="V32" s="43">
        <v>0.155</v>
      </c>
      <c r="W32" s="43">
        <v>0.155</v>
      </c>
      <c r="X32" s="43">
        <v>0.16200000000000001</v>
      </c>
      <c r="Y32" s="43">
        <v>0.17699999999999999</v>
      </c>
      <c r="Z32" s="43">
        <v>0.16400000000000001</v>
      </c>
      <c r="AA32" s="43">
        <v>0.17</v>
      </c>
      <c r="AB32" s="43">
        <v>0.125</v>
      </c>
      <c r="AC32" s="43">
        <v>0.16400000000000001</v>
      </c>
      <c r="AD32" s="43">
        <v>0.11700000000000001</v>
      </c>
    </row>
    <row r="33" spans="1:30" x14ac:dyDescent="0.2">
      <c r="A33" s="31" t="s">
        <v>47</v>
      </c>
      <c r="B33" s="35">
        <v>4.2000000000000003E-2</v>
      </c>
      <c r="C33" s="35">
        <v>5.7000000000000002E-2</v>
      </c>
      <c r="D33" s="35">
        <v>7.8E-2</v>
      </c>
      <c r="E33" s="35">
        <v>9.9000000000000005E-2</v>
      </c>
      <c r="F33" s="35">
        <v>8.5999999999999993E-2</v>
      </c>
      <c r="G33" s="35">
        <v>7.8E-2</v>
      </c>
      <c r="H33" s="35">
        <v>4.2999999999999997E-2</v>
      </c>
      <c r="I33" s="35">
        <v>6.2E-2</v>
      </c>
      <c r="J33" s="35">
        <v>6.2E-2</v>
      </c>
      <c r="K33" s="35">
        <v>5.8000000000000003E-2</v>
      </c>
      <c r="L33" s="35">
        <v>5.5E-2</v>
      </c>
      <c r="M33" s="35">
        <v>4.2000000000000003E-2</v>
      </c>
      <c r="N33" s="35">
        <v>0.06</v>
      </c>
      <c r="O33" s="35">
        <v>6.9000000000000006E-2</v>
      </c>
      <c r="P33" s="35">
        <v>6.6000000000000003E-2</v>
      </c>
      <c r="Q33" s="35">
        <v>5.5E-2</v>
      </c>
      <c r="R33" s="35">
        <v>6.6000000000000003E-2</v>
      </c>
      <c r="S33" s="35">
        <v>5.2999999999999999E-2</v>
      </c>
      <c r="T33" s="35">
        <v>7.8E-2</v>
      </c>
      <c r="U33" s="35">
        <v>7.3999999999999996E-2</v>
      </c>
      <c r="V33" s="35">
        <v>7.0999999999999994E-2</v>
      </c>
      <c r="W33" s="35">
        <v>6.6000000000000003E-2</v>
      </c>
      <c r="X33" s="35">
        <v>7.8E-2</v>
      </c>
      <c r="Y33" s="35">
        <v>7.4999999999999997E-2</v>
      </c>
      <c r="Z33" s="35">
        <v>5.6000000000000001E-2</v>
      </c>
      <c r="AA33" s="35">
        <v>6.0999999999999999E-2</v>
      </c>
      <c r="AB33" s="35">
        <v>5.0999999999999997E-2</v>
      </c>
      <c r="AC33" s="35">
        <v>5.7000000000000002E-2</v>
      </c>
      <c r="AD33" s="35">
        <v>4.7E-2</v>
      </c>
    </row>
    <row r="34" spans="1:30" x14ac:dyDescent="0.2">
      <c r="A34" s="44" t="s">
        <v>48</v>
      </c>
      <c r="B34" s="45">
        <v>0.745</v>
      </c>
      <c r="C34" s="45">
        <v>0.77500000000000002</v>
      </c>
      <c r="D34" s="45">
        <v>0.72299999999999998</v>
      </c>
      <c r="E34" s="45">
        <v>0.74199999999999999</v>
      </c>
      <c r="F34" s="45">
        <v>0.71299999999999997</v>
      </c>
      <c r="G34" s="45">
        <v>0.71399999999999997</v>
      </c>
      <c r="H34" s="45">
        <v>0.71</v>
      </c>
      <c r="I34" s="45">
        <v>0.74299999999999999</v>
      </c>
      <c r="J34" s="45">
        <v>0.76800000000000002</v>
      </c>
      <c r="K34" s="45">
        <v>0.71499999999999997</v>
      </c>
      <c r="L34" s="45">
        <v>0.77</v>
      </c>
      <c r="M34" s="45">
        <v>0.77900000000000003</v>
      </c>
      <c r="N34" s="45">
        <v>0.78900000000000003</v>
      </c>
      <c r="O34" s="45">
        <v>0.79200000000000004</v>
      </c>
      <c r="P34" s="45">
        <v>0.78100000000000003</v>
      </c>
      <c r="Q34" s="45">
        <v>0.78100000000000003</v>
      </c>
      <c r="R34" s="45">
        <v>0.81899999999999995</v>
      </c>
      <c r="S34" s="45">
        <v>0.80400000000000005</v>
      </c>
      <c r="T34" s="45">
        <v>0.80200000000000005</v>
      </c>
      <c r="U34" s="45">
        <v>0.80800000000000005</v>
      </c>
      <c r="V34" s="45">
        <v>0.81200000000000006</v>
      </c>
      <c r="W34" s="45">
        <v>0.80700000000000005</v>
      </c>
      <c r="X34" s="45">
        <v>0.81399999999999995</v>
      </c>
      <c r="Y34" s="45">
        <v>0.81399999999999995</v>
      </c>
      <c r="Z34" s="45">
        <v>0.80400000000000005</v>
      </c>
      <c r="AA34" s="45">
        <v>0.79100000000000004</v>
      </c>
      <c r="AB34" s="45">
        <v>0.80800000000000005</v>
      </c>
      <c r="AC34" s="45">
        <v>0.74199999999999999</v>
      </c>
      <c r="AD34" s="45">
        <v>0.77300000000000002</v>
      </c>
    </row>
    <row r="35" spans="1:30" x14ac:dyDescent="0.2">
      <c r="A35" s="44" t="s">
        <v>49</v>
      </c>
      <c r="B35" s="45">
        <v>0.745</v>
      </c>
      <c r="C35" s="45">
        <v>0.77500000000000002</v>
      </c>
      <c r="D35" s="45">
        <v>0.72299999999999998</v>
      </c>
      <c r="E35" s="45">
        <v>0.74199999999999999</v>
      </c>
      <c r="F35" s="45">
        <v>0.71299999999999997</v>
      </c>
      <c r="G35" s="45">
        <v>0.71399999999999997</v>
      </c>
      <c r="H35" s="45">
        <v>0.71</v>
      </c>
      <c r="I35" s="45">
        <v>0.74299999999999999</v>
      </c>
      <c r="J35" s="45">
        <v>0.76800000000000002</v>
      </c>
      <c r="K35" s="45">
        <v>0.71499999999999997</v>
      </c>
      <c r="L35" s="45">
        <v>0.77</v>
      </c>
      <c r="M35" s="45">
        <v>0.77900000000000003</v>
      </c>
      <c r="N35" s="45">
        <v>0.78900000000000003</v>
      </c>
      <c r="O35" s="45">
        <v>0.79200000000000004</v>
      </c>
      <c r="P35" s="45">
        <v>0.78100000000000003</v>
      </c>
      <c r="Q35" s="45">
        <v>0.78100000000000003</v>
      </c>
      <c r="R35" s="45">
        <v>0.81899999999999995</v>
      </c>
      <c r="S35" s="45">
        <v>0.80400000000000005</v>
      </c>
      <c r="T35" s="45">
        <v>0.80200000000000005</v>
      </c>
      <c r="U35" s="45">
        <v>0.80800000000000005</v>
      </c>
      <c r="V35" s="45">
        <v>0.81200000000000006</v>
      </c>
      <c r="W35" s="45">
        <v>0.80700000000000005</v>
      </c>
      <c r="X35" s="45">
        <v>0.81399999999999995</v>
      </c>
      <c r="Y35" s="45">
        <v>0.81399999999999995</v>
      </c>
      <c r="Z35" s="45">
        <v>0.80400000000000005</v>
      </c>
      <c r="AA35" s="45">
        <v>0.79100000000000004</v>
      </c>
      <c r="AB35" s="45">
        <v>0.80800000000000005</v>
      </c>
      <c r="AC35" s="45">
        <v>0.74199999999999999</v>
      </c>
      <c r="AD35" s="45">
        <v>0.77300000000000002</v>
      </c>
    </row>
    <row r="36" spans="1:30" x14ac:dyDescent="0.2">
      <c r="A36" s="44" t="s">
        <v>50</v>
      </c>
      <c r="B36" s="45">
        <v>0.745</v>
      </c>
      <c r="C36" s="45">
        <v>0.77500000000000002</v>
      </c>
      <c r="D36" s="45">
        <v>0.72299999999999998</v>
      </c>
      <c r="E36" s="45">
        <v>0.74199999999999999</v>
      </c>
      <c r="F36" s="45">
        <v>0.71299999999999997</v>
      </c>
      <c r="G36" s="45">
        <v>0.71399999999999997</v>
      </c>
      <c r="H36" s="45">
        <v>0.71</v>
      </c>
      <c r="I36" s="45">
        <v>0.74299999999999999</v>
      </c>
      <c r="J36" s="45">
        <v>0.76800000000000002</v>
      </c>
      <c r="K36" s="45">
        <v>0.71499999999999997</v>
      </c>
      <c r="L36" s="45">
        <v>0.77</v>
      </c>
      <c r="M36" s="45">
        <v>0.77900000000000003</v>
      </c>
      <c r="N36" s="45">
        <v>0.78900000000000003</v>
      </c>
      <c r="O36" s="45">
        <v>0.79200000000000004</v>
      </c>
      <c r="P36" s="45">
        <v>0.78100000000000003</v>
      </c>
      <c r="Q36" s="45">
        <v>0.78100000000000003</v>
      </c>
      <c r="R36" s="45">
        <v>0.81899999999999995</v>
      </c>
      <c r="S36" s="45">
        <v>0.80400000000000005</v>
      </c>
      <c r="T36" s="45">
        <v>0.80200000000000005</v>
      </c>
      <c r="U36" s="45">
        <v>0.80800000000000005</v>
      </c>
      <c r="V36" s="45">
        <v>0.81200000000000006</v>
      </c>
      <c r="W36" s="45">
        <v>0.80700000000000005</v>
      </c>
      <c r="X36" s="45">
        <v>0.81399999999999995</v>
      </c>
      <c r="Y36" s="45">
        <v>0.81399999999999995</v>
      </c>
      <c r="Z36" s="45">
        <v>0.80400000000000005</v>
      </c>
      <c r="AA36" s="45">
        <v>0.79100000000000004</v>
      </c>
      <c r="AB36" s="45">
        <v>0.80800000000000005</v>
      </c>
      <c r="AC36" s="45">
        <v>0.74199999999999999</v>
      </c>
      <c r="AD36" s="45">
        <v>0.77300000000000002</v>
      </c>
    </row>
    <row r="37" spans="1:30" x14ac:dyDescent="0.2">
      <c r="A37" s="46" t="s">
        <v>51</v>
      </c>
      <c r="B37" s="47">
        <v>0.57199999999999995</v>
      </c>
      <c r="C37" s="47">
        <v>0.52</v>
      </c>
      <c r="D37" s="47">
        <v>0.53600000000000003</v>
      </c>
      <c r="E37" s="47">
        <v>0.51100000000000001</v>
      </c>
      <c r="F37" s="47">
        <v>0.497</v>
      </c>
      <c r="G37" s="47">
        <v>0.45100000000000001</v>
      </c>
      <c r="H37" s="47">
        <v>0.50700000000000001</v>
      </c>
      <c r="I37" s="47">
        <v>0.46300000000000002</v>
      </c>
      <c r="J37" s="47">
        <v>0.45800000000000002</v>
      </c>
      <c r="K37" s="47">
        <v>0.49299999999999999</v>
      </c>
      <c r="L37" s="47">
        <v>0.54100000000000004</v>
      </c>
      <c r="M37" s="47">
        <v>0.53600000000000003</v>
      </c>
      <c r="N37" s="47">
        <v>0.56799999999999995</v>
      </c>
      <c r="O37" s="47">
        <v>0.51100000000000001</v>
      </c>
      <c r="P37" s="47">
        <v>0.51900000000000002</v>
      </c>
      <c r="Q37" s="47">
        <v>0.54200000000000004</v>
      </c>
      <c r="R37" s="47">
        <v>0.57799999999999996</v>
      </c>
      <c r="S37" s="47">
        <v>0.41699999999999998</v>
      </c>
      <c r="T37" s="47">
        <v>0.57099999999999995</v>
      </c>
      <c r="U37" s="47">
        <v>0.55000000000000004</v>
      </c>
      <c r="V37" s="47">
        <v>0.498</v>
      </c>
      <c r="W37" s="47">
        <v>0.52</v>
      </c>
      <c r="X37" s="47">
        <v>0.56499999999999995</v>
      </c>
      <c r="Y37" s="47">
        <v>0.53</v>
      </c>
      <c r="Z37" s="47">
        <v>0.47199999999999998</v>
      </c>
      <c r="AA37" s="47">
        <v>0.46500000000000002</v>
      </c>
      <c r="AB37" s="47">
        <v>0.439</v>
      </c>
      <c r="AC37" s="47">
        <v>0.436</v>
      </c>
      <c r="AD37" s="47">
        <v>0.46600000000000003</v>
      </c>
    </row>
    <row r="38" spans="1:30" x14ac:dyDescent="0.2">
      <c r="A38" s="46" t="s">
        <v>52</v>
      </c>
      <c r="B38" s="47">
        <v>0.57199999999999995</v>
      </c>
      <c r="C38" s="47">
        <v>0.52</v>
      </c>
      <c r="D38" s="47">
        <v>0.53600000000000003</v>
      </c>
      <c r="E38" s="47">
        <v>0.51100000000000001</v>
      </c>
      <c r="F38" s="47">
        <v>0.497</v>
      </c>
      <c r="G38" s="47">
        <v>0.45100000000000001</v>
      </c>
      <c r="H38" s="47">
        <v>0.50700000000000001</v>
      </c>
      <c r="I38" s="47">
        <v>0.46300000000000002</v>
      </c>
      <c r="J38" s="47">
        <v>0.45800000000000002</v>
      </c>
      <c r="K38" s="47">
        <v>0.49299999999999999</v>
      </c>
      <c r="L38" s="47">
        <v>0.54100000000000004</v>
      </c>
      <c r="M38" s="47">
        <v>0.53600000000000003</v>
      </c>
      <c r="N38" s="47">
        <v>0.56799999999999995</v>
      </c>
      <c r="O38" s="47">
        <v>0.51100000000000001</v>
      </c>
      <c r="P38" s="47">
        <v>0.51900000000000002</v>
      </c>
      <c r="Q38" s="47">
        <v>0.54200000000000004</v>
      </c>
      <c r="R38" s="47">
        <v>0.57799999999999996</v>
      </c>
      <c r="S38" s="47">
        <v>0.41699999999999998</v>
      </c>
      <c r="T38" s="47">
        <v>0.57099999999999995</v>
      </c>
      <c r="U38" s="47">
        <v>0.55000000000000004</v>
      </c>
      <c r="V38" s="47">
        <v>0.498</v>
      </c>
      <c r="W38" s="47">
        <v>0.52</v>
      </c>
      <c r="X38" s="47">
        <v>0.56499999999999995</v>
      </c>
      <c r="Y38" s="47">
        <v>0.53</v>
      </c>
      <c r="Z38" s="47">
        <v>0.47199999999999998</v>
      </c>
      <c r="AA38" s="47">
        <v>0.46500000000000002</v>
      </c>
      <c r="AB38" s="47">
        <v>0.439</v>
      </c>
      <c r="AC38" s="47">
        <v>0.436</v>
      </c>
      <c r="AD38" s="47">
        <v>0.46600000000000003</v>
      </c>
    </row>
    <row r="39" spans="1:30" x14ac:dyDescent="0.2">
      <c r="A39" s="31" t="s">
        <v>53</v>
      </c>
      <c r="B39" s="35">
        <v>0.65400000000000003</v>
      </c>
      <c r="C39" s="35">
        <v>0.68500000000000005</v>
      </c>
      <c r="D39" s="35">
        <v>0.69099999999999995</v>
      </c>
      <c r="E39" s="35">
        <v>0.67</v>
      </c>
      <c r="F39" s="35">
        <v>0.64500000000000002</v>
      </c>
      <c r="G39" s="35">
        <v>0.621</v>
      </c>
      <c r="H39" s="35">
        <v>0.61499999999999999</v>
      </c>
      <c r="I39" s="35">
        <v>0.61699999999999999</v>
      </c>
      <c r="J39" s="35">
        <v>0.63100000000000001</v>
      </c>
      <c r="K39" s="35">
        <v>0.64700000000000002</v>
      </c>
      <c r="L39" s="35">
        <v>0.64800000000000002</v>
      </c>
      <c r="M39" s="35">
        <v>0.69099999999999995</v>
      </c>
      <c r="N39" s="35">
        <v>0.67900000000000005</v>
      </c>
      <c r="O39" s="35">
        <v>0.67200000000000004</v>
      </c>
      <c r="P39" s="35">
        <v>0.68600000000000005</v>
      </c>
      <c r="Q39" s="35">
        <v>0.69899999999999995</v>
      </c>
      <c r="R39" s="35">
        <v>0.72</v>
      </c>
      <c r="S39" s="35">
        <v>0.72499999999999998</v>
      </c>
      <c r="T39" s="35">
        <v>0.70699999999999996</v>
      </c>
      <c r="U39" s="35">
        <v>0.71799999999999997</v>
      </c>
      <c r="V39" s="35">
        <v>0.71399999999999997</v>
      </c>
      <c r="W39" s="35">
        <v>0.72199999999999998</v>
      </c>
      <c r="X39" s="35">
        <v>0.70499999999999996</v>
      </c>
      <c r="Y39" s="35">
        <v>0.68100000000000005</v>
      </c>
      <c r="Z39" s="35">
        <v>0.66500000000000004</v>
      </c>
      <c r="AA39" s="35">
        <v>0.64800000000000002</v>
      </c>
      <c r="AB39" s="35">
        <v>0.63200000000000001</v>
      </c>
      <c r="AC39" s="35">
        <v>0.61899999999999999</v>
      </c>
      <c r="AD39" s="35">
        <v>0.65700000000000003</v>
      </c>
    </row>
    <row r="40" spans="1:30" x14ac:dyDescent="0.2">
      <c r="A40" s="31" t="s">
        <v>54</v>
      </c>
      <c r="B40" s="35">
        <v>0.29299999999999998</v>
      </c>
      <c r="C40" s="35">
        <v>0.373</v>
      </c>
      <c r="D40" s="35">
        <v>0.251</v>
      </c>
      <c r="E40" s="35">
        <v>0.22800000000000001</v>
      </c>
      <c r="F40" s="35">
        <v>0.22700000000000001</v>
      </c>
      <c r="G40" s="35">
        <v>0.222</v>
      </c>
      <c r="H40" s="35">
        <v>0.21099999999999999</v>
      </c>
      <c r="I40" s="35">
        <v>0.21199999999999999</v>
      </c>
      <c r="J40" s="35">
        <v>0.215</v>
      </c>
      <c r="K40" s="35">
        <v>0.26</v>
      </c>
      <c r="L40" s="35">
        <v>0.26300000000000001</v>
      </c>
      <c r="M40" s="35">
        <v>0.26600000000000001</v>
      </c>
      <c r="N40" s="35">
        <v>0.223</v>
      </c>
      <c r="O40" s="35">
        <v>0.249</v>
      </c>
      <c r="P40" s="35">
        <v>0.26500000000000001</v>
      </c>
      <c r="Q40" s="35">
        <v>0.30499999999999999</v>
      </c>
      <c r="R40" s="35">
        <v>0.29899999999999999</v>
      </c>
      <c r="S40" s="35">
        <v>0.29299999999999998</v>
      </c>
      <c r="T40" s="35">
        <v>0.28999999999999998</v>
      </c>
      <c r="U40" s="35">
        <v>0.27900000000000003</v>
      </c>
      <c r="V40" s="35">
        <v>0.27600000000000002</v>
      </c>
      <c r="W40" s="35">
        <v>0.26</v>
      </c>
      <c r="X40" s="35">
        <v>0.247</v>
      </c>
      <c r="Y40" s="35">
        <v>0.219</v>
      </c>
      <c r="Z40" s="35">
        <v>0.24099999999999999</v>
      </c>
      <c r="AA40" s="35">
        <v>0.22900000000000001</v>
      </c>
      <c r="AB40" s="35">
        <v>0.19700000000000001</v>
      </c>
      <c r="AC40" s="35">
        <v>0.19900000000000001</v>
      </c>
      <c r="AD40" s="35">
        <v>0.216</v>
      </c>
    </row>
    <row r="41" spans="1:30" x14ac:dyDescent="0.2">
      <c r="A41" s="39" t="s">
        <v>55</v>
      </c>
      <c r="B41" s="40">
        <v>0.77</v>
      </c>
      <c r="C41" s="40">
        <v>0.78</v>
      </c>
      <c r="D41" s="40">
        <v>0.71499999999999997</v>
      </c>
      <c r="E41" s="40">
        <v>0.72099999999999997</v>
      </c>
      <c r="F41" s="40">
        <v>0.70699999999999996</v>
      </c>
      <c r="G41" s="40">
        <v>0.628</v>
      </c>
      <c r="H41" s="40">
        <v>0.52700000000000002</v>
      </c>
      <c r="I41" s="40">
        <v>0.46800000000000003</v>
      </c>
      <c r="J41" s="40">
        <v>0.47099999999999997</v>
      </c>
      <c r="K41" s="40">
        <v>0.41699999999999998</v>
      </c>
      <c r="L41" s="40">
        <v>0.441</v>
      </c>
      <c r="M41" s="40">
        <v>0.45800000000000002</v>
      </c>
      <c r="N41" s="40">
        <v>0.44500000000000001</v>
      </c>
      <c r="O41" s="40">
        <v>0.44400000000000001</v>
      </c>
      <c r="P41" s="40">
        <v>0.45900000000000002</v>
      </c>
      <c r="Q41" s="40">
        <v>0.69399999999999995</v>
      </c>
      <c r="R41" s="40">
        <v>0.69499999999999995</v>
      </c>
      <c r="S41" s="40">
        <v>0.70299999999999996</v>
      </c>
      <c r="T41" s="40">
        <v>0.69399999999999995</v>
      </c>
      <c r="U41" s="40">
        <v>0.59899999999999998</v>
      </c>
      <c r="V41" s="40">
        <v>0.51100000000000001</v>
      </c>
      <c r="W41" s="40">
        <v>0.51900000000000002</v>
      </c>
      <c r="X41" s="40">
        <v>0.48</v>
      </c>
      <c r="Y41" s="40">
        <v>0.46700000000000003</v>
      </c>
      <c r="Z41" s="40">
        <v>0.45</v>
      </c>
      <c r="AA41" s="40">
        <v>0.41399999999999998</v>
      </c>
      <c r="AB41" s="40">
        <v>0.437</v>
      </c>
      <c r="AC41" s="40">
        <v>0.42899999999999999</v>
      </c>
      <c r="AD41" s="40">
        <v>0.42399999999999999</v>
      </c>
    </row>
    <row r="42" spans="1:30" x14ac:dyDescent="0.2">
      <c r="A42" s="39" t="s">
        <v>56</v>
      </c>
      <c r="B42" s="40">
        <v>0.77</v>
      </c>
      <c r="C42" s="40">
        <v>0.78</v>
      </c>
      <c r="D42" s="40">
        <v>0.71499999999999997</v>
      </c>
      <c r="E42" s="40">
        <v>0.72099999999999997</v>
      </c>
      <c r="F42" s="40">
        <v>0.70699999999999996</v>
      </c>
      <c r="G42" s="40">
        <v>0.628</v>
      </c>
      <c r="H42" s="40">
        <v>0.52700000000000002</v>
      </c>
      <c r="I42" s="40">
        <v>0.46800000000000003</v>
      </c>
      <c r="J42" s="40">
        <v>0.47099999999999997</v>
      </c>
      <c r="K42" s="40">
        <v>0.41699999999999998</v>
      </c>
      <c r="L42" s="40">
        <v>0.441</v>
      </c>
      <c r="M42" s="40">
        <v>0.45800000000000002</v>
      </c>
      <c r="N42" s="40">
        <v>0.44500000000000001</v>
      </c>
      <c r="O42" s="40">
        <v>0.44400000000000001</v>
      </c>
      <c r="P42" s="40">
        <v>0.45900000000000002</v>
      </c>
      <c r="Q42" s="40">
        <v>0.69399999999999995</v>
      </c>
      <c r="R42" s="40">
        <v>0.69499999999999995</v>
      </c>
      <c r="S42" s="40">
        <v>0.70299999999999996</v>
      </c>
      <c r="T42" s="40">
        <v>0.69399999999999995</v>
      </c>
      <c r="U42" s="40">
        <v>0.59899999999999998</v>
      </c>
      <c r="V42" s="40">
        <v>0.51100000000000001</v>
      </c>
      <c r="W42" s="40">
        <v>0.51900000000000002</v>
      </c>
      <c r="X42" s="40">
        <v>0.48</v>
      </c>
      <c r="Y42" s="40">
        <v>0.46700000000000003</v>
      </c>
      <c r="Z42" s="40">
        <v>0.45</v>
      </c>
      <c r="AA42" s="40">
        <v>0.41399999999999998</v>
      </c>
      <c r="AB42" s="40">
        <v>0.437</v>
      </c>
      <c r="AC42" s="40">
        <v>0.42899999999999999</v>
      </c>
      <c r="AD42" s="40">
        <v>0.42399999999999999</v>
      </c>
    </row>
    <row r="43" spans="1:30" x14ac:dyDescent="0.2">
      <c r="A43" s="31" t="s">
        <v>57</v>
      </c>
      <c r="B43" s="35">
        <v>0.22500000000000001</v>
      </c>
      <c r="C43" s="35">
        <v>0.25800000000000001</v>
      </c>
      <c r="D43" s="35">
        <v>0.191</v>
      </c>
      <c r="E43" s="35">
        <v>0.20100000000000001</v>
      </c>
      <c r="F43" s="35">
        <v>0.19600000000000001</v>
      </c>
      <c r="G43" s="35">
        <v>0.17399999999999999</v>
      </c>
      <c r="H43" s="35">
        <v>0.19</v>
      </c>
      <c r="I43" s="35">
        <v>0.21</v>
      </c>
      <c r="J43" s="35">
        <v>0.19400000000000001</v>
      </c>
      <c r="K43" s="35">
        <v>0.21299999999999999</v>
      </c>
      <c r="L43" s="35">
        <v>0.17899999999999999</v>
      </c>
      <c r="M43" s="35">
        <v>0.20300000000000001</v>
      </c>
      <c r="N43" s="35">
        <v>0.19700000000000001</v>
      </c>
      <c r="O43" s="35">
        <v>0.20899999999999999</v>
      </c>
      <c r="P43" s="35">
        <v>0.217</v>
      </c>
      <c r="Q43" s="35">
        <v>0.185</v>
      </c>
      <c r="R43" s="35">
        <v>0.2</v>
      </c>
      <c r="S43" s="35">
        <v>0.22800000000000001</v>
      </c>
      <c r="T43" s="35">
        <v>0.21099999999999999</v>
      </c>
      <c r="U43" s="35">
        <v>0.17799999999999999</v>
      </c>
      <c r="V43" s="35">
        <v>0.21299999999999999</v>
      </c>
      <c r="W43" s="35">
        <v>0.217</v>
      </c>
      <c r="X43" s="35">
        <v>0.17699999999999999</v>
      </c>
      <c r="Y43" s="35">
        <v>0.186</v>
      </c>
      <c r="Z43" s="35">
        <v>0.184</v>
      </c>
      <c r="AA43" s="35">
        <v>0.23899999999999999</v>
      </c>
      <c r="AB43" s="35">
        <v>0.19700000000000001</v>
      </c>
      <c r="AC43" s="35">
        <v>0.17599999999999999</v>
      </c>
      <c r="AD43" s="35">
        <v>0.16700000000000001</v>
      </c>
    </row>
    <row r="44" spans="1:30" x14ac:dyDescent="0.2">
      <c r="A44" s="31" t="s">
        <v>58</v>
      </c>
      <c r="B44" s="35">
        <v>0.16900000000000001</v>
      </c>
      <c r="C44" s="35">
        <v>0.17799999999999999</v>
      </c>
      <c r="D44" s="35">
        <v>0.128</v>
      </c>
      <c r="E44" s="35">
        <v>0.129</v>
      </c>
      <c r="F44" s="35">
        <v>0.16400000000000001</v>
      </c>
      <c r="G44" s="35">
        <v>0.159</v>
      </c>
      <c r="H44" s="35">
        <v>0.122</v>
      </c>
      <c r="I44" s="35">
        <v>0.14399999999999999</v>
      </c>
      <c r="J44" s="35">
        <v>0.15</v>
      </c>
      <c r="K44" s="35">
        <v>0.14099999999999999</v>
      </c>
      <c r="L44" s="35">
        <v>0.17</v>
      </c>
      <c r="M44" s="35">
        <v>0.16200000000000001</v>
      </c>
      <c r="N44" s="35">
        <v>0.153</v>
      </c>
      <c r="O44" s="35">
        <v>0.154</v>
      </c>
      <c r="P44" s="35">
        <v>0.191</v>
      </c>
      <c r="Q44" s="35">
        <v>0.2</v>
      </c>
      <c r="R44" s="35">
        <v>0.17399999999999999</v>
      </c>
      <c r="S44" s="35">
        <v>0.156</v>
      </c>
      <c r="T44" s="35">
        <v>0.159</v>
      </c>
      <c r="U44" s="35">
        <v>0.18</v>
      </c>
      <c r="V44" s="35">
        <v>0.17499999999999999</v>
      </c>
      <c r="W44" s="35">
        <v>0.14899999999999999</v>
      </c>
      <c r="X44" s="35">
        <v>0.18099999999999999</v>
      </c>
      <c r="Y44" s="35">
        <v>0.18099999999999999</v>
      </c>
      <c r="Z44" s="35">
        <v>0.151</v>
      </c>
      <c r="AA44" s="35">
        <v>0.16600000000000001</v>
      </c>
      <c r="AB44" s="35">
        <v>0.13900000000000001</v>
      </c>
      <c r="AC44" s="35">
        <v>0.14899999999999999</v>
      </c>
      <c r="AD44" s="35">
        <v>0.14000000000000001</v>
      </c>
    </row>
    <row r="45" spans="1:30" x14ac:dyDescent="0.2">
      <c r="A45" s="48" t="s">
        <v>59</v>
      </c>
      <c r="B45" s="49">
        <v>0.311</v>
      </c>
      <c r="C45" s="49">
        <v>0.31</v>
      </c>
      <c r="D45" s="49">
        <v>0.254</v>
      </c>
      <c r="E45" s="49">
        <v>0.28199999999999997</v>
      </c>
      <c r="F45" s="49">
        <v>0.46600000000000003</v>
      </c>
      <c r="G45" s="49">
        <v>0.29799999999999999</v>
      </c>
      <c r="H45" s="49">
        <v>0.29299999999999998</v>
      </c>
      <c r="I45" s="49">
        <v>0.25600000000000001</v>
      </c>
      <c r="J45" s="49">
        <v>0.311</v>
      </c>
      <c r="K45" s="49">
        <v>0.33300000000000002</v>
      </c>
      <c r="L45" s="49">
        <v>0.26100000000000001</v>
      </c>
      <c r="M45" s="49">
        <v>0.216</v>
      </c>
      <c r="N45" s="49">
        <v>0.26700000000000002</v>
      </c>
      <c r="O45" s="49">
        <v>0.29899999999999999</v>
      </c>
      <c r="P45" s="49">
        <v>0.315</v>
      </c>
      <c r="Q45" s="49">
        <v>0.32800000000000001</v>
      </c>
      <c r="R45" s="49">
        <v>0.36799999999999999</v>
      </c>
      <c r="S45" s="49">
        <v>0.438</v>
      </c>
      <c r="T45" s="49">
        <v>0.46600000000000003</v>
      </c>
      <c r="U45" s="49">
        <v>0.42199999999999999</v>
      </c>
      <c r="V45" s="49">
        <v>0.46</v>
      </c>
      <c r="W45" s="49">
        <v>0.313</v>
      </c>
      <c r="X45" s="49">
        <v>0.251</v>
      </c>
      <c r="Y45" s="49">
        <v>0.22500000000000001</v>
      </c>
      <c r="Z45" s="49">
        <v>0.17599999999999999</v>
      </c>
      <c r="AA45" s="49">
        <v>0.26600000000000001</v>
      </c>
      <c r="AB45" s="49">
        <v>0.25</v>
      </c>
      <c r="AC45" s="49">
        <v>0.20200000000000001</v>
      </c>
      <c r="AD45" s="49">
        <v>0.34699999999999998</v>
      </c>
    </row>
    <row r="46" spans="1:30" x14ac:dyDescent="0.2">
      <c r="A46" s="48" t="s">
        <v>60</v>
      </c>
      <c r="B46" s="49">
        <v>0.311</v>
      </c>
      <c r="C46" s="49">
        <v>0.31</v>
      </c>
      <c r="D46" s="49">
        <v>0.254</v>
      </c>
      <c r="E46" s="49">
        <v>0.28199999999999997</v>
      </c>
      <c r="F46" s="49">
        <v>0.46600000000000003</v>
      </c>
      <c r="G46" s="49">
        <v>0.29799999999999999</v>
      </c>
      <c r="H46" s="49">
        <v>0.29299999999999998</v>
      </c>
      <c r="I46" s="49">
        <v>0.25600000000000001</v>
      </c>
      <c r="J46" s="49">
        <v>0.311</v>
      </c>
      <c r="K46" s="49">
        <v>0.33300000000000002</v>
      </c>
      <c r="L46" s="49">
        <v>0.26100000000000001</v>
      </c>
      <c r="M46" s="49">
        <v>0.216</v>
      </c>
      <c r="N46" s="49">
        <v>0.26700000000000002</v>
      </c>
      <c r="O46" s="49">
        <v>0.29899999999999999</v>
      </c>
      <c r="P46" s="49">
        <v>0.315</v>
      </c>
      <c r="Q46" s="49">
        <v>0.32800000000000001</v>
      </c>
      <c r="R46" s="49">
        <v>0.36799999999999999</v>
      </c>
      <c r="S46" s="49">
        <v>0.438</v>
      </c>
      <c r="T46" s="49">
        <v>0.46600000000000003</v>
      </c>
      <c r="U46" s="49">
        <v>0.42199999999999999</v>
      </c>
      <c r="V46" s="49">
        <v>0.46</v>
      </c>
      <c r="W46" s="49">
        <v>0.313</v>
      </c>
      <c r="X46" s="49">
        <v>0.251</v>
      </c>
      <c r="Y46" s="49">
        <v>0.22500000000000001</v>
      </c>
      <c r="Z46" s="49">
        <v>0.17599999999999999</v>
      </c>
      <c r="AA46" s="49">
        <v>0.26600000000000001</v>
      </c>
      <c r="AB46" s="49">
        <v>0.25</v>
      </c>
      <c r="AC46" s="49">
        <v>0.20200000000000001</v>
      </c>
      <c r="AD46" s="49">
        <v>0.34699999999999998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550A-7DC8-7142-843C-FE121FB1CFD4}">
  <dimension ref="A1:AE17"/>
  <sheetViews>
    <sheetView zoomScaleNormal="100" workbookViewId="0"/>
  </sheetViews>
  <sheetFormatPr baseColWidth="10" defaultRowHeight="16" x14ac:dyDescent="0.2"/>
  <cols>
    <col min="1" max="1" width="63.5" bestFit="1" customWidth="1"/>
    <col min="2" max="2" width="15.5" bestFit="1" customWidth="1"/>
    <col min="3" max="30" width="8.5" bestFit="1" customWidth="1"/>
    <col min="31" max="31" width="10.83203125" style="27" bestFit="1" customWidth="1"/>
    <col min="32" max="58" width="57.6640625" bestFit="1" customWidth="1"/>
    <col min="59" max="59" width="29.1640625" bestFit="1" customWidth="1"/>
    <col min="60" max="60" width="62.33203125" bestFit="1" customWidth="1"/>
  </cols>
  <sheetData>
    <row r="1" spans="1:31" x14ac:dyDescent="0.2">
      <c r="A1" s="26" t="s">
        <v>139</v>
      </c>
      <c r="B1" s="26" t="s">
        <v>138</v>
      </c>
    </row>
    <row r="2" spans="1:31" x14ac:dyDescent="0.2">
      <c r="A2" s="26" t="s">
        <v>136</v>
      </c>
      <c r="B2" t="s">
        <v>135</v>
      </c>
      <c r="C2" t="s">
        <v>133</v>
      </c>
      <c r="D2" t="s">
        <v>131</v>
      </c>
      <c r="E2" t="s">
        <v>129</v>
      </c>
      <c r="F2" t="s">
        <v>127</v>
      </c>
      <c r="G2" t="s">
        <v>125</v>
      </c>
      <c r="H2" t="s">
        <v>123</v>
      </c>
      <c r="I2" t="s">
        <v>121</v>
      </c>
      <c r="J2" t="s">
        <v>119</v>
      </c>
      <c r="K2" t="s">
        <v>117</v>
      </c>
      <c r="L2" t="s">
        <v>115</v>
      </c>
      <c r="M2" t="s">
        <v>113</v>
      </c>
      <c r="N2" t="s">
        <v>111</v>
      </c>
      <c r="O2" t="s">
        <v>109</v>
      </c>
      <c r="P2" t="s">
        <v>107</v>
      </c>
      <c r="Q2" t="s">
        <v>105</v>
      </c>
      <c r="R2" t="s">
        <v>103</v>
      </c>
      <c r="S2" t="s">
        <v>101</v>
      </c>
      <c r="T2" t="s">
        <v>99</v>
      </c>
      <c r="U2" t="s">
        <v>97</v>
      </c>
      <c r="V2" t="s">
        <v>95</v>
      </c>
      <c r="W2" t="s">
        <v>93</v>
      </c>
      <c r="X2" t="s">
        <v>91</v>
      </c>
      <c r="Y2" t="s">
        <v>89</v>
      </c>
      <c r="Z2" t="s">
        <v>87</v>
      </c>
      <c r="AA2" t="s">
        <v>84</v>
      </c>
      <c r="AB2" t="s">
        <v>71</v>
      </c>
      <c r="AC2" t="s">
        <v>143</v>
      </c>
      <c r="AD2" t="s">
        <v>141</v>
      </c>
      <c r="AE2" s="27" t="s">
        <v>137</v>
      </c>
    </row>
    <row r="3" spans="1:31" s="50" customFormat="1" x14ac:dyDescent="0.2">
      <c r="A3" s="56" t="s">
        <v>4</v>
      </c>
      <c r="B3" s="35">
        <v>4.2000000000000003E-2</v>
      </c>
      <c r="C3" s="35">
        <v>5.7000000000000002E-2</v>
      </c>
      <c r="D3" s="35">
        <v>7.8E-2</v>
      </c>
      <c r="E3" s="35">
        <v>9.9000000000000005E-2</v>
      </c>
      <c r="F3" s="35">
        <v>8.5999999999999993E-2</v>
      </c>
      <c r="G3" s="35">
        <v>7.8E-2</v>
      </c>
      <c r="H3" s="35">
        <v>4.2999999999999997E-2</v>
      </c>
      <c r="I3" s="35">
        <v>6.2E-2</v>
      </c>
      <c r="J3" s="35">
        <v>6.2E-2</v>
      </c>
      <c r="K3" s="35">
        <v>5.8000000000000003E-2</v>
      </c>
      <c r="L3" s="35">
        <v>5.5E-2</v>
      </c>
      <c r="M3" s="35">
        <v>4.2000000000000003E-2</v>
      </c>
      <c r="N3" s="35">
        <v>0.06</v>
      </c>
      <c r="O3" s="35">
        <v>6.9000000000000006E-2</v>
      </c>
      <c r="P3" s="35">
        <v>6.6000000000000003E-2</v>
      </c>
      <c r="Q3" s="35">
        <v>5.5E-2</v>
      </c>
      <c r="R3" s="35">
        <v>6.6000000000000003E-2</v>
      </c>
      <c r="S3" s="35">
        <v>5.2999999999999999E-2</v>
      </c>
      <c r="T3" s="35">
        <v>7.8E-2</v>
      </c>
      <c r="U3" s="35">
        <v>7.3999999999999996E-2</v>
      </c>
      <c r="V3" s="35">
        <v>7.0999999999999994E-2</v>
      </c>
      <c r="W3" s="35">
        <v>6.6000000000000003E-2</v>
      </c>
      <c r="X3" s="35">
        <v>7.8E-2</v>
      </c>
      <c r="Y3" s="35">
        <v>7.4999999999999997E-2</v>
      </c>
      <c r="Z3" s="35">
        <v>5.6000000000000001E-2</v>
      </c>
      <c r="AA3" s="35">
        <v>6.0999999999999999E-2</v>
      </c>
      <c r="AB3" s="35">
        <v>5.0999999999999997E-2</v>
      </c>
      <c r="AC3" s="35">
        <v>5.7000000000000002E-2</v>
      </c>
      <c r="AD3" s="35">
        <v>4.7E-2</v>
      </c>
      <c r="AE3" s="55">
        <v>1.845</v>
      </c>
    </row>
    <row r="4" spans="1:31" s="50" customFormat="1" x14ac:dyDescent="0.2">
      <c r="A4" s="56" t="s">
        <v>8</v>
      </c>
      <c r="B4" s="35">
        <v>0.29299999999999998</v>
      </c>
      <c r="C4" s="35">
        <v>0.373</v>
      </c>
      <c r="D4" s="35">
        <v>0.251</v>
      </c>
      <c r="E4" s="35">
        <v>0.22800000000000001</v>
      </c>
      <c r="F4" s="35">
        <v>0.22700000000000001</v>
      </c>
      <c r="G4" s="35">
        <v>0.222</v>
      </c>
      <c r="H4" s="35">
        <v>0.21099999999999999</v>
      </c>
      <c r="I4" s="35">
        <v>0.21199999999999999</v>
      </c>
      <c r="J4" s="35">
        <v>0.215</v>
      </c>
      <c r="K4" s="35">
        <v>0.26</v>
      </c>
      <c r="L4" s="35">
        <v>0.26300000000000001</v>
      </c>
      <c r="M4" s="35">
        <v>0.26600000000000001</v>
      </c>
      <c r="N4" s="35">
        <v>0.223</v>
      </c>
      <c r="O4" s="35">
        <v>0.249</v>
      </c>
      <c r="P4" s="35">
        <v>0.26500000000000001</v>
      </c>
      <c r="Q4" s="35">
        <v>0.30499999999999999</v>
      </c>
      <c r="R4" s="35">
        <v>0.29899999999999999</v>
      </c>
      <c r="S4" s="35">
        <v>0.29299999999999998</v>
      </c>
      <c r="T4" s="35">
        <v>0.28999999999999998</v>
      </c>
      <c r="U4" s="35">
        <v>0.27900000000000003</v>
      </c>
      <c r="V4" s="35">
        <v>0.27600000000000002</v>
      </c>
      <c r="W4" s="35">
        <v>0.26</v>
      </c>
      <c r="X4" s="35">
        <v>0.247</v>
      </c>
      <c r="Y4" s="35">
        <v>0.219</v>
      </c>
      <c r="Z4" s="35">
        <v>0.24099999999999999</v>
      </c>
      <c r="AA4" s="35">
        <v>0.22900000000000001</v>
      </c>
      <c r="AB4" s="35">
        <v>0.19700000000000001</v>
      </c>
      <c r="AC4" s="35">
        <v>0.19900000000000001</v>
      </c>
      <c r="AD4" s="35">
        <v>0.216</v>
      </c>
      <c r="AE4" s="55">
        <v>7.3079999999999998</v>
      </c>
    </row>
    <row r="5" spans="1:31" s="50" customFormat="1" x14ac:dyDescent="0.2">
      <c r="A5" s="56" t="s">
        <v>11</v>
      </c>
      <c r="B5" s="35">
        <v>0.16900000000000001</v>
      </c>
      <c r="C5" s="35">
        <v>0.17799999999999999</v>
      </c>
      <c r="D5" s="35">
        <v>0.128</v>
      </c>
      <c r="E5" s="35">
        <v>0.129</v>
      </c>
      <c r="F5" s="35">
        <v>0.16400000000000001</v>
      </c>
      <c r="G5" s="35">
        <v>0.159</v>
      </c>
      <c r="H5" s="35">
        <v>0.122</v>
      </c>
      <c r="I5" s="35">
        <v>0.14399999999999999</v>
      </c>
      <c r="J5" s="35">
        <v>0.15</v>
      </c>
      <c r="K5" s="35">
        <v>0.14099999999999999</v>
      </c>
      <c r="L5" s="35">
        <v>0.17</v>
      </c>
      <c r="M5" s="35">
        <v>0.16200000000000001</v>
      </c>
      <c r="N5" s="35">
        <v>0.153</v>
      </c>
      <c r="O5" s="35">
        <v>0.154</v>
      </c>
      <c r="P5" s="35">
        <v>0.191</v>
      </c>
      <c r="Q5" s="35">
        <v>0.2</v>
      </c>
      <c r="R5" s="35">
        <v>0.17399999999999999</v>
      </c>
      <c r="S5" s="35">
        <v>0.156</v>
      </c>
      <c r="T5" s="35">
        <v>0.159</v>
      </c>
      <c r="U5" s="35">
        <v>0.18</v>
      </c>
      <c r="V5" s="35">
        <v>0.17499999999999999</v>
      </c>
      <c r="W5" s="35">
        <v>0.14899999999999999</v>
      </c>
      <c r="X5" s="35">
        <v>0.18099999999999999</v>
      </c>
      <c r="Y5" s="35">
        <v>0.18099999999999999</v>
      </c>
      <c r="Z5" s="35">
        <v>0.151</v>
      </c>
      <c r="AA5" s="35">
        <v>0.16600000000000001</v>
      </c>
      <c r="AB5" s="35">
        <v>0.13900000000000001</v>
      </c>
      <c r="AC5" s="35">
        <v>0.14899999999999999</v>
      </c>
      <c r="AD5" s="35">
        <v>0.14000000000000001</v>
      </c>
      <c r="AE5" s="55">
        <v>4.6139999999999999</v>
      </c>
    </row>
    <row r="6" spans="1:31" s="50" customFormat="1" x14ac:dyDescent="0.2">
      <c r="A6" s="56" t="s">
        <v>2</v>
      </c>
      <c r="B6" s="35">
        <v>0.249</v>
      </c>
      <c r="C6" s="35">
        <v>0.27</v>
      </c>
      <c r="D6" s="35">
        <v>0.28999999999999998</v>
      </c>
      <c r="E6" s="35">
        <v>0.28599999999999998</v>
      </c>
      <c r="F6" s="35">
        <v>0.28199999999999997</v>
      </c>
      <c r="G6" s="35">
        <v>0.246</v>
      </c>
      <c r="H6" s="35">
        <v>0.254</v>
      </c>
      <c r="I6" s="35">
        <v>0.218</v>
      </c>
      <c r="J6" s="35">
        <v>0.249</v>
      </c>
      <c r="K6" s="35">
        <v>0.30499999999999999</v>
      </c>
      <c r="L6" s="35">
        <v>0.28699999999999998</v>
      </c>
      <c r="M6" s="35">
        <v>0.3</v>
      </c>
      <c r="N6" s="35">
        <v>0.28299999999999997</v>
      </c>
      <c r="O6" s="35">
        <v>0.29799999999999999</v>
      </c>
      <c r="P6" s="35">
        <v>0.29899999999999999</v>
      </c>
      <c r="Q6" s="35">
        <v>0.35099999999999998</v>
      </c>
      <c r="R6" s="35">
        <v>0.33100000000000002</v>
      </c>
      <c r="S6" s="35">
        <v>0.34799999999999998</v>
      </c>
      <c r="T6" s="35">
        <v>0.33100000000000002</v>
      </c>
      <c r="U6" s="35">
        <v>0.33300000000000002</v>
      </c>
      <c r="V6" s="35">
        <v>0.33</v>
      </c>
      <c r="W6" s="35">
        <v>0.3</v>
      </c>
      <c r="X6" s="35">
        <v>0.30099999999999999</v>
      </c>
      <c r="Y6" s="35">
        <v>0.28100000000000003</v>
      </c>
      <c r="Z6" s="35">
        <v>0.28299999999999997</v>
      </c>
      <c r="AA6" s="35">
        <v>0.27300000000000002</v>
      </c>
      <c r="AB6" s="35">
        <v>0.26300000000000001</v>
      </c>
      <c r="AC6" s="35">
        <v>0.25900000000000001</v>
      </c>
      <c r="AD6" s="35">
        <v>0.247</v>
      </c>
      <c r="AE6" s="55">
        <v>8.3470000000000013</v>
      </c>
    </row>
    <row r="7" spans="1:31" s="50" customFormat="1" x14ac:dyDescent="0.2">
      <c r="A7" s="56" t="s">
        <v>9</v>
      </c>
      <c r="B7" s="35">
        <v>0.77</v>
      </c>
      <c r="C7" s="35">
        <v>0.78</v>
      </c>
      <c r="D7" s="35">
        <v>0.71499999999999997</v>
      </c>
      <c r="E7" s="35">
        <v>0.72099999999999997</v>
      </c>
      <c r="F7" s="35">
        <v>0.70699999999999996</v>
      </c>
      <c r="G7" s="35">
        <v>0.628</v>
      </c>
      <c r="H7" s="35">
        <v>0.52700000000000002</v>
      </c>
      <c r="I7" s="35">
        <v>0.46800000000000003</v>
      </c>
      <c r="J7" s="35">
        <v>0.47099999999999997</v>
      </c>
      <c r="K7" s="35">
        <v>0.41699999999999998</v>
      </c>
      <c r="L7" s="35">
        <v>0.441</v>
      </c>
      <c r="M7" s="35">
        <v>0.45800000000000002</v>
      </c>
      <c r="N7" s="35">
        <v>0.44500000000000001</v>
      </c>
      <c r="O7" s="35">
        <v>0.44400000000000001</v>
      </c>
      <c r="P7" s="35">
        <v>0.45900000000000002</v>
      </c>
      <c r="Q7" s="35">
        <v>0.69399999999999995</v>
      </c>
      <c r="R7" s="35">
        <v>0.69499999999999995</v>
      </c>
      <c r="S7" s="35">
        <v>0.70299999999999996</v>
      </c>
      <c r="T7" s="35">
        <v>0.69399999999999995</v>
      </c>
      <c r="U7" s="35">
        <v>0.59899999999999998</v>
      </c>
      <c r="V7" s="35">
        <v>0.51100000000000001</v>
      </c>
      <c r="W7" s="35">
        <v>0.51900000000000002</v>
      </c>
      <c r="X7" s="35">
        <v>0.48</v>
      </c>
      <c r="Y7" s="35">
        <v>0.46700000000000003</v>
      </c>
      <c r="Z7" s="35">
        <v>0.45</v>
      </c>
      <c r="AA7" s="35">
        <v>0.41399999999999998</v>
      </c>
      <c r="AB7" s="35">
        <v>0.437</v>
      </c>
      <c r="AC7" s="35">
        <v>0.42899999999999999</v>
      </c>
      <c r="AD7" s="35">
        <v>0.42399999999999999</v>
      </c>
      <c r="AE7" s="55">
        <v>15.966999999999997</v>
      </c>
    </row>
    <row r="8" spans="1:31" s="50" customFormat="1" x14ac:dyDescent="0.2">
      <c r="A8" s="56" t="s">
        <v>10</v>
      </c>
      <c r="B8" s="35">
        <v>0.22500000000000001</v>
      </c>
      <c r="C8" s="35">
        <v>0.25800000000000001</v>
      </c>
      <c r="D8" s="35">
        <v>0.191</v>
      </c>
      <c r="E8" s="35">
        <v>0.20100000000000001</v>
      </c>
      <c r="F8" s="35">
        <v>0.19600000000000001</v>
      </c>
      <c r="G8" s="35">
        <v>0.17399999999999999</v>
      </c>
      <c r="H8" s="35">
        <v>0.19</v>
      </c>
      <c r="I8" s="35">
        <v>0.21</v>
      </c>
      <c r="J8" s="35">
        <v>0.19400000000000001</v>
      </c>
      <c r="K8" s="35">
        <v>0.21299999999999999</v>
      </c>
      <c r="L8" s="35">
        <v>0.17899999999999999</v>
      </c>
      <c r="M8" s="35">
        <v>0.20300000000000001</v>
      </c>
      <c r="N8" s="35">
        <v>0.19700000000000001</v>
      </c>
      <c r="O8" s="35">
        <v>0.20899999999999999</v>
      </c>
      <c r="P8" s="35">
        <v>0.217</v>
      </c>
      <c r="Q8" s="35">
        <v>0.185</v>
      </c>
      <c r="R8" s="35">
        <v>0.2</v>
      </c>
      <c r="S8" s="35">
        <v>0.22800000000000001</v>
      </c>
      <c r="T8" s="35">
        <v>0.21099999999999999</v>
      </c>
      <c r="U8" s="35">
        <v>0.17799999999999999</v>
      </c>
      <c r="V8" s="35">
        <v>0.21299999999999999</v>
      </c>
      <c r="W8" s="35">
        <v>0.217</v>
      </c>
      <c r="X8" s="35">
        <v>0.17699999999999999</v>
      </c>
      <c r="Y8" s="35">
        <v>0.186</v>
      </c>
      <c r="Z8" s="35">
        <v>0.184</v>
      </c>
      <c r="AA8" s="35">
        <v>0.23899999999999999</v>
      </c>
      <c r="AB8" s="35">
        <v>0.19700000000000001</v>
      </c>
      <c r="AC8" s="35">
        <v>0.17599999999999999</v>
      </c>
      <c r="AD8" s="35">
        <v>0.16700000000000001</v>
      </c>
      <c r="AE8" s="55">
        <v>5.8149999999999995</v>
      </c>
    </row>
    <row r="9" spans="1:31" s="50" customFormat="1" x14ac:dyDescent="0.2">
      <c r="A9" s="56" t="s">
        <v>6</v>
      </c>
      <c r="B9" s="35">
        <v>0.745</v>
      </c>
      <c r="C9" s="35">
        <v>0.77500000000000002</v>
      </c>
      <c r="D9" s="35">
        <v>0.72299999999999998</v>
      </c>
      <c r="E9" s="35">
        <v>0.74199999999999999</v>
      </c>
      <c r="F9" s="35">
        <v>0.71299999999999997</v>
      </c>
      <c r="G9" s="35">
        <v>0.71399999999999997</v>
      </c>
      <c r="H9" s="35">
        <v>0.71</v>
      </c>
      <c r="I9" s="35">
        <v>0.74299999999999999</v>
      </c>
      <c r="J9" s="35">
        <v>0.76800000000000002</v>
      </c>
      <c r="K9" s="35">
        <v>0.71499999999999997</v>
      </c>
      <c r="L9" s="35">
        <v>0.77</v>
      </c>
      <c r="M9" s="35">
        <v>0.77900000000000003</v>
      </c>
      <c r="N9" s="35">
        <v>0.78900000000000003</v>
      </c>
      <c r="O9" s="35">
        <v>0.79200000000000004</v>
      </c>
      <c r="P9" s="35">
        <v>0.78100000000000003</v>
      </c>
      <c r="Q9" s="35">
        <v>0.78100000000000003</v>
      </c>
      <c r="R9" s="35">
        <v>0.81899999999999995</v>
      </c>
      <c r="S9" s="35">
        <v>0.80400000000000005</v>
      </c>
      <c r="T9" s="35">
        <v>0.80200000000000005</v>
      </c>
      <c r="U9" s="35">
        <v>0.80800000000000005</v>
      </c>
      <c r="V9" s="35">
        <v>0.81200000000000006</v>
      </c>
      <c r="W9" s="35">
        <v>0.80700000000000005</v>
      </c>
      <c r="X9" s="35">
        <v>0.81399999999999995</v>
      </c>
      <c r="Y9" s="35">
        <v>0.81399999999999995</v>
      </c>
      <c r="Z9" s="35">
        <v>0.80400000000000005</v>
      </c>
      <c r="AA9" s="35">
        <v>0.79100000000000004</v>
      </c>
      <c r="AB9" s="35">
        <v>0.80800000000000005</v>
      </c>
      <c r="AC9" s="35">
        <v>0.74199999999999999</v>
      </c>
      <c r="AD9" s="35">
        <v>0.77300000000000002</v>
      </c>
      <c r="AE9" s="55">
        <v>22.437999999999999</v>
      </c>
    </row>
    <row r="10" spans="1:31" s="50" customFormat="1" x14ac:dyDescent="0.2">
      <c r="A10" s="56" t="s">
        <v>0</v>
      </c>
      <c r="B10" s="35">
        <v>0.22900000000000001</v>
      </c>
      <c r="C10" s="35">
        <v>0.254</v>
      </c>
      <c r="D10" s="35">
        <v>0.222</v>
      </c>
      <c r="E10" s="35">
        <v>0.215</v>
      </c>
      <c r="F10" s="35">
        <v>0.20899999999999999</v>
      </c>
      <c r="G10" s="35">
        <v>0.2</v>
      </c>
      <c r="H10" s="35">
        <v>0.19600000000000001</v>
      </c>
      <c r="I10" s="35">
        <v>0.19900000000000001</v>
      </c>
      <c r="J10" s="35">
        <v>0.19600000000000001</v>
      </c>
      <c r="K10" s="35">
        <v>0.21</v>
      </c>
      <c r="L10" s="35">
        <v>0.20899999999999999</v>
      </c>
      <c r="M10" s="35">
        <v>0.223</v>
      </c>
      <c r="N10" s="35">
        <v>0.20399999999999999</v>
      </c>
      <c r="O10" s="35">
        <v>0.224</v>
      </c>
      <c r="P10" s="35">
        <v>0.217</v>
      </c>
      <c r="Q10" s="35">
        <v>0.24</v>
      </c>
      <c r="R10" s="35">
        <v>0.22500000000000001</v>
      </c>
      <c r="S10" s="35">
        <v>0.22600000000000001</v>
      </c>
      <c r="T10" s="35">
        <v>0.23200000000000001</v>
      </c>
      <c r="U10" s="35">
        <v>0.23100000000000001</v>
      </c>
      <c r="V10" s="35">
        <v>0.23799999999999999</v>
      </c>
      <c r="W10" s="35">
        <v>0.216</v>
      </c>
      <c r="X10" s="35">
        <v>0.20499999999999999</v>
      </c>
      <c r="Y10" s="35">
        <v>0.22</v>
      </c>
      <c r="Z10" s="35">
        <v>0.214</v>
      </c>
      <c r="AA10" s="35">
        <v>0.20799999999999999</v>
      </c>
      <c r="AB10" s="35">
        <v>0.19400000000000001</v>
      </c>
      <c r="AC10" s="35">
        <v>0.19500000000000001</v>
      </c>
      <c r="AD10" s="35">
        <v>0.20200000000000001</v>
      </c>
      <c r="AE10" s="55">
        <v>6.253000000000001</v>
      </c>
    </row>
    <row r="11" spans="1:31" s="50" customFormat="1" x14ac:dyDescent="0.2">
      <c r="A11" s="56" t="s">
        <v>13</v>
      </c>
      <c r="B11" s="35">
        <v>0.311</v>
      </c>
      <c r="C11" s="35">
        <v>0.31</v>
      </c>
      <c r="D11" s="35">
        <v>0.254</v>
      </c>
      <c r="E11" s="35">
        <v>0.28199999999999997</v>
      </c>
      <c r="F11" s="35">
        <v>0.46600000000000003</v>
      </c>
      <c r="G11" s="35">
        <v>0.29799999999999999</v>
      </c>
      <c r="H11" s="35">
        <v>0.29299999999999998</v>
      </c>
      <c r="I11" s="35">
        <v>0.25600000000000001</v>
      </c>
      <c r="J11" s="35">
        <v>0.311</v>
      </c>
      <c r="K11" s="35">
        <v>0.33300000000000002</v>
      </c>
      <c r="L11" s="35">
        <v>0.26100000000000001</v>
      </c>
      <c r="M11" s="35">
        <v>0.216</v>
      </c>
      <c r="N11" s="35">
        <v>0.26700000000000002</v>
      </c>
      <c r="O11" s="35">
        <v>0.29899999999999999</v>
      </c>
      <c r="P11" s="35">
        <v>0.315</v>
      </c>
      <c r="Q11" s="35">
        <v>0.32800000000000001</v>
      </c>
      <c r="R11" s="35">
        <v>0.36799999999999999</v>
      </c>
      <c r="S11" s="35">
        <v>0.438</v>
      </c>
      <c r="T11" s="35">
        <v>0.46600000000000003</v>
      </c>
      <c r="U11" s="35">
        <v>0.42199999999999999</v>
      </c>
      <c r="V11" s="35">
        <v>0.46</v>
      </c>
      <c r="W11" s="35">
        <v>0.313</v>
      </c>
      <c r="X11" s="35">
        <v>0.251</v>
      </c>
      <c r="Y11" s="35">
        <v>0.22500000000000001</v>
      </c>
      <c r="Z11" s="35">
        <v>0.17599999999999999</v>
      </c>
      <c r="AA11" s="35">
        <v>0.26600000000000001</v>
      </c>
      <c r="AB11" s="35">
        <v>0.25</v>
      </c>
      <c r="AC11" s="35">
        <v>0.20200000000000001</v>
      </c>
      <c r="AD11" s="35">
        <v>0.34699999999999998</v>
      </c>
      <c r="AE11" s="55">
        <v>8.984</v>
      </c>
    </row>
    <row r="12" spans="1:31" s="50" customFormat="1" x14ac:dyDescent="0.2">
      <c r="A12" s="56" t="s">
        <v>7</v>
      </c>
      <c r="B12" s="35">
        <v>0.65400000000000003</v>
      </c>
      <c r="C12" s="35">
        <v>0.68500000000000005</v>
      </c>
      <c r="D12" s="35">
        <v>0.69099999999999995</v>
      </c>
      <c r="E12" s="35">
        <v>0.67</v>
      </c>
      <c r="F12" s="35">
        <v>0.64500000000000002</v>
      </c>
      <c r="G12" s="35">
        <v>0.621</v>
      </c>
      <c r="H12" s="35">
        <v>0.61499999999999999</v>
      </c>
      <c r="I12" s="35">
        <v>0.61699999999999999</v>
      </c>
      <c r="J12" s="35">
        <v>0.63100000000000001</v>
      </c>
      <c r="K12" s="35">
        <v>0.64700000000000002</v>
      </c>
      <c r="L12" s="35">
        <v>0.64800000000000002</v>
      </c>
      <c r="M12" s="35">
        <v>0.69099999999999995</v>
      </c>
      <c r="N12" s="35">
        <v>0.67900000000000005</v>
      </c>
      <c r="O12" s="35">
        <v>0.67200000000000004</v>
      </c>
      <c r="P12" s="35">
        <v>0.68600000000000005</v>
      </c>
      <c r="Q12" s="35">
        <v>0.69899999999999995</v>
      </c>
      <c r="R12" s="35">
        <v>0.72</v>
      </c>
      <c r="S12" s="35">
        <v>0.72499999999999998</v>
      </c>
      <c r="T12" s="35">
        <v>0.70699999999999996</v>
      </c>
      <c r="U12" s="35">
        <v>0.71799999999999997</v>
      </c>
      <c r="V12" s="35">
        <v>0.71399999999999997</v>
      </c>
      <c r="W12" s="35">
        <v>0.72199999999999998</v>
      </c>
      <c r="X12" s="35">
        <v>0.70499999999999996</v>
      </c>
      <c r="Y12" s="35">
        <v>0.68100000000000005</v>
      </c>
      <c r="Z12" s="35">
        <v>0.66500000000000004</v>
      </c>
      <c r="AA12" s="35">
        <v>0.64800000000000002</v>
      </c>
      <c r="AB12" s="35">
        <v>0.63200000000000001</v>
      </c>
      <c r="AC12" s="35">
        <v>0.61899999999999999</v>
      </c>
      <c r="AD12" s="35">
        <v>0.65700000000000003</v>
      </c>
      <c r="AE12" s="55">
        <v>19.464000000000002</v>
      </c>
    </row>
    <row r="13" spans="1:31" s="50" customFormat="1" x14ac:dyDescent="0.2">
      <c r="A13" s="56" t="s">
        <v>12</v>
      </c>
      <c r="B13" s="35">
        <v>0.57199999999999995</v>
      </c>
      <c r="C13" s="35">
        <v>0.52</v>
      </c>
      <c r="D13" s="35">
        <v>0.53600000000000003</v>
      </c>
      <c r="E13" s="35">
        <v>0.51100000000000001</v>
      </c>
      <c r="F13" s="35">
        <v>0.497</v>
      </c>
      <c r="G13" s="35">
        <v>0.45100000000000001</v>
      </c>
      <c r="H13" s="35">
        <v>0.50700000000000001</v>
      </c>
      <c r="I13" s="35">
        <v>0.46300000000000002</v>
      </c>
      <c r="J13" s="35">
        <v>0.45800000000000002</v>
      </c>
      <c r="K13" s="35">
        <v>0.49299999999999999</v>
      </c>
      <c r="L13" s="35">
        <v>0.54100000000000004</v>
      </c>
      <c r="M13" s="35">
        <v>0.53600000000000003</v>
      </c>
      <c r="N13" s="35">
        <v>0.56799999999999995</v>
      </c>
      <c r="O13" s="35">
        <v>0.51100000000000001</v>
      </c>
      <c r="P13" s="35">
        <v>0.51900000000000002</v>
      </c>
      <c r="Q13" s="35">
        <v>0.54200000000000004</v>
      </c>
      <c r="R13" s="35">
        <v>0.57799999999999996</v>
      </c>
      <c r="S13" s="35">
        <v>0.41699999999999998</v>
      </c>
      <c r="T13" s="35">
        <v>0.57099999999999995</v>
      </c>
      <c r="U13" s="35">
        <v>0.55000000000000004</v>
      </c>
      <c r="V13" s="35">
        <v>0.498</v>
      </c>
      <c r="W13" s="35">
        <v>0.52</v>
      </c>
      <c r="X13" s="35">
        <v>0.56499999999999995</v>
      </c>
      <c r="Y13" s="35">
        <v>0.53</v>
      </c>
      <c r="Z13" s="35">
        <v>0.47199999999999998</v>
      </c>
      <c r="AA13" s="35">
        <v>0.46500000000000002</v>
      </c>
      <c r="AB13" s="35">
        <v>0.439</v>
      </c>
      <c r="AC13" s="35">
        <v>0.436</v>
      </c>
      <c r="AD13" s="35">
        <v>0.46600000000000003</v>
      </c>
      <c r="AE13" s="55">
        <v>14.731999999999998</v>
      </c>
    </row>
    <row r="14" spans="1:31" s="50" customFormat="1" x14ac:dyDescent="0.2">
      <c r="A14" s="56" t="s">
        <v>5</v>
      </c>
      <c r="B14" s="35">
        <v>0.188</v>
      </c>
      <c r="C14" s="35">
        <v>0.186</v>
      </c>
      <c r="D14" s="35">
        <v>0.17299999999999999</v>
      </c>
      <c r="E14" s="35">
        <v>0.154</v>
      </c>
      <c r="F14" s="35">
        <v>0.19900000000000001</v>
      </c>
      <c r="G14" s="35">
        <v>0.20699999999999999</v>
      </c>
      <c r="H14" s="35">
        <v>0.17199999999999999</v>
      </c>
      <c r="I14" s="35">
        <v>0.17299999999999999</v>
      </c>
      <c r="J14" s="35">
        <v>0.19500000000000001</v>
      </c>
      <c r="K14" s="35">
        <v>0.16700000000000001</v>
      </c>
      <c r="L14" s="35">
        <v>0.20300000000000001</v>
      </c>
      <c r="M14" s="35">
        <v>0.185</v>
      </c>
      <c r="N14" s="35">
        <v>0.19700000000000001</v>
      </c>
      <c r="O14" s="35">
        <v>0.2</v>
      </c>
      <c r="P14" s="35">
        <v>0.22</v>
      </c>
      <c r="Q14" s="35">
        <v>0.182</v>
      </c>
      <c r="R14" s="35">
        <v>0.16700000000000001</v>
      </c>
      <c r="S14" s="35">
        <v>0.155</v>
      </c>
      <c r="T14" s="35">
        <v>0.156</v>
      </c>
      <c r="U14" s="35">
        <v>0.159</v>
      </c>
      <c r="V14" s="35">
        <v>0.155</v>
      </c>
      <c r="W14" s="35">
        <v>0.155</v>
      </c>
      <c r="X14" s="35">
        <v>0.16200000000000001</v>
      </c>
      <c r="Y14" s="35">
        <v>0.17699999999999999</v>
      </c>
      <c r="Z14" s="35">
        <v>0.16400000000000001</v>
      </c>
      <c r="AA14" s="35">
        <v>0.17</v>
      </c>
      <c r="AB14" s="35">
        <v>0.125</v>
      </c>
      <c r="AC14" s="35">
        <v>0.16400000000000001</v>
      </c>
      <c r="AD14" s="35">
        <v>0.11700000000000001</v>
      </c>
      <c r="AE14" s="55">
        <v>5.0269999999999984</v>
      </c>
    </row>
    <row r="15" spans="1:31" s="50" customFormat="1" x14ac:dyDescent="0.2">
      <c r="A15" s="56" t="s">
        <v>1</v>
      </c>
      <c r="B15" s="35">
        <v>0.245</v>
      </c>
      <c r="C15" s="35">
        <v>0.38200000000000001</v>
      </c>
      <c r="D15" s="35">
        <v>0.21</v>
      </c>
      <c r="E15" s="35">
        <v>0.216</v>
      </c>
      <c r="F15" s="35">
        <v>0.23300000000000001</v>
      </c>
      <c r="G15" s="35">
        <v>0.20599999999999999</v>
      </c>
      <c r="H15" s="35">
        <v>0.153</v>
      </c>
      <c r="I15" s="35">
        <v>0.216</v>
      </c>
      <c r="J15" s="35">
        <v>0.17100000000000001</v>
      </c>
      <c r="K15" s="35">
        <v>0.17699999999999999</v>
      </c>
      <c r="L15" s="35">
        <v>0.20300000000000001</v>
      </c>
      <c r="M15" s="35">
        <v>0.215</v>
      </c>
      <c r="N15" s="35">
        <v>0.223</v>
      </c>
      <c r="O15" s="35">
        <v>0.21299999999999999</v>
      </c>
      <c r="P15" s="35">
        <v>0.189</v>
      </c>
      <c r="Q15" s="35">
        <v>0.221</v>
      </c>
      <c r="R15" s="35">
        <v>0.23699999999999999</v>
      </c>
      <c r="S15" s="35">
        <v>0.22900000000000001</v>
      </c>
      <c r="T15" s="35">
        <v>0.26900000000000002</v>
      </c>
      <c r="U15" s="35">
        <v>0.254</v>
      </c>
      <c r="V15" s="35">
        <v>0.24</v>
      </c>
      <c r="W15" s="35">
        <v>0.253</v>
      </c>
      <c r="X15" s="35">
        <v>0.20100000000000001</v>
      </c>
      <c r="Y15" s="35">
        <v>0.21299999999999999</v>
      </c>
      <c r="Z15" s="35">
        <v>0.22900000000000001</v>
      </c>
      <c r="AA15" s="35">
        <v>0.216</v>
      </c>
      <c r="AB15" s="35">
        <v>0.216</v>
      </c>
      <c r="AC15" s="35">
        <v>0.192</v>
      </c>
      <c r="AD15" s="35">
        <v>0.20699999999999999</v>
      </c>
      <c r="AE15" s="55">
        <v>6.4290000000000003</v>
      </c>
    </row>
    <row r="16" spans="1:31" s="50" customFormat="1" x14ac:dyDescent="0.2">
      <c r="A16" s="56" t="s">
        <v>3</v>
      </c>
      <c r="B16" s="35">
        <v>0.23699999999999999</v>
      </c>
      <c r="C16" s="35">
        <v>0.3</v>
      </c>
      <c r="D16" s="35">
        <v>0.23499999999999999</v>
      </c>
      <c r="E16" s="35">
        <v>0.224</v>
      </c>
      <c r="F16" s="35">
        <v>0.23499999999999999</v>
      </c>
      <c r="G16" s="35">
        <v>0.218</v>
      </c>
      <c r="H16" s="35">
        <v>0.22</v>
      </c>
      <c r="I16" s="35">
        <v>0.21299999999999999</v>
      </c>
      <c r="J16" s="35">
        <v>0.17799999999999999</v>
      </c>
      <c r="K16" s="35">
        <v>0.17299999999999999</v>
      </c>
      <c r="L16" s="35">
        <v>0.182</v>
      </c>
      <c r="M16" s="35">
        <v>0.26200000000000001</v>
      </c>
      <c r="N16" s="35">
        <v>0.249</v>
      </c>
      <c r="O16" s="35">
        <v>0.254</v>
      </c>
      <c r="P16" s="35">
        <v>0.27900000000000003</v>
      </c>
      <c r="Q16" s="35">
        <v>0.28299999999999997</v>
      </c>
      <c r="R16" s="35">
        <v>0.30599999999999999</v>
      </c>
      <c r="S16" s="35">
        <v>0.28999999999999998</v>
      </c>
      <c r="T16" s="35">
        <v>0.27300000000000002</v>
      </c>
      <c r="U16" s="35">
        <v>0.27800000000000002</v>
      </c>
      <c r="V16" s="35">
        <v>0.27400000000000002</v>
      </c>
      <c r="W16" s="35">
        <v>0.26600000000000001</v>
      </c>
      <c r="X16" s="35">
        <v>0.26300000000000001</v>
      </c>
      <c r="Y16" s="35">
        <v>0.28000000000000003</v>
      </c>
      <c r="Z16" s="35">
        <v>0.25900000000000001</v>
      </c>
      <c r="AA16" s="35">
        <v>0.26300000000000001</v>
      </c>
      <c r="AB16" s="35">
        <v>0.254</v>
      </c>
      <c r="AC16" s="35">
        <v>0.248</v>
      </c>
      <c r="AD16" s="35">
        <v>0.249</v>
      </c>
      <c r="AE16" s="55">
        <v>7.2449999999999992</v>
      </c>
    </row>
    <row r="17" spans="1:31" s="27" customFormat="1" x14ac:dyDescent="0.2">
      <c r="A17" s="29" t="s">
        <v>137</v>
      </c>
      <c r="B17" s="28">
        <v>4.9290000000000003</v>
      </c>
      <c r="C17" s="28">
        <v>5.3279999999999994</v>
      </c>
      <c r="D17" s="28">
        <v>4.6970000000000001</v>
      </c>
      <c r="E17" s="28">
        <v>4.6779999999999999</v>
      </c>
      <c r="F17" s="28">
        <v>4.859</v>
      </c>
      <c r="G17" s="28">
        <v>4.4220000000000006</v>
      </c>
      <c r="H17" s="28">
        <v>4.213000000000001</v>
      </c>
      <c r="I17" s="28">
        <v>4.194</v>
      </c>
      <c r="J17" s="28">
        <v>4.2489999999999997</v>
      </c>
      <c r="K17" s="28">
        <v>4.3090000000000002</v>
      </c>
      <c r="L17" s="28">
        <v>4.4120000000000008</v>
      </c>
      <c r="M17" s="28">
        <v>4.5380000000000003</v>
      </c>
      <c r="N17" s="28">
        <v>4.5369999999999999</v>
      </c>
      <c r="O17" s="28">
        <v>4.588000000000001</v>
      </c>
      <c r="P17" s="28">
        <v>4.7029999999999994</v>
      </c>
      <c r="Q17" s="28">
        <v>5.0660000000000007</v>
      </c>
      <c r="R17" s="28">
        <v>5.1849999999999996</v>
      </c>
      <c r="S17" s="28">
        <v>5.0650000000000004</v>
      </c>
      <c r="T17" s="28">
        <v>5.2389999999999999</v>
      </c>
      <c r="U17" s="28">
        <v>5.0630000000000006</v>
      </c>
      <c r="V17" s="28">
        <v>4.9670000000000005</v>
      </c>
      <c r="W17" s="28">
        <v>4.7630000000000008</v>
      </c>
      <c r="X17" s="28">
        <v>4.629999999999999</v>
      </c>
      <c r="Y17" s="28">
        <v>4.5490000000000004</v>
      </c>
      <c r="Z17" s="28">
        <v>4.3479999999999999</v>
      </c>
      <c r="AA17" s="28">
        <v>4.4089999999999998</v>
      </c>
      <c r="AB17" s="28">
        <v>4.202</v>
      </c>
      <c r="AC17" s="28">
        <v>4.0670000000000002</v>
      </c>
      <c r="AD17" s="28">
        <v>4.2590000000000003</v>
      </c>
      <c r="AE17" s="28">
        <v>134.46799999999999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34658-97B0-AF4A-B118-E55F274B433E}">
  <dimension ref="A1:E412"/>
  <sheetViews>
    <sheetView workbookViewId="0"/>
  </sheetViews>
  <sheetFormatPr baseColWidth="10" defaultRowHeight="16" x14ac:dyDescent="0.2"/>
  <sheetData>
    <row r="1" spans="1:5" x14ac:dyDescent="0.2">
      <c r="A1" s="14" t="s">
        <v>61</v>
      </c>
      <c r="B1" s="8"/>
      <c r="C1" s="8"/>
      <c r="D1" s="8"/>
      <c r="E1" s="24"/>
    </row>
    <row r="2" spans="1:5" x14ac:dyDescent="0.2">
      <c r="A2" s="15" t="s">
        <v>62</v>
      </c>
      <c r="B2" s="8"/>
      <c r="C2" s="8"/>
      <c r="D2" s="8"/>
      <c r="E2" s="24"/>
    </row>
    <row r="3" spans="1:5" x14ac:dyDescent="0.2">
      <c r="A3" s="16" t="s">
        <v>63</v>
      </c>
      <c r="B3" s="8"/>
      <c r="C3" s="8"/>
      <c r="D3" s="8"/>
      <c r="E3" s="24"/>
    </row>
    <row r="4" spans="1:5" x14ac:dyDescent="0.2">
      <c r="A4" s="17" t="s">
        <v>64</v>
      </c>
      <c r="B4" s="8"/>
      <c r="C4" s="8"/>
      <c r="D4" s="8"/>
      <c r="E4" s="24"/>
    </row>
    <row r="5" spans="1:5" x14ac:dyDescent="0.2">
      <c r="A5" s="18" t="s">
        <v>65</v>
      </c>
      <c r="B5" s="8"/>
      <c r="C5" s="19"/>
      <c r="D5" s="8"/>
      <c r="E5" s="24"/>
    </row>
    <row r="6" spans="1:5" ht="119" x14ac:dyDescent="0.2">
      <c r="A6" s="20" t="s">
        <v>66</v>
      </c>
      <c r="B6" s="20" t="s">
        <v>67</v>
      </c>
      <c r="C6" s="21" t="s">
        <v>68</v>
      </c>
      <c r="D6" s="20" t="s">
        <v>69</v>
      </c>
      <c r="E6" s="25" t="s">
        <v>14</v>
      </c>
    </row>
    <row r="7" spans="1:5" x14ac:dyDescent="0.2">
      <c r="A7" s="9" t="s">
        <v>140</v>
      </c>
      <c r="B7" s="3" t="s">
        <v>141</v>
      </c>
      <c r="C7" s="51" t="s">
        <v>81</v>
      </c>
      <c r="D7" s="51" t="s">
        <v>0</v>
      </c>
      <c r="E7" s="6">
        <v>0.20200000000000001</v>
      </c>
    </row>
    <row r="8" spans="1:5" x14ac:dyDescent="0.2">
      <c r="A8" s="9" t="s">
        <v>140</v>
      </c>
      <c r="B8" s="3" t="s">
        <v>141</v>
      </c>
      <c r="C8" s="51" t="s">
        <v>81</v>
      </c>
      <c r="D8" s="51" t="s">
        <v>1</v>
      </c>
      <c r="E8" s="6">
        <v>0.20699999999999999</v>
      </c>
    </row>
    <row r="9" spans="1:5" x14ac:dyDescent="0.2">
      <c r="A9" s="9" t="s">
        <v>140</v>
      </c>
      <c r="B9" s="3" t="s">
        <v>141</v>
      </c>
      <c r="C9" s="51" t="s">
        <v>81</v>
      </c>
      <c r="D9" s="51" t="s">
        <v>2</v>
      </c>
      <c r="E9" s="6">
        <v>0.247</v>
      </c>
    </row>
    <row r="10" spans="1:5" x14ac:dyDescent="0.2">
      <c r="A10" s="9" t="s">
        <v>140</v>
      </c>
      <c r="B10" s="3" t="s">
        <v>141</v>
      </c>
      <c r="C10" s="51" t="s">
        <v>81</v>
      </c>
      <c r="D10" s="51" t="s">
        <v>3</v>
      </c>
      <c r="E10" s="6">
        <v>0.249</v>
      </c>
    </row>
    <row r="11" spans="1:5" x14ac:dyDescent="0.2">
      <c r="A11" s="9" t="s">
        <v>140</v>
      </c>
      <c r="B11" s="3" t="s">
        <v>141</v>
      </c>
      <c r="C11" s="51" t="s">
        <v>81</v>
      </c>
      <c r="D11" s="51" t="s">
        <v>5</v>
      </c>
      <c r="E11" s="6">
        <v>0.11700000000000001</v>
      </c>
    </row>
    <row r="12" spans="1:5" x14ac:dyDescent="0.2">
      <c r="A12" s="9" t="s">
        <v>140</v>
      </c>
      <c r="B12" s="3" t="s">
        <v>141</v>
      </c>
      <c r="C12" s="51" t="s">
        <v>81</v>
      </c>
      <c r="D12" s="51" t="s">
        <v>4</v>
      </c>
      <c r="E12" s="6">
        <v>4.7E-2</v>
      </c>
    </row>
    <row r="13" spans="1:5" x14ac:dyDescent="0.2">
      <c r="A13" s="9" t="s">
        <v>140</v>
      </c>
      <c r="B13" s="3" t="s">
        <v>141</v>
      </c>
      <c r="C13" s="51" t="s">
        <v>81</v>
      </c>
      <c r="D13" s="51" t="s">
        <v>6</v>
      </c>
      <c r="E13" s="6">
        <v>0.77300000000000002</v>
      </c>
    </row>
    <row r="14" spans="1:5" x14ac:dyDescent="0.2">
      <c r="A14" s="9" t="s">
        <v>140</v>
      </c>
      <c r="B14" s="3" t="s">
        <v>141</v>
      </c>
      <c r="C14" s="51" t="s">
        <v>81</v>
      </c>
      <c r="D14" s="51" t="s">
        <v>12</v>
      </c>
      <c r="E14" s="6">
        <v>0.46600000000000003</v>
      </c>
    </row>
    <row r="15" spans="1:5" x14ac:dyDescent="0.2">
      <c r="A15" s="9" t="s">
        <v>140</v>
      </c>
      <c r="B15" s="3" t="s">
        <v>141</v>
      </c>
      <c r="C15" s="51" t="s">
        <v>81</v>
      </c>
      <c r="D15" s="51" t="s">
        <v>7</v>
      </c>
      <c r="E15" s="6">
        <v>0.65700000000000003</v>
      </c>
    </row>
    <row r="16" spans="1:5" x14ac:dyDescent="0.2">
      <c r="A16" s="9" t="s">
        <v>140</v>
      </c>
      <c r="B16" s="3" t="s">
        <v>141</v>
      </c>
      <c r="C16" s="51" t="s">
        <v>81</v>
      </c>
      <c r="D16" s="51" t="s">
        <v>8</v>
      </c>
      <c r="E16" s="6">
        <v>0.216</v>
      </c>
    </row>
    <row r="17" spans="1:5" x14ac:dyDescent="0.2">
      <c r="A17" s="9" t="s">
        <v>140</v>
      </c>
      <c r="B17" s="3" t="s">
        <v>141</v>
      </c>
      <c r="C17" s="51" t="s">
        <v>81</v>
      </c>
      <c r="D17" s="51" t="s">
        <v>9</v>
      </c>
      <c r="E17" s="6">
        <v>0.42399999999999999</v>
      </c>
    </row>
    <row r="18" spans="1:5" x14ac:dyDescent="0.2">
      <c r="A18" s="9" t="s">
        <v>140</v>
      </c>
      <c r="B18" s="3" t="s">
        <v>141</v>
      </c>
      <c r="C18" s="51" t="s">
        <v>81</v>
      </c>
      <c r="D18" s="51" t="s">
        <v>10</v>
      </c>
      <c r="E18" s="6">
        <v>0.16700000000000001</v>
      </c>
    </row>
    <row r="19" spans="1:5" x14ac:dyDescent="0.2">
      <c r="A19" s="9" t="s">
        <v>140</v>
      </c>
      <c r="B19" s="3" t="s">
        <v>141</v>
      </c>
      <c r="C19" s="51" t="s">
        <v>81</v>
      </c>
      <c r="D19" s="51" t="s">
        <v>11</v>
      </c>
      <c r="E19" s="6">
        <v>0.14000000000000001</v>
      </c>
    </row>
    <row r="20" spans="1:5" x14ac:dyDescent="0.2">
      <c r="A20" s="9" t="s">
        <v>140</v>
      </c>
      <c r="B20" s="3" t="s">
        <v>141</v>
      </c>
      <c r="C20" s="51" t="s">
        <v>81</v>
      </c>
      <c r="D20" s="51" t="s">
        <v>13</v>
      </c>
      <c r="E20" s="6">
        <v>0.34699999999999998</v>
      </c>
    </row>
    <row r="21" spans="1:5" x14ac:dyDescent="0.2">
      <c r="A21" s="9" t="s">
        <v>142</v>
      </c>
      <c r="B21" s="3" t="s">
        <v>143</v>
      </c>
      <c r="C21" s="51" t="s">
        <v>81</v>
      </c>
      <c r="D21" s="51" t="s">
        <v>0</v>
      </c>
      <c r="E21" s="6">
        <v>0.19500000000000001</v>
      </c>
    </row>
    <row r="22" spans="1:5" x14ac:dyDescent="0.2">
      <c r="A22" s="9" t="s">
        <v>142</v>
      </c>
      <c r="B22" s="3" t="s">
        <v>143</v>
      </c>
      <c r="C22" s="51" t="s">
        <v>81</v>
      </c>
      <c r="D22" s="51" t="s">
        <v>1</v>
      </c>
      <c r="E22" s="6">
        <v>0.192</v>
      </c>
    </row>
    <row r="23" spans="1:5" x14ac:dyDescent="0.2">
      <c r="A23" s="9" t="s">
        <v>142</v>
      </c>
      <c r="B23" s="3" t="s">
        <v>143</v>
      </c>
      <c r="C23" s="51" t="s">
        <v>81</v>
      </c>
      <c r="D23" s="51" t="s">
        <v>2</v>
      </c>
      <c r="E23" s="6">
        <v>0.25900000000000001</v>
      </c>
    </row>
    <row r="24" spans="1:5" x14ac:dyDescent="0.2">
      <c r="A24" s="9" t="s">
        <v>142</v>
      </c>
      <c r="B24" s="3" t="s">
        <v>143</v>
      </c>
      <c r="C24" s="51" t="s">
        <v>81</v>
      </c>
      <c r="D24" s="51" t="s">
        <v>3</v>
      </c>
      <c r="E24" s="6">
        <v>0.248</v>
      </c>
    </row>
    <row r="25" spans="1:5" x14ac:dyDescent="0.2">
      <c r="A25" s="9" t="s">
        <v>142</v>
      </c>
      <c r="B25" s="3" t="s">
        <v>143</v>
      </c>
      <c r="C25" s="51" t="s">
        <v>81</v>
      </c>
      <c r="D25" s="51" t="s">
        <v>5</v>
      </c>
      <c r="E25" s="6">
        <v>0.16400000000000001</v>
      </c>
    </row>
    <row r="26" spans="1:5" x14ac:dyDescent="0.2">
      <c r="A26" s="9" t="s">
        <v>142</v>
      </c>
      <c r="B26" s="3" t="s">
        <v>143</v>
      </c>
      <c r="C26" s="51" t="s">
        <v>81</v>
      </c>
      <c r="D26" s="51" t="s">
        <v>4</v>
      </c>
      <c r="E26" s="6">
        <v>5.7000000000000002E-2</v>
      </c>
    </row>
    <row r="27" spans="1:5" x14ac:dyDescent="0.2">
      <c r="A27" s="9" t="s">
        <v>142</v>
      </c>
      <c r="B27" s="3" t="s">
        <v>143</v>
      </c>
      <c r="C27" s="51" t="s">
        <v>81</v>
      </c>
      <c r="D27" s="51" t="s">
        <v>6</v>
      </c>
      <c r="E27" s="6">
        <v>0.74199999999999999</v>
      </c>
    </row>
    <row r="28" spans="1:5" x14ac:dyDescent="0.2">
      <c r="A28" s="9" t="s">
        <v>142</v>
      </c>
      <c r="B28" s="3" t="s">
        <v>143</v>
      </c>
      <c r="C28" s="51" t="s">
        <v>81</v>
      </c>
      <c r="D28" s="51" t="s">
        <v>12</v>
      </c>
      <c r="E28" s="6">
        <v>0.436</v>
      </c>
    </row>
    <row r="29" spans="1:5" x14ac:dyDescent="0.2">
      <c r="A29" s="9" t="s">
        <v>142</v>
      </c>
      <c r="B29" s="3" t="s">
        <v>143</v>
      </c>
      <c r="C29" s="51" t="s">
        <v>81</v>
      </c>
      <c r="D29" s="51" t="s">
        <v>7</v>
      </c>
      <c r="E29" s="6">
        <v>0.61899999999999999</v>
      </c>
    </row>
    <row r="30" spans="1:5" x14ac:dyDescent="0.2">
      <c r="A30" s="9" t="s">
        <v>142</v>
      </c>
      <c r="B30" s="3" t="s">
        <v>143</v>
      </c>
      <c r="C30" s="51" t="s">
        <v>81</v>
      </c>
      <c r="D30" s="51" t="s">
        <v>8</v>
      </c>
      <c r="E30" s="6">
        <v>0.19900000000000001</v>
      </c>
    </row>
    <row r="31" spans="1:5" x14ac:dyDescent="0.2">
      <c r="A31" s="9" t="s">
        <v>142</v>
      </c>
      <c r="B31" s="3" t="s">
        <v>143</v>
      </c>
      <c r="C31" s="51" t="s">
        <v>81</v>
      </c>
      <c r="D31" s="51" t="s">
        <v>9</v>
      </c>
      <c r="E31" s="6">
        <v>0.42899999999999999</v>
      </c>
    </row>
    <row r="32" spans="1:5" x14ac:dyDescent="0.2">
      <c r="A32" s="9" t="s">
        <v>142</v>
      </c>
      <c r="B32" s="3" t="s">
        <v>143</v>
      </c>
      <c r="C32" s="51" t="s">
        <v>81</v>
      </c>
      <c r="D32" s="51" t="s">
        <v>10</v>
      </c>
      <c r="E32" s="6">
        <v>0.17599999999999999</v>
      </c>
    </row>
    <row r="33" spans="1:5" x14ac:dyDescent="0.2">
      <c r="A33" s="9" t="s">
        <v>142</v>
      </c>
      <c r="B33" s="3" t="s">
        <v>143</v>
      </c>
      <c r="C33" s="51" t="s">
        <v>81</v>
      </c>
      <c r="D33" s="51" t="s">
        <v>11</v>
      </c>
      <c r="E33" s="6">
        <v>0.14899999999999999</v>
      </c>
    </row>
    <row r="34" spans="1:5" x14ac:dyDescent="0.2">
      <c r="A34" s="9" t="s">
        <v>142</v>
      </c>
      <c r="B34" s="3" t="s">
        <v>143</v>
      </c>
      <c r="C34" s="51" t="s">
        <v>81</v>
      </c>
      <c r="D34" s="51" t="s">
        <v>13</v>
      </c>
      <c r="E34" s="6">
        <v>0.20200000000000001</v>
      </c>
    </row>
    <row r="35" spans="1:5" x14ac:dyDescent="0.2">
      <c r="A35" s="9" t="s">
        <v>70</v>
      </c>
      <c r="B35" s="3" t="s">
        <v>71</v>
      </c>
      <c r="C35" s="51" t="s">
        <v>81</v>
      </c>
      <c r="D35" s="51" t="s">
        <v>0</v>
      </c>
      <c r="E35" s="6">
        <v>0.19400000000000001</v>
      </c>
    </row>
    <row r="36" spans="1:5" x14ac:dyDescent="0.2">
      <c r="A36" s="9" t="s">
        <v>70</v>
      </c>
      <c r="B36" s="3" t="s">
        <v>71</v>
      </c>
      <c r="C36" s="51" t="s">
        <v>81</v>
      </c>
      <c r="D36" s="51" t="s">
        <v>1</v>
      </c>
      <c r="E36" s="6">
        <v>0.216</v>
      </c>
    </row>
    <row r="37" spans="1:5" x14ac:dyDescent="0.2">
      <c r="A37" s="9" t="s">
        <v>70</v>
      </c>
      <c r="B37" s="3" t="s">
        <v>71</v>
      </c>
      <c r="C37" s="51" t="s">
        <v>81</v>
      </c>
      <c r="D37" s="51" t="s">
        <v>2</v>
      </c>
      <c r="E37" s="6">
        <v>0.26300000000000001</v>
      </c>
    </row>
    <row r="38" spans="1:5" x14ac:dyDescent="0.2">
      <c r="A38" s="9" t="s">
        <v>70</v>
      </c>
      <c r="B38" s="3" t="s">
        <v>71</v>
      </c>
      <c r="C38" s="51" t="s">
        <v>81</v>
      </c>
      <c r="D38" s="51" t="s">
        <v>3</v>
      </c>
      <c r="E38" s="6">
        <v>0.254</v>
      </c>
    </row>
    <row r="39" spans="1:5" x14ac:dyDescent="0.2">
      <c r="A39" s="9" t="s">
        <v>70</v>
      </c>
      <c r="B39" s="3" t="s">
        <v>71</v>
      </c>
      <c r="C39" s="51" t="s">
        <v>81</v>
      </c>
      <c r="D39" s="51" t="s">
        <v>5</v>
      </c>
      <c r="E39" s="6">
        <v>0.125</v>
      </c>
    </row>
    <row r="40" spans="1:5" x14ac:dyDescent="0.2">
      <c r="A40" s="9" t="s">
        <v>70</v>
      </c>
      <c r="B40" s="3" t="s">
        <v>71</v>
      </c>
      <c r="C40" s="51" t="s">
        <v>81</v>
      </c>
      <c r="D40" s="51" t="s">
        <v>4</v>
      </c>
      <c r="E40" s="6">
        <v>5.0999999999999997E-2</v>
      </c>
    </row>
    <row r="41" spans="1:5" x14ac:dyDescent="0.2">
      <c r="A41" s="9" t="s">
        <v>70</v>
      </c>
      <c r="B41" s="3" t="s">
        <v>71</v>
      </c>
      <c r="C41" s="51" t="s">
        <v>81</v>
      </c>
      <c r="D41" s="51" t="s">
        <v>6</v>
      </c>
      <c r="E41" s="6">
        <v>0.80800000000000005</v>
      </c>
    </row>
    <row r="42" spans="1:5" x14ac:dyDescent="0.2">
      <c r="A42" s="9" t="s">
        <v>70</v>
      </c>
      <c r="B42" s="3" t="s">
        <v>71</v>
      </c>
      <c r="C42" s="51" t="s">
        <v>81</v>
      </c>
      <c r="D42" s="51" t="s">
        <v>12</v>
      </c>
      <c r="E42" s="6">
        <v>0.439</v>
      </c>
    </row>
    <row r="43" spans="1:5" x14ac:dyDescent="0.2">
      <c r="A43" s="9" t="s">
        <v>70</v>
      </c>
      <c r="B43" s="3" t="s">
        <v>71</v>
      </c>
      <c r="C43" s="51" t="s">
        <v>81</v>
      </c>
      <c r="D43" s="51" t="s">
        <v>7</v>
      </c>
      <c r="E43" s="6">
        <v>0.63200000000000001</v>
      </c>
    </row>
    <row r="44" spans="1:5" x14ac:dyDescent="0.2">
      <c r="A44" s="9" t="s">
        <v>70</v>
      </c>
      <c r="B44" s="3" t="s">
        <v>71</v>
      </c>
      <c r="C44" s="51" t="s">
        <v>81</v>
      </c>
      <c r="D44" s="51" t="s">
        <v>8</v>
      </c>
      <c r="E44" s="6">
        <v>0.19700000000000001</v>
      </c>
    </row>
    <row r="45" spans="1:5" x14ac:dyDescent="0.2">
      <c r="A45" s="9" t="s">
        <v>70</v>
      </c>
      <c r="B45" s="3" t="s">
        <v>71</v>
      </c>
      <c r="C45" s="51" t="s">
        <v>81</v>
      </c>
      <c r="D45" s="51" t="s">
        <v>9</v>
      </c>
      <c r="E45" s="6">
        <v>0.437</v>
      </c>
    </row>
    <row r="46" spans="1:5" x14ac:dyDescent="0.2">
      <c r="A46" s="9" t="s">
        <v>70</v>
      </c>
      <c r="B46" s="3" t="s">
        <v>71</v>
      </c>
      <c r="C46" s="51" t="s">
        <v>81</v>
      </c>
      <c r="D46" s="51" t="s">
        <v>10</v>
      </c>
      <c r="E46" s="6">
        <v>0.19700000000000001</v>
      </c>
    </row>
    <row r="47" spans="1:5" x14ac:dyDescent="0.2">
      <c r="A47" s="9" t="s">
        <v>70</v>
      </c>
      <c r="B47" s="3" t="s">
        <v>71</v>
      </c>
      <c r="C47" s="51" t="s">
        <v>81</v>
      </c>
      <c r="D47" s="51" t="s">
        <v>11</v>
      </c>
      <c r="E47" s="6">
        <v>0.13900000000000001</v>
      </c>
    </row>
    <row r="48" spans="1:5" x14ac:dyDescent="0.2">
      <c r="A48" s="9" t="s">
        <v>70</v>
      </c>
      <c r="B48" s="3" t="s">
        <v>71</v>
      </c>
      <c r="C48" s="51" t="s">
        <v>81</v>
      </c>
      <c r="D48" s="51" t="s">
        <v>13</v>
      </c>
      <c r="E48" s="6">
        <v>0.25</v>
      </c>
    </row>
    <row r="49" spans="1:5" x14ac:dyDescent="0.2">
      <c r="A49" s="10" t="s">
        <v>83</v>
      </c>
      <c r="B49" s="3" t="s">
        <v>84</v>
      </c>
      <c r="C49" s="51" t="s">
        <v>81</v>
      </c>
      <c r="D49" s="2" t="s">
        <v>0</v>
      </c>
      <c r="E49" s="6">
        <v>0.20799999999999999</v>
      </c>
    </row>
    <row r="50" spans="1:5" x14ac:dyDescent="0.2">
      <c r="A50" s="10" t="s">
        <v>83</v>
      </c>
      <c r="B50" s="3" t="s">
        <v>84</v>
      </c>
      <c r="C50" s="51" t="s">
        <v>81</v>
      </c>
      <c r="D50" s="2" t="s">
        <v>1</v>
      </c>
      <c r="E50" s="6">
        <v>0.216</v>
      </c>
    </row>
    <row r="51" spans="1:5" x14ac:dyDescent="0.2">
      <c r="A51" s="10" t="s">
        <v>83</v>
      </c>
      <c r="B51" s="3" t="s">
        <v>84</v>
      </c>
      <c r="C51" s="51" t="s">
        <v>81</v>
      </c>
      <c r="D51" s="2" t="s">
        <v>2</v>
      </c>
      <c r="E51" s="6">
        <v>0.27300000000000002</v>
      </c>
    </row>
    <row r="52" spans="1:5" x14ac:dyDescent="0.2">
      <c r="A52" s="10" t="s">
        <v>83</v>
      </c>
      <c r="B52" s="3" t="s">
        <v>84</v>
      </c>
      <c r="C52" s="51" t="s">
        <v>81</v>
      </c>
      <c r="D52" s="2" t="s">
        <v>3</v>
      </c>
      <c r="E52" s="6">
        <v>0.26300000000000001</v>
      </c>
    </row>
    <row r="53" spans="1:5" x14ac:dyDescent="0.2">
      <c r="A53" s="10" t="s">
        <v>83</v>
      </c>
      <c r="B53" s="3" t="s">
        <v>84</v>
      </c>
      <c r="C53" s="51" t="s">
        <v>81</v>
      </c>
      <c r="D53" s="2" t="s">
        <v>5</v>
      </c>
      <c r="E53" s="6">
        <v>0.17</v>
      </c>
    </row>
    <row r="54" spans="1:5" x14ac:dyDescent="0.2">
      <c r="A54" s="10" t="s">
        <v>83</v>
      </c>
      <c r="B54" s="3" t="s">
        <v>84</v>
      </c>
      <c r="C54" s="51" t="s">
        <v>81</v>
      </c>
      <c r="D54" s="2" t="s">
        <v>4</v>
      </c>
      <c r="E54" s="6">
        <v>6.0999999999999999E-2</v>
      </c>
    </row>
    <row r="55" spans="1:5" x14ac:dyDescent="0.2">
      <c r="A55" s="10" t="s">
        <v>83</v>
      </c>
      <c r="B55" s="3" t="s">
        <v>84</v>
      </c>
      <c r="C55" s="51" t="s">
        <v>81</v>
      </c>
      <c r="D55" s="2" t="s">
        <v>6</v>
      </c>
      <c r="E55" s="6">
        <v>0.79100000000000004</v>
      </c>
    </row>
    <row r="56" spans="1:5" x14ac:dyDescent="0.2">
      <c r="A56" s="10" t="s">
        <v>83</v>
      </c>
      <c r="B56" s="3" t="s">
        <v>84</v>
      </c>
      <c r="C56" s="51" t="s">
        <v>81</v>
      </c>
      <c r="D56" s="2" t="s">
        <v>12</v>
      </c>
      <c r="E56" s="6">
        <v>0.46500000000000002</v>
      </c>
    </row>
    <row r="57" spans="1:5" x14ac:dyDescent="0.2">
      <c r="A57" s="10" t="s">
        <v>83</v>
      </c>
      <c r="B57" s="3" t="s">
        <v>84</v>
      </c>
      <c r="C57" s="51" t="s">
        <v>81</v>
      </c>
      <c r="D57" s="2" t="s">
        <v>7</v>
      </c>
      <c r="E57" s="6">
        <v>0.64800000000000002</v>
      </c>
    </row>
    <row r="58" spans="1:5" x14ac:dyDescent="0.2">
      <c r="A58" s="10" t="s">
        <v>83</v>
      </c>
      <c r="B58" s="3" t="s">
        <v>84</v>
      </c>
      <c r="C58" s="51" t="s">
        <v>81</v>
      </c>
      <c r="D58" s="2" t="s">
        <v>8</v>
      </c>
      <c r="E58" s="6">
        <v>0.22900000000000001</v>
      </c>
    </row>
    <row r="59" spans="1:5" x14ac:dyDescent="0.2">
      <c r="A59" s="10" t="s">
        <v>83</v>
      </c>
      <c r="B59" s="3" t="s">
        <v>84</v>
      </c>
      <c r="C59" s="51" t="s">
        <v>81</v>
      </c>
      <c r="D59" s="2" t="s">
        <v>9</v>
      </c>
      <c r="E59" s="6">
        <v>0.41399999999999998</v>
      </c>
    </row>
    <row r="60" spans="1:5" x14ac:dyDescent="0.2">
      <c r="A60" s="10" t="s">
        <v>83</v>
      </c>
      <c r="B60" s="3" t="s">
        <v>84</v>
      </c>
      <c r="C60" s="51" t="s">
        <v>81</v>
      </c>
      <c r="D60" s="2" t="s">
        <v>10</v>
      </c>
      <c r="E60" s="6">
        <v>0.23899999999999999</v>
      </c>
    </row>
    <row r="61" spans="1:5" x14ac:dyDescent="0.2">
      <c r="A61" s="10" t="s">
        <v>83</v>
      </c>
      <c r="B61" s="3" t="s">
        <v>84</v>
      </c>
      <c r="C61" s="51" t="s">
        <v>81</v>
      </c>
      <c r="D61" s="2" t="s">
        <v>11</v>
      </c>
      <c r="E61" s="6">
        <v>0.16600000000000001</v>
      </c>
    </row>
    <row r="62" spans="1:5" x14ac:dyDescent="0.2">
      <c r="A62" s="10" t="s">
        <v>83</v>
      </c>
      <c r="B62" s="3" t="s">
        <v>84</v>
      </c>
      <c r="C62" s="51" t="s">
        <v>81</v>
      </c>
      <c r="D62" s="2" t="s">
        <v>13</v>
      </c>
      <c r="E62" s="6">
        <v>0.26600000000000001</v>
      </c>
    </row>
    <row r="63" spans="1:5" x14ac:dyDescent="0.2">
      <c r="A63" s="12" t="s">
        <v>86</v>
      </c>
      <c r="B63" s="3" t="s">
        <v>87</v>
      </c>
      <c r="C63" s="51" t="s">
        <v>81</v>
      </c>
      <c r="D63" s="2" t="s">
        <v>0</v>
      </c>
      <c r="E63" s="4">
        <v>0.214</v>
      </c>
    </row>
    <row r="64" spans="1:5" x14ac:dyDescent="0.2">
      <c r="A64" s="12" t="s">
        <v>86</v>
      </c>
      <c r="B64" s="3" t="s">
        <v>87</v>
      </c>
      <c r="C64" s="51" t="s">
        <v>81</v>
      </c>
      <c r="D64" s="2" t="s">
        <v>1</v>
      </c>
      <c r="E64" s="4">
        <v>0.22900000000000001</v>
      </c>
    </row>
    <row r="65" spans="1:5" x14ac:dyDescent="0.2">
      <c r="A65" s="12" t="s">
        <v>86</v>
      </c>
      <c r="B65" s="3" t="s">
        <v>87</v>
      </c>
      <c r="C65" s="51" t="s">
        <v>81</v>
      </c>
      <c r="D65" s="2" t="s">
        <v>2</v>
      </c>
      <c r="E65" s="4">
        <v>0.28299999999999997</v>
      </c>
    </row>
    <row r="66" spans="1:5" x14ac:dyDescent="0.2">
      <c r="A66" s="12" t="s">
        <v>86</v>
      </c>
      <c r="B66" s="3" t="s">
        <v>87</v>
      </c>
      <c r="C66" s="51" t="s">
        <v>81</v>
      </c>
      <c r="D66" s="2" t="s">
        <v>3</v>
      </c>
      <c r="E66" s="4">
        <v>0.25900000000000001</v>
      </c>
    </row>
    <row r="67" spans="1:5" x14ac:dyDescent="0.2">
      <c r="A67" s="12" t="s">
        <v>86</v>
      </c>
      <c r="B67" s="3" t="s">
        <v>87</v>
      </c>
      <c r="C67" s="51" t="s">
        <v>81</v>
      </c>
      <c r="D67" s="2" t="s">
        <v>5</v>
      </c>
      <c r="E67" s="4">
        <v>0.16400000000000001</v>
      </c>
    </row>
    <row r="68" spans="1:5" x14ac:dyDescent="0.2">
      <c r="A68" s="12" t="s">
        <v>86</v>
      </c>
      <c r="B68" s="3" t="s">
        <v>87</v>
      </c>
      <c r="C68" s="51" t="s">
        <v>81</v>
      </c>
      <c r="D68" s="2" t="s">
        <v>4</v>
      </c>
      <c r="E68" s="4">
        <v>5.6000000000000001E-2</v>
      </c>
    </row>
    <row r="69" spans="1:5" x14ac:dyDescent="0.2">
      <c r="A69" s="12" t="s">
        <v>86</v>
      </c>
      <c r="B69" s="3" t="s">
        <v>87</v>
      </c>
      <c r="C69" s="51" t="s">
        <v>81</v>
      </c>
      <c r="D69" s="2" t="s">
        <v>6</v>
      </c>
      <c r="E69" s="4">
        <v>0.80400000000000005</v>
      </c>
    </row>
    <row r="70" spans="1:5" x14ac:dyDescent="0.2">
      <c r="A70" s="12" t="s">
        <v>86</v>
      </c>
      <c r="B70" s="3" t="s">
        <v>87</v>
      </c>
      <c r="C70" s="51" t="s">
        <v>81</v>
      </c>
      <c r="D70" s="2" t="s">
        <v>12</v>
      </c>
      <c r="E70" s="4">
        <v>0.47199999999999998</v>
      </c>
    </row>
    <row r="71" spans="1:5" x14ac:dyDescent="0.2">
      <c r="A71" s="12" t="s">
        <v>86</v>
      </c>
      <c r="B71" s="3" t="s">
        <v>87</v>
      </c>
      <c r="C71" s="51" t="s">
        <v>81</v>
      </c>
      <c r="D71" s="2" t="s">
        <v>7</v>
      </c>
      <c r="E71" s="4">
        <v>0.66500000000000004</v>
      </c>
    </row>
    <row r="72" spans="1:5" x14ac:dyDescent="0.2">
      <c r="A72" s="12" t="s">
        <v>86</v>
      </c>
      <c r="B72" s="3" t="s">
        <v>87</v>
      </c>
      <c r="C72" s="51" t="s">
        <v>81</v>
      </c>
      <c r="D72" s="2" t="s">
        <v>8</v>
      </c>
      <c r="E72" s="4">
        <v>0.24099999999999999</v>
      </c>
    </row>
    <row r="73" spans="1:5" x14ac:dyDescent="0.2">
      <c r="A73" s="12" t="s">
        <v>86</v>
      </c>
      <c r="B73" s="3" t="s">
        <v>87</v>
      </c>
      <c r="C73" s="51" t="s">
        <v>81</v>
      </c>
      <c r="D73" s="2" t="s">
        <v>9</v>
      </c>
      <c r="E73" s="4">
        <v>0.45</v>
      </c>
    </row>
    <row r="74" spans="1:5" x14ac:dyDescent="0.2">
      <c r="A74" s="12" t="s">
        <v>86</v>
      </c>
      <c r="B74" s="3" t="s">
        <v>87</v>
      </c>
      <c r="C74" s="51" t="s">
        <v>81</v>
      </c>
      <c r="D74" s="2" t="s">
        <v>10</v>
      </c>
      <c r="E74" s="4">
        <v>0.184</v>
      </c>
    </row>
    <row r="75" spans="1:5" x14ac:dyDescent="0.2">
      <c r="A75" s="12" t="s">
        <v>86</v>
      </c>
      <c r="B75" s="3" t="s">
        <v>87</v>
      </c>
      <c r="C75" s="51" t="s">
        <v>81</v>
      </c>
      <c r="D75" s="2" t="s">
        <v>11</v>
      </c>
      <c r="E75" s="4">
        <v>0.151</v>
      </c>
    </row>
    <row r="76" spans="1:5" x14ac:dyDescent="0.2">
      <c r="A76" s="12" t="s">
        <v>86</v>
      </c>
      <c r="B76" s="3" t="s">
        <v>87</v>
      </c>
      <c r="C76" s="51" t="s">
        <v>81</v>
      </c>
      <c r="D76" s="2" t="s">
        <v>13</v>
      </c>
      <c r="E76" s="4">
        <v>0.17599999999999999</v>
      </c>
    </row>
    <row r="77" spans="1:5" x14ac:dyDescent="0.2">
      <c r="A77" s="12" t="s">
        <v>88</v>
      </c>
      <c r="B77" s="2" t="s">
        <v>89</v>
      </c>
      <c r="C77" s="51" t="s">
        <v>81</v>
      </c>
      <c r="D77" s="2" t="s">
        <v>0</v>
      </c>
      <c r="E77" s="7">
        <v>0.22</v>
      </c>
    </row>
    <row r="78" spans="1:5" x14ac:dyDescent="0.2">
      <c r="A78" s="12" t="s">
        <v>88</v>
      </c>
      <c r="B78" s="2" t="s">
        <v>89</v>
      </c>
      <c r="C78" s="51" t="s">
        <v>81</v>
      </c>
      <c r="D78" s="2" t="s">
        <v>1</v>
      </c>
      <c r="E78" s="7">
        <v>0.21299999999999999</v>
      </c>
    </row>
    <row r="79" spans="1:5" x14ac:dyDescent="0.2">
      <c r="A79" s="12" t="s">
        <v>88</v>
      </c>
      <c r="B79" s="2" t="s">
        <v>89</v>
      </c>
      <c r="C79" s="51" t="s">
        <v>81</v>
      </c>
      <c r="D79" s="2" t="s">
        <v>2</v>
      </c>
      <c r="E79" s="7">
        <v>0.28100000000000003</v>
      </c>
    </row>
    <row r="80" spans="1:5" x14ac:dyDescent="0.2">
      <c r="A80" s="12" t="s">
        <v>88</v>
      </c>
      <c r="B80" s="2" t="s">
        <v>89</v>
      </c>
      <c r="C80" s="51" t="s">
        <v>81</v>
      </c>
      <c r="D80" s="2" t="s">
        <v>3</v>
      </c>
      <c r="E80" s="7">
        <v>0.28000000000000003</v>
      </c>
    </row>
    <row r="81" spans="1:5" x14ac:dyDescent="0.2">
      <c r="A81" s="12" t="s">
        <v>88</v>
      </c>
      <c r="B81" s="2" t="s">
        <v>89</v>
      </c>
      <c r="C81" s="51" t="s">
        <v>81</v>
      </c>
      <c r="D81" s="2" t="s">
        <v>5</v>
      </c>
      <c r="E81" s="7">
        <v>0.17699999999999999</v>
      </c>
    </row>
    <row r="82" spans="1:5" x14ac:dyDescent="0.2">
      <c r="A82" s="12" t="s">
        <v>88</v>
      </c>
      <c r="B82" s="2" t="s">
        <v>89</v>
      </c>
      <c r="C82" s="51" t="s">
        <v>81</v>
      </c>
      <c r="D82" s="2" t="s">
        <v>4</v>
      </c>
      <c r="E82" s="7">
        <v>7.4999999999999997E-2</v>
      </c>
    </row>
    <row r="83" spans="1:5" x14ac:dyDescent="0.2">
      <c r="A83" s="12" t="s">
        <v>88</v>
      </c>
      <c r="B83" s="2" t="s">
        <v>89</v>
      </c>
      <c r="C83" s="51" t="s">
        <v>81</v>
      </c>
      <c r="D83" s="2" t="s">
        <v>6</v>
      </c>
      <c r="E83" s="7">
        <v>0.81399999999999995</v>
      </c>
    </row>
    <row r="84" spans="1:5" x14ac:dyDescent="0.2">
      <c r="A84" s="12" t="s">
        <v>88</v>
      </c>
      <c r="B84" s="2" t="s">
        <v>89</v>
      </c>
      <c r="C84" s="51" t="s">
        <v>81</v>
      </c>
      <c r="D84" s="2" t="s">
        <v>12</v>
      </c>
      <c r="E84" s="7">
        <v>0.53</v>
      </c>
    </row>
    <row r="85" spans="1:5" x14ac:dyDescent="0.2">
      <c r="A85" s="12" t="s">
        <v>88</v>
      </c>
      <c r="B85" s="2" t="s">
        <v>89</v>
      </c>
      <c r="C85" s="2" t="s">
        <v>81</v>
      </c>
      <c r="D85" s="2" t="s">
        <v>7</v>
      </c>
      <c r="E85" s="7">
        <v>0.68100000000000005</v>
      </c>
    </row>
    <row r="86" spans="1:5" x14ac:dyDescent="0.2">
      <c r="A86" s="12" t="s">
        <v>88</v>
      </c>
      <c r="B86" s="2" t="s">
        <v>89</v>
      </c>
      <c r="C86" s="2" t="s">
        <v>81</v>
      </c>
      <c r="D86" s="2" t="s">
        <v>8</v>
      </c>
      <c r="E86" s="7">
        <v>0.219</v>
      </c>
    </row>
    <row r="87" spans="1:5" x14ac:dyDescent="0.2">
      <c r="A87" s="12" t="s">
        <v>88</v>
      </c>
      <c r="B87" s="2" t="s">
        <v>89</v>
      </c>
      <c r="C87" s="2" t="s">
        <v>81</v>
      </c>
      <c r="D87" s="2" t="s">
        <v>9</v>
      </c>
      <c r="E87" s="7">
        <v>0.46700000000000003</v>
      </c>
    </row>
    <row r="88" spans="1:5" x14ac:dyDescent="0.2">
      <c r="A88" s="12" t="s">
        <v>88</v>
      </c>
      <c r="B88" s="2" t="s">
        <v>89</v>
      </c>
      <c r="C88" s="2" t="s">
        <v>81</v>
      </c>
      <c r="D88" s="2" t="s">
        <v>10</v>
      </c>
      <c r="E88" s="7">
        <v>0.186</v>
      </c>
    </row>
    <row r="89" spans="1:5" x14ac:dyDescent="0.2">
      <c r="A89" s="12" t="s">
        <v>88</v>
      </c>
      <c r="B89" s="2" t="s">
        <v>89</v>
      </c>
      <c r="C89" s="2" t="s">
        <v>81</v>
      </c>
      <c r="D89" s="2" t="s">
        <v>11</v>
      </c>
      <c r="E89" s="7">
        <v>0.18099999999999999</v>
      </c>
    </row>
    <row r="90" spans="1:5" x14ac:dyDescent="0.2">
      <c r="A90" s="12" t="s">
        <v>88</v>
      </c>
      <c r="B90" s="2" t="s">
        <v>89</v>
      </c>
      <c r="C90" s="2" t="s">
        <v>81</v>
      </c>
      <c r="D90" s="2" t="s">
        <v>13</v>
      </c>
      <c r="E90" s="7">
        <v>0.22500000000000001</v>
      </c>
    </row>
    <row r="91" spans="1:5" x14ac:dyDescent="0.2">
      <c r="A91" s="12" t="s">
        <v>90</v>
      </c>
      <c r="B91" s="2" t="s">
        <v>91</v>
      </c>
      <c r="C91" s="2" t="s">
        <v>81</v>
      </c>
      <c r="D91" s="2" t="s">
        <v>0</v>
      </c>
      <c r="E91" s="7">
        <v>0.20499999999999999</v>
      </c>
    </row>
    <row r="92" spans="1:5" x14ac:dyDescent="0.2">
      <c r="A92" s="12" t="s">
        <v>90</v>
      </c>
      <c r="B92" s="2" t="s">
        <v>91</v>
      </c>
      <c r="C92" s="2" t="s">
        <v>81</v>
      </c>
      <c r="D92" s="2" t="s">
        <v>1</v>
      </c>
      <c r="E92" s="7">
        <v>0.20100000000000001</v>
      </c>
    </row>
    <row r="93" spans="1:5" x14ac:dyDescent="0.2">
      <c r="A93" s="12" t="s">
        <v>90</v>
      </c>
      <c r="B93" s="2" t="s">
        <v>91</v>
      </c>
      <c r="C93" s="2" t="s">
        <v>81</v>
      </c>
      <c r="D93" s="2" t="s">
        <v>2</v>
      </c>
      <c r="E93" s="7">
        <v>0.30099999999999999</v>
      </c>
    </row>
    <row r="94" spans="1:5" x14ac:dyDescent="0.2">
      <c r="A94" s="12" t="s">
        <v>90</v>
      </c>
      <c r="B94" s="2" t="s">
        <v>91</v>
      </c>
      <c r="C94" s="2" t="s">
        <v>81</v>
      </c>
      <c r="D94" s="2" t="s">
        <v>3</v>
      </c>
      <c r="E94" s="7">
        <v>0.26300000000000001</v>
      </c>
    </row>
    <row r="95" spans="1:5" x14ac:dyDescent="0.2">
      <c r="A95" s="12" t="s">
        <v>90</v>
      </c>
      <c r="B95" s="2" t="s">
        <v>91</v>
      </c>
      <c r="C95" s="2" t="s">
        <v>81</v>
      </c>
      <c r="D95" s="2" t="s">
        <v>5</v>
      </c>
      <c r="E95" s="7">
        <v>0.16200000000000001</v>
      </c>
    </row>
    <row r="96" spans="1:5" x14ac:dyDescent="0.2">
      <c r="A96" s="12" t="s">
        <v>90</v>
      </c>
      <c r="B96" s="2" t="s">
        <v>91</v>
      </c>
      <c r="C96" s="2" t="s">
        <v>81</v>
      </c>
      <c r="D96" s="2" t="s">
        <v>4</v>
      </c>
      <c r="E96" s="7">
        <v>7.8E-2</v>
      </c>
    </row>
    <row r="97" spans="1:5" x14ac:dyDescent="0.2">
      <c r="A97" s="12" t="s">
        <v>90</v>
      </c>
      <c r="B97" s="2" t="s">
        <v>91</v>
      </c>
      <c r="C97" s="2" t="s">
        <v>81</v>
      </c>
      <c r="D97" s="2" t="s">
        <v>6</v>
      </c>
      <c r="E97" s="7">
        <v>0.81399999999999995</v>
      </c>
    </row>
    <row r="98" spans="1:5" x14ac:dyDescent="0.2">
      <c r="A98" s="12" t="s">
        <v>90</v>
      </c>
      <c r="B98" s="2" t="s">
        <v>91</v>
      </c>
      <c r="C98" s="2" t="s">
        <v>81</v>
      </c>
      <c r="D98" s="2" t="s">
        <v>12</v>
      </c>
      <c r="E98" s="7">
        <v>0.56499999999999995</v>
      </c>
    </row>
    <row r="99" spans="1:5" x14ac:dyDescent="0.2">
      <c r="A99" s="12" t="s">
        <v>90</v>
      </c>
      <c r="B99" s="2" t="s">
        <v>91</v>
      </c>
      <c r="C99" s="2" t="s">
        <v>81</v>
      </c>
      <c r="D99" s="2" t="s">
        <v>7</v>
      </c>
      <c r="E99" s="7">
        <v>0.70499999999999996</v>
      </c>
    </row>
    <row r="100" spans="1:5" x14ac:dyDescent="0.2">
      <c r="A100" s="12" t="s">
        <v>90</v>
      </c>
      <c r="B100" s="2" t="s">
        <v>91</v>
      </c>
      <c r="C100" s="2" t="s">
        <v>81</v>
      </c>
      <c r="D100" s="2" t="s">
        <v>8</v>
      </c>
      <c r="E100" s="7">
        <v>0.247</v>
      </c>
    </row>
    <row r="101" spans="1:5" x14ac:dyDescent="0.2">
      <c r="A101" s="12" t="s">
        <v>90</v>
      </c>
      <c r="B101" s="2" t="s">
        <v>91</v>
      </c>
      <c r="C101" s="2" t="s">
        <v>81</v>
      </c>
      <c r="D101" s="2" t="s">
        <v>9</v>
      </c>
      <c r="E101" s="7">
        <v>0.48</v>
      </c>
    </row>
    <row r="102" spans="1:5" x14ac:dyDescent="0.2">
      <c r="A102" s="12" t="s">
        <v>90</v>
      </c>
      <c r="B102" s="2" t="s">
        <v>91</v>
      </c>
      <c r="C102" s="2" t="s">
        <v>81</v>
      </c>
      <c r="D102" s="2" t="s">
        <v>10</v>
      </c>
      <c r="E102" s="7">
        <v>0.17699999999999999</v>
      </c>
    </row>
    <row r="103" spans="1:5" x14ac:dyDescent="0.2">
      <c r="A103" s="12" t="s">
        <v>90</v>
      </c>
      <c r="B103" s="2" t="s">
        <v>91</v>
      </c>
      <c r="C103" s="2" t="s">
        <v>81</v>
      </c>
      <c r="D103" s="2" t="s">
        <v>11</v>
      </c>
      <c r="E103" s="7">
        <v>0.18099999999999999</v>
      </c>
    </row>
    <row r="104" spans="1:5" x14ac:dyDescent="0.2">
      <c r="A104" s="12" t="s">
        <v>90</v>
      </c>
      <c r="B104" s="2" t="s">
        <v>91</v>
      </c>
      <c r="C104" s="2" t="s">
        <v>81</v>
      </c>
      <c r="D104" s="2" t="s">
        <v>13</v>
      </c>
      <c r="E104" s="7">
        <v>0.251</v>
      </c>
    </row>
    <row r="105" spans="1:5" x14ac:dyDescent="0.2">
      <c r="A105" s="12" t="s">
        <v>92</v>
      </c>
      <c r="B105" s="2" t="s">
        <v>93</v>
      </c>
      <c r="C105" s="2" t="s">
        <v>81</v>
      </c>
      <c r="D105" s="2" t="s">
        <v>0</v>
      </c>
      <c r="E105" s="54">
        <v>0.216</v>
      </c>
    </row>
    <row r="106" spans="1:5" x14ac:dyDescent="0.2">
      <c r="A106" s="12" t="s">
        <v>92</v>
      </c>
      <c r="B106" s="2" t="s">
        <v>93</v>
      </c>
      <c r="C106" s="2" t="s">
        <v>81</v>
      </c>
      <c r="D106" s="2" t="s">
        <v>1</v>
      </c>
      <c r="E106" s="54">
        <v>0.253</v>
      </c>
    </row>
    <row r="107" spans="1:5" x14ac:dyDescent="0.2">
      <c r="A107" s="12" t="s">
        <v>92</v>
      </c>
      <c r="B107" s="2" t="s">
        <v>93</v>
      </c>
      <c r="C107" s="2" t="s">
        <v>81</v>
      </c>
      <c r="D107" s="2" t="s">
        <v>2</v>
      </c>
      <c r="E107" s="54">
        <v>0.3</v>
      </c>
    </row>
    <row r="108" spans="1:5" x14ac:dyDescent="0.2">
      <c r="A108" s="12" t="s">
        <v>92</v>
      </c>
      <c r="B108" s="2" t="s">
        <v>93</v>
      </c>
      <c r="C108" s="2" t="s">
        <v>81</v>
      </c>
      <c r="D108" s="2" t="s">
        <v>3</v>
      </c>
      <c r="E108" s="54">
        <v>0.26600000000000001</v>
      </c>
    </row>
    <row r="109" spans="1:5" x14ac:dyDescent="0.2">
      <c r="A109" s="12" t="s">
        <v>92</v>
      </c>
      <c r="B109" s="2" t="s">
        <v>93</v>
      </c>
      <c r="C109" s="2" t="s">
        <v>81</v>
      </c>
      <c r="D109" s="2" t="s">
        <v>5</v>
      </c>
      <c r="E109" s="54">
        <v>0.155</v>
      </c>
    </row>
    <row r="110" spans="1:5" x14ac:dyDescent="0.2">
      <c r="A110" s="12" t="s">
        <v>92</v>
      </c>
      <c r="B110" s="2" t="s">
        <v>93</v>
      </c>
      <c r="C110" s="2" t="s">
        <v>81</v>
      </c>
      <c r="D110" s="2" t="s">
        <v>4</v>
      </c>
      <c r="E110" s="54">
        <v>6.6000000000000003E-2</v>
      </c>
    </row>
    <row r="111" spans="1:5" x14ac:dyDescent="0.2">
      <c r="A111" s="12" t="s">
        <v>92</v>
      </c>
      <c r="B111" s="2" t="s">
        <v>93</v>
      </c>
      <c r="C111" s="2" t="s">
        <v>81</v>
      </c>
      <c r="D111" s="2" t="s">
        <v>6</v>
      </c>
      <c r="E111" s="54">
        <v>0.80700000000000005</v>
      </c>
    </row>
    <row r="112" spans="1:5" x14ac:dyDescent="0.2">
      <c r="A112" s="12" t="s">
        <v>92</v>
      </c>
      <c r="B112" s="2" t="s">
        <v>93</v>
      </c>
      <c r="C112" s="2" t="s">
        <v>81</v>
      </c>
      <c r="D112" s="2" t="s">
        <v>12</v>
      </c>
      <c r="E112" s="54">
        <v>0.52</v>
      </c>
    </row>
    <row r="113" spans="1:5" x14ac:dyDescent="0.2">
      <c r="A113" s="12" t="s">
        <v>92</v>
      </c>
      <c r="B113" s="2" t="s">
        <v>93</v>
      </c>
      <c r="C113" s="2" t="s">
        <v>81</v>
      </c>
      <c r="D113" s="2" t="s">
        <v>7</v>
      </c>
      <c r="E113" s="54">
        <v>0.72199999999999998</v>
      </c>
    </row>
    <row r="114" spans="1:5" x14ac:dyDescent="0.2">
      <c r="A114" s="12" t="s">
        <v>92</v>
      </c>
      <c r="B114" s="2" t="s">
        <v>93</v>
      </c>
      <c r="C114" s="2" t="s">
        <v>81</v>
      </c>
      <c r="D114" s="2" t="s">
        <v>8</v>
      </c>
      <c r="E114" s="54">
        <v>0.26</v>
      </c>
    </row>
    <row r="115" spans="1:5" x14ac:dyDescent="0.2">
      <c r="A115" s="12" t="s">
        <v>92</v>
      </c>
      <c r="B115" s="2" t="s">
        <v>93</v>
      </c>
      <c r="C115" s="2" t="s">
        <v>81</v>
      </c>
      <c r="D115" s="2" t="s">
        <v>9</v>
      </c>
      <c r="E115" s="54">
        <v>0.51900000000000002</v>
      </c>
    </row>
    <row r="116" spans="1:5" x14ac:dyDescent="0.2">
      <c r="A116" s="12" t="s">
        <v>92</v>
      </c>
      <c r="B116" s="2" t="s">
        <v>93</v>
      </c>
      <c r="C116" s="2" t="s">
        <v>81</v>
      </c>
      <c r="D116" s="2" t="s">
        <v>10</v>
      </c>
      <c r="E116" s="54">
        <v>0.217</v>
      </c>
    </row>
    <row r="117" spans="1:5" x14ac:dyDescent="0.2">
      <c r="A117" s="12" t="s">
        <v>92</v>
      </c>
      <c r="B117" s="2" t="s">
        <v>93</v>
      </c>
      <c r="C117" s="2" t="s">
        <v>81</v>
      </c>
      <c r="D117" s="2" t="s">
        <v>11</v>
      </c>
      <c r="E117" s="54">
        <v>0.14899999999999999</v>
      </c>
    </row>
    <row r="118" spans="1:5" x14ac:dyDescent="0.2">
      <c r="A118" s="12" t="s">
        <v>92</v>
      </c>
      <c r="B118" s="2" t="s">
        <v>93</v>
      </c>
      <c r="C118" s="2" t="s">
        <v>81</v>
      </c>
      <c r="D118" s="2" t="s">
        <v>13</v>
      </c>
      <c r="E118" s="54">
        <v>0.313</v>
      </c>
    </row>
    <row r="119" spans="1:5" x14ac:dyDescent="0.2">
      <c r="A119" s="12" t="s">
        <v>94</v>
      </c>
      <c r="B119" s="2" t="s">
        <v>95</v>
      </c>
      <c r="C119" s="2" t="s">
        <v>81</v>
      </c>
      <c r="D119" s="2" t="s">
        <v>0</v>
      </c>
      <c r="E119" s="7">
        <v>0.23799999999999999</v>
      </c>
    </row>
    <row r="120" spans="1:5" x14ac:dyDescent="0.2">
      <c r="A120" s="12" t="s">
        <v>94</v>
      </c>
      <c r="B120" s="2" t="s">
        <v>95</v>
      </c>
      <c r="C120" s="2" t="s">
        <v>81</v>
      </c>
      <c r="D120" s="2" t="s">
        <v>1</v>
      </c>
      <c r="E120" s="7">
        <v>0.24</v>
      </c>
    </row>
    <row r="121" spans="1:5" x14ac:dyDescent="0.2">
      <c r="A121" s="12" t="s">
        <v>94</v>
      </c>
      <c r="B121" s="2" t="s">
        <v>95</v>
      </c>
      <c r="C121" s="2" t="s">
        <v>81</v>
      </c>
      <c r="D121" s="2" t="s">
        <v>2</v>
      </c>
      <c r="E121" s="7">
        <v>0.33</v>
      </c>
    </row>
    <row r="122" spans="1:5" x14ac:dyDescent="0.2">
      <c r="A122" s="12" t="s">
        <v>94</v>
      </c>
      <c r="B122" s="2" t="s">
        <v>95</v>
      </c>
      <c r="C122" s="2" t="s">
        <v>81</v>
      </c>
      <c r="D122" s="2" t="s">
        <v>3</v>
      </c>
      <c r="E122" s="7">
        <v>0.27400000000000002</v>
      </c>
    </row>
    <row r="123" spans="1:5" x14ac:dyDescent="0.2">
      <c r="A123" s="12" t="s">
        <v>94</v>
      </c>
      <c r="B123" s="2" t="s">
        <v>95</v>
      </c>
      <c r="C123" s="2" t="s">
        <v>81</v>
      </c>
      <c r="D123" s="2" t="s">
        <v>5</v>
      </c>
      <c r="E123" s="7">
        <v>0.155</v>
      </c>
    </row>
    <row r="124" spans="1:5" x14ac:dyDescent="0.2">
      <c r="A124" s="12" t="s">
        <v>94</v>
      </c>
      <c r="B124" s="2" t="s">
        <v>95</v>
      </c>
      <c r="C124" s="2" t="s">
        <v>81</v>
      </c>
      <c r="D124" s="2" t="s">
        <v>4</v>
      </c>
      <c r="E124" s="7">
        <v>7.0999999999999994E-2</v>
      </c>
    </row>
    <row r="125" spans="1:5" x14ac:dyDescent="0.2">
      <c r="A125" s="12" t="s">
        <v>94</v>
      </c>
      <c r="B125" s="2" t="s">
        <v>95</v>
      </c>
      <c r="C125" s="2" t="s">
        <v>81</v>
      </c>
      <c r="D125" s="2" t="s">
        <v>6</v>
      </c>
      <c r="E125" s="7">
        <v>0.81200000000000006</v>
      </c>
    </row>
    <row r="126" spans="1:5" x14ac:dyDescent="0.2">
      <c r="A126" s="12" t="s">
        <v>94</v>
      </c>
      <c r="B126" s="2" t="s">
        <v>95</v>
      </c>
      <c r="C126" s="2" t="s">
        <v>81</v>
      </c>
      <c r="D126" s="2" t="s">
        <v>12</v>
      </c>
      <c r="E126" s="7">
        <v>0.498</v>
      </c>
    </row>
    <row r="127" spans="1:5" x14ac:dyDescent="0.2">
      <c r="A127" s="12" t="s">
        <v>94</v>
      </c>
      <c r="B127" s="2" t="s">
        <v>95</v>
      </c>
      <c r="C127" s="2" t="s">
        <v>81</v>
      </c>
      <c r="D127" s="2" t="s">
        <v>7</v>
      </c>
      <c r="E127" s="7">
        <v>0.71399999999999997</v>
      </c>
    </row>
    <row r="128" spans="1:5" x14ac:dyDescent="0.2">
      <c r="A128" s="12" t="s">
        <v>94</v>
      </c>
      <c r="B128" s="2" t="s">
        <v>95</v>
      </c>
      <c r="C128" s="2" t="s">
        <v>81</v>
      </c>
      <c r="D128" s="2" t="s">
        <v>8</v>
      </c>
      <c r="E128" s="7">
        <v>0.27600000000000002</v>
      </c>
    </row>
    <row r="129" spans="1:5" x14ac:dyDescent="0.2">
      <c r="A129" s="12" t="s">
        <v>94</v>
      </c>
      <c r="B129" s="2" t="s">
        <v>95</v>
      </c>
      <c r="C129" s="2" t="s">
        <v>81</v>
      </c>
      <c r="D129" s="2" t="s">
        <v>9</v>
      </c>
      <c r="E129" s="7">
        <v>0.51100000000000001</v>
      </c>
    </row>
    <row r="130" spans="1:5" x14ac:dyDescent="0.2">
      <c r="A130" s="12" t="s">
        <v>94</v>
      </c>
      <c r="B130" s="2" t="s">
        <v>95</v>
      </c>
      <c r="C130" s="2" t="s">
        <v>81</v>
      </c>
      <c r="D130" s="2" t="s">
        <v>10</v>
      </c>
      <c r="E130" s="7">
        <v>0.21299999999999999</v>
      </c>
    </row>
    <row r="131" spans="1:5" x14ac:dyDescent="0.2">
      <c r="A131" s="12" t="s">
        <v>94</v>
      </c>
      <c r="B131" s="2" t="s">
        <v>95</v>
      </c>
      <c r="C131" s="2" t="s">
        <v>81</v>
      </c>
      <c r="D131" s="2" t="s">
        <v>11</v>
      </c>
      <c r="E131" s="7">
        <v>0.17499999999999999</v>
      </c>
    </row>
    <row r="132" spans="1:5" x14ac:dyDescent="0.2">
      <c r="A132" s="12" t="s">
        <v>94</v>
      </c>
      <c r="B132" s="2" t="s">
        <v>95</v>
      </c>
      <c r="C132" s="2" t="s">
        <v>81</v>
      </c>
      <c r="D132" s="2" t="s">
        <v>13</v>
      </c>
      <c r="E132" s="7">
        <v>0.46</v>
      </c>
    </row>
    <row r="133" spans="1:5" x14ac:dyDescent="0.2">
      <c r="A133" s="12" t="s">
        <v>96</v>
      </c>
      <c r="B133" s="2" t="s">
        <v>97</v>
      </c>
      <c r="C133" s="2" t="s">
        <v>81</v>
      </c>
      <c r="D133" s="2" t="s">
        <v>0</v>
      </c>
      <c r="E133" s="7">
        <v>0.23100000000000001</v>
      </c>
    </row>
    <row r="134" spans="1:5" x14ac:dyDescent="0.2">
      <c r="A134" s="12" t="s">
        <v>96</v>
      </c>
      <c r="B134" s="2" t="s">
        <v>97</v>
      </c>
      <c r="C134" s="2" t="s">
        <v>81</v>
      </c>
      <c r="D134" s="2" t="s">
        <v>1</v>
      </c>
      <c r="E134" s="7">
        <v>0.254</v>
      </c>
    </row>
    <row r="135" spans="1:5" x14ac:dyDescent="0.2">
      <c r="A135" s="12" t="s">
        <v>96</v>
      </c>
      <c r="B135" s="2" t="s">
        <v>97</v>
      </c>
      <c r="C135" s="2" t="s">
        <v>81</v>
      </c>
      <c r="D135" s="2" t="s">
        <v>2</v>
      </c>
      <c r="E135" s="7">
        <v>0.33300000000000002</v>
      </c>
    </row>
    <row r="136" spans="1:5" x14ac:dyDescent="0.2">
      <c r="A136" s="12" t="s">
        <v>96</v>
      </c>
      <c r="B136" s="2" t="s">
        <v>97</v>
      </c>
      <c r="C136" s="2" t="s">
        <v>81</v>
      </c>
      <c r="D136" s="2" t="s">
        <v>3</v>
      </c>
      <c r="E136" s="7">
        <v>0.27800000000000002</v>
      </c>
    </row>
    <row r="137" spans="1:5" x14ac:dyDescent="0.2">
      <c r="A137" s="12" t="s">
        <v>96</v>
      </c>
      <c r="B137" s="2" t="s">
        <v>97</v>
      </c>
      <c r="C137" s="2" t="s">
        <v>81</v>
      </c>
      <c r="D137" s="2" t="s">
        <v>5</v>
      </c>
      <c r="E137" s="7">
        <v>0.159</v>
      </c>
    </row>
    <row r="138" spans="1:5" x14ac:dyDescent="0.2">
      <c r="A138" s="12" t="s">
        <v>96</v>
      </c>
      <c r="B138" s="2" t="s">
        <v>97</v>
      </c>
      <c r="C138" s="2" t="s">
        <v>81</v>
      </c>
      <c r="D138" s="2" t="s">
        <v>4</v>
      </c>
      <c r="E138" s="7">
        <v>7.3999999999999996E-2</v>
      </c>
    </row>
    <row r="139" spans="1:5" x14ac:dyDescent="0.2">
      <c r="A139" s="12" t="s">
        <v>96</v>
      </c>
      <c r="B139" s="2" t="s">
        <v>97</v>
      </c>
      <c r="C139" s="2" t="s">
        <v>81</v>
      </c>
      <c r="D139" s="2" t="s">
        <v>6</v>
      </c>
      <c r="E139" s="7">
        <v>0.80800000000000005</v>
      </c>
    </row>
    <row r="140" spans="1:5" x14ac:dyDescent="0.2">
      <c r="A140" s="12" t="s">
        <v>96</v>
      </c>
      <c r="B140" s="2" t="s">
        <v>97</v>
      </c>
      <c r="C140" s="2" t="s">
        <v>81</v>
      </c>
      <c r="D140" s="2" t="s">
        <v>12</v>
      </c>
      <c r="E140" s="7">
        <v>0.55000000000000004</v>
      </c>
    </row>
    <row r="141" spans="1:5" x14ac:dyDescent="0.2">
      <c r="A141" s="12" t="s">
        <v>96</v>
      </c>
      <c r="B141" s="2" t="s">
        <v>97</v>
      </c>
      <c r="C141" s="2" t="s">
        <v>81</v>
      </c>
      <c r="D141" s="2" t="s">
        <v>7</v>
      </c>
      <c r="E141" s="7">
        <v>0.71799999999999997</v>
      </c>
    </row>
    <row r="142" spans="1:5" x14ac:dyDescent="0.2">
      <c r="A142" s="12" t="s">
        <v>96</v>
      </c>
      <c r="B142" s="2" t="s">
        <v>97</v>
      </c>
      <c r="C142" s="2" t="s">
        <v>81</v>
      </c>
      <c r="D142" s="2" t="s">
        <v>8</v>
      </c>
      <c r="E142" s="7">
        <v>0.27900000000000003</v>
      </c>
    </row>
    <row r="143" spans="1:5" x14ac:dyDescent="0.2">
      <c r="A143" s="12" t="s">
        <v>96</v>
      </c>
      <c r="B143" s="2" t="s">
        <v>97</v>
      </c>
      <c r="C143" s="2" t="s">
        <v>81</v>
      </c>
      <c r="D143" s="2" t="s">
        <v>9</v>
      </c>
      <c r="E143" s="7">
        <v>0.59899999999999998</v>
      </c>
    </row>
    <row r="144" spans="1:5" x14ac:dyDescent="0.2">
      <c r="A144" s="12" t="s">
        <v>96</v>
      </c>
      <c r="B144" s="2" t="s">
        <v>97</v>
      </c>
      <c r="C144" s="2" t="s">
        <v>81</v>
      </c>
      <c r="D144" s="2" t="s">
        <v>10</v>
      </c>
      <c r="E144" s="7">
        <v>0.17799999999999999</v>
      </c>
    </row>
    <row r="145" spans="1:5" x14ac:dyDescent="0.2">
      <c r="A145" s="12" t="s">
        <v>96</v>
      </c>
      <c r="B145" s="2" t="s">
        <v>97</v>
      </c>
      <c r="C145" s="2" t="s">
        <v>81</v>
      </c>
      <c r="D145" s="2" t="s">
        <v>11</v>
      </c>
      <c r="E145" s="7">
        <v>0.18</v>
      </c>
    </row>
    <row r="146" spans="1:5" x14ac:dyDescent="0.2">
      <c r="A146" s="12" t="s">
        <v>96</v>
      </c>
      <c r="B146" s="2" t="s">
        <v>97</v>
      </c>
      <c r="C146" s="2" t="s">
        <v>81</v>
      </c>
      <c r="D146" s="2" t="s">
        <v>13</v>
      </c>
      <c r="E146" s="7">
        <v>0.42199999999999999</v>
      </c>
    </row>
    <row r="147" spans="1:5" x14ac:dyDescent="0.2">
      <c r="A147" s="12" t="s">
        <v>98</v>
      </c>
      <c r="B147" s="2" t="s">
        <v>99</v>
      </c>
      <c r="C147" s="2" t="s">
        <v>81</v>
      </c>
      <c r="D147" s="2" t="s">
        <v>0</v>
      </c>
      <c r="E147" s="7">
        <v>0.23200000000000001</v>
      </c>
    </row>
    <row r="148" spans="1:5" x14ac:dyDescent="0.2">
      <c r="A148" s="12" t="s">
        <v>98</v>
      </c>
      <c r="B148" s="2" t="s">
        <v>99</v>
      </c>
      <c r="C148" s="2" t="s">
        <v>81</v>
      </c>
      <c r="D148" s="2" t="s">
        <v>1</v>
      </c>
      <c r="E148" s="7">
        <v>0.26900000000000002</v>
      </c>
    </row>
    <row r="149" spans="1:5" x14ac:dyDescent="0.2">
      <c r="A149" s="12" t="s">
        <v>98</v>
      </c>
      <c r="B149" s="2" t="s">
        <v>99</v>
      </c>
      <c r="C149" s="2" t="s">
        <v>81</v>
      </c>
      <c r="D149" s="2" t="s">
        <v>2</v>
      </c>
      <c r="E149" s="7">
        <v>0.33100000000000002</v>
      </c>
    </row>
    <row r="150" spans="1:5" x14ac:dyDescent="0.2">
      <c r="A150" s="12" t="s">
        <v>98</v>
      </c>
      <c r="B150" s="2" t="s">
        <v>99</v>
      </c>
      <c r="C150" s="2" t="s">
        <v>81</v>
      </c>
      <c r="D150" s="2" t="s">
        <v>3</v>
      </c>
      <c r="E150" s="7">
        <v>0.27300000000000002</v>
      </c>
    </row>
    <row r="151" spans="1:5" x14ac:dyDescent="0.2">
      <c r="A151" s="12" t="s">
        <v>98</v>
      </c>
      <c r="B151" s="2" t="s">
        <v>99</v>
      </c>
      <c r="C151" s="2" t="s">
        <v>81</v>
      </c>
      <c r="D151" s="2" t="s">
        <v>5</v>
      </c>
      <c r="E151" s="7">
        <v>0.156</v>
      </c>
    </row>
    <row r="152" spans="1:5" x14ac:dyDescent="0.2">
      <c r="A152" s="12" t="s">
        <v>98</v>
      </c>
      <c r="B152" s="2" t="s">
        <v>99</v>
      </c>
      <c r="C152" s="2" t="s">
        <v>81</v>
      </c>
      <c r="D152" s="2" t="s">
        <v>4</v>
      </c>
      <c r="E152" s="7">
        <v>7.8E-2</v>
      </c>
    </row>
    <row r="153" spans="1:5" x14ac:dyDescent="0.2">
      <c r="A153" s="12" t="s">
        <v>98</v>
      </c>
      <c r="B153" s="2" t="s">
        <v>99</v>
      </c>
      <c r="C153" s="2" t="s">
        <v>81</v>
      </c>
      <c r="D153" s="2" t="s">
        <v>6</v>
      </c>
      <c r="E153" s="7">
        <v>0.80200000000000005</v>
      </c>
    </row>
    <row r="154" spans="1:5" x14ac:dyDescent="0.2">
      <c r="A154" s="12" t="s">
        <v>98</v>
      </c>
      <c r="B154" s="2" t="s">
        <v>99</v>
      </c>
      <c r="C154" s="2" t="s">
        <v>81</v>
      </c>
      <c r="D154" s="2" t="s">
        <v>12</v>
      </c>
      <c r="E154" s="7">
        <v>0.57099999999999995</v>
      </c>
    </row>
    <row r="155" spans="1:5" x14ac:dyDescent="0.2">
      <c r="A155" s="12" t="s">
        <v>98</v>
      </c>
      <c r="B155" s="2" t="s">
        <v>99</v>
      </c>
      <c r="C155" s="2" t="s">
        <v>81</v>
      </c>
      <c r="D155" s="2" t="s">
        <v>7</v>
      </c>
      <c r="E155" s="7">
        <v>0.70699999999999996</v>
      </c>
    </row>
    <row r="156" spans="1:5" x14ac:dyDescent="0.2">
      <c r="A156" s="12" t="s">
        <v>98</v>
      </c>
      <c r="B156" s="2" t="s">
        <v>99</v>
      </c>
      <c r="C156" s="2" t="s">
        <v>81</v>
      </c>
      <c r="D156" s="2" t="s">
        <v>8</v>
      </c>
      <c r="E156" s="7">
        <v>0.28999999999999998</v>
      </c>
    </row>
    <row r="157" spans="1:5" x14ac:dyDescent="0.2">
      <c r="A157" s="12" t="s">
        <v>98</v>
      </c>
      <c r="B157" s="2" t="s">
        <v>99</v>
      </c>
      <c r="C157" s="2" t="s">
        <v>81</v>
      </c>
      <c r="D157" s="2" t="s">
        <v>9</v>
      </c>
      <c r="E157" s="7">
        <v>0.69399999999999995</v>
      </c>
    </row>
    <row r="158" spans="1:5" x14ac:dyDescent="0.2">
      <c r="A158" s="12" t="s">
        <v>98</v>
      </c>
      <c r="B158" s="2" t="s">
        <v>99</v>
      </c>
      <c r="C158" s="2" t="s">
        <v>81</v>
      </c>
      <c r="D158" s="2" t="s">
        <v>10</v>
      </c>
      <c r="E158" s="7">
        <v>0.21099999999999999</v>
      </c>
    </row>
    <row r="159" spans="1:5" x14ac:dyDescent="0.2">
      <c r="A159" s="12" t="s">
        <v>98</v>
      </c>
      <c r="B159" s="2" t="s">
        <v>99</v>
      </c>
      <c r="C159" s="2" t="s">
        <v>81</v>
      </c>
      <c r="D159" s="2" t="s">
        <v>11</v>
      </c>
      <c r="E159" s="7">
        <v>0.159</v>
      </c>
    </row>
    <row r="160" spans="1:5" x14ac:dyDescent="0.2">
      <c r="A160" s="12" t="s">
        <v>98</v>
      </c>
      <c r="B160" s="2" t="s">
        <v>99</v>
      </c>
      <c r="C160" s="2" t="s">
        <v>81</v>
      </c>
      <c r="D160" s="2" t="s">
        <v>13</v>
      </c>
      <c r="E160" s="7">
        <v>0.46600000000000003</v>
      </c>
    </row>
    <row r="161" spans="1:5" x14ac:dyDescent="0.2">
      <c r="A161" s="12" t="s">
        <v>100</v>
      </c>
      <c r="B161" s="2" t="s">
        <v>101</v>
      </c>
      <c r="C161" s="2" t="s">
        <v>81</v>
      </c>
      <c r="D161" s="2" t="s">
        <v>0</v>
      </c>
      <c r="E161" s="7">
        <v>0.22600000000000001</v>
      </c>
    </row>
    <row r="162" spans="1:5" x14ac:dyDescent="0.2">
      <c r="A162" s="12" t="s">
        <v>100</v>
      </c>
      <c r="B162" s="2" t="s">
        <v>101</v>
      </c>
      <c r="C162" s="2" t="s">
        <v>81</v>
      </c>
      <c r="D162" s="2" t="s">
        <v>1</v>
      </c>
      <c r="E162" s="7">
        <v>0.22900000000000001</v>
      </c>
    </row>
    <row r="163" spans="1:5" x14ac:dyDescent="0.2">
      <c r="A163" s="12" t="s">
        <v>100</v>
      </c>
      <c r="B163" s="2" t="s">
        <v>101</v>
      </c>
      <c r="C163" s="2" t="s">
        <v>81</v>
      </c>
      <c r="D163" s="2" t="s">
        <v>2</v>
      </c>
      <c r="E163" s="7">
        <v>0.34799999999999998</v>
      </c>
    </row>
    <row r="164" spans="1:5" x14ac:dyDescent="0.2">
      <c r="A164" s="12" t="s">
        <v>100</v>
      </c>
      <c r="B164" s="2" t="s">
        <v>101</v>
      </c>
      <c r="C164" s="2" t="s">
        <v>81</v>
      </c>
      <c r="D164" s="2" t="s">
        <v>3</v>
      </c>
      <c r="E164" s="7">
        <v>0.28999999999999998</v>
      </c>
    </row>
    <row r="165" spans="1:5" x14ac:dyDescent="0.2">
      <c r="A165" s="12" t="s">
        <v>100</v>
      </c>
      <c r="B165" s="2" t="s">
        <v>101</v>
      </c>
      <c r="C165" s="2" t="s">
        <v>81</v>
      </c>
      <c r="D165" s="2" t="s">
        <v>5</v>
      </c>
      <c r="E165" s="7">
        <v>0.155</v>
      </c>
    </row>
    <row r="166" spans="1:5" x14ac:dyDescent="0.2">
      <c r="A166" s="12" t="s">
        <v>100</v>
      </c>
      <c r="B166" s="2" t="s">
        <v>101</v>
      </c>
      <c r="C166" s="2" t="s">
        <v>81</v>
      </c>
      <c r="D166" s="2" t="s">
        <v>4</v>
      </c>
      <c r="E166" s="7">
        <v>5.2999999999999999E-2</v>
      </c>
    </row>
    <row r="167" spans="1:5" x14ac:dyDescent="0.2">
      <c r="A167" s="12" t="s">
        <v>100</v>
      </c>
      <c r="B167" s="2" t="s">
        <v>101</v>
      </c>
      <c r="C167" s="2" t="s">
        <v>81</v>
      </c>
      <c r="D167" s="2" t="s">
        <v>6</v>
      </c>
      <c r="E167" s="7">
        <v>0.80400000000000005</v>
      </c>
    </row>
    <row r="168" spans="1:5" x14ac:dyDescent="0.2">
      <c r="A168" s="12" t="s">
        <v>100</v>
      </c>
      <c r="B168" s="2" t="s">
        <v>101</v>
      </c>
      <c r="C168" s="2" t="s">
        <v>81</v>
      </c>
      <c r="D168" s="2" t="s">
        <v>12</v>
      </c>
      <c r="E168" s="7">
        <v>0.41699999999999998</v>
      </c>
    </row>
    <row r="169" spans="1:5" x14ac:dyDescent="0.2">
      <c r="A169" s="12" t="s">
        <v>100</v>
      </c>
      <c r="B169" s="2" t="s">
        <v>101</v>
      </c>
      <c r="C169" s="2" t="s">
        <v>81</v>
      </c>
      <c r="D169" s="2" t="s">
        <v>7</v>
      </c>
      <c r="E169" s="7">
        <v>0.72499999999999998</v>
      </c>
    </row>
    <row r="170" spans="1:5" x14ac:dyDescent="0.2">
      <c r="A170" s="12" t="s">
        <v>100</v>
      </c>
      <c r="B170" s="2" t="s">
        <v>101</v>
      </c>
      <c r="C170" s="2" t="s">
        <v>81</v>
      </c>
      <c r="D170" s="2" t="s">
        <v>8</v>
      </c>
      <c r="E170" s="7">
        <v>0.29299999999999998</v>
      </c>
    </row>
    <row r="171" spans="1:5" x14ac:dyDescent="0.2">
      <c r="A171" s="12" t="s">
        <v>100</v>
      </c>
      <c r="B171" s="2" t="s">
        <v>101</v>
      </c>
      <c r="C171" s="2" t="s">
        <v>81</v>
      </c>
      <c r="D171" s="2" t="s">
        <v>9</v>
      </c>
      <c r="E171" s="7">
        <v>0.70299999999999996</v>
      </c>
    </row>
    <row r="172" spans="1:5" x14ac:dyDescent="0.2">
      <c r="A172" s="12" t="s">
        <v>100</v>
      </c>
      <c r="B172" s="2" t="s">
        <v>101</v>
      </c>
      <c r="C172" s="2" t="s">
        <v>81</v>
      </c>
      <c r="D172" s="2" t="s">
        <v>10</v>
      </c>
      <c r="E172" s="7">
        <v>0.22800000000000001</v>
      </c>
    </row>
    <row r="173" spans="1:5" x14ac:dyDescent="0.2">
      <c r="A173" s="12" t="s">
        <v>100</v>
      </c>
      <c r="B173" s="2" t="s">
        <v>101</v>
      </c>
      <c r="C173" s="2" t="s">
        <v>81</v>
      </c>
      <c r="D173" s="2" t="s">
        <v>11</v>
      </c>
      <c r="E173" s="7">
        <v>0.156</v>
      </c>
    </row>
    <row r="174" spans="1:5" x14ac:dyDescent="0.2">
      <c r="A174" s="12" t="s">
        <v>100</v>
      </c>
      <c r="B174" s="2" t="s">
        <v>101</v>
      </c>
      <c r="C174" s="2" t="s">
        <v>81</v>
      </c>
      <c r="D174" s="2" t="s">
        <v>13</v>
      </c>
      <c r="E174" s="7">
        <v>0.438</v>
      </c>
    </row>
    <row r="175" spans="1:5" x14ac:dyDescent="0.2">
      <c r="A175" s="12" t="s">
        <v>102</v>
      </c>
      <c r="B175" s="2" t="s">
        <v>103</v>
      </c>
      <c r="C175" s="2" t="s">
        <v>81</v>
      </c>
      <c r="D175" s="3" t="s">
        <v>0</v>
      </c>
      <c r="E175" s="7">
        <v>0.22500000000000001</v>
      </c>
    </row>
    <row r="176" spans="1:5" x14ac:dyDescent="0.2">
      <c r="A176" s="12" t="s">
        <v>102</v>
      </c>
      <c r="B176" s="2" t="s">
        <v>103</v>
      </c>
      <c r="C176" s="2" t="s">
        <v>81</v>
      </c>
      <c r="D176" s="3" t="s">
        <v>1</v>
      </c>
      <c r="E176" s="7">
        <v>0.23699999999999999</v>
      </c>
    </row>
    <row r="177" spans="1:5" x14ac:dyDescent="0.2">
      <c r="A177" s="12" t="s">
        <v>102</v>
      </c>
      <c r="B177" s="2" t="s">
        <v>103</v>
      </c>
      <c r="C177" s="2" t="s">
        <v>81</v>
      </c>
      <c r="D177" s="3" t="s">
        <v>2</v>
      </c>
      <c r="E177" s="7">
        <v>0.33100000000000002</v>
      </c>
    </row>
    <row r="178" spans="1:5" x14ac:dyDescent="0.2">
      <c r="A178" s="12" t="s">
        <v>102</v>
      </c>
      <c r="B178" s="2" t="s">
        <v>103</v>
      </c>
      <c r="C178" s="2" t="s">
        <v>81</v>
      </c>
      <c r="D178" s="3" t="s">
        <v>3</v>
      </c>
      <c r="E178" s="7">
        <v>0.30599999999999999</v>
      </c>
    </row>
    <row r="179" spans="1:5" x14ac:dyDescent="0.2">
      <c r="A179" s="12" t="s">
        <v>102</v>
      </c>
      <c r="B179" s="2" t="s">
        <v>103</v>
      </c>
      <c r="C179" s="2" t="s">
        <v>81</v>
      </c>
      <c r="D179" s="3" t="s">
        <v>5</v>
      </c>
      <c r="E179" s="7">
        <v>0.16700000000000001</v>
      </c>
    </row>
    <row r="180" spans="1:5" x14ac:dyDescent="0.2">
      <c r="A180" s="12" t="s">
        <v>102</v>
      </c>
      <c r="B180" s="2" t="s">
        <v>103</v>
      </c>
      <c r="C180" s="2" t="s">
        <v>81</v>
      </c>
      <c r="D180" s="3" t="s">
        <v>4</v>
      </c>
      <c r="E180" s="7">
        <v>6.6000000000000003E-2</v>
      </c>
    </row>
    <row r="181" spans="1:5" x14ac:dyDescent="0.2">
      <c r="A181" s="12" t="s">
        <v>102</v>
      </c>
      <c r="B181" s="2" t="s">
        <v>103</v>
      </c>
      <c r="C181" s="2" t="s">
        <v>81</v>
      </c>
      <c r="D181" s="3" t="s">
        <v>6</v>
      </c>
      <c r="E181" s="7">
        <v>0.81899999999999995</v>
      </c>
    </row>
    <row r="182" spans="1:5" x14ac:dyDescent="0.2">
      <c r="A182" s="12" t="s">
        <v>102</v>
      </c>
      <c r="B182" s="2" t="s">
        <v>103</v>
      </c>
      <c r="C182" s="2" t="s">
        <v>81</v>
      </c>
      <c r="D182" s="3" t="s">
        <v>12</v>
      </c>
      <c r="E182" s="7">
        <v>0.57799999999999996</v>
      </c>
    </row>
    <row r="183" spans="1:5" x14ac:dyDescent="0.2">
      <c r="A183" s="12" t="s">
        <v>102</v>
      </c>
      <c r="B183" s="2" t="s">
        <v>103</v>
      </c>
      <c r="C183" s="2" t="s">
        <v>81</v>
      </c>
      <c r="D183" s="3" t="s">
        <v>7</v>
      </c>
      <c r="E183" s="7">
        <v>0.72</v>
      </c>
    </row>
    <row r="184" spans="1:5" x14ac:dyDescent="0.2">
      <c r="A184" s="12" t="s">
        <v>102</v>
      </c>
      <c r="B184" s="2" t="s">
        <v>103</v>
      </c>
      <c r="C184" s="2" t="s">
        <v>81</v>
      </c>
      <c r="D184" s="3" t="s">
        <v>8</v>
      </c>
      <c r="E184" s="7">
        <v>0.29899999999999999</v>
      </c>
    </row>
    <row r="185" spans="1:5" x14ac:dyDescent="0.2">
      <c r="A185" s="12" t="s">
        <v>102</v>
      </c>
      <c r="B185" s="2" t="s">
        <v>103</v>
      </c>
      <c r="C185" s="2" t="s">
        <v>81</v>
      </c>
      <c r="D185" s="3" t="s">
        <v>9</v>
      </c>
      <c r="E185" s="7">
        <v>0.69499999999999995</v>
      </c>
    </row>
    <row r="186" spans="1:5" x14ac:dyDescent="0.2">
      <c r="A186" s="12" t="s">
        <v>102</v>
      </c>
      <c r="B186" s="2" t="s">
        <v>103</v>
      </c>
      <c r="C186" s="2" t="s">
        <v>81</v>
      </c>
      <c r="D186" s="3" t="s">
        <v>10</v>
      </c>
      <c r="E186" s="7">
        <v>0.2</v>
      </c>
    </row>
    <row r="187" spans="1:5" x14ac:dyDescent="0.2">
      <c r="A187" s="12" t="s">
        <v>102</v>
      </c>
      <c r="B187" s="2" t="s">
        <v>103</v>
      </c>
      <c r="C187" s="2" t="s">
        <v>81</v>
      </c>
      <c r="D187" s="3" t="s">
        <v>11</v>
      </c>
      <c r="E187" s="7">
        <v>0.17399999999999999</v>
      </c>
    </row>
    <row r="188" spans="1:5" x14ac:dyDescent="0.2">
      <c r="A188" s="12" t="s">
        <v>102</v>
      </c>
      <c r="B188" s="2" t="s">
        <v>103</v>
      </c>
      <c r="C188" s="2" t="s">
        <v>81</v>
      </c>
      <c r="D188" s="3" t="s">
        <v>13</v>
      </c>
      <c r="E188" s="7">
        <v>0.36799999999999999</v>
      </c>
    </row>
    <row r="189" spans="1:5" x14ac:dyDescent="0.2">
      <c r="A189" s="12" t="s">
        <v>104</v>
      </c>
      <c r="B189" s="2" t="s">
        <v>105</v>
      </c>
      <c r="C189" s="2" t="s">
        <v>81</v>
      </c>
      <c r="D189" s="2" t="s">
        <v>0</v>
      </c>
      <c r="E189" s="7">
        <v>0.24</v>
      </c>
    </row>
    <row r="190" spans="1:5" x14ac:dyDescent="0.2">
      <c r="A190" s="12" t="s">
        <v>104</v>
      </c>
      <c r="B190" s="2" t="s">
        <v>105</v>
      </c>
      <c r="C190" s="2" t="s">
        <v>81</v>
      </c>
      <c r="D190" s="2" t="s">
        <v>1</v>
      </c>
      <c r="E190" s="7">
        <v>0.221</v>
      </c>
    </row>
    <row r="191" spans="1:5" x14ac:dyDescent="0.2">
      <c r="A191" s="12" t="s">
        <v>104</v>
      </c>
      <c r="B191" s="2" t="s">
        <v>105</v>
      </c>
      <c r="C191" s="2" t="s">
        <v>81</v>
      </c>
      <c r="D191" s="2" t="s">
        <v>2</v>
      </c>
      <c r="E191" s="7">
        <v>0.35099999999999998</v>
      </c>
    </row>
    <row r="192" spans="1:5" x14ac:dyDescent="0.2">
      <c r="A192" s="12" t="s">
        <v>104</v>
      </c>
      <c r="B192" s="2" t="s">
        <v>105</v>
      </c>
      <c r="C192" s="2" t="s">
        <v>81</v>
      </c>
      <c r="D192" s="2" t="s">
        <v>3</v>
      </c>
      <c r="E192" s="7">
        <v>0.28299999999999997</v>
      </c>
    </row>
    <row r="193" spans="1:5" x14ac:dyDescent="0.2">
      <c r="A193" s="12" t="s">
        <v>104</v>
      </c>
      <c r="B193" s="2" t="s">
        <v>105</v>
      </c>
      <c r="C193" s="2" t="s">
        <v>81</v>
      </c>
      <c r="D193" s="2" t="s">
        <v>5</v>
      </c>
      <c r="E193" s="7">
        <v>0.182</v>
      </c>
    </row>
    <row r="194" spans="1:5" x14ac:dyDescent="0.2">
      <c r="A194" s="12" t="s">
        <v>104</v>
      </c>
      <c r="B194" s="2" t="s">
        <v>105</v>
      </c>
      <c r="C194" s="2" t="s">
        <v>81</v>
      </c>
      <c r="D194" s="2" t="s">
        <v>4</v>
      </c>
      <c r="E194" s="7">
        <v>5.5E-2</v>
      </c>
    </row>
    <row r="195" spans="1:5" x14ac:dyDescent="0.2">
      <c r="A195" s="12" t="s">
        <v>104</v>
      </c>
      <c r="B195" s="2" t="s">
        <v>105</v>
      </c>
      <c r="C195" s="2" t="s">
        <v>81</v>
      </c>
      <c r="D195" s="2" t="s">
        <v>6</v>
      </c>
      <c r="E195" s="7">
        <v>0.78100000000000003</v>
      </c>
    </row>
    <row r="196" spans="1:5" x14ac:dyDescent="0.2">
      <c r="A196" s="12" t="s">
        <v>104</v>
      </c>
      <c r="B196" s="2" t="s">
        <v>105</v>
      </c>
      <c r="C196" s="2" t="s">
        <v>81</v>
      </c>
      <c r="D196" s="2" t="s">
        <v>12</v>
      </c>
      <c r="E196" s="7">
        <v>0.54200000000000004</v>
      </c>
    </row>
    <row r="197" spans="1:5" x14ac:dyDescent="0.2">
      <c r="A197" s="12" t="s">
        <v>104</v>
      </c>
      <c r="B197" s="2" t="s">
        <v>105</v>
      </c>
      <c r="C197" s="2" t="s">
        <v>81</v>
      </c>
      <c r="D197" s="2" t="s">
        <v>7</v>
      </c>
      <c r="E197" s="7">
        <v>0.69899999999999995</v>
      </c>
    </row>
    <row r="198" spans="1:5" x14ac:dyDescent="0.2">
      <c r="A198" s="12" t="s">
        <v>104</v>
      </c>
      <c r="B198" s="2" t="s">
        <v>105</v>
      </c>
      <c r="C198" s="2" t="s">
        <v>81</v>
      </c>
      <c r="D198" s="2" t="s">
        <v>8</v>
      </c>
      <c r="E198" s="7">
        <v>0.30499999999999999</v>
      </c>
    </row>
    <row r="199" spans="1:5" x14ac:dyDescent="0.2">
      <c r="A199" s="12" t="s">
        <v>104</v>
      </c>
      <c r="B199" s="2" t="s">
        <v>105</v>
      </c>
      <c r="C199" s="2" t="s">
        <v>81</v>
      </c>
      <c r="D199" s="2" t="s">
        <v>9</v>
      </c>
      <c r="E199" s="7">
        <v>0.69399999999999995</v>
      </c>
    </row>
    <row r="200" spans="1:5" x14ac:dyDescent="0.2">
      <c r="A200" s="12" t="s">
        <v>104</v>
      </c>
      <c r="B200" s="2" t="s">
        <v>105</v>
      </c>
      <c r="C200" s="2" t="s">
        <v>81</v>
      </c>
      <c r="D200" s="2" t="s">
        <v>10</v>
      </c>
      <c r="E200" s="7">
        <v>0.185</v>
      </c>
    </row>
    <row r="201" spans="1:5" x14ac:dyDescent="0.2">
      <c r="A201" s="12" t="s">
        <v>104</v>
      </c>
      <c r="B201" s="2" t="s">
        <v>105</v>
      </c>
      <c r="C201" s="2" t="s">
        <v>81</v>
      </c>
      <c r="D201" s="2" t="s">
        <v>11</v>
      </c>
      <c r="E201" s="7">
        <v>0.2</v>
      </c>
    </row>
    <row r="202" spans="1:5" x14ac:dyDescent="0.2">
      <c r="A202" s="12" t="s">
        <v>104</v>
      </c>
      <c r="B202" s="2" t="s">
        <v>105</v>
      </c>
      <c r="C202" s="2" t="s">
        <v>81</v>
      </c>
      <c r="D202" s="2" t="s">
        <v>13</v>
      </c>
      <c r="E202" s="7">
        <v>0.32800000000000001</v>
      </c>
    </row>
    <row r="203" spans="1:5" x14ac:dyDescent="0.2">
      <c r="A203" s="12" t="s">
        <v>106</v>
      </c>
      <c r="B203" s="2" t="s">
        <v>107</v>
      </c>
      <c r="C203" s="2" t="s">
        <v>81</v>
      </c>
      <c r="D203" s="2" t="s">
        <v>0</v>
      </c>
      <c r="E203" s="7">
        <v>0.217</v>
      </c>
    </row>
    <row r="204" spans="1:5" x14ac:dyDescent="0.2">
      <c r="A204" s="12" t="s">
        <v>106</v>
      </c>
      <c r="B204" s="2" t="s">
        <v>107</v>
      </c>
      <c r="C204" s="2" t="s">
        <v>81</v>
      </c>
      <c r="D204" s="2" t="s">
        <v>1</v>
      </c>
      <c r="E204" s="7">
        <v>0.189</v>
      </c>
    </row>
    <row r="205" spans="1:5" x14ac:dyDescent="0.2">
      <c r="A205" s="12" t="s">
        <v>106</v>
      </c>
      <c r="B205" s="2" t="s">
        <v>107</v>
      </c>
      <c r="C205" s="2" t="s">
        <v>81</v>
      </c>
      <c r="D205" s="2" t="s">
        <v>2</v>
      </c>
      <c r="E205" s="7">
        <v>0.29899999999999999</v>
      </c>
    </row>
    <row r="206" spans="1:5" x14ac:dyDescent="0.2">
      <c r="A206" s="12" t="s">
        <v>106</v>
      </c>
      <c r="B206" s="2" t="s">
        <v>107</v>
      </c>
      <c r="C206" s="2" t="s">
        <v>81</v>
      </c>
      <c r="D206" s="2" t="s">
        <v>3</v>
      </c>
      <c r="E206" s="7">
        <v>0.27900000000000003</v>
      </c>
    </row>
    <row r="207" spans="1:5" x14ac:dyDescent="0.2">
      <c r="A207" s="12" t="s">
        <v>106</v>
      </c>
      <c r="B207" s="2" t="s">
        <v>107</v>
      </c>
      <c r="C207" s="2" t="s">
        <v>81</v>
      </c>
      <c r="D207" s="2" t="s">
        <v>5</v>
      </c>
      <c r="E207" s="7">
        <v>0.22</v>
      </c>
    </row>
    <row r="208" spans="1:5" x14ac:dyDescent="0.2">
      <c r="A208" s="12" t="s">
        <v>106</v>
      </c>
      <c r="B208" s="2" t="s">
        <v>107</v>
      </c>
      <c r="C208" s="2" t="s">
        <v>81</v>
      </c>
      <c r="D208" s="2" t="s">
        <v>4</v>
      </c>
      <c r="E208" s="7">
        <v>6.6000000000000003E-2</v>
      </c>
    </row>
    <row r="209" spans="1:5" x14ac:dyDescent="0.2">
      <c r="A209" s="12" t="s">
        <v>106</v>
      </c>
      <c r="B209" s="2" t="s">
        <v>107</v>
      </c>
      <c r="C209" s="2" t="s">
        <v>81</v>
      </c>
      <c r="D209" s="2" t="s">
        <v>6</v>
      </c>
      <c r="E209" s="7">
        <v>0.78100000000000003</v>
      </c>
    </row>
    <row r="210" spans="1:5" x14ac:dyDescent="0.2">
      <c r="A210" s="12" t="s">
        <v>106</v>
      </c>
      <c r="B210" s="2" t="s">
        <v>107</v>
      </c>
      <c r="C210" s="2" t="s">
        <v>81</v>
      </c>
      <c r="D210" s="2" t="s">
        <v>12</v>
      </c>
      <c r="E210" s="7">
        <v>0.51900000000000002</v>
      </c>
    </row>
    <row r="211" spans="1:5" x14ac:dyDescent="0.2">
      <c r="A211" s="12" t="s">
        <v>106</v>
      </c>
      <c r="B211" s="2" t="s">
        <v>107</v>
      </c>
      <c r="C211" s="2" t="s">
        <v>81</v>
      </c>
      <c r="D211" s="2" t="s">
        <v>7</v>
      </c>
      <c r="E211" s="7">
        <v>0.68600000000000005</v>
      </c>
    </row>
    <row r="212" spans="1:5" x14ac:dyDescent="0.2">
      <c r="A212" s="12" t="s">
        <v>106</v>
      </c>
      <c r="B212" s="2" t="s">
        <v>107</v>
      </c>
      <c r="C212" s="2" t="s">
        <v>81</v>
      </c>
      <c r="D212" s="2" t="s">
        <v>8</v>
      </c>
      <c r="E212" s="7">
        <v>0.26500000000000001</v>
      </c>
    </row>
    <row r="213" spans="1:5" x14ac:dyDescent="0.2">
      <c r="A213" s="12" t="s">
        <v>106</v>
      </c>
      <c r="B213" s="2" t="s">
        <v>107</v>
      </c>
      <c r="C213" s="2" t="s">
        <v>81</v>
      </c>
      <c r="D213" s="2" t="s">
        <v>9</v>
      </c>
      <c r="E213" s="7">
        <v>0.45900000000000002</v>
      </c>
    </row>
    <row r="214" spans="1:5" x14ac:dyDescent="0.2">
      <c r="A214" s="12" t="s">
        <v>106</v>
      </c>
      <c r="B214" s="2" t="s">
        <v>107</v>
      </c>
      <c r="C214" s="2" t="s">
        <v>81</v>
      </c>
      <c r="D214" s="2" t="s">
        <v>10</v>
      </c>
      <c r="E214" s="7">
        <v>0.217</v>
      </c>
    </row>
    <row r="215" spans="1:5" x14ac:dyDescent="0.2">
      <c r="A215" s="12" t="s">
        <v>106</v>
      </c>
      <c r="B215" s="2" t="s">
        <v>107</v>
      </c>
      <c r="C215" s="2" t="s">
        <v>81</v>
      </c>
      <c r="D215" s="2" t="s">
        <v>11</v>
      </c>
      <c r="E215" s="7">
        <v>0.191</v>
      </c>
    </row>
    <row r="216" spans="1:5" x14ac:dyDescent="0.2">
      <c r="A216" s="12" t="s">
        <v>106</v>
      </c>
      <c r="B216" s="2" t="s">
        <v>107</v>
      </c>
      <c r="C216" s="2" t="s">
        <v>81</v>
      </c>
      <c r="D216" s="2" t="s">
        <v>13</v>
      </c>
      <c r="E216" s="7">
        <v>0.315</v>
      </c>
    </row>
    <row r="217" spans="1:5" x14ac:dyDescent="0.2">
      <c r="A217" s="12" t="s">
        <v>108</v>
      </c>
      <c r="B217" s="2" t="s">
        <v>109</v>
      </c>
      <c r="C217" s="2" t="s">
        <v>81</v>
      </c>
      <c r="D217" s="2" t="s">
        <v>0</v>
      </c>
      <c r="E217" s="7">
        <v>0.224</v>
      </c>
    </row>
    <row r="218" spans="1:5" x14ac:dyDescent="0.2">
      <c r="A218" s="12" t="s">
        <v>108</v>
      </c>
      <c r="B218" s="2" t="s">
        <v>109</v>
      </c>
      <c r="C218" s="2" t="s">
        <v>81</v>
      </c>
      <c r="D218" s="2" t="s">
        <v>1</v>
      </c>
      <c r="E218" s="7">
        <v>0.21299999999999999</v>
      </c>
    </row>
    <row r="219" spans="1:5" x14ac:dyDescent="0.2">
      <c r="A219" s="12" t="s">
        <v>108</v>
      </c>
      <c r="B219" s="2" t="s">
        <v>109</v>
      </c>
      <c r="C219" s="2" t="s">
        <v>81</v>
      </c>
      <c r="D219" s="2" t="s">
        <v>2</v>
      </c>
      <c r="E219" s="7">
        <v>0.29799999999999999</v>
      </c>
    </row>
    <row r="220" spans="1:5" x14ac:dyDescent="0.2">
      <c r="A220" s="12" t="s">
        <v>108</v>
      </c>
      <c r="B220" s="2" t="s">
        <v>109</v>
      </c>
      <c r="C220" s="2" t="s">
        <v>81</v>
      </c>
      <c r="D220" s="2" t="s">
        <v>3</v>
      </c>
      <c r="E220" s="7">
        <v>0.254</v>
      </c>
    </row>
    <row r="221" spans="1:5" x14ac:dyDescent="0.2">
      <c r="A221" s="12" t="s">
        <v>108</v>
      </c>
      <c r="B221" s="2" t="s">
        <v>109</v>
      </c>
      <c r="C221" s="2" t="s">
        <v>81</v>
      </c>
      <c r="D221" s="2" t="s">
        <v>5</v>
      </c>
      <c r="E221" s="7">
        <v>0.2</v>
      </c>
    </row>
    <row r="222" spans="1:5" x14ac:dyDescent="0.2">
      <c r="A222" s="12" t="s">
        <v>108</v>
      </c>
      <c r="B222" s="2" t="s">
        <v>109</v>
      </c>
      <c r="C222" s="2" t="s">
        <v>81</v>
      </c>
      <c r="D222" s="2" t="s">
        <v>4</v>
      </c>
      <c r="E222" s="7">
        <v>6.9000000000000006E-2</v>
      </c>
    </row>
    <row r="223" spans="1:5" x14ac:dyDescent="0.2">
      <c r="A223" s="12" t="s">
        <v>108</v>
      </c>
      <c r="B223" s="2" t="s">
        <v>109</v>
      </c>
      <c r="C223" s="2" t="s">
        <v>81</v>
      </c>
      <c r="D223" s="2" t="s">
        <v>6</v>
      </c>
      <c r="E223" s="7">
        <v>0.79200000000000004</v>
      </c>
    </row>
    <row r="224" spans="1:5" x14ac:dyDescent="0.2">
      <c r="A224" s="12" t="s">
        <v>108</v>
      </c>
      <c r="B224" s="2" t="s">
        <v>109</v>
      </c>
      <c r="C224" s="2" t="s">
        <v>81</v>
      </c>
      <c r="D224" s="2" t="s">
        <v>12</v>
      </c>
      <c r="E224" s="7">
        <v>0.51100000000000001</v>
      </c>
    </row>
    <row r="225" spans="1:5" x14ac:dyDescent="0.2">
      <c r="A225" s="12" t="s">
        <v>108</v>
      </c>
      <c r="B225" s="2" t="s">
        <v>109</v>
      </c>
      <c r="C225" s="2" t="s">
        <v>81</v>
      </c>
      <c r="D225" s="2" t="s">
        <v>7</v>
      </c>
      <c r="E225" s="7">
        <v>0.67200000000000004</v>
      </c>
    </row>
    <row r="226" spans="1:5" x14ac:dyDescent="0.2">
      <c r="A226" s="12" t="s">
        <v>108</v>
      </c>
      <c r="B226" s="2" t="s">
        <v>109</v>
      </c>
      <c r="C226" s="2" t="s">
        <v>81</v>
      </c>
      <c r="D226" s="2" t="s">
        <v>8</v>
      </c>
      <c r="E226" s="7">
        <v>0.249</v>
      </c>
    </row>
    <row r="227" spans="1:5" x14ac:dyDescent="0.2">
      <c r="A227" s="12" t="s">
        <v>108</v>
      </c>
      <c r="B227" s="2" t="s">
        <v>109</v>
      </c>
      <c r="C227" s="2" t="s">
        <v>81</v>
      </c>
      <c r="D227" s="2" t="s">
        <v>9</v>
      </c>
      <c r="E227" s="7">
        <v>0.44400000000000001</v>
      </c>
    </row>
    <row r="228" spans="1:5" x14ac:dyDescent="0.2">
      <c r="A228" s="12" t="s">
        <v>108</v>
      </c>
      <c r="B228" s="2" t="s">
        <v>109</v>
      </c>
      <c r="C228" s="2" t="s">
        <v>81</v>
      </c>
      <c r="D228" s="2" t="s">
        <v>10</v>
      </c>
      <c r="E228" s="7">
        <v>0.20899999999999999</v>
      </c>
    </row>
    <row r="229" spans="1:5" x14ac:dyDescent="0.2">
      <c r="A229" s="12" t="s">
        <v>108</v>
      </c>
      <c r="B229" s="2" t="s">
        <v>109</v>
      </c>
      <c r="C229" s="2" t="s">
        <v>81</v>
      </c>
      <c r="D229" s="2" t="s">
        <v>11</v>
      </c>
      <c r="E229" s="7">
        <v>0.154</v>
      </c>
    </row>
    <row r="230" spans="1:5" x14ac:dyDescent="0.2">
      <c r="A230" s="12" t="s">
        <v>108</v>
      </c>
      <c r="B230" s="2" t="s">
        <v>109</v>
      </c>
      <c r="C230" s="2" t="s">
        <v>81</v>
      </c>
      <c r="D230" s="2" t="s">
        <v>13</v>
      </c>
      <c r="E230" s="7">
        <v>0.29899999999999999</v>
      </c>
    </row>
    <row r="231" spans="1:5" x14ac:dyDescent="0.2">
      <c r="A231" s="12" t="s">
        <v>110</v>
      </c>
      <c r="B231" s="2" t="s">
        <v>111</v>
      </c>
      <c r="C231" s="2" t="s">
        <v>81</v>
      </c>
      <c r="D231" s="2" t="s">
        <v>0</v>
      </c>
      <c r="E231" s="7">
        <v>0.20399999999999999</v>
      </c>
    </row>
    <row r="232" spans="1:5" x14ac:dyDescent="0.2">
      <c r="A232" s="12" t="s">
        <v>110</v>
      </c>
      <c r="B232" s="2" t="s">
        <v>111</v>
      </c>
      <c r="C232" s="2" t="s">
        <v>81</v>
      </c>
      <c r="D232" s="2" t="s">
        <v>1</v>
      </c>
      <c r="E232" s="7">
        <v>0.223</v>
      </c>
    </row>
    <row r="233" spans="1:5" x14ac:dyDescent="0.2">
      <c r="A233" s="12" t="s">
        <v>110</v>
      </c>
      <c r="B233" s="2" t="s">
        <v>111</v>
      </c>
      <c r="C233" s="2" t="s">
        <v>81</v>
      </c>
      <c r="D233" s="2" t="s">
        <v>2</v>
      </c>
      <c r="E233" s="7">
        <v>0.28299999999999997</v>
      </c>
    </row>
    <row r="234" spans="1:5" x14ac:dyDescent="0.2">
      <c r="A234" s="12" t="s">
        <v>110</v>
      </c>
      <c r="B234" s="2" t="s">
        <v>111</v>
      </c>
      <c r="C234" s="2" t="s">
        <v>81</v>
      </c>
      <c r="D234" s="2" t="s">
        <v>3</v>
      </c>
      <c r="E234" s="7">
        <v>0.249</v>
      </c>
    </row>
    <row r="235" spans="1:5" x14ac:dyDescent="0.2">
      <c r="A235" s="12" t="s">
        <v>110</v>
      </c>
      <c r="B235" s="2" t="s">
        <v>111</v>
      </c>
      <c r="C235" s="2" t="s">
        <v>81</v>
      </c>
      <c r="D235" s="2" t="s">
        <v>5</v>
      </c>
      <c r="E235" s="7">
        <v>0.19700000000000001</v>
      </c>
    </row>
    <row r="236" spans="1:5" x14ac:dyDescent="0.2">
      <c r="A236" s="12" t="s">
        <v>110</v>
      </c>
      <c r="B236" s="2" t="s">
        <v>111</v>
      </c>
      <c r="C236" s="2" t="s">
        <v>81</v>
      </c>
      <c r="D236" s="2" t="s">
        <v>4</v>
      </c>
      <c r="E236" s="7">
        <v>0.06</v>
      </c>
    </row>
    <row r="237" spans="1:5" x14ac:dyDescent="0.2">
      <c r="A237" s="12" t="s">
        <v>110</v>
      </c>
      <c r="B237" s="2" t="s">
        <v>111</v>
      </c>
      <c r="C237" s="2" t="s">
        <v>81</v>
      </c>
      <c r="D237" s="2" t="s">
        <v>6</v>
      </c>
      <c r="E237" s="7">
        <v>0.78900000000000003</v>
      </c>
    </row>
    <row r="238" spans="1:5" x14ac:dyDescent="0.2">
      <c r="A238" s="12" t="s">
        <v>110</v>
      </c>
      <c r="B238" s="2" t="s">
        <v>111</v>
      </c>
      <c r="C238" s="2" t="s">
        <v>81</v>
      </c>
      <c r="D238" s="2" t="s">
        <v>12</v>
      </c>
      <c r="E238" s="7">
        <v>0.56799999999999995</v>
      </c>
    </row>
    <row r="239" spans="1:5" x14ac:dyDescent="0.2">
      <c r="A239" s="12" t="s">
        <v>110</v>
      </c>
      <c r="B239" s="2" t="s">
        <v>111</v>
      </c>
      <c r="C239" s="2" t="s">
        <v>81</v>
      </c>
      <c r="D239" s="2" t="s">
        <v>7</v>
      </c>
      <c r="E239" s="7">
        <v>0.67900000000000005</v>
      </c>
    </row>
    <row r="240" spans="1:5" x14ac:dyDescent="0.2">
      <c r="A240" s="12" t="s">
        <v>110</v>
      </c>
      <c r="B240" s="2" t="s">
        <v>111</v>
      </c>
      <c r="C240" s="2" t="s">
        <v>81</v>
      </c>
      <c r="D240" s="2" t="s">
        <v>8</v>
      </c>
      <c r="E240" s="7">
        <v>0.223</v>
      </c>
    </row>
    <row r="241" spans="1:5" x14ac:dyDescent="0.2">
      <c r="A241" s="12" t="s">
        <v>110</v>
      </c>
      <c r="B241" s="2" t="s">
        <v>111</v>
      </c>
      <c r="C241" s="2" t="s">
        <v>81</v>
      </c>
      <c r="D241" s="2" t="s">
        <v>9</v>
      </c>
      <c r="E241" s="7">
        <v>0.44500000000000001</v>
      </c>
    </row>
    <row r="242" spans="1:5" x14ac:dyDescent="0.2">
      <c r="A242" s="12" t="s">
        <v>110</v>
      </c>
      <c r="B242" s="2" t="s">
        <v>111</v>
      </c>
      <c r="C242" s="2" t="s">
        <v>81</v>
      </c>
      <c r="D242" s="2" t="s">
        <v>10</v>
      </c>
      <c r="E242" s="7">
        <v>0.19700000000000001</v>
      </c>
    </row>
    <row r="243" spans="1:5" x14ac:dyDescent="0.2">
      <c r="A243" s="12" t="s">
        <v>110</v>
      </c>
      <c r="B243" s="2" t="s">
        <v>111</v>
      </c>
      <c r="C243" s="2" t="s">
        <v>81</v>
      </c>
      <c r="D243" s="2" t="s">
        <v>11</v>
      </c>
      <c r="E243" s="7">
        <v>0.153</v>
      </c>
    </row>
    <row r="244" spans="1:5" x14ac:dyDescent="0.2">
      <c r="A244" s="12" t="s">
        <v>110</v>
      </c>
      <c r="B244" s="2" t="s">
        <v>111</v>
      </c>
      <c r="C244" s="2" t="s">
        <v>81</v>
      </c>
      <c r="D244" s="2" t="s">
        <v>13</v>
      </c>
      <c r="E244" s="7">
        <v>0.26700000000000002</v>
      </c>
    </row>
    <row r="245" spans="1:5" x14ac:dyDescent="0.2">
      <c r="A245" s="12" t="s">
        <v>112</v>
      </c>
      <c r="B245" s="2" t="s">
        <v>113</v>
      </c>
      <c r="C245" s="2" t="s">
        <v>81</v>
      </c>
      <c r="D245" s="2" t="s">
        <v>0</v>
      </c>
      <c r="E245" s="7">
        <v>0.223</v>
      </c>
    </row>
    <row r="246" spans="1:5" x14ac:dyDescent="0.2">
      <c r="A246" s="12" t="s">
        <v>112</v>
      </c>
      <c r="B246" s="2" t="s">
        <v>113</v>
      </c>
      <c r="C246" s="2" t="s">
        <v>81</v>
      </c>
      <c r="D246" s="2" t="s">
        <v>1</v>
      </c>
      <c r="E246" s="7">
        <v>0.215</v>
      </c>
    </row>
    <row r="247" spans="1:5" x14ac:dyDescent="0.2">
      <c r="A247" s="12" t="s">
        <v>112</v>
      </c>
      <c r="B247" s="2" t="s">
        <v>113</v>
      </c>
      <c r="C247" s="2" t="s">
        <v>81</v>
      </c>
      <c r="D247" s="2" t="s">
        <v>2</v>
      </c>
      <c r="E247" s="7">
        <v>0.3</v>
      </c>
    </row>
    <row r="248" spans="1:5" x14ac:dyDescent="0.2">
      <c r="A248" s="12" t="s">
        <v>112</v>
      </c>
      <c r="B248" s="2" t="s">
        <v>113</v>
      </c>
      <c r="C248" s="2" t="s">
        <v>81</v>
      </c>
      <c r="D248" s="2" t="s">
        <v>3</v>
      </c>
      <c r="E248" s="7">
        <v>0.26200000000000001</v>
      </c>
    </row>
    <row r="249" spans="1:5" x14ac:dyDescent="0.2">
      <c r="A249" s="12" t="s">
        <v>112</v>
      </c>
      <c r="B249" s="2" t="s">
        <v>113</v>
      </c>
      <c r="C249" s="2" t="s">
        <v>81</v>
      </c>
      <c r="D249" s="2" t="s">
        <v>5</v>
      </c>
      <c r="E249" s="7">
        <v>0.185</v>
      </c>
    </row>
    <row r="250" spans="1:5" x14ac:dyDescent="0.2">
      <c r="A250" s="12" t="s">
        <v>112</v>
      </c>
      <c r="B250" s="2" t="s">
        <v>113</v>
      </c>
      <c r="C250" s="2" t="s">
        <v>81</v>
      </c>
      <c r="D250" s="2" t="s">
        <v>4</v>
      </c>
      <c r="E250" s="7">
        <v>4.2000000000000003E-2</v>
      </c>
    </row>
    <row r="251" spans="1:5" x14ac:dyDescent="0.2">
      <c r="A251" s="12" t="s">
        <v>112</v>
      </c>
      <c r="B251" s="2" t="s">
        <v>113</v>
      </c>
      <c r="C251" s="2" t="s">
        <v>81</v>
      </c>
      <c r="D251" s="2" t="s">
        <v>6</v>
      </c>
      <c r="E251" s="7">
        <v>0.77900000000000003</v>
      </c>
    </row>
    <row r="252" spans="1:5" x14ac:dyDescent="0.2">
      <c r="A252" s="12" t="s">
        <v>112</v>
      </c>
      <c r="B252" s="2" t="s">
        <v>113</v>
      </c>
      <c r="C252" s="2" t="s">
        <v>81</v>
      </c>
      <c r="D252" s="2" t="s">
        <v>12</v>
      </c>
      <c r="E252" s="7">
        <v>0.53600000000000003</v>
      </c>
    </row>
    <row r="253" spans="1:5" x14ac:dyDescent="0.2">
      <c r="A253" s="12" t="s">
        <v>112</v>
      </c>
      <c r="B253" s="2" t="s">
        <v>113</v>
      </c>
      <c r="C253" s="2" t="s">
        <v>81</v>
      </c>
      <c r="D253" s="2" t="s">
        <v>7</v>
      </c>
      <c r="E253" s="7">
        <v>0.69099999999999995</v>
      </c>
    </row>
    <row r="254" spans="1:5" x14ac:dyDescent="0.2">
      <c r="A254" s="12" t="s">
        <v>112</v>
      </c>
      <c r="B254" s="2" t="s">
        <v>113</v>
      </c>
      <c r="C254" s="2" t="s">
        <v>81</v>
      </c>
      <c r="D254" s="2" t="s">
        <v>8</v>
      </c>
      <c r="E254" s="7">
        <v>0.26600000000000001</v>
      </c>
    </row>
    <row r="255" spans="1:5" x14ac:dyDescent="0.2">
      <c r="A255" s="12" t="s">
        <v>112</v>
      </c>
      <c r="B255" s="2" t="s">
        <v>113</v>
      </c>
      <c r="C255" s="2" t="s">
        <v>81</v>
      </c>
      <c r="D255" s="2" t="s">
        <v>9</v>
      </c>
      <c r="E255" s="7">
        <v>0.45800000000000002</v>
      </c>
    </row>
    <row r="256" spans="1:5" x14ac:dyDescent="0.2">
      <c r="A256" s="12" t="s">
        <v>112</v>
      </c>
      <c r="B256" s="2" t="s">
        <v>113</v>
      </c>
      <c r="C256" s="2" t="s">
        <v>81</v>
      </c>
      <c r="D256" s="2" t="s">
        <v>10</v>
      </c>
      <c r="E256" s="7">
        <v>0.20300000000000001</v>
      </c>
    </row>
    <row r="257" spans="1:5" x14ac:dyDescent="0.2">
      <c r="A257" s="12" t="s">
        <v>112</v>
      </c>
      <c r="B257" s="2" t="s">
        <v>113</v>
      </c>
      <c r="C257" s="2" t="s">
        <v>81</v>
      </c>
      <c r="D257" s="2" t="s">
        <v>11</v>
      </c>
      <c r="E257" s="7">
        <v>0.16200000000000001</v>
      </c>
    </row>
    <row r="258" spans="1:5" x14ac:dyDescent="0.2">
      <c r="A258" s="12" t="s">
        <v>112</v>
      </c>
      <c r="B258" s="2" t="s">
        <v>113</v>
      </c>
      <c r="C258" s="2" t="s">
        <v>81</v>
      </c>
      <c r="D258" s="2" t="s">
        <v>13</v>
      </c>
      <c r="E258" s="7">
        <v>0.216</v>
      </c>
    </row>
    <row r="259" spans="1:5" x14ac:dyDescent="0.2">
      <c r="A259" s="12" t="s">
        <v>114</v>
      </c>
      <c r="B259" s="2" t="s">
        <v>115</v>
      </c>
      <c r="C259" s="2" t="s">
        <v>81</v>
      </c>
      <c r="D259" s="2" t="s">
        <v>0</v>
      </c>
      <c r="E259" s="7">
        <v>0.20899999999999999</v>
      </c>
    </row>
    <row r="260" spans="1:5" x14ac:dyDescent="0.2">
      <c r="A260" s="12" t="s">
        <v>114</v>
      </c>
      <c r="B260" s="2" t="s">
        <v>115</v>
      </c>
      <c r="C260" s="2" t="s">
        <v>81</v>
      </c>
      <c r="D260" s="2" t="s">
        <v>1</v>
      </c>
      <c r="E260" s="7">
        <v>0.20300000000000001</v>
      </c>
    </row>
    <row r="261" spans="1:5" x14ac:dyDescent="0.2">
      <c r="A261" s="12" t="s">
        <v>114</v>
      </c>
      <c r="B261" s="2" t="s">
        <v>115</v>
      </c>
      <c r="C261" s="2" t="s">
        <v>81</v>
      </c>
      <c r="D261" s="2" t="s">
        <v>2</v>
      </c>
      <c r="E261" s="7">
        <v>0.28699999999999998</v>
      </c>
    </row>
    <row r="262" spans="1:5" x14ac:dyDescent="0.2">
      <c r="A262" s="12" t="s">
        <v>114</v>
      </c>
      <c r="B262" s="2" t="s">
        <v>115</v>
      </c>
      <c r="C262" s="2" t="s">
        <v>81</v>
      </c>
      <c r="D262" s="2" t="s">
        <v>3</v>
      </c>
      <c r="E262" s="7">
        <v>0.182</v>
      </c>
    </row>
    <row r="263" spans="1:5" x14ac:dyDescent="0.2">
      <c r="A263" s="12" t="s">
        <v>114</v>
      </c>
      <c r="B263" s="2" t="s">
        <v>115</v>
      </c>
      <c r="C263" s="2" t="s">
        <v>81</v>
      </c>
      <c r="D263" s="2" t="s">
        <v>5</v>
      </c>
      <c r="E263" s="7">
        <v>0.20300000000000001</v>
      </c>
    </row>
    <row r="264" spans="1:5" x14ac:dyDescent="0.2">
      <c r="A264" s="12" t="s">
        <v>114</v>
      </c>
      <c r="B264" s="2" t="s">
        <v>115</v>
      </c>
      <c r="C264" s="2" t="s">
        <v>81</v>
      </c>
      <c r="D264" s="2" t="s">
        <v>4</v>
      </c>
      <c r="E264" s="7">
        <v>5.5E-2</v>
      </c>
    </row>
    <row r="265" spans="1:5" x14ac:dyDescent="0.2">
      <c r="A265" s="12" t="s">
        <v>114</v>
      </c>
      <c r="B265" s="2" t="s">
        <v>115</v>
      </c>
      <c r="C265" s="2" t="s">
        <v>81</v>
      </c>
      <c r="D265" s="2" t="s">
        <v>6</v>
      </c>
      <c r="E265" s="7">
        <v>0.77</v>
      </c>
    </row>
    <row r="266" spans="1:5" x14ac:dyDescent="0.2">
      <c r="A266" s="12" t="s">
        <v>114</v>
      </c>
      <c r="B266" s="2" t="s">
        <v>115</v>
      </c>
      <c r="C266" s="2" t="s">
        <v>81</v>
      </c>
      <c r="D266" s="2" t="s">
        <v>12</v>
      </c>
      <c r="E266" s="7">
        <v>0.54100000000000004</v>
      </c>
    </row>
    <row r="267" spans="1:5" x14ac:dyDescent="0.2">
      <c r="A267" s="12" t="s">
        <v>114</v>
      </c>
      <c r="B267" s="2" t="s">
        <v>115</v>
      </c>
      <c r="C267" s="2" t="s">
        <v>81</v>
      </c>
      <c r="D267" s="2" t="s">
        <v>7</v>
      </c>
      <c r="E267" s="7">
        <v>0.64800000000000002</v>
      </c>
    </row>
    <row r="268" spans="1:5" x14ac:dyDescent="0.2">
      <c r="A268" s="12" t="s">
        <v>114</v>
      </c>
      <c r="B268" s="2" t="s">
        <v>115</v>
      </c>
      <c r="C268" s="2" t="s">
        <v>81</v>
      </c>
      <c r="D268" s="2" t="s">
        <v>8</v>
      </c>
      <c r="E268" s="7">
        <v>0.26300000000000001</v>
      </c>
    </row>
    <row r="269" spans="1:5" x14ac:dyDescent="0.2">
      <c r="A269" s="12" t="s">
        <v>114</v>
      </c>
      <c r="B269" s="2" t="s">
        <v>115</v>
      </c>
      <c r="C269" s="2" t="s">
        <v>81</v>
      </c>
      <c r="D269" s="2" t="s">
        <v>9</v>
      </c>
      <c r="E269" s="7">
        <v>0.441</v>
      </c>
    </row>
    <row r="270" spans="1:5" x14ac:dyDescent="0.2">
      <c r="A270" s="12" t="s">
        <v>114</v>
      </c>
      <c r="B270" s="2" t="s">
        <v>115</v>
      </c>
      <c r="C270" s="2" t="s">
        <v>81</v>
      </c>
      <c r="D270" s="2" t="s">
        <v>10</v>
      </c>
      <c r="E270" s="7">
        <v>0.17899999999999999</v>
      </c>
    </row>
    <row r="271" spans="1:5" x14ac:dyDescent="0.2">
      <c r="A271" s="12" t="s">
        <v>114</v>
      </c>
      <c r="B271" s="2" t="s">
        <v>115</v>
      </c>
      <c r="C271" s="2" t="s">
        <v>81</v>
      </c>
      <c r="D271" s="2" t="s">
        <v>11</v>
      </c>
      <c r="E271" s="7">
        <v>0.17</v>
      </c>
    </row>
    <row r="272" spans="1:5" x14ac:dyDescent="0.2">
      <c r="A272" s="12" t="s">
        <v>114</v>
      </c>
      <c r="B272" s="2" t="s">
        <v>115</v>
      </c>
      <c r="C272" s="2" t="s">
        <v>81</v>
      </c>
      <c r="D272" s="2" t="s">
        <v>13</v>
      </c>
      <c r="E272" s="7">
        <v>0.26100000000000001</v>
      </c>
    </row>
    <row r="273" spans="1:5" x14ac:dyDescent="0.2">
      <c r="A273" s="12" t="s">
        <v>116</v>
      </c>
      <c r="B273" s="2" t="s">
        <v>117</v>
      </c>
      <c r="C273" s="2" t="s">
        <v>81</v>
      </c>
      <c r="D273" s="2" t="s">
        <v>0</v>
      </c>
      <c r="E273" s="7">
        <v>0.21</v>
      </c>
    </row>
    <row r="274" spans="1:5" x14ac:dyDescent="0.2">
      <c r="A274" s="12" t="s">
        <v>116</v>
      </c>
      <c r="B274" s="2" t="s">
        <v>117</v>
      </c>
      <c r="C274" s="2" t="s">
        <v>81</v>
      </c>
      <c r="D274" s="2" t="s">
        <v>1</v>
      </c>
      <c r="E274" s="7">
        <v>0.17699999999999999</v>
      </c>
    </row>
    <row r="275" spans="1:5" x14ac:dyDescent="0.2">
      <c r="A275" s="12" t="s">
        <v>116</v>
      </c>
      <c r="B275" s="2" t="s">
        <v>117</v>
      </c>
      <c r="C275" s="2" t="s">
        <v>81</v>
      </c>
      <c r="D275" s="2" t="s">
        <v>2</v>
      </c>
      <c r="E275" s="7">
        <v>0.30499999999999999</v>
      </c>
    </row>
    <row r="276" spans="1:5" x14ac:dyDescent="0.2">
      <c r="A276" s="12" t="s">
        <v>116</v>
      </c>
      <c r="B276" s="2" t="s">
        <v>117</v>
      </c>
      <c r="C276" s="2" t="s">
        <v>81</v>
      </c>
      <c r="D276" s="2" t="s">
        <v>3</v>
      </c>
      <c r="E276" s="7">
        <v>0.17299999999999999</v>
      </c>
    </row>
    <row r="277" spans="1:5" x14ac:dyDescent="0.2">
      <c r="A277" s="12" t="s">
        <v>116</v>
      </c>
      <c r="B277" s="2" t="s">
        <v>117</v>
      </c>
      <c r="C277" s="2" t="s">
        <v>81</v>
      </c>
      <c r="D277" s="2" t="s">
        <v>5</v>
      </c>
      <c r="E277" s="7">
        <v>0.16700000000000001</v>
      </c>
    </row>
    <row r="278" spans="1:5" x14ac:dyDescent="0.2">
      <c r="A278" s="12" t="s">
        <v>116</v>
      </c>
      <c r="B278" s="2" t="s">
        <v>117</v>
      </c>
      <c r="C278" s="2" t="s">
        <v>81</v>
      </c>
      <c r="D278" s="2" t="s">
        <v>4</v>
      </c>
      <c r="E278" s="7">
        <v>5.8000000000000003E-2</v>
      </c>
    </row>
    <row r="279" spans="1:5" x14ac:dyDescent="0.2">
      <c r="A279" s="12" t="s">
        <v>116</v>
      </c>
      <c r="B279" s="2" t="s">
        <v>117</v>
      </c>
      <c r="C279" s="2" t="s">
        <v>81</v>
      </c>
      <c r="D279" s="2" t="s">
        <v>6</v>
      </c>
      <c r="E279" s="7">
        <v>0.71499999999999997</v>
      </c>
    </row>
    <row r="280" spans="1:5" x14ac:dyDescent="0.2">
      <c r="A280" s="12" t="s">
        <v>116</v>
      </c>
      <c r="B280" s="2" t="s">
        <v>117</v>
      </c>
      <c r="C280" s="2" t="s">
        <v>81</v>
      </c>
      <c r="D280" s="2" t="s">
        <v>12</v>
      </c>
      <c r="E280" s="7">
        <v>0.49299999999999999</v>
      </c>
    </row>
    <row r="281" spans="1:5" x14ac:dyDescent="0.2">
      <c r="A281" s="12" t="s">
        <v>116</v>
      </c>
      <c r="B281" s="2" t="s">
        <v>117</v>
      </c>
      <c r="C281" s="2" t="s">
        <v>81</v>
      </c>
      <c r="D281" s="2" t="s">
        <v>7</v>
      </c>
      <c r="E281" s="7">
        <v>0.64700000000000002</v>
      </c>
    </row>
    <row r="282" spans="1:5" x14ac:dyDescent="0.2">
      <c r="A282" s="12" t="s">
        <v>116</v>
      </c>
      <c r="B282" s="2" t="s">
        <v>117</v>
      </c>
      <c r="C282" s="2" t="s">
        <v>81</v>
      </c>
      <c r="D282" s="2" t="s">
        <v>8</v>
      </c>
      <c r="E282" s="7">
        <v>0.26</v>
      </c>
    </row>
    <row r="283" spans="1:5" x14ac:dyDescent="0.2">
      <c r="A283" s="12" t="s">
        <v>116</v>
      </c>
      <c r="B283" s="2" t="s">
        <v>117</v>
      </c>
      <c r="C283" s="2" t="s">
        <v>81</v>
      </c>
      <c r="D283" s="2" t="s">
        <v>9</v>
      </c>
      <c r="E283" s="7">
        <v>0.41699999999999998</v>
      </c>
    </row>
    <row r="284" spans="1:5" x14ac:dyDescent="0.2">
      <c r="A284" s="12" t="s">
        <v>116</v>
      </c>
      <c r="B284" s="2" t="s">
        <v>117</v>
      </c>
      <c r="C284" s="2" t="s">
        <v>81</v>
      </c>
      <c r="D284" s="2" t="s">
        <v>10</v>
      </c>
      <c r="E284" s="7">
        <v>0.21299999999999999</v>
      </c>
    </row>
    <row r="285" spans="1:5" x14ac:dyDescent="0.2">
      <c r="A285" s="12" t="s">
        <v>116</v>
      </c>
      <c r="B285" s="2" t="s">
        <v>117</v>
      </c>
      <c r="C285" s="2" t="s">
        <v>81</v>
      </c>
      <c r="D285" s="2" t="s">
        <v>11</v>
      </c>
      <c r="E285" s="7">
        <v>0.14099999999999999</v>
      </c>
    </row>
    <row r="286" spans="1:5" x14ac:dyDescent="0.2">
      <c r="A286" s="12" t="s">
        <v>116</v>
      </c>
      <c r="B286" s="2" t="s">
        <v>117</v>
      </c>
      <c r="C286" s="2" t="s">
        <v>81</v>
      </c>
      <c r="D286" s="2" t="s">
        <v>13</v>
      </c>
      <c r="E286" s="7">
        <v>0.33300000000000002</v>
      </c>
    </row>
    <row r="287" spans="1:5" x14ac:dyDescent="0.2">
      <c r="A287" s="12" t="s">
        <v>118</v>
      </c>
      <c r="B287" s="2" t="s">
        <v>119</v>
      </c>
      <c r="C287" s="2" t="s">
        <v>81</v>
      </c>
      <c r="D287" s="2" t="s">
        <v>0</v>
      </c>
      <c r="E287" s="7">
        <v>0.19600000000000001</v>
      </c>
    </row>
    <row r="288" spans="1:5" x14ac:dyDescent="0.2">
      <c r="A288" s="12" t="s">
        <v>118</v>
      </c>
      <c r="B288" s="2" t="s">
        <v>119</v>
      </c>
      <c r="C288" s="2" t="s">
        <v>81</v>
      </c>
      <c r="D288" s="2" t="s">
        <v>1</v>
      </c>
      <c r="E288" s="7">
        <v>0.17100000000000001</v>
      </c>
    </row>
    <row r="289" spans="1:5" x14ac:dyDescent="0.2">
      <c r="A289" s="12" t="s">
        <v>118</v>
      </c>
      <c r="B289" s="2" t="s">
        <v>119</v>
      </c>
      <c r="C289" s="2" t="s">
        <v>81</v>
      </c>
      <c r="D289" s="2" t="s">
        <v>2</v>
      </c>
      <c r="E289" s="7">
        <v>0.249</v>
      </c>
    </row>
    <row r="290" spans="1:5" x14ac:dyDescent="0.2">
      <c r="A290" s="12" t="s">
        <v>118</v>
      </c>
      <c r="B290" s="2" t="s">
        <v>119</v>
      </c>
      <c r="C290" s="2" t="s">
        <v>81</v>
      </c>
      <c r="D290" s="2" t="s">
        <v>3</v>
      </c>
      <c r="E290" s="7">
        <v>0.17799999999999999</v>
      </c>
    </row>
    <row r="291" spans="1:5" x14ac:dyDescent="0.2">
      <c r="A291" s="12" t="s">
        <v>118</v>
      </c>
      <c r="B291" s="2" t="s">
        <v>119</v>
      </c>
      <c r="C291" s="2" t="s">
        <v>81</v>
      </c>
      <c r="D291" s="2" t="s">
        <v>5</v>
      </c>
      <c r="E291" s="7">
        <v>0.19500000000000001</v>
      </c>
    </row>
    <row r="292" spans="1:5" x14ac:dyDescent="0.2">
      <c r="A292" s="12" t="s">
        <v>118</v>
      </c>
      <c r="B292" s="2" t="s">
        <v>119</v>
      </c>
      <c r="C292" s="2" t="s">
        <v>81</v>
      </c>
      <c r="D292" s="2" t="s">
        <v>4</v>
      </c>
      <c r="E292" s="7">
        <v>6.2E-2</v>
      </c>
    </row>
    <row r="293" spans="1:5" x14ac:dyDescent="0.2">
      <c r="A293" s="12" t="s">
        <v>118</v>
      </c>
      <c r="B293" s="2" t="s">
        <v>119</v>
      </c>
      <c r="C293" s="2" t="s">
        <v>81</v>
      </c>
      <c r="D293" s="2" t="s">
        <v>6</v>
      </c>
      <c r="E293" s="7">
        <v>0.76800000000000002</v>
      </c>
    </row>
    <row r="294" spans="1:5" x14ac:dyDescent="0.2">
      <c r="A294" s="12" t="s">
        <v>118</v>
      </c>
      <c r="B294" s="2" t="s">
        <v>119</v>
      </c>
      <c r="C294" s="2" t="s">
        <v>81</v>
      </c>
      <c r="D294" s="2" t="s">
        <v>12</v>
      </c>
      <c r="E294" s="7">
        <v>0.45800000000000002</v>
      </c>
    </row>
    <row r="295" spans="1:5" x14ac:dyDescent="0.2">
      <c r="A295" s="12" t="s">
        <v>118</v>
      </c>
      <c r="B295" s="2" t="s">
        <v>119</v>
      </c>
      <c r="C295" s="2" t="s">
        <v>81</v>
      </c>
      <c r="D295" s="2" t="s">
        <v>7</v>
      </c>
      <c r="E295" s="7">
        <v>0.63100000000000001</v>
      </c>
    </row>
    <row r="296" spans="1:5" x14ac:dyDescent="0.2">
      <c r="A296" s="12" t="s">
        <v>118</v>
      </c>
      <c r="B296" s="2" t="s">
        <v>119</v>
      </c>
      <c r="C296" s="2" t="s">
        <v>81</v>
      </c>
      <c r="D296" s="2" t="s">
        <v>8</v>
      </c>
      <c r="E296" s="7">
        <v>0.215</v>
      </c>
    </row>
    <row r="297" spans="1:5" x14ac:dyDescent="0.2">
      <c r="A297" s="12" t="s">
        <v>118</v>
      </c>
      <c r="B297" s="2" t="s">
        <v>119</v>
      </c>
      <c r="C297" s="2" t="s">
        <v>81</v>
      </c>
      <c r="D297" s="2" t="s">
        <v>9</v>
      </c>
      <c r="E297" s="7">
        <v>0.47099999999999997</v>
      </c>
    </row>
    <row r="298" spans="1:5" x14ac:dyDescent="0.2">
      <c r="A298" s="12" t="s">
        <v>118</v>
      </c>
      <c r="B298" s="2" t="s">
        <v>119</v>
      </c>
      <c r="C298" s="2" t="s">
        <v>81</v>
      </c>
      <c r="D298" s="2" t="s">
        <v>10</v>
      </c>
      <c r="E298" s="7">
        <v>0.19400000000000001</v>
      </c>
    </row>
    <row r="299" spans="1:5" x14ac:dyDescent="0.2">
      <c r="A299" s="12" t="s">
        <v>118</v>
      </c>
      <c r="B299" s="2" t="s">
        <v>119</v>
      </c>
      <c r="C299" s="2" t="s">
        <v>81</v>
      </c>
      <c r="D299" s="2" t="s">
        <v>11</v>
      </c>
      <c r="E299" s="7">
        <v>0.15</v>
      </c>
    </row>
    <row r="300" spans="1:5" x14ac:dyDescent="0.2">
      <c r="A300" s="12" t="s">
        <v>118</v>
      </c>
      <c r="B300" s="2" t="s">
        <v>119</v>
      </c>
      <c r="C300" s="2" t="s">
        <v>81</v>
      </c>
      <c r="D300" s="2" t="s">
        <v>13</v>
      </c>
      <c r="E300" s="7">
        <v>0.311</v>
      </c>
    </row>
    <row r="301" spans="1:5" x14ac:dyDescent="0.2">
      <c r="A301" s="12" t="s">
        <v>120</v>
      </c>
      <c r="B301" s="2" t="s">
        <v>121</v>
      </c>
      <c r="C301" s="2" t="s">
        <v>81</v>
      </c>
      <c r="D301" s="2" t="s">
        <v>0</v>
      </c>
      <c r="E301" s="7">
        <v>0.19900000000000001</v>
      </c>
    </row>
    <row r="302" spans="1:5" x14ac:dyDescent="0.2">
      <c r="A302" s="12" t="s">
        <v>120</v>
      </c>
      <c r="B302" s="2" t="s">
        <v>121</v>
      </c>
      <c r="C302" s="2" t="s">
        <v>81</v>
      </c>
      <c r="D302" s="2" t="s">
        <v>1</v>
      </c>
      <c r="E302" s="7">
        <v>0.216</v>
      </c>
    </row>
    <row r="303" spans="1:5" x14ac:dyDescent="0.2">
      <c r="A303" s="12" t="s">
        <v>120</v>
      </c>
      <c r="B303" s="2" t="s">
        <v>121</v>
      </c>
      <c r="C303" s="2" t="s">
        <v>81</v>
      </c>
      <c r="D303" s="2" t="s">
        <v>2</v>
      </c>
      <c r="E303" s="7">
        <v>0.218</v>
      </c>
    </row>
    <row r="304" spans="1:5" x14ac:dyDescent="0.2">
      <c r="A304" s="12" t="s">
        <v>120</v>
      </c>
      <c r="B304" s="2" t="s">
        <v>121</v>
      </c>
      <c r="C304" s="2" t="s">
        <v>81</v>
      </c>
      <c r="D304" s="2" t="s">
        <v>3</v>
      </c>
      <c r="E304" s="7">
        <v>0.21299999999999999</v>
      </c>
    </row>
    <row r="305" spans="1:5" x14ac:dyDescent="0.2">
      <c r="A305" s="12" t="s">
        <v>120</v>
      </c>
      <c r="B305" s="2" t="s">
        <v>121</v>
      </c>
      <c r="C305" s="2" t="s">
        <v>81</v>
      </c>
      <c r="D305" s="2" t="s">
        <v>5</v>
      </c>
      <c r="E305" s="7">
        <v>0.17299999999999999</v>
      </c>
    </row>
    <row r="306" spans="1:5" x14ac:dyDescent="0.2">
      <c r="A306" s="12" t="s">
        <v>120</v>
      </c>
      <c r="B306" s="2" t="s">
        <v>121</v>
      </c>
      <c r="C306" s="2" t="s">
        <v>81</v>
      </c>
      <c r="D306" s="2" t="s">
        <v>4</v>
      </c>
      <c r="E306" s="7">
        <v>6.2E-2</v>
      </c>
    </row>
    <row r="307" spans="1:5" x14ac:dyDescent="0.2">
      <c r="A307" s="12" t="s">
        <v>120</v>
      </c>
      <c r="B307" s="2" t="s">
        <v>121</v>
      </c>
      <c r="C307" s="2" t="s">
        <v>81</v>
      </c>
      <c r="D307" s="2" t="s">
        <v>6</v>
      </c>
      <c r="E307" s="7">
        <v>0.74299999999999999</v>
      </c>
    </row>
    <row r="308" spans="1:5" x14ac:dyDescent="0.2">
      <c r="A308" s="12" t="s">
        <v>120</v>
      </c>
      <c r="B308" s="2" t="s">
        <v>121</v>
      </c>
      <c r="C308" s="2" t="s">
        <v>81</v>
      </c>
      <c r="D308" s="2" t="s">
        <v>12</v>
      </c>
      <c r="E308" s="7">
        <v>0.46300000000000002</v>
      </c>
    </row>
    <row r="309" spans="1:5" x14ac:dyDescent="0.2">
      <c r="A309" s="12" t="s">
        <v>120</v>
      </c>
      <c r="B309" s="2" t="s">
        <v>121</v>
      </c>
      <c r="C309" s="2" t="s">
        <v>81</v>
      </c>
      <c r="D309" s="2" t="s">
        <v>7</v>
      </c>
      <c r="E309" s="7">
        <v>0.61699999999999999</v>
      </c>
    </row>
    <row r="310" spans="1:5" x14ac:dyDescent="0.2">
      <c r="A310" s="12" t="s">
        <v>120</v>
      </c>
      <c r="B310" s="2" t="s">
        <v>121</v>
      </c>
      <c r="C310" s="2" t="s">
        <v>81</v>
      </c>
      <c r="D310" s="2" t="s">
        <v>8</v>
      </c>
      <c r="E310" s="7">
        <v>0.21199999999999999</v>
      </c>
    </row>
    <row r="311" spans="1:5" x14ac:dyDescent="0.2">
      <c r="A311" s="12" t="s">
        <v>120</v>
      </c>
      <c r="B311" s="2" t="s">
        <v>121</v>
      </c>
      <c r="C311" s="2" t="s">
        <v>81</v>
      </c>
      <c r="D311" s="2" t="s">
        <v>9</v>
      </c>
      <c r="E311" s="7">
        <v>0.46800000000000003</v>
      </c>
    </row>
    <row r="312" spans="1:5" x14ac:dyDescent="0.2">
      <c r="A312" s="12" t="s">
        <v>120</v>
      </c>
      <c r="B312" s="2" t="s">
        <v>121</v>
      </c>
      <c r="C312" s="2" t="s">
        <v>81</v>
      </c>
      <c r="D312" s="2" t="s">
        <v>10</v>
      </c>
      <c r="E312" s="7">
        <v>0.21</v>
      </c>
    </row>
    <row r="313" spans="1:5" x14ac:dyDescent="0.2">
      <c r="A313" s="12" t="s">
        <v>120</v>
      </c>
      <c r="B313" s="2" t="s">
        <v>121</v>
      </c>
      <c r="C313" s="2" t="s">
        <v>81</v>
      </c>
      <c r="D313" s="2" t="s">
        <v>11</v>
      </c>
      <c r="E313" s="7">
        <v>0.14399999999999999</v>
      </c>
    </row>
    <row r="314" spans="1:5" x14ac:dyDescent="0.2">
      <c r="A314" s="12" t="s">
        <v>120</v>
      </c>
      <c r="B314" s="2" t="s">
        <v>121</v>
      </c>
      <c r="C314" s="2" t="s">
        <v>81</v>
      </c>
      <c r="D314" s="2" t="s">
        <v>13</v>
      </c>
      <c r="E314" s="7">
        <v>0.25600000000000001</v>
      </c>
    </row>
    <row r="315" spans="1:5" x14ac:dyDescent="0.2">
      <c r="A315" s="12" t="s">
        <v>122</v>
      </c>
      <c r="B315" s="2" t="s">
        <v>123</v>
      </c>
      <c r="C315" s="2" t="s">
        <v>81</v>
      </c>
      <c r="D315" s="2" t="s">
        <v>0</v>
      </c>
      <c r="E315" s="7">
        <v>0.19600000000000001</v>
      </c>
    </row>
    <row r="316" spans="1:5" x14ac:dyDescent="0.2">
      <c r="A316" s="12" t="s">
        <v>122</v>
      </c>
      <c r="B316" s="2" t="s">
        <v>123</v>
      </c>
      <c r="C316" s="2" t="s">
        <v>81</v>
      </c>
      <c r="D316" s="2" t="s">
        <v>1</v>
      </c>
      <c r="E316" s="7">
        <v>0.153</v>
      </c>
    </row>
    <row r="317" spans="1:5" x14ac:dyDescent="0.2">
      <c r="A317" s="12" t="s">
        <v>122</v>
      </c>
      <c r="B317" s="2" t="s">
        <v>123</v>
      </c>
      <c r="C317" s="2" t="s">
        <v>81</v>
      </c>
      <c r="D317" s="2" t="s">
        <v>2</v>
      </c>
      <c r="E317" s="7">
        <v>0.254</v>
      </c>
    </row>
    <row r="318" spans="1:5" x14ac:dyDescent="0.2">
      <c r="A318" s="12" t="s">
        <v>122</v>
      </c>
      <c r="B318" s="2" t="s">
        <v>123</v>
      </c>
      <c r="C318" s="2" t="s">
        <v>81</v>
      </c>
      <c r="D318" s="2" t="s">
        <v>3</v>
      </c>
      <c r="E318" s="7">
        <v>0.22</v>
      </c>
    </row>
    <row r="319" spans="1:5" x14ac:dyDescent="0.2">
      <c r="A319" s="12" t="s">
        <v>122</v>
      </c>
      <c r="B319" s="2" t="s">
        <v>123</v>
      </c>
      <c r="C319" s="2" t="s">
        <v>81</v>
      </c>
      <c r="D319" s="2" t="s">
        <v>5</v>
      </c>
      <c r="E319" s="7">
        <v>0.17199999999999999</v>
      </c>
    </row>
    <row r="320" spans="1:5" x14ac:dyDescent="0.2">
      <c r="A320" s="12" t="s">
        <v>122</v>
      </c>
      <c r="B320" s="2" t="s">
        <v>123</v>
      </c>
      <c r="C320" s="2" t="s">
        <v>81</v>
      </c>
      <c r="D320" s="2" t="s">
        <v>4</v>
      </c>
      <c r="E320" s="7">
        <v>4.2999999999999997E-2</v>
      </c>
    </row>
    <row r="321" spans="1:5" x14ac:dyDescent="0.2">
      <c r="A321" s="12" t="s">
        <v>122</v>
      </c>
      <c r="B321" s="2" t="s">
        <v>123</v>
      </c>
      <c r="C321" s="2" t="s">
        <v>81</v>
      </c>
      <c r="D321" s="2" t="s">
        <v>6</v>
      </c>
      <c r="E321" s="7">
        <v>0.71</v>
      </c>
    </row>
    <row r="322" spans="1:5" x14ac:dyDescent="0.2">
      <c r="A322" s="12" t="s">
        <v>122</v>
      </c>
      <c r="B322" s="2" t="s">
        <v>123</v>
      </c>
      <c r="C322" s="2" t="s">
        <v>81</v>
      </c>
      <c r="D322" s="2" t="s">
        <v>12</v>
      </c>
      <c r="E322" s="7">
        <v>0.50700000000000001</v>
      </c>
    </row>
    <row r="323" spans="1:5" x14ac:dyDescent="0.2">
      <c r="A323" s="12" t="s">
        <v>122</v>
      </c>
      <c r="B323" s="2" t="s">
        <v>123</v>
      </c>
      <c r="C323" s="2" t="s">
        <v>81</v>
      </c>
      <c r="D323" s="2" t="s">
        <v>7</v>
      </c>
      <c r="E323" s="7">
        <v>0.61499999999999999</v>
      </c>
    </row>
    <row r="324" spans="1:5" x14ac:dyDescent="0.2">
      <c r="A324" s="12" t="s">
        <v>122</v>
      </c>
      <c r="B324" s="2" t="s">
        <v>123</v>
      </c>
      <c r="C324" s="2" t="s">
        <v>81</v>
      </c>
      <c r="D324" s="2" t="s">
        <v>8</v>
      </c>
      <c r="E324" s="7">
        <v>0.21099999999999999</v>
      </c>
    </row>
    <row r="325" spans="1:5" x14ac:dyDescent="0.2">
      <c r="A325" s="12" t="s">
        <v>122</v>
      </c>
      <c r="B325" s="2" t="s">
        <v>123</v>
      </c>
      <c r="C325" s="2" t="s">
        <v>81</v>
      </c>
      <c r="D325" s="2" t="s">
        <v>9</v>
      </c>
      <c r="E325" s="7">
        <v>0.52700000000000002</v>
      </c>
    </row>
    <row r="326" spans="1:5" x14ac:dyDescent="0.2">
      <c r="A326" s="12" t="s">
        <v>122</v>
      </c>
      <c r="B326" s="2" t="s">
        <v>123</v>
      </c>
      <c r="C326" s="2" t="s">
        <v>81</v>
      </c>
      <c r="D326" s="2" t="s">
        <v>10</v>
      </c>
      <c r="E326" s="7">
        <v>0.19</v>
      </c>
    </row>
    <row r="327" spans="1:5" x14ac:dyDescent="0.2">
      <c r="A327" s="12" t="s">
        <v>122</v>
      </c>
      <c r="B327" s="2" t="s">
        <v>123</v>
      </c>
      <c r="C327" s="2" t="s">
        <v>81</v>
      </c>
      <c r="D327" s="2" t="s">
        <v>11</v>
      </c>
      <c r="E327" s="7">
        <v>0.122</v>
      </c>
    </row>
    <row r="328" spans="1:5" x14ac:dyDescent="0.2">
      <c r="A328" s="12" t="s">
        <v>122</v>
      </c>
      <c r="B328" s="2" t="s">
        <v>123</v>
      </c>
      <c r="C328" s="2" t="s">
        <v>81</v>
      </c>
      <c r="D328" s="2" t="s">
        <v>13</v>
      </c>
      <c r="E328" s="7">
        <v>0.29299999999999998</v>
      </c>
    </row>
    <row r="329" spans="1:5" x14ac:dyDescent="0.2">
      <c r="A329" s="12" t="s">
        <v>124</v>
      </c>
      <c r="B329" s="2" t="s">
        <v>125</v>
      </c>
      <c r="C329" s="2" t="s">
        <v>81</v>
      </c>
      <c r="D329" s="2" t="s">
        <v>0</v>
      </c>
      <c r="E329" s="7">
        <v>0.2</v>
      </c>
    </row>
    <row r="330" spans="1:5" x14ac:dyDescent="0.2">
      <c r="A330" s="12" t="s">
        <v>124</v>
      </c>
      <c r="B330" s="2" t="s">
        <v>125</v>
      </c>
      <c r="C330" s="2" t="s">
        <v>81</v>
      </c>
      <c r="D330" s="2" t="s">
        <v>1</v>
      </c>
      <c r="E330" s="7">
        <v>0.20599999999999999</v>
      </c>
    </row>
    <row r="331" spans="1:5" x14ac:dyDescent="0.2">
      <c r="A331" s="12" t="s">
        <v>124</v>
      </c>
      <c r="B331" s="2" t="s">
        <v>125</v>
      </c>
      <c r="C331" s="2" t="s">
        <v>81</v>
      </c>
      <c r="D331" s="2" t="s">
        <v>2</v>
      </c>
      <c r="E331" s="7">
        <v>0.246</v>
      </c>
    </row>
    <row r="332" spans="1:5" x14ac:dyDescent="0.2">
      <c r="A332" s="12" t="s">
        <v>124</v>
      </c>
      <c r="B332" s="2" t="s">
        <v>125</v>
      </c>
      <c r="C332" s="2" t="s">
        <v>81</v>
      </c>
      <c r="D332" s="2" t="s">
        <v>3</v>
      </c>
      <c r="E332" s="7">
        <v>0.218</v>
      </c>
    </row>
    <row r="333" spans="1:5" x14ac:dyDescent="0.2">
      <c r="A333" s="12" t="s">
        <v>124</v>
      </c>
      <c r="B333" s="2" t="s">
        <v>125</v>
      </c>
      <c r="C333" s="2" t="s">
        <v>81</v>
      </c>
      <c r="D333" s="2" t="s">
        <v>5</v>
      </c>
      <c r="E333" s="7">
        <v>0.20699999999999999</v>
      </c>
    </row>
    <row r="334" spans="1:5" x14ac:dyDescent="0.2">
      <c r="A334" s="12" t="s">
        <v>124</v>
      </c>
      <c r="B334" s="2" t="s">
        <v>125</v>
      </c>
      <c r="C334" s="2" t="s">
        <v>81</v>
      </c>
      <c r="D334" s="2" t="s">
        <v>4</v>
      </c>
      <c r="E334" s="7">
        <v>7.8E-2</v>
      </c>
    </row>
    <row r="335" spans="1:5" x14ac:dyDescent="0.2">
      <c r="A335" s="12" t="s">
        <v>124</v>
      </c>
      <c r="B335" s="2" t="s">
        <v>125</v>
      </c>
      <c r="C335" s="2" t="s">
        <v>81</v>
      </c>
      <c r="D335" s="2" t="s">
        <v>6</v>
      </c>
      <c r="E335" s="7">
        <v>0.71399999999999997</v>
      </c>
    </row>
    <row r="336" spans="1:5" x14ac:dyDescent="0.2">
      <c r="A336" s="12" t="s">
        <v>124</v>
      </c>
      <c r="B336" s="2" t="s">
        <v>125</v>
      </c>
      <c r="C336" s="2" t="s">
        <v>81</v>
      </c>
      <c r="D336" s="2" t="s">
        <v>12</v>
      </c>
      <c r="E336" s="7">
        <v>0.45100000000000001</v>
      </c>
    </row>
    <row r="337" spans="1:5" x14ac:dyDescent="0.2">
      <c r="A337" s="12" t="s">
        <v>124</v>
      </c>
      <c r="B337" s="2" t="s">
        <v>125</v>
      </c>
      <c r="C337" s="2" t="s">
        <v>81</v>
      </c>
      <c r="D337" s="2" t="s">
        <v>7</v>
      </c>
      <c r="E337" s="7">
        <v>0.621</v>
      </c>
    </row>
    <row r="338" spans="1:5" x14ac:dyDescent="0.2">
      <c r="A338" s="12" t="s">
        <v>124</v>
      </c>
      <c r="B338" s="2" t="s">
        <v>125</v>
      </c>
      <c r="C338" s="2" t="s">
        <v>81</v>
      </c>
      <c r="D338" s="2" t="s">
        <v>8</v>
      </c>
      <c r="E338" s="7">
        <v>0.222</v>
      </c>
    </row>
    <row r="339" spans="1:5" x14ac:dyDescent="0.2">
      <c r="A339" s="12" t="s">
        <v>124</v>
      </c>
      <c r="B339" s="2" t="s">
        <v>125</v>
      </c>
      <c r="C339" s="2" t="s">
        <v>81</v>
      </c>
      <c r="D339" s="2" t="s">
        <v>9</v>
      </c>
      <c r="E339" s="7">
        <v>0.628</v>
      </c>
    </row>
    <row r="340" spans="1:5" x14ac:dyDescent="0.2">
      <c r="A340" s="12" t="s">
        <v>124</v>
      </c>
      <c r="B340" s="2" t="s">
        <v>125</v>
      </c>
      <c r="C340" s="2" t="s">
        <v>81</v>
      </c>
      <c r="D340" s="2" t="s">
        <v>10</v>
      </c>
      <c r="E340" s="7">
        <v>0.17399999999999999</v>
      </c>
    </row>
    <row r="341" spans="1:5" x14ac:dyDescent="0.2">
      <c r="A341" s="12" t="s">
        <v>124</v>
      </c>
      <c r="B341" s="2" t="s">
        <v>125</v>
      </c>
      <c r="C341" s="2" t="s">
        <v>81</v>
      </c>
      <c r="D341" s="2" t="s">
        <v>11</v>
      </c>
      <c r="E341" s="7">
        <v>0.159</v>
      </c>
    </row>
    <row r="342" spans="1:5" x14ac:dyDescent="0.2">
      <c r="A342" s="12" t="s">
        <v>124</v>
      </c>
      <c r="B342" s="2" t="s">
        <v>125</v>
      </c>
      <c r="C342" s="2" t="s">
        <v>81</v>
      </c>
      <c r="D342" s="2" t="s">
        <v>13</v>
      </c>
      <c r="E342" s="7">
        <v>0.29799999999999999</v>
      </c>
    </row>
    <row r="343" spans="1:5" x14ac:dyDescent="0.2">
      <c r="A343" s="12" t="s">
        <v>126</v>
      </c>
      <c r="B343" s="2" t="s">
        <v>127</v>
      </c>
      <c r="C343" s="2" t="s">
        <v>81</v>
      </c>
      <c r="D343" s="2" t="s">
        <v>0</v>
      </c>
      <c r="E343" s="7">
        <v>0.20899999999999999</v>
      </c>
    </row>
    <row r="344" spans="1:5" x14ac:dyDescent="0.2">
      <c r="A344" s="12" t="s">
        <v>126</v>
      </c>
      <c r="B344" s="2" t="s">
        <v>127</v>
      </c>
      <c r="C344" s="2" t="s">
        <v>81</v>
      </c>
      <c r="D344" s="2" t="s">
        <v>1</v>
      </c>
      <c r="E344" s="7">
        <v>0.23300000000000001</v>
      </c>
    </row>
    <row r="345" spans="1:5" x14ac:dyDescent="0.2">
      <c r="A345" s="12" t="s">
        <v>126</v>
      </c>
      <c r="B345" s="2" t="s">
        <v>127</v>
      </c>
      <c r="C345" s="2" t="s">
        <v>81</v>
      </c>
      <c r="D345" s="2" t="s">
        <v>2</v>
      </c>
      <c r="E345" s="7">
        <v>0.28199999999999997</v>
      </c>
    </row>
    <row r="346" spans="1:5" x14ac:dyDescent="0.2">
      <c r="A346" s="12" t="s">
        <v>126</v>
      </c>
      <c r="B346" s="2" t="s">
        <v>127</v>
      </c>
      <c r="C346" s="2" t="s">
        <v>81</v>
      </c>
      <c r="D346" s="2" t="s">
        <v>3</v>
      </c>
      <c r="E346" s="7">
        <v>0.23499999999999999</v>
      </c>
    </row>
    <row r="347" spans="1:5" x14ac:dyDescent="0.2">
      <c r="A347" s="12" t="s">
        <v>126</v>
      </c>
      <c r="B347" s="2" t="s">
        <v>127</v>
      </c>
      <c r="C347" s="2" t="s">
        <v>81</v>
      </c>
      <c r="D347" s="2" t="s">
        <v>5</v>
      </c>
      <c r="E347" s="7">
        <v>0.19900000000000001</v>
      </c>
    </row>
    <row r="348" spans="1:5" x14ac:dyDescent="0.2">
      <c r="A348" s="12" t="s">
        <v>126</v>
      </c>
      <c r="B348" s="2" t="s">
        <v>127</v>
      </c>
      <c r="C348" s="2" t="s">
        <v>81</v>
      </c>
      <c r="D348" s="2" t="s">
        <v>4</v>
      </c>
      <c r="E348" s="7">
        <v>8.5999999999999993E-2</v>
      </c>
    </row>
    <row r="349" spans="1:5" x14ac:dyDescent="0.2">
      <c r="A349" s="12" t="s">
        <v>126</v>
      </c>
      <c r="B349" s="2" t="s">
        <v>127</v>
      </c>
      <c r="C349" s="2" t="s">
        <v>81</v>
      </c>
      <c r="D349" s="2" t="s">
        <v>6</v>
      </c>
      <c r="E349" s="7">
        <v>0.71299999999999997</v>
      </c>
    </row>
    <row r="350" spans="1:5" x14ac:dyDescent="0.2">
      <c r="A350" s="12" t="s">
        <v>126</v>
      </c>
      <c r="B350" s="2" t="s">
        <v>127</v>
      </c>
      <c r="C350" s="2" t="s">
        <v>81</v>
      </c>
      <c r="D350" s="2" t="s">
        <v>12</v>
      </c>
      <c r="E350" s="7">
        <v>0.497</v>
      </c>
    </row>
    <row r="351" spans="1:5" x14ac:dyDescent="0.2">
      <c r="A351" s="12" t="s">
        <v>126</v>
      </c>
      <c r="B351" s="2" t="s">
        <v>127</v>
      </c>
      <c r="C351" s="2" t="s">
        <v>81</v>
      </c>
      <c r="D351" s="2" t="s">
        <v>7</v>
      </c>
      <c r="E351" s="7">
        <v>0.64500000000000002</v>
      </c>
    </row>
    <row r="352" spans="1:5" x14ac:dyDescent="0.2">
      <c r="A352" s="12" t="s">
        <v>126</v>
      </c>
      <c r="B352" s="2" t="s">
        <v>127</v>
      </c>
      <c r="C352" s="2" t="s">
        <v>81</v>
      </c>
      <c r="D352" s="2" t="s">
        <v>8</v>
      </c>
      <c r="E352" s="7">
        <v>0.22700000000000001</v>
      </c>
    </row>
    <row r="353" spans="1:5" x14ac:dyDescent="0.2">
      <c r="A353" s="12" t="s">
        <v>126</v>
      </c>
      <c r="B353" s="2" t="s">
        <v>127</v>
      </c>
      <c r="C353" s="2" t="s">
        <v>81</v>
      </c>
      <c r="D353" s="2" t="s">
        <v>9</v>
      </c>
      <c r="E353" s="7">
        <v>0.70699999999999996</v>
      </c>
    </row>
    <row r="354" spans="1:5" x14ac:dyDescent="0.2">
      <c r="A354" s="12" t="s">
        <v>126</v>
      </c>
      <c r="B354" s="2" t="s">
        <v>127</v>
      </c>
      <c r="C354" s="2" t="s">
        <v>81</v>
      </c>
      <c r="D354" s="2" t="s">
        <v>10</v>
      </c>
      <c r="E354" s="7">
        <v>0.19600000000000001</v>
      </c>
    </row>
    <row r="355" spans="1:5" x14ac:dyDescent="0.2">
      <c r="A355" s="12" t="s">
        <v>126</v>
      </c>
      <c r="B355" s="2" t="s">
        <v>127</v>
      </c>
      <c r="C355" s="2" t="s">
        <v>81</v>
      </c>
      <c r="D355" s="2" t="s">
        <v>11</v>
      </c>
      <c r="E355" s="7">
        <v>0.16400000000000001</v>
      </c>
    </row>
    <row r="356" spans="1:5" x14ac:dyDescent="0.2">
      <c r="A356" s="12" t="s">
        <v>126</v>
      </c>
      <c r="B356" s="2" t="s">
        <v>127</v>
      </c>
      <c r="C356" s="2" t="s">
        <v>81</v>
      </c>
      <c r="D356" s="2" t="s">
        <v>13</v>
      </c>
      <c r="E356" s="7">
        <v>0.46600000000000003</v>
      </c>
    </row>
    <row r="357" spans="1:5" x14ac:dyDescent="0.2">
      <c r="A357" s="12" t="s">
        <v>128</v>
      </c>
      <c r="B357" s="2" t="s">
        <v>129</v>
      </c>
      <c r="C357" s="2" t="s">
        <v>81</v>
      </c>
      <c r="D357" s="2" t="s">
        <v>0</v>
      </c>
      <c r="E357" s="7">
        <v>0.215</v>
      </c>
    </row>
    <row r="358" spans="1:5" x14ac:dyDescent="0.2">
      <c r="A358" s="12" t="s">
        <v>128</v>
      </c>
      <c r="B358" s="2" t="s">
        <v>129</v>
      </c>
      <c r="C358" s="2" t="s">
        <v>81</v>
      </c>
      <c r="D358" s="2" t="s">
        <v>1</v>
      </c>
      <c r="E358" s="7">
        <v>0.216</v>
      </c>
    </row>
    <row r="359" spans="1:5" x14ac:dyDescent="0.2">
      <c r="A359" s="12" t="s">
        <v>128</v>
      </c>
      <c r="B359" s="2" t="s">
        <v>129</v>
      </c>
      <c r="C359" s="2" t="s">
        <v>81</v>
      </c>
      <c r="D359" s="2" t="s">
        <v>2</v>
      </c>
      <c r="E359" s="7">
        <v>0.28599999999999998</v>
      </c>
    </row>
    <row r="360" spans="1:5" x14ac:dyDescent="0.2">
      <c r="A360" s="12" t="s">
        <v>128</v>
      </c>
      <c r="B360" s="2" t="s">
        <v>129</v>
      </c>
      <c r="C360" s="2" t="s">
        <v>81</v>
      </c>
      <c r="D360" s="2" t="s">
        <v>3</v>
      </c>
      <c r="E360" s="7">
        <v>0.224</v>
      </c>
    </row>
    <row r="361" spans="1:5" x14ac:dyDescent="0.2">
      <c r="A361" s="12" t="s">
        <v>128</v>
      </c>
      <c r="B361" s="2" t="s">
        <v>129</v>
      </c>
      <c r="C361" s="2" t="s">
        <v>81</v>
      </c>
      <c r="D361" s="2" t="s">
        <v>5</v>
      </c>
      <c r="E361" s="7">
        <v>0.154</v>
      </c>
    </row>
    <row r="362" spans="1:5" x14ac:dyDescent="0.2">
      <c r="A362" s="12" t="s">
        <v>128</v>
      </c>
      <c r="B362" s="2" t="s">
        <v>129</v>
      </c>
      <c r="C362" s="2" t="s">
        <v>81</v>
      </c>
      <c r="D362" s="2" t="s">
        <v>4</v>
      </c>
      <c r="E362" s="7">
        <v>9.9000000000000005E-2</v>
      </c>
    </row>
    <row r="363" spans="1:5" x14ac:dyDescent="0.2">
      <c r="A363" s="12" t="s">
        <v>128</v>
      </c>
      <c r="B363" s="2" t="s">
        <v>129</v>
      </c>
      <c r="C363" s="2" t="s">
        <v>81</v>
      </c>
      <c r="D363" s="2" t="s">
        <v>6</v>
      </c>
      <c r="E363" s="7">
        <v>0.74199999999999999</v>
      </c>
    </row>
    <row r="364" spans="1:5" x14ac:dyDescent="0.2">
      <c r="A364" s="12" t="s">
        <v>128</v>
      </c>
      <c r="B364" s="2" t="s">
        <v>129</v>
      </c>
      <c r="C364" s="2" t="s">
        <v>81</v>
      </c>
      <c r="D364" s="2" t="s">
        <v>12</v>
      </c>
      <c r="E364" s="7">
        <v>0.51100000000000001</v>
      </c>
    </row>
    <row r="365" spans="1:5" x14ac:dyDescent="0.2">
      <c r="A365" s="12" t="s">
        <v>128</v>
      </c>
      <c r="B365" s="2" t="s">
        <v>129</v>
      </c>
      <c r="C365" s="2" t="s">
        <v>81</v>
      </c>
      <c r="D365" s="2" t="s">
        <v>7</v>
      </c>
      <c r="E365" s="7">
        <v>0.67</v>
      </c>
    </row>
    <row r="366" spans="1:5" x14ac:dyDescent="0.2">
      <c r="A366" s="12" t="s">
        <v>128</v>
      </c>
      <c r="B366" s="2" t="s">
        <v>129</v>
      </c>
      <c r="C366" s="2" t="s">
        <v>81</v>
      </c>
      <c r="D366" s="2" t="s">
        <v>8</v>
      </c>
      <c r="E366" s="7">
        <v>0.22800000000000001</v>
      </c>
    </row>
    <row r="367" spans="1:5" x14ac:dyDescent="0.2">
      <c r="A367" s="12" t="s">
        <v>128</v>
      </c>
      <c r="B367" s="2" t="s">
        <v>129</v>
      </c>
      <c r="C367" s="2" t="s">
        <v>81</v>
      </c>
      <c r="D367" s="2" t="s">
        <v>9</v>
      </c>
      <c r="E367" s="7">
        <v>0.72099999999999997</v>
      </c>
    </row>
    <row r="368" spans="1:5" x14ac:dyDescent="0.2">
      <c r="A368" s="12" t="s">
        <v>128</v>
      </c>
      <c r="B368" s="2" t="s">
        <v>129</v>
      </c>
      <c r="C368" s="2" t="s">
        <v>81</v>
      </c>
      <c r="D368" s="2" t="s">
        <v>10</v>
      </c>
      <c r="E368" s="7">
        <v>0.20100000000000001</v>
      </c>
    </row>
    <row r="369" spans="1:5" x14ac:dyDescent="0.2">
      <c r="A369" s="12" t="s">
        <v>128</v>
      </c>
      <c r="B369" s="2" t="s">
        <v>129</v>
      </c>
      <c r="C369" s="2" t="s">
        <v>81</v>
      </c>
      <c r="D369" s="2" t="s">
        <v>11</v>
      </c>
      <c r="E369" s="7">
        <v>0.129</v>
      </c>
    </row>
    <row r="370" spans="1:5" x14ac:dyDescent="0.2">
      <c r="A370" s="12" t="s">
        <v>128</v>
      </c>
      <c r="B370" s="2" t="s">
        <v>129</v>
      </c>
      <c r="C370" s="2" t="s">
        <v>81</v>
      </c>
      <c r="D370" s="2" t="s">
        <v>13</v>
      </c>
      <c r="E370" s="7">
        <v>0.28199999999999997</v>
      </c>
    </row>
    <row r="371" spans="1:5" x14ac:dyDescent="0.2">
      <c r="A371" s="12" t="s">
        <v>130</v>
      </c>
      <c r="B371" s="2" t="s">
        <v>131</v>
      </c>
      <c r="C371" s="2" t="s">
        <v>81</v>
      </c>
      <c r="D371" s="2" t="s">
        <v>0</v>
      </c>
      <c r="E371" s="7">
        <v>0.222</v>
      </c>
    </row>
    <row r="372" spans="1:5" x14ac:dyDescent="0.2">
      <c r="A372" s="12" t="s">
        <v>130</v>
      </c>
      <c r="B372" s="2" t="s">
        <v>131</v>
      </c>
      <c r="C372" s="2" t="s">
        <v>81</v>
      </c>
      <c r="D372" s="2" t="s">
        <v>1</v>
      </c>
      <c r="E372" s="7">
        <v>0.21</v>
      </c>
    </row>
    <row r="373" spans="1:5" x14ac:dyDescent="0.2">
      <c r="A373" s="12" t="s">
        <v>130</v>
      </c>
      <c r="B373" s="2" t="s">
        <v>131</v>
      </c>
      <c r="C373" s="2" t="s">
        <v>81</v>
      </c>
      <c r="D373" s="2" t="s">
        <v>2</v>
      </c>
      <c r="E373" s="7">
        <v>0.28999999999999998</v>
      </c>
    </row>
    <row r="374" spans="1:5" x14ac:dyDescent="0.2">
      <c r="A374" s="12" t="s">
        <v>130</v>
      </c>
      <c r="B374" s="2" t="s">
        <v>131</v>
      </c>
      <c r="C374" s="2" t="s">
        <v>81</v>
      </c>
      <c r="D374" s="2" t="s">
        <v>3</v>
      </c>
      <c r="E374" s="7">
        <v>0.23499999999999999</v>
      </c>
    </row>
    <row r="375" spans="1:5" x14ac:dyDescent="0.2">
      <c r="A375" s="12" t="s">
        <v>130</v>
      </c>
      <c r="B375" s="2" t="s">
        <v>131</v>
      </c>
      <c r="C375" s="2" t="s">
        <v>81</v>
      </c>
      <c r="D375" s="2" t="s">
        <v>5</v>
      </c>
      <c r="E375" s="7">
        <v>0.17299999999999999</v>
      </c>
    </row>
    <row r="376" spans="1:5" x14ac:dyDescent="0.2">
      <c r="A376" s="12" t="s">
        <v>130</v>
      </c>
      <c r="B376" s="2" t="s">
        <v>131</v>
      </c>
      <c r="C376" s="2" t="s">
        <v>81</v>
      </c>
      <c r="D376" s="2" t="s">
        <v>4</v>
      </c>
      <c r="E376" s="7">
        <v>7.8E-2</v>
      </c>
    </row>
    <row r="377" spans="1:5" x14ac:dyDescent="0.2">
      <c r="A377" s="12" t="s">
        <v>130</v>
      </c>
      <c r="B377" s="2" t="s">
        <v>131</v>
      </c>
      <c r="C377" s="2" t="s">
        <v>81</v>
      </c>
      <c r="D377" s="2" t="s">
        <v>6</v>
      </c>
      <c r="E377" s="7">
        <v>0.72299999999999998</v>
      </c>
    </row>
    <row r="378" spans="1:5" x14ac:dyDescent="0.2">
      <c r="A378" s="12" t="s">
        <v>130</v>
      </c>
      <c r="B378" s="2" t="s">
        <v>131</v>
      </c>
      <c r="C378" s="2" t="s">
        <v>81</v>
      </c>
      <c r="D378" s="2" t="s">
        <v>12</v>
      </c>
      <c r="E378" s="7">
        <v>0.53600000000000003</v>
      </c>
    </row>
    <row r="379" spans="1:5" x14ac:dyDescent="0.2">
      <c r="A379" s="12" t="s">
        <v>130</v>
      </c>
      <c r="B379" s="2" t="s">
        <v>131</v>
      </c>
      <c r="C379" s="2" t="s">
        <v>81</v>
      </c>
      <c r="D379" s="2" t="s">
        <v>7</v>
      </c>
      <c r="E379" s="7">
        <v>0.69099999999999995</v>
      </c>
    </row>
    <row r="380" spans="1:5" x14ac:dyDescent="0.2">
      <c r="A380" s="12" t="s">
        <v>130</v>
      </c>
      <c r="B380" s="2" t="s">
        <v>131</v>
      </c>
      <c r="C380" s="2" t="s">
        <v>81</v>
      </c>
      <c r="D380" s="2" t="s">
        <v>8</v>
      </c>
      <c r="E380" s="7">
        <v>0.251</v>
      </c>
    </row>
    <row r="381" spans="1:5" x14ac:dyDescent="0.2">
      <c r="A381" s="12" t="s">
        <v>130</v>
      </c>
      <c r="B381" s="2" t="s">
        <v>131</v>
      </c>
      <c r="C381" s="2" t="s">
        <v>81</v>
      </c>
      <c r="D381" s="2" t="s">
        <v>9</v>
      </c>
      <c r="E381" s="7">
        <v>0.71499999999999997</v>
      </c>
    </row>
    <row r="382" spans="1:5" x14ac:dyDescent="0.2">
      <c r="A382" s="12" t="s">
        <v>130</v>
      </c>
      <c r="B382" s="2" t="s">
        <v>131</v>
      </c>
      <c r="C382" s="2" t="s">
        <v>81</v>
      </c>
      <c r="D382" s="2" t="s">
        <v>10</v>
      </c>
      <c r="E382" s="7">
        <v>0.191</v>
      </c>
    </row>
    <row r="383" spans="1:5" x14ac:dyDescent="0.2">
      <c r="A383" s="12" t="s">
        <v>130</v>
      </c>
      <c r="B383" s="2" t="s">
        <v>131</v>
      </c>
      <c r="C383" s="2" t="s">
        <v>81</v>
      </c>
      <c r="D383" s="2" t="s">
        <v>11</v>
      </c>
      <c r="E383" s="7">
        <v>0.128</v>
      </c>
    </row>
    <row r="384" spans="1:5" x14ac:dyDescent="0.2">
      <c r="A384" s="12" t="s">
        <v>130</v>
      </c>
      <c r="B384" s="2" t="s">
        <v>131</v>
      </c>
      <c r="C384" s="2" t="s">
        <v>81</v>
      </c>
      <c r="D384" s="2" t="s">
        <v>13</v>
      </c>
      <c r="E384" s="7">
        <v>0.254</v>
      </c>
    </row>
    <row r="385" spans="1:5" x14ac:dyDescent="0.2">
      <c r="A385" s="12" t="s">
        <v>132</v>
      </c>
      <c r="B385" s="2" t="s">
        <v>133</v>
      </c>
      <c r="C385" s="2" t="s">
        <v>81</v>
      </c>
      <c r="D385" s="2" t="s">
        <v>0</v>
      </c>
      <c r="E385" s="7">
        <v>0.254</v>
      </c>
    </row>
    <row r="386" spans="1:5" x14ac:dyDescent="0.2">
      <c r="A386" s="12" t="s">
        <v>132</v>
      </c>
      <c r="B386" s="2" t="s">
        <v>133</v>
      </c>
      <c r="C386" s="2" t="s">
        <v>81</v>
      </c>
      <c r="D386" s="2" t="s">
        <v>1</v>
      </c>
      <c r="E386" s="7">
        <v>0.38200000000000001</v>
      </c>
    </row>
    <row r="387" spans="1:5" x14ac:dyDescent="0.2">
      <c r="A387" s="12" t="s">
        <v>132</v>
      </c>
      <c r="B387" s="2" t="s">
        <v>133</v>
      </c>
      <c r="C387" s="2" t="s">
        <v>81</v>
      </c>
      <c r="D387" s="2" t="s">
        <v>2</v>
      </c>
      <c r="E387" s="7">
        <v>0.27</v>
      </c>
    </row>
    <row r="388" spans="1:5" x14ac:dyDescent="0.2">
      <c r="A388" s="12" t="s">
        <v>132</v>
      </c>
      <c r="B388" s="2" t="s">
        <v>133</v>
      </c>
      <c r="C388" s="2" t="s">
        <v>81</v>
      </c>
      <c r="D388" s="2" t="s">
        <v>3</v>
      </c>
      <c r="E388" s="7">
        <v>0.3</v>
      </c>
    </row>
    <row r="389" spans="1:5" x14ac:dyDescent="0.2">
      <c r="A389" s="12" t="s">
        <v>132</v>
      </c>
      <c r="B389" s="2" t="s">
        <v>133</v>
      </c>
      <c r="C389" s="2" t="s">
        <v>81</v>
      </c>
      <c r="D389" s="2" t="s">
        <v>5</v>
      </c>
      <c r="E389" s="7">
        <v>0.186</v>
      </c>
    </row>
    <row r="390" spans="1:5" x14ac:dyDescent="0.2">
      <c r="A390" s="12" t="s">
        <v>132</v>
      </c>
      <c r="B390" s="2" t="s">
        <v>133</v>
      </c>
      <c r="C390" s="2" t="s">
        <v>81</v>
      </c>
      <c r="D390" s="2" t="s">
        <v>4</v>
      </c>
      <c r="E390" s="7">
        <v>5.7000000000000002E-2</v>
      </c>
    </row>
    <row r="391" spans="1:5" x14ac:dyDescent="0.2">
      <c r="A391" s="12" t="s">
        <v>132</v>
      </c>
      <c r="B391" s="2" t="s">
        <v>133</v>
      </c>
      <c r="C391" s="2" t="s">
        <v>81</v>
      </c>
      <c r="D391" s="2" t="s">
        <v>6</v>
      </c>
      <c r="E391" s="7">
        <v>0.77500000000000002</v>
      </c>
    </row>
    <row r="392" spans="1:5" x14ac:dyDescent="0.2">
      <c r="A392" s="12" t="s">
        <v>132</v>
      </c>
      <c r="B392" s="2" t="s">
        <v>133</v>
      </c>
      <c r="C392" s="2" t="s">
        <v>81</v>
      </c>
      <c r="D392" s="2" t="s">
        <v>12</v>
      </c>
      <c r="E392" s="7">
        <v>0.52</v>
      </c>
    </row>
    <row r="393" spans="1:5" x14ac:dyDescent="0.2">
      <c r="A393" s="12" t="s">
        <v>132</v>
      </c>
      <c r="B393" s="2" t="s">
        <v>133</v>
      </c>
      <c r="C393" s="2" t="s">
        <v>81</v>
      </c>
      <c r="D393" s="2" t="s">
        <v>7</v>
      </c>
      <c r="E393" s="7">
        <v>0.68500000000000005</v>
      </c>
    </row>
    <row r="394" spans="1:5" x14ac:dyDescent="0.2">
      <c r="A394" s="12" t="s">
        <v>132</v>
      </c>
      <c r="B394" s="2" t="s">
        <v>133</v>
      </c>
      <c r="C394" s="2" t="s">
        <v>81</v>
      </c>
      <c r="D394" s="2" t="s">
        <v>8</v>
      </c>
      <c r="E394" s="7">
        <v>0.373</v>
      </c>
    </row>
    <row r="395" spans="1:5" x14ac:dyDescent="0.2">
      <c r="A395" s="12" t="s">
        <v>132</v>
      </c>
      <c r="B395" s="2" t="s">
        <v>133</v>
      </c>
      <c r="C395" s="2" t="s">
        <v>81</v>
      </c>
      <c r="D395" s="2" t="s">
        <v>9</v>
      </c>
      <c r="E395" s="7">
        <v>0.78</v>
      </c>
    </row>
    <row r="396" spans="1:5" x14ac:dyDescent="0.2">
      <c r="A396" s="12" t="s">
        <v>132</v>
      </c>
      <c r="B396" s="2" t="s">
        <v>133</v>
      </c>
      <c r="C396" s="2" t="s">
        <v>81</v>
      </c>
      <c r="D396" s="2" t="s">
        <v>10</v>
      </c>
      <c r="E396" s="7">
        <v>0.25800000000000001</v>
      </c>
    </row>
    <row r="397" spans="1:5" x14ac:dyDescent="0.2">
      <c r="A397" s="12" t="s">
        <v>132</v>
      </c>
      <c r="B397" s="2" t="s">
        <v>133</v>
      </c>
      <c r="C397" s="2" t="s">
        <v>81</v>
      </c>
      <c r="D397" s="2" t="s">
        <v>11</v>
      </c>
      <c r="E397" s="7">
        <v>0.17799999999999999</v>
      </c>
    </row>
    <row r="398" spans="1:5" x14ac:dyDescent="0.2">
      <c r="A398" s="12" t="s">
        <v>132</v>
      </c>
      <c r="B398" s="2" t="s">
        <v>133</v>
      </c>
      <c r="C398" s="2" t="s">
        <v>81</v>
      </c>
      <c r="D398" s="2" t="s">
        <v>13</v>
      </c>
      <c r="E398" s="7">
        <v>0.31</v>
      </c>
    </row>
    <row r="399" spans="1:5" x14ac:dyDescent="0.2">
      <c r="A399" s="12" t="s">
        <v>134</v>
      </c>
      <c r="B399" s="2" t="s">
        <v>135</v>
      </c>
      <c r="C399" s="2" t="s">
        <v>81</v>
      </c>
      <c r="D399" s="2" t="s">
        <v>0</v>
      </c>
      <c r="E399" s="7">
        <v>0.22900000000000001</v>
      </c>
    </row>
    <row r="400" spans="1:5" x14ac:dyDescent="0.2">
      <c r="A400" s="12" t="s">
        <v>134</v>
      </c>
      <c r="B400" s="2" t="s">
        <v>135</v>
      </c>
      <c r="C400" s="2" t="s">
        <v>81</v>
      </c>
      <c r="D400" s="2" t="s">
        <v>1</v>
      </c>
      <c r="E400" s="7">
        <v>0.245</v>
      </c>
    </row>
    <row r="401" spans="1:5" x14ac:dyDescent="0.2">
      <c r="A401" s="12" t="s">
        <v>134</v>
      </c>
      <c r="B401" s="2" t="s">
        <v>135</v>
      </c>
      <c r="C401" s="2" t="s">
        <v>81</v>
      </c>
      <c r="D401" s="2" t="s">
        <v>2</v>
      </c>
      <c r="E401" s="7">
        <v>0.249</v>
      </c>
    </row>
    <row r="402" spans="1:5" x14ac:dyDescent="0.2">
      <c r="A402" s="12" t="s">
        <v>134</v>
      </c>
      <c r="B402" s="2" t="s">
        <v>135</v>
      </c>
      <c r="C402" s="2" t="s">
        <v>81</v>
      </c>
      <c r="D402" s="2" t="s">
        <v>3</v>
      </c>
      <c r="E402" s="7">
        <v>0.23699999999999999</v>
      </c>
    </row>
    <row r="403" spans="1:5" x14ac:dyDescent="0.2">
      <c r="A403" s="12" t="s">
        <v>134</v>
      </c>
      <c r="B403" s="2" t="s">
        <v>135</v>
      </c>
      <c r="C403" s="2" t="s">
        <v>81</v>
      </c>
      <c r="D403" s="2" t="s">
        <v>5</v>
      </c>
      <c r="E403" s="7">
        <v>0.188</v>
      </c>
    </row>
    <row r="404" spans="1:5" x14ac:dyDescent="0.2">
      <c r="A404" s="12" t="s">
        <v>134</v>
      </c>
      <c r="B404" s="2" t="s">
        <v>135</v>
      </c>
      <c r="C404" s="2" t="s">
        <v>81</v>
      </c>
      <c r="D404" s="2" t="s">
        <v>4</v>
      </c>
      <c r="E404" s="7">
        <v>4.2000000000000003E-2</v>
      </c>
    </row>
    <row r="405" spans="1:5" x14ac:dyDescent="0.2">
      <c r="A405" s="12" t="s">
        <v>134</v>
      </c>
      <c r="B405" s="2" t="s">
        <v>135</v>
      </c>
      <c r="C405" s="2" t="s">
        <v>81</v>
      </c>
      <c r="D405" s="2" t="s">
        <v>6</v>
      </c>
      <c r="E405" s="7">
        <v>0.745</v>
      </c>
    </row>
    <row r="406" spans="1:5" x14ac:dyDescent="0.2">
      <c r="A406" s="12" t="s">
        <v>134</v>
      </c>
      <c r="B406" s="2" t="s">
        <v>135</v>
      </c>
      <c r="C406" s="2" t="s">
        <v>81</v>
      </c>
      <c r="D406" s="2" t="s">
        <v>12</v>
      </c>
      <c r="E406" s="7">
        <v>0.57199999999999995</v>
      </c>
    </row>
    <row r="407" spans="1:5" x14ac:dyDescent="0.2">
      <c r="A407" s="12" t="s">
        <v>134</v>
      </c>
      <c r="B407" s="2" t="s">
        <v>135</v>
      </c>
      <c r="C407" s="2" t="s">
        <v>81</v>
      </c>
      <c r="D407" s="2" t="s">
        <v>7</v>
      </c>
      <c r="E407" s="7">
        <v>0.65400000000000003</v>
      </c>
    </row>
    <row r="408" spans="1:5" x14ac:dyDescent="0.2">
      <c r="A408" s="12" t="s">
        <v>134</v>
      </c>
      <c r="B408" s="2" t="s">
        <v>135</v>
      </c>
      <c r="C408" s="2" t="s">
        <v>81</v>
      </c>
      <c r="D408" s="2" t="s">
        <v>8</v>
      </c>
      <c r="E408" s="7">
        <v>0.29299999999999998</v>
      </c>
    </row>
    <row r="409" spans="1:5" x14ac:dyDescent="0.2">
      <c r="A409" s="12" t="s">
        <v>134</v>
      </c>
      <c r="B409" s="2" t="s">
        <v>135</v>
      </c>
      <c r="C409" s="2" t="s">
        <v>81</v>
      </c>
      <c r="D409" s="2" t="s">
        <v>9</v>
      </c>
      <c r="E409" s="7">
        <v>0.77</v>
      </c>
    </row>
    <row r="410" spans="1:5" x14ac:dyDescent="0.2">
      <c r="A410" s="12" t="s">
        <v>134</v>
      </c>
      <c r="B410" s="2" t="s">
        <v>135</v>
      </c>
      <c r="C410" s="2" t="s">
        <v>81</v>
      </c>
      <c r="D410" s="2" t="s">
        <v>10</v>
      </c>
      <c r="E410" s="7">
        <v>0.22500000000000001</v>
      </c>
    </row>
    <row r="411" spans="1:5" x14ac:dyDescent="0.2">
      <c r="A411" s="12" t="s">
        <v>134</v>
      </c>
      <c r="B411" s="2" t="s">
        <v>135</v>
      </c>
      <c r="C411" s="2" t="s">
        <v>81</v>
      </c>
      <c r="D411" s="2" t="s">
        <v>11</v>
      </c>
      <c r="E411" s="7">
        <v>0.16900000000000001</v>
      </c>
    </row>
    <row r="412" spans="1:5" x14ac:dyDescent="0.2">
      <c r="A412" s="12" t="s">
        <v>134</v>
      </c>
      <c r="B412" s="2" t="s">
        <v>135</v>
      </c>
      <c r="C412" s="2" t="s">
        <v>81</v>
      </c>
      <c r="D412" s="2" t="s">
        <v>13</v>
      </c>
      <c r="E412" s="7">
        <v>0.311</v>
      </c>
    </row>
  </sheetData>
  <hyperlinks>
    <hyperlink ref="A4" location="'Notes (2)'!A1" display="[note 1][note 2][note 4][note 5][note 7][note 8]" xr:uid="{AA8031E3-7F67-B34A-9391-4BDA5C707C9E}"/>
    <hyperlink ref="A5" location="'Table of Contents'!A1" display="Back to contents" xr:uid="{ED46FDD7-02E8-B143-B75A-616ED211524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ADF1-25D2-8043-A545-9B020F70B4A9}">
  <dimension ref="A1:G1833"/>
  <sheetViews>
    <sheetView workbookViewId="0"/>
  </sheetViews>
  <sheetFormatPr baseColWidth="10" defaultColWidth="11.5" defaultRowHeight="16" x14ac:dyDescent="0.2"/>
  <cols>
    <col min="1" max="1" width="32.5" style="8" customWidth="1"/>
    <col min="2" max="2" width="8.5" style="8" bestFit="1" customWidth="1"/>
    <col min="3" max="3" width="32.5" style="8" bestFit="1" customWidth="1"/>
    <col min="4" max="4" width="67.5" style="8" bestFit="1" customWidth="1"/>
    <col min="5" max="5" width="22.5" style="24" customWidth="1"/>
    <col min="6" max="6" width="51.5" style="8" customWidth="1"/>
    <col min="7" max="7" width="57.5" style="8" customWidth="1"/>
    <col min="8" max="16384" width="11.5" style="8"/>
  </cols>
  <sheetData>
    <row r="1" spans="1:5" x14ac:dyDescent="0.2">
      <c r="A1" s="14" t="s">
        <v>61</v>
      </c>
    </row>
    <row r="2" spans="1:5" x14ac:dyDescent="0.2">
      <c r="A2" s="15" t="s">
        <v>62</v>
      </c>
    </row>
    <row r="3" spans="1:5" x14ac:dyDescent="0.2">
      <c r="A3" s="16" t="s">
        <v>63</v>
      </c>
    </row>
    <row r="4" spans="1:5" x14ac:dyDescent="0.2">
      <c r="A4" s="17" t="s">
        <v>64</v>
      </c>
    </row>
    <row r="5" spans="1:5" x14ac:dyDescent="0.2">
      <c r="A5" s="18" t="s">
        <v>65</v>
      </c>
      <c r="C5" s="19"/>
    </row>
    <row r="6" spans="1:5" s="20" customFormat="1" ht="51" x14ac:dyDescent="0.2">
      <c r="A6" s="20" t="s">
        <v>66</v>
      </c>
      <c r="B6" s="20" t="s">
        <v>67</v>
      </c>
      <c r="C6" s="21" t="s">
        <v>68</v>
      </c>
      <c r="D6" s="20" t="s">
        <v>69</v>
      </c>
      <c r="E6" s="25" t="s">
        <v>14</v>
      </c>
    </row>
    <row r="7" spans="1:5" s="20" customFormat="1" x14ac:dyDescent="0.2">
      <c r="A7" s="9" t="s">
        <v>140</v>
      </c>
      <c r="B7" s="3" t="s">
        <v>141</v>
      </c>
      <c r="C7" s="51" t="s">
        <v>81</v>
      </c>
      <c r="D7" s="51" t="s">
        <v>0</v>
      </c>
      <c r="E7" s="6">
        <v>0.20200000000000001</v>
      </c>
    </row>
    <row r="8" spans="1:5" s="20" customFormat="1" x14ac:dyDescent="0.2">
      <c r="A8" s="9" t="s">
        <v>140</v>
      </c>
      <c r="B8" s="3" t="s">
        <v>141</v>
      </c>
      <c r="C8" s="51" t="s">
        <v>81</v>
      </c>
      <c r="D8" s="51" t="s">
        <v>1</v>
      </c>
      <c r="E8" s="6">
        <v>0.20699999999999999</v>
      </c>
    </row>
    <row r="9" spans="1:5" s="20" customFormat="1" x14ac:dyDescent="0.2">
      <c r="A9" s="9" t="s">
        <v>140</v>
      </c>
      <c r="B9" s="3" t="s">
        <v>141</v>
      </c>
      <c r="C9" s="51" t="s">
        <v>81</v>
      </c>
      <c r="D9" s="51" t="s">
        <v>2</v>
      </c>
      <c r="E9" s="6">
        <v>0.247</v>
      </c>
    </row>
    <row r="10" spans="1:5" s="20" customFormat="1" x14ac:dyDescent="0.2">
      <c r="A10" s="9" t="s">
        <v>140</v>
      </c>
      <c r="B10" s="3" t="s">
        <v>141</v>
      </c>
      <c r="C10" s="51" t="s">
        <v>81</v>
      </c>
      <c r="D10" s="51" t="s">
        <v>3</v>
      </c>
      <c r="E10" s="6">
        <v>0.249</v>
      </c>
    </row>
    <row r="11" spans="1:5" s="20" customFormat="1" x14ac:dyDescent="0.2">
      <c r="A11" s="9" t="s">
        <v>140</v>
      </c>
      <c r="B11" s="3" t="s">
        <v>141</v>
      </c>
      <c r="C11" s="51" t="s">
        <v>81</v>
      </c>
      <c r="D11" s="51" t="s">
        <v>5</v>
      </c>
      <c r="E11" s="6">
        <v>0.11700000000000001</v>
      </c>
    </row>
    <row r="12" spans="1:5" s="20" customFormat="1" x14ac:dyDescent="0.2">
      <c r="A12" s="9" t="s">
        <v>140</v>
      </c>
      <c r="B12" s="3" t="s">
        <v>141</v>
      </c>
      <c r="C12" s="51" t="s">
        <v>81</v>
      </c>
      <c r="D12" s="51" t="s">
        <v>4</v>
      </c>
      <c r="E12" s="6">
        <v>4.7E-2</v>
      </c>
    </row>
    <row r="13" spans="1:5" s="20" customFormat="1" x14ac:dyDescent="0.2">
      <c r="A13" s="9" t="s">
        <v>140</v>
      </c>
      <c r="B13" s="3" t="s">
        <v>141</v>
      </c>
      <c r="C13" s="51" t="s">
        <v>81</v>
      </c>
      <c r="D13" s="51" t="s">
        <v>6</v>
      </c>
      <c r="E13" s="6">
        <v>0.77300000000000002</v>
      </c>
    </row>
    <row r="14" spans="1:5" s="20" customFormat="1" x14ac:dyDescent="0.2">
      <c r="A14" s="9" t="s">
        <v>140</v>
      </c>
      <c r="B14" s="3" t="s">
        <v>141</v>
      </c>
      <c r="C14" s="51" t="s">
        <v>81</v>
      </c>
      <c r="D14" s="51" t="s">
        <v>12</v>
      </c>
      <c r="E14" s="6">
        <v>0.46600000000000003</v>
      </c>
    </row>
    <row r="15" spans="1:5" s="20" customFormat="1" x14ac:dyDescent="0.2">
      <c r="A15" s="9" t="s">
        <v>140</v>
      </c>
      <c r="B15" s="3" t="s">
        <v>141</v>
      </c>
      <c r="C15" s="51" t="s">
        <v>81</v>
      </c>
      <c r="D15" s="51" t="s">
        <v>7</v>
      </c>
      <c r="E15" s="6">
        <v>0.65700000000000003</v>
      </c>
    </row>
    <row r="16" spans="1:5" s="20" customFormat="1" x14ac:dyDescent="0.2">
      <c r="A16" s="9" t="s">
        <v>140</v>
      </c>
      <c r="B16" s="3" t="s">
        <v>141</v>
      </c>
      <c r="C16" s="51" t="s">
        <v>81</v>
      </c>
      <c r="D16" s="51" t="s">
        <v>8</v>
      </c>
      <c r="E16" s="6">
        <v>0.216</v>
      </c>
    </row>
    <row r="17" spans="1:5" s="20" customFormat="1" x14ac:dyDescent="0.2">
      <c r="A17" s="9" t="s">
        <v>140</v>
      </c>
      <c r="B17" s="3" t="s">
        <v>141</v>
      </c>
      <c r="C17" s="51" t="s">
        <v>81</v>
      </c>
      <c r="D17" s="51" t="s">
        <v>9</v>
      </c>
      <c r="E17" s="6">
        <v>0.42399999999999999</v>
      </c>
    </row>
    <row r="18" spans="1:5" s="20" customFormat="1" x14ac:dyDescent="0.2">
      <c r="A18" s="9" t="s">
        <v>140</v>
      </c>
      <c r="B18" s="3" t="s">
        <v>141</v>
      </c>
      <c r="C18" s="51" t="s">
        <v>81</v>
      </c>
      <c r="D18" s="51" t="s">
        <v>10</v>
      </c>
      <c r="E18" s="6">
        <v>0.16700000000000001</v>
      </c>
    </row>
    <row r="19" spans="1:5" s="20" customFormat="1" x14ac:dyDescent="0.2">
      <c r="A19" s="9" t="s">
        <v>140</v>
      </c>
      <c r="B19" s="3" t="s">
        <v>141</v>
      </c>
      <c r="C19" s="51" t="s">
        <v>81</v>
      </c>
      <c r="D19" s="51" t="s">
        <v>11</v>
      </c>
      <c r="E19" s="6">
        <v>0.14000000000000001</v>
      </c>
    </row>
    <row r="20" spans="1:5" s="20" customFormat="1" x14ac:dyDescent="0.2">
      <c r="A20" s="9" t="s">
        <v>140</v>
      </c>
      <c r="B20" s="3" t="s">
        <v>141</v>
      </c>
      <c r="C20" s="51" t="s">
        <v>81</v>
      </c>
      <c r="D20" s="51" t="s">
        <v>13</v>
      </c>
      <c r="E20" s="6">
        <v>0.34699999999999998</v>
      </c>
    </row>
    <row r="21" spans="1:5" s="20" customFormat="1" hidden="1" x14ac:dyDescent="0.2">
      <c r="A21" s="9" t="s">
        <v>140</v>
      </c>
      <c r="B21" s="3" t="s">
        <v>141</v>
      </c>
      <c r="C21" s="51" t="s">
        <v>81</v>
      </c>
      <c r="D21" s="51" t="s">
        <v>74</v>
      </c>
      <c r="E21" s="6">
        <v>0.13600000000000001</v>
      </c>
    </row>
    <row r="22" spans="1:5" s="20" customFormat="1" hidden="1" x14ac:dyDescent="0.2">
      <c r="A22" s="9" t="s">
        <v>140</v>
      </c>
      <c r="B22" s="3" t="s">
        <v>141</v>
      </c>
      <c r="C22" s="51" t="s">
        <v>81</v>
      </c>
      <c r="D22" s="52" t="s">
        <v>75</v>
      </c>
      <c r="E22" s="6">
        <v>0.14199999999999999</v>
      </c>
    </row>
    <row r="23" spans="1:5" s="20" customFormat="1" hidden="1" x14ac:dyDescent="0.2">
      <c r="A23" s="9" t="s">
        <v>140</v>
      </c>
      <c r="B23" s="3" t="s">
        <v>141</v>
      </c>
      <c r="C23" s="51" t="s">
        <v>81</v>
      </c>
      <c r="D23" s="51" t="s">
        <v>76</v>
      </c>
      <c r="E23" s="6">
        <v>0.21</v>
      </c>
    </row>
    <row r="24" spans="1:5" s="20" customFormat="1" hidden="1" x14ac:dyDescent="0.2">
      <c r="A24" s="9" t="s">
        <v>140</v>
      </c>
      <c r="B24" s="3" t="s">
        <v>141</v>
      </c>
      <c r="C24" s="51" t="s">
        <v>81</v>
      </c>
      <c r="D24" s="51" t="s">
        <v>77</v>
      </c>
      <c r="E24" s="6">
        <v>0.26300000000000001</v>
      </c>
    </row>
    <row r="25" spans="1:5" s="20" customFormat="1" hidden="1" x14ac:dyDescent="0.2">
      <c r="A25" s="9" t="s">
        <v>140</v>
      </c>
      <c r="B25" s="3" t="s">
        <v>141</v>
      </c>
      <c r="C25" s="51" t="s">
        <v>81</v>
      </c>
      <c r="D25" s="51" t="s">
        <v>78</v>
      </c>
      <c r="E25" s="6">
        <v>0.28000000000000003</v>
      </c>
    </row>
    <row r="26" spans="1:5" s="20" customFormat="1" hidden="1" x14ac:dyDescent="0.2">
      <c r="A26" s="9" t="s">
        <v>140</v>
      </c>
      <c r="B26" s="3" t="s">
        <v>141</v>
      </c>
      <c r="C26" s="51" t="s">
        <v>81</v>
      </c>
      <c r="D26" s="51" t="s">
        <v>79</v>
      </c>
      <c r="E26" s="6">
        <v>0.27800000000000002</v>
      </c>
    </row>
    <row r="27" spans="1:5" s="20" customFormat="1" hidden="1" x14ac:dyDescent="0.2">
      <c r="A27" s="9" t="s">
        <v>140</v>
      </c>
      <c r="B27" s="3" t="s">
        <v>141</v>
      </c>
      <c r="C27" s="51" t="s">
        <v>81</v>
      </c>
      <c r="D27" s="51" t="s">
        <v>80</v>
      </c>
      <c r="E27" s="6">
        <v>0.27700000000000002</v>
      </c>
    </row>
    <row r="28" spans="1:5" s="20" customFormat="1" hidden="1" x14ac:dyDescent="0.2">
      <c r="A28" s="9" t="s">
        <v>140</v>
      </c>
      <c r="B28" s="3" t="s">
        <v>141</v>
      </c>
      <c r="C28" s="51" t="s">
        <v>72</v>
      </c>
      <c r="D28" s="51" t="s">
        <v>0</v>
      </c>
      <c r="E28" s="6">
        <v>0.20200000000000001</v>
      </c>
    </row>
    <row r="29" spans="1:5" s="20" customFormat="1" hidden="1" x14ac:dyDescent="0.2">
      <c r="A29" s="9" t="s">
        <v>140</v>
      </c>
      <c r="B29" s="3" t="s">
        <v>141</v>
      </c>
      <c r="C29" s="51" t="s">
        <v>72</v>
      </c>
      <c r="D29" s="51" t="s">
        <v>1</v>
      </c>
      <c r="E29" s="6">
        <v>0.20699999999999999</v>
      </c>
    </row>
    <row r="30" spans="1:5" s="20" customFormat="1" hidden="1" x14ac:dyDescent="0.2">
      <c r="A30" s="9" t="s">
        <v>140</v>
      </c>
      <c r="B30" s="3" t="s">
        <v>141</v>
      </c>
      <c r="C30" s="51" t="s">
        <v>72</v>
      </c>
      <c r="D30" s="51" t="s">
        <v>2</v>
      </c>
      <c r="E30" s="6">
        <v>0.247</v>
      </c>
    </row>
    <row r="31" spans="1:5" s="20" customFormat="1" hidden="1" x14ac:dyDescent="0.2">
      <c r="A31" s="9" t="s">
        <v>140</v>
      </c>
      <c r="B31" s="3" t="s">
        <v>141</v>
      </c>
      <c r="C31" s="51" t="s">
        <v>72</v>
      </c>
      <c r="D31" s="51" t="s">
        <v>3</v>
      </c>
      <c r="E31" s="6">
        <v>0.249</v>
      </c>
    </row>
    <row r="32" spans="1:5" s="20" customFormat="1" hidden="1" x14ac:dyDescent="0.2">
      <c r="A32" s="9" t="s">
        <v>140</v>
      </c>
      <c r="B32" s="3" t="s">
        <v>141</v>
      </c>
      <c r="C32" s="51" t="s">
        <v>72</v>
      </c>
      <c r="D32" s="51" t="s">
        <v>5</v>
      </c>
      <c r="E32" s="6">
        <v>0.11799999999999999</v>
      </c>
    </row>
    <row r="33" spans="1:5" s="20" customFormat="1" hidden="1" x14ac:dyDescent="0.2">
      <c r="A33" s="9" t="s">
        <v>140</v>
      </c>
      <c r="B33" s="3" t="s">
        <v>141</v>
      </c>
      <c r="C33" s="51" t="s">
        <v>72</v>
      </c>
      <c r="D33" s="51" t="s">
        <v>4</v>
      </c>
      <c r="E33" s="6">
        <v>4.7E-2</v>
      </c>
    </row>
    <row r="34" spans="1:5" s="20" customFormat="1" hidden="1" x14ac:dyDescent="0.2">
      <c r="A34" s="9" t="s">
        <v>140</v>
      </c>
      <c r="B34" s="3" t="s">
        <v>141</v>
      </c>
      <c r="C34" s="51" t="s">
        <v>72</v>
      </c>
      <c r="D34" s="51" t="s">
        <v>6</v>
      </c>
      <c r="E34" s="6">
        <v>0.78</v>
      </c>
    </row>
    <row r="35" spans="1:5" s="20" customFormat="1" hidden="1" x14ac:dyDescent="0.2">
      <c r="A35" s="9" t="s">
        <v>140</v>
      </c>
      <c r="B35" s="3" t="s">
        <v>141</v>
      </c>
      <c r="C35" s="51" t="s">
        <v>72</v>
      </c>
      <c r="D35" s="51" t="s">
        <v>12</v>
      </c>
      <c r="E35" s="6">
        <v>0.46500000000000002</v>
      </c>
    </row>
    <row r="36" spans="1:5" s="20" customFormat="1" hidden="1" x14ac:dyDescent="0.2">
      <c r="A36" s="9" t="s">
        <v>140</v>
      </c>
      <c r="B36" s="3" t="s">
        <v>141</v>
      </c>
      <c r="C36" s="51" t="s">
        <v>72</v>
      </c>
      <c r="D36" s="51" t="s">
        <v>7</v>
      </c>
      <c r="E36" s="6">
        <v>0.65700000000000003</v>
      </c>
    </row>
    <row r="37" spans="1:5" s="20" customFormat="1" hidden="1" x14ac:dyDescent="0.2">
      <c r="A37" s="9" t="s">
        <v>140</v>
      </c>
      <c r="B37" s="3" t="s">
        <v>141</v>
      </c>
      <c r="C37" s="51" t="s">
        <v>72</v>
      </c>
      <c r="D37" s="51" t="s">
        <v>8</v>
      </c>
      <c r="E37" s="6">
        <v>0.217</v>
      </c>
    </row>
    <row r="38" spans="1:5" s="20" customFormat="1" hidden="1" x14ac:dyDescent="0.2">
      <c r="A38" s="9" t="s">
        <v>140</v>
      </c>
      <c r="B38" s="3" t="s">
        <v>141</v>
      </c>
      <c r="C38" s="51" t="s">
        <v>72</v>
      </c>
      <c r="D38" s="51" t="s">
        <v>9</v>
      </c>
      <c r="E38" s="6">
        <v>0.42399999999999999</v>
      </c>
    </row>
    <row r="39" spans="1:5" s="20" customFormat="1" hidden="1" x14ac:dyDescent="0.2">
      <c r="A39" s="9" t="s">
        <v>140</v>
      </c>
      <c r="B39" s="3" t="s">
        <v>141</v>
      </c>
      <c r="C39" s="51" t="s">
        <v>72</v>
      </c>
      <c r="D39" s="51" t="s">
        <v>10</v>
      </c>
      <c r="E39" s="6">
        <v>0.16700000000000001</v>
      </c>
    </row>
    <row r="40" spans="1:5" s="20" customFormat="1" hidden="1" x14ac:dyDescent="0.2">
      <c r="A40" s="9" t="s">
        <v>140</v>
      </c>
      <c r="B40" s="3" t="s">
        <v>141</v>
      </c>
      <c r="C40" s="51" t="s">
        <v>72</v>
      </c>
      <c r="D40" s="51" t="s">
        <v>11</v>
      </c>
      <c r="E40" s="6">
        <v>0.13800000000000001</v>
      </c>
    </row>
    <row r="41" spans="1:5" s="20" customFormat="1" hidden="1" x14ac:dyDescent="0.2">
      <c r="A41" s="9" t="s">
        <v>140</v>
      </c>
      <c r="B41" s="3" t="s">
        <v>141</v>
      </c>
      <c r="C41" s="51" t="s">
        <v>72</v>
      </c>
      <c r="D41" s="51" t="s">
        <v>13</v>
      </c>
      <c r="E41" s="6">
        <v>0.33800000000000002</v>
      </c>
    </row>
    <row r="42" spans="1:5" s="20" customFormat="1" hidden="1" x14ac:dyDescent="0.2">
      <c r="A42" s="9" t="s">
        <v>140</v>
      </c>
      <c r="B42" s="3" t="s">
        <v>141</v>
      </c>
      <c r="C42" s="51" t="s">
        <v>72</v>
      </c>
      <c r="D42" s="51" t="s">
        <v>74</v>
      </c>
      <c r="E42" s="6">
        <v>0.13600000000000001</v>
      </c>
    </row>
    <row r="43" spans="1:5" s="20" customFormat="1" hidden="1" x14ac:dyDescent="0.2">
      <c r="A43" s="9" t="s">
        <v>140</v>
      </c>
      <c r="B43" s="3" t="s">
        <v>141</v>
      </c>
      <c r="C43" s="51" t="s">
        <v>72</v>
      </c>
      <c r="D43" s="52" t="s">
        <v>75</v>
      </c>
      <c r="E43" s="6">
        <v>0.14299999999999999</v>
      </c>
    </row>
    <row r="44" spans="1:5" s="20" customFormat="1" hidden="1" x14ac:dyDescent="0.2">
      <c r="A44" s="9" t="s">
        <v>140</v>
      </c>
      <c r="B44" s="3" t="s">
        <v>141</v>
      </c>
      <c r="C44" s="51" t="s">
        <v>72</v>
      </c>
      <c r="D44" s="51" t="s">
        <v>76</v>
      </c>
      <c r="E44" s="6">
        <v>0.21099999999999999</v>
      </c>
    </row>
    <row r="45" spans="1:5" s="20" customFormat="1" hidden="1" x14ac:dyDescent="0.2">
      <c r="A45" s="9" t="s">
        <v>140</v>
      </c>
      <c r="B45" s="3" t="s">
        <v>141</v>
      </c>
      <c r="C45" s="51" t="s">
        <v>72</v>
      </c>
      <c r="D45" s="51" t="s">
        <v>77</v>
      </c>
      <c r="E45" s="6">
        <v>0.26400000000000001</v>
      </c>
    </row>
    <row r="46" spans="1:5" s="20" customFormat="1" hidden="1" x14ac:dyDescent="0.2">
      <c r="A46" s="9" t="s">
        <v>140</v>
      </c>
      <c r="B46" s="3" t="s">
        <v>141</v>
      </c>
      <c r="C46" s="51" t="s">
        <v>72</v>
      </c>
      <c r="D46" s="51" t="s">
        <v>78</v>
      </c>
      <c r="E46" s="6">
        <v>0.27900000000000003</v>
      </c>
    </row>
    <row r="47" spans="1:5" s="20" customFormat="1" hidden="1" x14ac:dyDescent="0.2">
      <c r="A47" s="9" t="s">
        <v>140</v>
      </c>
      <c r="B47" s="3" t="s">
        <v>141</v>
      </c>
      <c r="C47" s="51" t="s">
        <v>72</v>
      </c>
      <c r="D47" s="51" t="s">
        <v>79</v>
      </c>
      <c r="E47" s="6">
        <v>0.27700000000000002</v>
      </c>
    </row>
    <row r="48" spans="1:5" s="20" customFormat="1" hidden="1" x14ac:dyDescent="0.2">
      <c r="A48" s="9" t="s">
        <v>140</v>
      </c>
      <c r="B48" s="3" t="s">
        <v>141</v>
      </c>
      <c r="C48" s="51" t="s">
        <v>72</v>
      </c>
      <c r="D48" s="51" t="s">
        <v>80</v>
      </c>
      <c r="E48" s="6">
        <v>0.27700000000000002</v>
      </c>
    </row>
    <row r="49" spans="1:5" s="20" customFormat="1" hidden="1" x14ac:dyDescent="0.2">
      <c r="A49" s="9" t="s">
        <v>140</v>
      </c>
      <c r="B49" s="3" t="s">
        <v>141</v>
      </c>
      <c r="C49" s="51" t="s">
        <v>82</v>
      </c>
      <c r="D49" s="51" t="s">
        <v>0</v>
      </c>
      <c r="E49" s="6" t="s">
        <v>73</v>
      </c>
    </row>
    <row r="50" spans="1:5" s="20" customFormat="1" hidden="1" x14ac:dyDescent="0.2">
      <c r="A50" s="9" t="s">
        <v>140</v>
      </c>
      <c r="B50" s="3" t="s">
        <v>141</v>
      </c>
      <c r="C50" s="51" t="s">
        <v>82</v>
      </c>
      <c r="D50" s="51" t="s">
        <v>1</v>
      </c>
      <c r="E50" s="6" t="s">
        <v>73</v>
      </c>
    </row>
    <row r="51" spans="1:5" s="20" customFormat="1" hidden="1" x14ac:dyDescent="0.2">
      <c r="A51" s="9" t="s">
        <v>140</v>
      </c>
      <c r="B51" s="3" t="s">
        <v>141</v>
      </c>
      <c r="C51" s="51" t="s">
        <v>82</v>
      </c>
      <c r="D51" s="51" t="s">
        <v>2</v>
      </c>
      <c r="E51" s="6">
        <v>0.23100000000000001</v>
      </c>
    </row>
    <row r="52" spans="1:5" s="20" customFormat="1" hidden="1" x14ac:dyDescent="0.2">
      <c r="A52" s="9" t="s">
        <v>140</v>
      </c>
      <c r="B52" s="3" t="s">
        <v>141</v>
      </c>
      <c r="C52" s="51" t="s">
        <v>82</v>
      </c>
      <c r="D52" s="51" t="s">
        <v>3</v>
      </c>
      <c r="E52" s="6">
        <v>0.17699999999999999</v>
      </c>
    </row>
    <row r="53" spans="1:5" s="20" customFormat="1" hidden="1" x14ac:dyDescent="0.2">
      <c r="A53" s="9" t="s">
        <v>140</v>
      </c>
      <c r="B53" s="3" t="s">
        <v>141</v>
      </c>
      <c r="C53" s="51" t="s">
        <v>82</v>
      </c>
      <c r="D53" s="51" t="s">
        <v>5</v>
      </c>
      <c r="E53" s="6" t="s">
        <v>73</v>
      </c>
    </row>
    <row r="54" spans="1:5" s="20" customFormat="1" hidden="1" x14ac:dyDescent="0.2">
      <c r="A54" s="9" t="s">
        <v>140</v>
      </c>
      <c r="B54" s="3" t="s">
        <v>141</v>
      </c>
      <c r="C54" s="51" t="s">
        <v>82</v>
      </c>
      <c r="D54" s="51" t="s">
        <v>4</v>
      </c>
      <c r="E54" s="6">
        <v>4.3999999999999997E-2</v>
      </c>
    </row>
    <row r="55" spans="1:5" s="20" customFormat="1" hidden="1" x14ac:dyDescent="0.2">
      <c r="A55" s="9" t="s">
        <v>140</v>
      </c>
      <c r="B55" s="3" t="s">
        <v>141</v>
      </c>
      <c r="C55" s="51" t="s">
        <v>82</v>
      </c>
      <c r="D55" s="51" t="s">
        <v>6</v>
      </c>
      <c r="E55" s="6">
        <v>0.68100000000000005</v>
      </c>
    </row>
    <row r="56" spans="1:5" s="20" customFormat="1" hidden="1" x14ac:dyDescent="0.2">
      <c r="A56" s="9" t="s">
        <v>140</v>
      </c>
      <c r="B56" s="3" t="s">
        <v>141</v>
      </c>
      <c r="C56" s="51" t="s">
        <v>82</v>
      </c>
      <c r="D56" s="51" t="s">
        <v>12</v>
      </c>
      <c r="E56" s="6" t="s">
        <v>73</v>
      </c>
    </row>
    <row r="57" spans="1:5" s="20" customFormat="1" hidden="1" x14ac:dyDescent="0.2">
      <c r="A57" s="9" t="s">
        <v>140</v>
      </c>
      <c r="B57" s="3" t="s">
        <v>141</v>
      </c>
      <c r="C57" s="51" t="s">
        <v>82</v>
      </c>
      <c r="D57" s="51" t="s">
        <v>7</v>
      </c>
      <c r="E57" s="6">
        <v>0.621</v>
      </c>
    </row>
    <row r="58" spans="1:5" s="20" customFormat="1" hidden="1" x14ac:dyDescent="0.2">
      <c r="A58" s="9" t="s">
        <v>140</v>
      </c>
      <c r="B58" s="3" t="s">
        <v>141</v>
      </c>
      <c r="C58" s="51" t="s">
        <v>82</v>
      </c>
      <c r="D58" s="51" t="s">
        <v>8</v>
      </c>
      <c r="E58" s="6">
        <v>0.19900000000000001</v>
      </c>
    </row>
    <row r="59" spans="1:5" s="20" customFormat="1" hidden="1" x14ac:dyDescent="0.2">
      <c r="A59" s="9" t="s">
        <v>140</v>
      </c>
      <c r="B59" s="3" t="s">
        <v>141</v>
      </c>
      <c r="C59" s="51" t="s">
        <v>82</v>
      </c>
      <c r="D59" s="51" t="s">
        <v>9</v>
      </c>
      <c r="E59" s="6" t="s">
        <v>73</v>
      </c>
    </row>
    <row r="60" spans="1:5" s="20" customFormat="1" hidden="1" x14ac:dyDescent="0.2">
      <c r="A60" s="9" t="s">
        <v>140</v>
      </c>
      <c r="B60" s="3" t="s">
        <v>141</v>
      </c>
      <c r="C60" s="51" t="s">
        <v>82</v>
      </c>
      <c r="D60" s="51" t="s">
        <v>10</v>
      </c>
      <c r="E60" s="6" t="s">
        <v>73</v>
      </c>
    </row>
    <row r="61" spans="1:5" s="20" customFormat="1" hidden="1" x14ac:dyDescent="0.2">
      <c r="A61" s="9" t="s">
        <v>140</v>
      </c>
      <c r="B61" s="3" t="s">
        <v>141</v>
      </c>
      <c r="C61" s="51" t="s">
        <v>82</v>
      </c>
      <c r="D61" s="51" t="s">
        <v>11</v>
      </c>
      <c r="E61" s="6">
        <v>0.19800000000000001</v>
      </c>
    </row>
    <row r="62" spans="1:5" s="20" customFormat="1" hidden="1" x14ac:dyDescent="0.2">
      <c r="A62" s="9" t="s">
        <v>140</v>
      </c>
      <c r="B62" s="3" t="s">
        <v>141</v>
      </c>
      <c r="C62" s="51" t="s">
        <v>82</v>
      </c>
      <c r="D62" s="51" t="s">
        <v>13</v>
      </c>
      <c r="E62" s="6" t="s">
        <v>73</v>
      </c>
    </row>
    <row r="63" spans="1:5" s="20" customFormat="1" hidden="1" x14ac:dyDescent="0.2">
      <c r="A63" s="9" t="s">
        <v>140</v>
      </c>
      <c r="B63" s="3" t="s">
        <v>141</v>
      </c>
      <c r="C63" s="51" t="s">
        <v>82</v>
      </c>
      <c r="D63" s="51" t="s">
        <v>74</v>
      </c>
      <c r="E63" s="6">
        <v>0.14000000000000001</v>
      </c>
    </row>
    <row r="64" spans="1:5" s="20" customFormat="1" hidden="1" x14ac:dyDescent="0.2">
      <c r="A64" s="9" t="s">
        <v>140</v>
      </c>
      <c r="B64" s="3" t="s">
        <v>141</v>
      </c>
      <c r="C64" s="51" t="s">
        <v>82</v>
      </c>
      <c r="D64" s="52" t="s">
        <v>75</v>
      </c>
      <c r="E64" s="6">
        <v>7.8E-2</v>
      </c>
    </row>
    <row r="65" spans="1:5" s="20" customFormat="1" hidden="1" x14ac:dyDescent="0.2">
      <c r="A65" s="9" t="s">
        <v>140</v>
      </c>
      <c r="B65" s="3" t="s">
        <v>141</v>
      </c>
      <c r="C65" s="51" t="s">
        <v>82</v>
      </c>
      <c r="D65" s="51" t="s">
        <v>76</v>
      </c>
      <c r="E65" s="6">
        <v>3.5999999999999997E-2</v>
      </c>
    </row>
    <row r="66" spans="1:5" s="20" customFormat="1" hidden="1" x14ac:dyDescent="0.2">
      <c r="A66" s="9" t="s">
        <v>140</v>
      </c>
      <c r="B66" s="3" t="s">
        <v>141</v>
      </c>
      <c r="C66" s="51" t="s">
        <v>82</v>
      </c>
      <c r="D66" s="51" t="s">
        <v>77</v>
      </c>
      <c r="E66" s="6">
        <v>0.09</v>
      </c>
    </row>
    <row r="67" spans="1:5" s="20" customFormat="1" hidden="1" x14ac:dyDescent="0.2">
      <c r="A67" s="9" t="s">
        <v>140</v>
      </c>
      <c r="B67" s="3" t="s">
        <v>141</v>
      </c>
      <c r="C67" s="51" t="s">
        <v>82</v>
      </c>
      <c r="D67" s="51" t="s">
        <v>78</v>
      </c>
      <c r="E67" s="6" t="s">
        <v>73</v>
      </c>
    </row>
    <row r="68" spans="1:5" s="20" customFormat="1" hidden="1" x14ac:dyDescent="0.2">
      <c r="A68" s="9" t="s">
        <v>140</v>
      </c>
      <c r="B68" s="3" t="s">
        <v>141</v>
      </c>
      <c r="C68" s="51" t="s">
        <v>82</v>
      </c>
      <c r="D68" s="51" t="s">
        <v>79</v>
      </c>
      <c r="E68" s="6">
        <v>0.29399999999999998</v>
      </c>
    </row>
    <row r="69" spans="1:5" s="20" customFormat="1" hidden="1" x14ac:dyDescent="0.2">
      <c r="A69" s="9" t="s">
        <v>140</v>
      </c>
      <c r="B69" s="3" t="s">
        <v>141</v>
      </c>
      <c r="C69" s="51" t="s">
        <v>82</v>
      </c>
      <c r="D69" s="51" t="s">
        <v>80</v>
      </c>
      <c r="E69" s="6">
        <v>0.29299999999999998</v>
      </c>
    </row>
    <row r="70" spans="1:5" s="20" customFormat="1" ht="15" customHeight="1" x14ac:dyDescent="0.2">
      <c r="A70" s="9" t="s">
        <v>142</v>
      </c>
      <c r="B70" s="3" t="s">
        <v>143</v>
      </c>
      <c r="C70" s="51" t="s">
        <v>81</v>
      </c>
      <c r="D70" s="51" t="s">
        <v>0</v>
      </c>
      <c r="E70" s="6">
        <v>0.19500000000000001</v>
      </c>
    </row>
    <row r="71" spans="1:5" s="20" customFormat="1" ht="15" customHeight="1" x14ac:dyDescent="0.2">
      <c r="A71" s="9" t="s">
        <v>142</v>
      </c>
      <c r="B71" s="3" t="s">
        <v>143</v>
      </c>
      <c r="C71" s="51" t="s">
        <v>81</v>
      </c>
      <c r="D71" s="51" t="s">
        <v>1</v>
      </c>
      <c r="E71" s="6">
        <v>0.192</v>
      </c>
    </row>
    <row r="72" spans="1:5" s="20" customFormat="1" ht="15" customHeight="1" x14ac:dyDescent="0.2">
      <c r="A72" s="9" t="s">
        <v>142</v>
      </c>
      <c r="B72" s="3" t="s">
        <v>143</v>
      </c>
      <c r="C72" s="51" t="s">
        <v>81</v>
      </c>
      <c r="D72" s="51" t="s">
        <v>2</v>
      </c>
      <c r="E72" s="6">
        <v>0.25900000000000001</v>
      </c>
    </row>
    <row r="73" spans="1:5" s="20" customFormat="1" ht="15" customHeight="1" x14ac:dyDescent="0.2">
      <c r="A73" s="9" t="s">
        <v>142</v>
      </c>
      <c r="B73" s="3" t="s">
        <v>143</v>
      </c>
      <c r="C73" s="51" t="s">
        <v>81</v>
      </c>
      <c r="D73" s="51" t="s">
        <v>3</v>
      </c>
      <c r="E73" s="6">
        <v>0.248</v>
      </c>
    </row>
    <row r="74" spans="1:5" s="20" customFormat="1" ht="15" customHeight="1" x14ac:dyDescent="0.2">
      <c r="A74" s="9" t="s">
        <v>142</v>
      </c>
      <c r="B74" s="3" t="s">
        <v>143</v>
      </c>
      <c r="C74" s="51" t="s">
        <v>81</v>
      </c>
      <c r="D74" s="51" t="s">
        <v>5</v>
      </c>
      <c r="E74" s="6">
        <v>0.16400000000000001</v>
      </c>
    </row>
    <row r="75" spans="1:5" s="20" customFormat="1" ht="15" customHeight="1" x14ac:dyDescent="0.2">
      <c r="A75" s="9" t="s">
        <v>142</v>
      </c>
      <c r="B75" s="3" t="s">
        <v>143</v>
      </c>
      <c r="C75" s="51" t="s">
        <v>81</v>
      </c>
      <c r="D75" s="51" t="s">
        <v>4</v>
      </c>
      <c r="E75" s="6">
        <v>5.7000000000000002E-2</v>
      </c>
    </row>
    <row r="76" spans="1:5" s="20" customFormat="1" ht="15" customHeight="1" x14ac:dyDescent="0.2">
      <c r="A76" s="9" t="s">
        <v>142</v>
      </c>
      <c r="B76" s="3" t="s">
        <v>143</v>
      </c>
      <c r="C76" s="51" t="s">
        <v>81</v>
      </c>
      <c r="D76" s="51" t="s">
        <v>6</v>
      </c>
      <c r="E76" s="6">
        <v>0.74199999999999999</v>
      </c>
    </row>
    <row r="77" spans="1:5" s="20" customFormat="1" ht="15" customHeight="1" x14ac:dyDescent="0.2">
      <c r="A77" s="9" t="s">
        <v>142</v>
      </c>
      <c r="B77" s="3" t="s">
        <v>143</v>
      </c>
      <c r="C77" s="51" t="s">
        <v>81</v>
      </c>
      <c r="D77" s="51" t="s">
        <v>12</v>
      </c>
      <c r="E77" s="6">
        <v>0.436</v>
      </c>
    </row>
    <row r="78" spans="1:5" s="20" customFormat="1" ht="15" customHeight="1" x14ac:dyDescent="0.2">
      <c r="A78" s="9" t="s">
        <v>142</v>
      </c>
      <c r="B78" s="3" t="s">
        <v>143</v>
      </c>
      <c r="C78" s="51" t="s">
        <v>81</v>
      </c>
      <c r="D78" s="51" t="s">
        <v>7</v>
      </c>
      <c r="E78" s="6">
        <v>0.61899999999999999</v>
      </c>
    </row>
    <row r="79" spans="1:5" s="20" customFormat="1" ht="15" customHeight="1" x14ac:dyDescent="0.2">
      <c r="A79" s="9" t="s">
        <v>142</v>
      </c>
      <c r="B79" s="3" t="s">
        <v>143</v>
      </c>
      <c r="C79" s="51" t="s">
        <v>81</v>
      </c>
      <c r="D79" s="51" t="s">
        <v>8</v>
      </c>
      <c r="E79" s="6">
        <v>0.19900000000000001</v>
      </c>
    </row>
    <row r="80" spans="1:5" s="20" customFormat="1" ht="15" customHeight="1" x14ac:dyDescent="0.2">
      <c r="A80" s="9" t="s">
        <v>142</v>
      </c>
      <c r="B80" s="3" t="s">
        <v>143</v>
      </c>
      <c r="C80" s="51" t="s">
        <v>81</v>
      </c>
      <c r="D80" s="51" t="s">
        <v>9</v>
      </c>
      <c r="E80" s="6">
        <v>0.42899999999999999</v>
      </c>
    </row>
    <row r="81" spans="1:5" s="20" customFormat="1" ht="15" customHeight="1" x14ac:dyDescent="0.2">
      <c r="A81" s="9" t="s">
        <v>142</v>
      </c>
      <c r="B81" s="3" t="s">
        <v>143</v>
      </c>
      <c r="C81" s="51" t="s">
        <v>81</v>
      </c>
      <c r="D81" s="51" t="s">
        <v>10</v>
      </c>
      <c r="E81" s="6">
        <v>0.17599999999999999</v>
      </c>
    </row>
    <row r="82" spans="1:5" s="20" customFormat="1" ht="15" customHeight="1" x14ac:dyDescent="0.2">
      <c r="A82" s="9" t="s">
        <v>142</v>
      </c>
      <c r="B82" s="3" t="s">
        <v>143</v>
      </c>
      <c r="C82" s="51" t="s">
        <v>81</v>
      </c>
      <c r="D82" s="51" t="s">
        <v>11</v>
      </c>
      <c r="E82" s="6">
        <v>0.14899999999999999</v>
      </c>
    </row>
    <row r="83" spans="1:5" s="20" customFormat="1" ht="15" customHeight="1" x14ac:dyDescent="0.2">
      <c r="A83" s="9" t="s">
        <v>142</v>
      </c>
      <c r="B83" s="3" t="s">
        <v>143</v>
      </c>
      <c r="C83" s="51" t="s">
        <v>81</v>
      </c>
      <c r="D83" s="51" t="s">
        <v>13</v>
      </c>
      <c r="E83" s="6">
        <v>0.20200000000000001</v>
      </c>
    </row>
    <row r="84" spans="1:5" s="20" customFormat="1" ht="15" hidden="1" customHeight="1" x14ac:dyDescent="0.2">
      <c r="A84" s="9" t="s">
        <v>142</v>
      </c>
      <c r="B84" s="3" t="s">
        <v>143</v>
      </c>
      <c r="C84" s="51" t="s">
        <v>81</v>
      </c>
      <c r="D84" s="51" t="s">
        <v>74</v>
      </c>
      <c r="E84" s="6">
        <v>0.123</v>
      </c>
    </row>
    <row r="85" spans="1:5" s="20" customFormat="1" ht="15" hidden="1" customHeight="1" x14ac:dyDescent="0.2">
      <c r="A85" s="9" t="s">
        <v>142</v>
      </c>
      <c r="B85" s="3" t="s">
        <v>143</v>
      </c>
      <c r="C85" s="51" t="s">
        <v>81</v>
      </c>
      <c r="D85" s="51" t="s">
        <v>75</v>
      </c>
      <c r="E85" s="6">
        <v>0.13600000000000001</v>
      </c>
    </row>
    <row r="86" spans="1:5" s="20" customFormat="1" ht="15" hidden="1" customHeight="1" x14ac:dyDescent="0.2">
      <c r="A86" s="9" t="s">
        <v>142</v>
      </c>
      <c r="B86" s="3" t="s">
        <v>143</v>
      </c>
      <c r="C86" s="51" t="s">
        <v>81</v>
      </c>
      <c r="D86" s="51" t="s">
        <v>76</v>
      </c>
      <c r="E86" s="6">
        <v>0.20899999999999999</v>
      </c>
    </row>
    <row r="87" spans="1:5" s="20" customFormat="1" ht="15" hidden="1" customHeight="1" x14ac:dyDescent="0.2">
      <c r="A87" s="9" t="s">
        <v>142</v>
      </c>
      <c r="B87" s="3" t="s">
        <v>143</v>
      </c>
      <c r="C87" s="51" t="s">
        <v>81</v>
      </c>
      <c r="D87" s="51" t="s">
        <v>77</v>
      </c>
      <c r="E87" s="6">
        <v>0.253</v>
      </c>
    </row>
    <row r="88" spans="1:5" s="20" customFormat="1" ht="15" hidden="1" customHeight="1" x14ac:dyDescent="0.2">
      <c r="A88" s="9" t="s">
        <v>142</v>
      </c>
      <c r="B88" s="3" t="s">
        <v>143</v>
      </c>
      <c r="C88" s="51" t="s">
        <v>81</v>
      </c>
      <c r="D88" s="51" t="s">
        <v>78</v>
      </c>
      <c r="E88" s="6">
        <v>0.27600000000000002</v>
      </c>
    </row>
    <row r="89" spans="1:5" s="20" customFormat="1" ht="15" hidden="1" customHeight="1" x14ac:dyDescent="0.2">
      <c r="A89" s="9" t="s">
        <v>142</v>
      </c>
      <c r="B89" s="3" t="s">
        <v>143</v>
      </c>
      <c r="C89" s="51" t="s">
        <v>81</v>
      </c>
      <c r="D89" s="51" t="s">
        <v>79</v>
      </c>
      <c r="E89" s="6">
        <v>0.27300000000000002</v>
      </c>
    </row>
    <row r="90" spans="1:5" s="20" customFormat="1" ht="15" hidden="1" customHeight="1" x14ac:dyDescent="0.2">
      <c r="A90" s="9" t="s">
        <v>142</v>
      </c>
      <c r="B90" s="3" t="s">
        <v>143</v>
      </c>
      <c r="C90" s="51" t="s">
        <v>81</v>
      </c>
      <c r="D90" s="51" t="s">
        <v>80</v>
      </c>
      <c r="E90" s="6">
        <v>0.27300000000000002</v>
      </c>
    </row>
    <row r="91" spans="1:5" s="20" customFormat="1" ht="15" hidden="1" customHeight="1" x14ac:dyDescent="0.2">
      <c r="A91" s="9" t="s">
        <v>142</v>
      </c>
      <c r="B91" s="3" t="s">
        <v>143</v>
      </c>
      <c r="C91" s="51" t="s">
        <v>72</v>
      </c>
      <c r="D91" s="51" t="s">
        <v>0</v>
      </c>
      <c r="E91" s="6">
        <v>0.19500000000000001</v>
      </c>
    </row>
    <row r="92" spans="1:5" s="20" customFormat="1" ht="15" hidden="1" customHeight="1" x14ac:dyDescent="0.2">
      <c r="A92" s="9" t="s">
        <v>142</v>
      </c>
      <c r="B92" s="3" t="s">
        <v>143</v>
      </c>
      <c r="C92" s="51" t="s">
        <v>72</v>
      </c>
      <c r="D92" s="51" t="s">
        <v>1</v>
      </c>
      <c r="E92" s="6">
        <v>0.192</v>
      </c>
    </row>
    <row r="93" spans="1:5" s="20" customFormat="1" ht="15" hidden="1" customHeight="1" x14ac:dyDescent="0.2">
      <c r="A93" s="9" t="s">
        <v>142</v>
      </c>
      <c r="B93" s="3" t="s">
        <v>143</v>
      </c>
      <c r="C93" s="51" t="s">
        <v>72</v>
      </c>
      <c r="D93" s="51" t="s">
        <v>2</v>
      </c>
      <c r="E93" s="6">
        <v>0.25900000000000001</v>
      </c>
    </row>
    <row r="94" spans="1:5" s="20" customFormat="1" ht="15" hidden="1" customHeight="1" x14ac:dyDescent="0.2">
      <c r="A94" s="9" t="s">
        <v>142</v>
      </c>
      <c r="B94" s="3" t="s">
        <v>143</v>
      </c>
      <c r="C94" s="51" t="s">
        <v>72</v>
      </c>
      <c r="D94" s="51" t="s">
        <v>3</v>
      </c>
      <c r="E94" s="6">
        <v>0.249</v>
      </c>
    </row>
    <row r="95" spans="1:5" s="20" customFormat="1" ht="15" hidden="1" customHeight="1" x14ac:dyDescent="0.2">
      <c r="A95" s="9" t="s">
        <v>142</v>
      </c>
      <c r="B95" s="3" t="s">
        <v>143</v>
      </c>
      <c r="C95" s="51" t="s">
        <v>72</v>
      </c>
      <c r="D95" s="51" t="s">
        <v>5</v>
      </c>
      <c r="E95" s="6">
        <v>0.16300000000000001</v>
      </c>
    </row>
    <row r="96" spans="1:5" s="20" customFormat="1" ht="15" hidden="1" customHeight="1" x14ac:dyDescent="0.2">
      <c r="A96" s="9" t="s">
        <v>142</v>
      </c>
      <c r="B96" s="3" t="s">
        <v>143</v>
      </c>
      <c r="C96" s="51" t="s">
        <v>72</v>
      </c>
      <c r="D96" s="51" t="s">
        <v>4</v>
      </c>
      <c r="E96" s="6">
        <v>5.8999999999999997E-2</v>
      </c>
    </row>
    <row r="97" spans="1:5" s="20" customFormat="1" ht="15" hidden="1" customHeight="1" x14ac:dyDescent="0.2">
      <c r="A97" s="9" t="s">
        <v>142</v>
      </c>
      <c r="B97" s="3" t="s">
        <v>143</v>
      </c>
      <c r="C97" s="51" t="s">
        <v>72</v>
      </c>
      <c r="D97" s="51" t="s">
        <v>6</v>
      </c>
      <c r="E97" s="6">
        <v>0.74</v>
      </c>
    </row>
    <row r="98" spans="1:5" s="20" customFormat="1" ht="15" hidden="1" customHeight="1" x14ac:dyDescent="0.2">
      <c r="A98" s="9" t="s">
        <v>142</v>
      </c>
      <c r="B98" s="3" t="s">
        <v>143</v>
      </c>
      <c r="C98" s="51" t="s">
        <v>72</v>
      </c>
      <c r="D98" s="51" t="s">
        <v>12</v>
      </c>
      <c r="E98" s="6">
        <v>0.436</v>
      </c>
    </row>
    <row r="99" spans="1:5" s="20" customFormat="1" ht="15" hidden="1" customHeight="1" x14ac:dyDescent="0.2">
      <c r="A99" s="9" t="s">
        <v>142</v>
      </c>
      <c r="B99" s="3" t="s">
        <v>143</v>
      </c>
      <c r="C99" s="51" t="s">
        <v>72</v>
      </c>
      <c r="D99" s="51" t="s">
        <v>7</v>
      </c>
      <c r="E99" s="6">
        <v>0.61899999999999999</v>
      </c>
    </row>
    <row r="100" spans="1:5" s="20" customFormat="1" ht="15" hidden="1" customHeight="1" x14ac:dyDescent="0.2">
      <c r="A100" s="9" t="s">
        <v>142</v>
      </c>
      <c r="B100" s="3" t="s">
        <v>143</v>
      </c>
      <c r="C100" s="51" t="s">
        <v>72</v>
      </c>
      <c r="D100" s="51" t="s">
        <v>8</v>
      </c>
      <c r="E100" s="6">
        <v>0.19800000000000001</v>
      </c>
    </row>
    <row r="101" spans="1:5" s="20" customFormat="1" ht="15" hidden="1" customHeight="1" x14ac:dyDescent="0.2">
      <c r="A101" s="9" t="s">
        <v>142</v>
      </c>
      <c r="B101" s="3" t="s">
        <v>143</v>
      </c>
      <c r="C101" s="51" t="s">
        <v>72</v>
      </c>
      <c r="D101" s="51" t="s">
        <v>9</v>
      </c>
      <c r="E101" s="6">
        <v>0.43</v>
      </c>
    </row>
    <row r="102" spans="1:5" s="20" customFormat="1" ht="15" hidden="1" customHeight="1" x14ac:dyDescent="0.2">
      <c r="A102" s="9" t="s">
        <v>142</v>
      </c>
      <c r="B102" s="3" t="s">
        <v>143</v>
      </c>
      <c r="C102" s="51" t="s">
        <v>72</v>
      </c>
      <c r="D102" s="51" t="s">
        <v>10</v>
      </c>
      <c r="E102" s="6">
        <v>0.17599999999999999</v>
      </c>
    </row>
    <row r="103" spans="1:5" s="20" customFormat="1" ht="15" hidden="1" customHeight="1" x14ac:dyDescent="0.2">
      <c r="A103" s="9" t="s">
        <v>142</v>
      </c>
      <c r="B103" s="3" t="s">
        <v>143</v>
      </c>
      <c r="C103" s="51" t="s">
        <v>72</v>
      </c>
      <c r="D103" s="51" t="s">
        <v>11</v>
      </c>
      <c r="E103" s="6">
        <v>0.15</v>
      </c>
    </row>
    <row r="104" spans="1:5" s="20" customFormat="1" ht="15" hidden="1" customHeight="1" x14ac:dyDescent="0.2">
      <c r="A104" s="9" t="s">
        <v>142</v>
      </c>
      <c r="B104" s="3" t="s">
        <v>143</v>
      </c>
      <c r="C104" s="51" t="s">
        <v>72</v>
      </c>
      <c r="D104" s="51" t="s">
        <v>13</v>
      </c>
      <c r="E104" s="6">
        <v>0.20200000000000001</v>
      </c>
    </row>
    <row r="105" spans="1:5" s="20" customFormat="1" ht="15" hidden="1" customHeight="1" x14ac:dyDescent="0.2">
      <c r="A105" s="9" t="s">
        <v>142</v>
      </c>
      <c r="B105" s="3" t="s">
        <v>143</v>
      </c>
      <c r="C105" s="51" t="s">
        <v>72</v>
      </c>
      <c r="D105" s="51" t="s">
        <v>74</v>
      </c>
      <c r="E105" s="6">
        <v>0.123</v>
      </c>
    </row>
    <row r="106" spans="1:5" s="20" customFormat="1" ht="15" hidden="1" customHeight="1" x14ac:dyDescent="0.2">
      <c r="A106" s="9" t="s">
        <v>142</v>
      </c>
      <c r="B106" s="3" t="s">
        <v>143</v>
      </c>
      <c r="C106" s="51" t="s">
        <v>72</v>
      </c>
      <c r="D106" s="51" t="s">
        <v>75</v>
      </c>
      <c r="E106" s="6">
        <v>0.13800000000000001</v>
      </c>
    </row>
    <row r="107" spans="1:5" s="20" customFormat="1" ht="15" hidden="1" customHeight="1" x14ac:dyDescent="0.2">
      <c r="A107" s="9" t="s">
        <v>142</v>
      </c>
      <c r="B107" s="3" t="s">
        <v>143</v>
      </c>
      <c r="C107" s="51" t="s">
        <v>72</v>
      </c>
      <c r="D107" s="51" t="s">
        <v>76</v>
      </c>
      <c r="E107" s="6">
        <v>0.20899999999999999</v>
      </c>
    </row>
    <row r="108" spans="1:5" s="20" customFormat="1" ht="15" hidden="1" customHeight="1" x14ac:dyDescent="0.2">
      <c r="A108" s="9" t="s">
        <v>142</v>
      </c>
      <c r="B108" s="3" t="s">
        <v>143</v>
      </c>
      <c r="C108" s="51" t="s">
        <v>72</v>
      </c>
      <c r="D108" s="51" t="s">
        <v>77</v>
      </c>
      <c r="E108" s="6">
        <v>0.255</v>
      </c>
    </row>
    <row r="109" spans="1:5" s="20" customFormat="1" ht="15" hidden="1" customHeight="1" x14ac:dyDescent="0.2">
      <c r="A109" s="9" t="s">
        <v>142</v>
      </c>
      <c r="B109" s="3" t="s">
        <v>143</v>
      </c>
      <c r="C109" s="51" t="s">
        <v>72</v>
      </c>
      <c r="D109" s="51" t="s">
        <v>78</v>
      </c>
      <c r="E109" s="6">
        <v>0.27700000000000002</v>
      </c>
    </row>
    <row r="110" spans="1:5" s="20" customFormat="1" ht="15" hidden="1" customHeight="1" x14ac:dyDescent="0.2">
      <c r="A110" s="9" t="s">
        <v>142</v>
      </c>
      <c r="B110" s="3" t="s">
        <v>143</v>
      </c>
      <c r="C110" s="51" t="s">
        <v>72</v>
      </c>
      <c r="D110" s="51" t="s">
        <v>79</v>
      </c>
      <c r="E110" s="6">
        <v>0.27500000000000002</v>
      </c>
    </row>
    <row r="111" spans="1:5" s="20" customFormat="1" ht="15" hidden="1" customHeight="1" x14ac:dyDescent="0.2">
      <c r="A111" s="9" t="s">
        <v>142</v>
      </c>
      <c r="B111" s="3" t="s">
        <v>143</v>
      </c>
      <c r="C111" s="51" t="s">
        <v>72</v>
      </c>
      <c r="D111" s="51" t="s">
        <v>80</v>
      </c>
      <c r="E111" s="6">
        <v>0.27500000000000002</v>
      </c>
    </row>
    <row r="112" spans="1:5" s="20" customFormat="1" ht="15" hidden="1" customHeight="1" x14ac:dyDescent="0.2">
      <c r="A112" s="9" t="s">
        <v>142</v>
      </c>
      <c r="B112" s="3" t="s">
        <v>143</v>
      </c>
      <c r="C112" s="51" t="s">
        <v>82</v>
      </c>
      <c r="D112" s="51" t="s">
        <v>0</v>
      </c>
      <c r="E112" s="6">
        <v>0.19</v>
      </c>
    </row>
    <row r="113" spans="1:5" s="20" customFormat="1" ht="15" hidden="1" customHeight="1" x14ac:dyDescent="0.2">
      <c r="A113" s="9" t="s">
        <v>142</v>
      </c>
      <c r="B113" s="3" t="s">
        <v>143</v>
      </c>
      <c r="C113" s="51" t="s">
        <v>82</v>
      </c>
      <c r="D113" s="51" t="s">
        <v>1</v>
      </c>
      <c r="E113" s="6" t="s">
        <v>73</v>
      </c>
    </row>
    <row r="114" spans="1:5" s="20" customFormat="1" ht="15" hidden="1" customHeight="1" x14ac:dyDescent="0.2">
      <c r="A114" s="9" t="s">
        <v>142</v>
      </c>
      <c r="B114" s="3" t="s">
        <v>143</v>
      </c>
      <c r="C114" s="51" t="s">
        <v>82</v>
      </c>
      <c r="D114" s="51" t="s">
        <v>2</v>
      </c>
      <c r="E114" s="6">
        <v>2.7E-2</v>
      </c>
    </row>
    <row r="115" spans="1:5" s="20" customFormat="1" ht="15" hidden="1" customHeight="1" x14ac:dyDescent="0.2">
      <c r="A115" s="9" t="s">
        <v>142</v>
      </c>
      <c r="B115" s="3" t="s">
        <v>143</v>
      </c>
      <c r="C115" s="51" t="s">
        <v>82</v>
      </c>
      <c r="D115" s="51" t="s">
        <v>3</v>
      </c>
      <c r="E115" s="6">
        <v>0.17599999999999999</v>
      </c>
    </row>
    <row r="116" spans="1:5" s="20" customFormat="1" ht="15" hidden="1" customHeight="1" x14ac:dyDescent="0.2">
      <c r="A116" s="9" t="s">
        <v>142</v>
      </c>
      <c r="B116" s="3" t="s">
        <v>143</v>
      </c>
      <c r="C116" s="51" t="s">
        <v>82</v>
      </c>
      <c r="D116" s="51" t="s">
        <v>5</v>
      </c>
      <c r="E116" s="6" t="s">
        <v>73</v>
      </c>
    </row>
    <row r="117" spans="1:5" s="20" customFormat="1" ht="15" hidden="1" customHeight="1" x14ac:dyDescent="0.2">
      <c r="A117" s="9" t="s">
        <v>142</v>
      </c>
      <c r="B117" s="3" t="s">
        <v>143</v>
      </c>
      <c r="C117" s="51" t="s">
        <v>82</v>
      </c>
      <c r="D117" s="51" t="s">
        <v>4</v>
      </c>
      <c r="E117" s="6">
        <v>3.1E-2</v>
      </c>
    </row>
    <row r="118" spans="1:5" s="20" customFormat="1" ht="15" hidden="1" customHeight="1" x14ac:dyDescent="0.2">
      <c r="A118" s="9" t="s">
        <v>142</v>
      </c>
      <c r="B118" s="3" t="s">
        <v>143</v>
      </c>
      <c r="C118" s="51" t="s">
        <v>82</v>
      </c>
      <c r="D118" s="51" t="s">
        <v>6</v>
      </c>
      <c r="E118" s="6">
        <v>0.8</v>
      </c>
    </row>
    <row r="119" spans="1:5" s="20" customFormat="1" ht="15" hidden="1" customHeight="1" x14ac:dyDescent="0.2">
      <c r="A119" s="9" t="s">
        <v>142</v>
      </c>
      <c r="B119" s="3" t="s">
        <v>143</v>
      </c>
      <c r="C119" s="51" t="s">
        <v>82</v>
      </c>
      <c r="D119" s="51" t="s">
        <v>12</v>
      </c>
      <c r="E119" s="6" t="s">
        <v>73</v>
      </c>
    </row>
    <row r="120" spans="1:5" s="20" customFormat="1" ht="15" hidden="1" customHeight="1" x14ac:dyDescent="0.2">
      <c r="A120" s="9" t="s">
        <v>142</v>
      </c>
      <c r="B120" s="3" t="s">
        <v>143</v>
      </c>
      <c r="C120" s="51" t="s">
        <v>82</v>
      </c>
      <c r="D120" s="51" t="s">
        <v>7</v>
      </c>
      <c r="E120" s="6">
        <v>0.622</v>
      </c>
    </row>
    <row r="121" spans="1:5" s="20" customFormat="1" ht="15" hidden="1" customHeight="1" x14ac:dyDescent="0.2">
      <c r="A121" s="9" t="s">
        <v>142</v>
      </c>
      <c r="B121" s="3" t="s">
        <v>143</v>
      </c>
      <c r="C121" s="51" t="s">
        <v>82</v>
      </c>
      <c r="D121" s="51" t="s">
        <v>8</v>
      </c>
      <c r="E121" s="6">
        <v>0.23</v>
      </c>
    </row>
    <row r="122" spans="1:5" s="20" customFormat="1" ht="15" hidden="1" customHeight="1" x14ac:dyDescent="0.2">
      <c r="A122" s="9" t="s">
        <v>142</v>
      </c>
      <c r="B122" s="3" t="s">
        <v>143</v>
      </c>
      <c r="C122" s="51" t="s">
        <v>82</v>
      </c>
      <c r="D122" s="51" t="s">
        <v>9</v>
      </c>
      <c r="E122" s="6" t="s">
        <v>73</v>
      </c>
    </row>
    <row r="123" spans="1:5" s="20" customFormat="1" ht="15" hidden="1" customHeight="1" x14ac:dyDescent="0.2">
      <c r="A123" s="9" t="s">
        <v>142</v>
      </c>
      <c r="B123" s="3" t="s">
        <v>143</v>
      </c>
      <c r="C123" s="51" t="s">
        <v>82</v>
      </c>
      <c r="D123" s="51" t="s">
        <v>10</v>
      </c>
      <c r="E123" s="6" t="s">
        <v>73</v>
      </c>
    </row>
    <row r="124" spans="1:5" s="20" customFormat="1" ht="15" hidden="1" customHeight="1" x14ac:dyDescent="0.2">
      <c r="A124" s="9" t="s">
        <v>142</v>
      </c>
      <c r="B124" s="3" t="s">
        <v>143</v>
      </c>
      <c r="C124" s="51" t="s">
        <v>82</v>
      </c>
      <c r="D124" s="51" t="s">
        <v>11</v>
      </c>
      <c r="E124" s="6">
        <v>0.13300000000000001</v>
      </c>
    </row>
    <row r="125" spans="1:5" s="20" customFormat="1" ht="15" hidden="1" customHeight="1" x14ac:dyDescent="0.2">
      <c r="A125" s="9" t="s">
        <v>142</v>
      </c>
      <c r="B125" s="3" t="s">
        <v>143</v>
      </c>
      <c r="C125" s="51" t="s">
        <v>82</v>
      </c>
      <c r="D125" s="51" t="s">
        <v>13</v>
      </c>
      <c r="E125" s="6" t="s">
        <v>73</v>
      </c>
    </row>
    <row r="126" spans="1:5" s="20" customFormat="1" ht="15" hidden="1" customHeight="1" x14ac:dyDescent="0.2">
      <c r="A126" s="9" t="s">
        <v>142</v>
      </c>
      <c r="B126" s="3" t="s">
        <v>143</v>
      </c>
      <c r="C126" s="51" t="s">
        <v>82</v>
      </c>
      <c r="D126" s="51" t="s">
        <v>74</v>
      </c>
      <c r="E126" s="6">
        <v>0.11700000000000001</v>
      </c>
    </row>
    <row r="127" spans="1:5" s="20" customFormat="1" ht="15" hidden="1" customHeight="1" x14ac:dyDescent="0.2">
      <c r="A127" s="9" t="s">
        <v>142</v>
      </c>
      <c r="B127" s="3" t="s">
        <v>143</v>
      </c>
      <c r="C127" s="51" t="s">
        <v>82</v>
      </c>
      <c r="D127" s="51" t="s">
        <v>75</v>
      </c>
      <c r="E127" s="6">
        <v>2.9000000000000001E-2</v>
      </c>
    </row>
    <row r="128" spans="1:5" s="20" customFormat="1" ht="15" hidden="1" customHeight="1" x14ac:dyDescent="0.2">
      <c r="A128" s="9" t="s">
        <v>142</v>
      </c>
      <c r="B128" s="3" t="s">
        <v>143</v>
      </c>
      <c r="C128" s="51" t="s">
        <v>82</v>
      </c>
      <c r="D128" s="51" t="s">
        <v>76</v>
      </c>
      <c r="E128" s="6">
        <v>7.2999999999999995E-2</v>
      </c>
    </row>
    <row r="129" spans="1:5" s="20" customFormat="1" ht="15" hidden="1" customHeight="1" x14ac:dyDescent="0.2">
      <c r="A129" s="9" t="s">
        <v>142</v>
      </c>
      <c r="B129" s="3" t="s">
        <v>143</v>
      </c>
      <c r="C129" s="51" t="s">
        <v>82</v>
      </c>
      <c r="D129" s="51" t="s">
        <v>77</v>
      </c>
      <c r="E129" s="6">
        <v>0.10199999999999999</v>
      </c>
    </row>
    <row r="130" spans="1:5" s="20" customFormat="1" ht="15" hidden="1" customHeight="1" x14ac:dyDescent="0.2">
      <c r="A130" s="9" t="s">
        <v>142</v>
      </c>
      <c r="B130" s="3" t="s">
        <v>143</v>
      </c>
      <c r="C130" s="51" t="s">
        <v>82</v>
      </c>
      <c r="D130" s="51" t="s">
        <v>78</v>
      </c>
      <c r="E130" s="6" t="s">
        <v>73</v>
      </c>
    </row>
    <row r="131" spans="1:5" s="20" customFormat="1" ht="15" hidden="1" customHeight="1" x14ac:dyDescent="0.2">
      <c r="A131" s="9" t="s">
        <v>142</v>
      </c>
      <c r="B131" s="3" t="s">
        <v>143</v>
      </c>
      <c r="C131" s="51" t="s">
        <v>82</v>
      </c>
      <c r="D131" s="51" t="s">
        <v>79</v>
      </c>
      <c r="E131" s="6">
        <v>0.20699999999999999</v>
      </c>
    </row>
    <row r="132" spans="1:5" s="20" customFormat="1" ht="15" hidden="1" customHeight="1" x14ac:dyDescent="0.2">
      <c r="A132" s="9" t="s">
        <v>142</v>
      </c>
      <c r="B132" s="3" t="s">
        <v>143</v>
      </c>
      <c r="C132" s="51" t="s">
        <v>82</v>
      </c>
      <c r="D132" s="51" t="s">
        <v>80</v>
      </c>
      <c r="E132" s="6">
        <v>0.20699999999999999</v>
      </c>
    </row>
    <row r="133" spans="1:5" s="20" customFormat="1" ht="15" customHeight="1" x14ac:dyDescent="0.2">
      <c r="A133" s="9" t="s">
        <v>70</v>
      </c>
      <c r="B133" s="3" t="s">
        <v>71</v>
      </c>
      <c r="C133" s="51" t="s">
        <v>81</v>
      </c>
      <c r="D133" s="51" t="s">
        <v>0</v>
      </c>
      <c r="E133" s="6">
        <v>0.19400000000000001</v>
      </c>
    </row>
    <row r="134" spans="1:5" s="20" customFormat="1" ht="15" customHeight="1" x14ac:dyDescent="0.2">
      <c r="A134" s="9" t="s">
        <v>70</v>
      </c>
      <c r="B134" s="3" t="s">
        <v>71</v>
      </c>
      <c r="C134" s="51" t="s">
        <v>81</v>
      </c>
      <c r="D134" s="51" t="s">
        <v>1</v>
      </c>
      <c r="E134" s="6">
        <v>0.216</v>
      </c>
    </row>
    <row r="135" spans="1:5" s="20" customFormat="1" ht="15" customHeight="1" x14ac:dyDescent="0.2">
      <c r="A135" s="9" t="s">
        <v>70</v>
      </c>
      <c r="B135" s="3" t="s">
        <v>71</v>
      </c>
      <c r="C135" s="51" t="s">
        <v>81</v>
      </c>
      <c r="D135" s="51" t="s">
        <v>2</v>
      </c>
      <c r="E135" s="6">
        <v>0.26300000000000001</v>
      </c>
    </row>
    <row r="136" spans="1:5" s="20" customFormat="1" ht="15" customHeight="1" x14ac:dyDescent="0.2">
      <c r="A136" s="9" t="s">
        <v>70</v>
      </c>
      <c r="B136" s="3" t="s">
        <v>71</v>
      </c>
      <c r="C136" s="51" t="s">
        <v>81</v>
      </c>
      <c r="D136" s="51" t="s">
        <v>3</v>
      </c>
      <c r="E136" s="6">
        <v>0.254</v>
      </c>
    </row>
    <row r="137" spans="1:5" s="20" customFormat="1" ht="15" customHeight="1" x14ac:dyDescent="0.2">
      <c r="A137" s="9" t="s">
        <v>70</v>
      </c>
      <c r="B137" s="3" t="s">
        <v>71</v>
      </c>
      <c r="C137" s="51" t="s">
        <v>81</v>
      </c>
      <c r="D137" s="51" t="s">
        <v>5</v>
      </c>
      <c r="E137" s="6">
        <v>0.125</v>
      </c>
    </row>
    <row r="138" spans="1:5" s="20" customFormat="1" ht="15" customHeight="1" x14ac:dyDescent="0.2">
      <c r="A138" s="9" t="s">
        <v>70</v>
      </c>
      <c r="B138" s="3" t="s">
        <v>71</v>
      </c>
      <c r="C138" s="51" t="s">
        <v>81</v>
      </c>
      <c r="D138" s="51" t="s">
        <v>4</v>
      </c>
      <c r="E138" s="6">
        <v>5.0999999999999997E-2</v>
      </c>
    </row>
    <row r="139" spans="1:5" s="20" customFormat="1" ht="15" customHeight="1" x14ac:dyDescent="0.2">
      <c r="A139" s="9" t="s">
        <v>70</v>
      </c>
      <c r="B139" s="3" t="s">
        <v>71</v>
      </c>
      <c r="C139" s="51" t="s">
        <v>81</v>
      </c>
      <c r="D139" s="51" t="s">
        <v>6</v>
      </c>
      <c r="E139" s="6">
        <v>0.80800000000000005</v>
      </c>
    </row>
    <row r="140" spans="1:5" s="20" customFormat="1" ht="15" customHeight="1" x14ac:dyDescent="0.2">
      <c r="A140" s="9" t="s">
        <v>70</v>
      </c>
      <c r="B140" s="3" t="s">
        <v>71</v>
      </c>
      <c r="C140" s="51" t="s">
        <v>81</v>
      </c>
      <c r="D140" s="51" t="s">
        <v>12</v>
      </c>
      <c r="E140" s="6">
        <v>0.439</v>
      </c>
    </row>
    <row r="141" spans="1:5" s="20" customFormat="1" ht="15" customHeight="1" x14ac:dyDescent="0.2">
      <c r="A141" s="9" t="s">
        <v>70</v>
      </c>
      <c r="B141" s="3" t="s">
        <v>71</v>
      </c>
      <c r="C141" s="51" t="s">
        <v>81</v>
      </c>
      <c r="D141" s="51" t="s">
        <v>7</v>
      </c>
      <c r="E141" s="6">
        <v>0.63200000000000001</v>
      </c>
    </row>
    <row r="142" spans="1:5" s="20" customFormat="1" ht="15" customHeight="1" x14ac:dyDescent="0.2">
      <c r="A142" s="9" t="s">
        <v>70</v>
      </c>
      <c r="B142" s="3" t="s">
        <v>71</v>
      </c>
      <c r="C142" s="51" t="s">
        <v>81</v>
      </c>
      <c r="D142" s="51" t="s">
        <v>8</v>
      </c>
      <c r="E142" s="6">
        <v>0.19700000000000001</v>
      </c>
    </row>
    <row r="143" spans="1:5" s="20" customFormat="1" ht="15" customHeight="1" x14ac:dyDescent="0.2">
      <c r="A143" s="9" t="s">
        <v>70</v>
      </c>
      <c r="B143" s="3" t="s">
        <v>71</v>
      </c>
      <c r="C143" s="51" t="s">
        <v>81</v>
      </c>
      <c r="D143" s="51" t="s">
        <v>9</v>
      </c>
      <c r="E143" s="6">
        <v>0.437</v>
      </c>
    </row>
    <row r="144" spans="1:5" s="20" customFormat="1" ht="15" customHeight="1" x14ac:dyDescent="0.2">
      <c r="A144" s="9" t="s">
        <v>70</v>
      </c>
      <c r="B144" s="3" t="s">
        <v>71</v>
      </c>
      <c r="C144" s="51" t="s">
        <v>81</v>
      </c>
      <c r="D144" s="51" t="s">
        <v>10</v>
      </c>
      <c r="E144" s="6">
        <v>0.19700000000000001</v>
      </c>
    </row>
    <row r="145" spans="1:5" s="20" customFormat="1" ht="15" customHeight="1" x14ac:dyDescent="0.2">
      <c r="A145" s="9" t="s">
        <v>70</v>
      </c>
      <c r="B145" s="3" t="s">
        <v>71</v>
      </c>
      <c r="C145" s="51" t="s">
        <v>81</v>
      </c>
      <c r="D145" s="51" t="s">
        <v>11</v>
      </c>
      <c r="E145" s="6">
        <v>0.13900000000000001</v>
      </c>
    </row>
    <row r="146" spans="1:5" s="20" customFormat="1" ht="15" customHeight="1" x14ac:dyDescent="0.2">
      <c r="A146" s="9" t="s">
        <v>70</v>
      </c>
      <c r="B146" s="3" t="s">
        <v>71</v>
      </c>
      <c r="C146" s="51" t="s">
        <v>81</v>
      </c>
      <c r="D146" s="51" t="s">
        <v>13</v>
      </c>
      <c r="E146" s="6">
        <v>0.25</v>
      </c>
    </row>
    <row r="147" spans="1:5" s="20" customFormat="1" ht="15" hidden="1" customHeight="1" x14ac:dyDescent="0.2">
      <c r="A147" s="9" t="s">
        <v>70</v>
      </c>
      <c r="B147" s="3" t="s">
        <v>71</v>
      </c>
      <c r="C147" s="51" t="s">
        <v>81</v>
      </c>
      <c r="D147" s="51" t="s">
        <v>74</v>
      </c>
      <c r="E147" s="6">
        <v>0.122</v>
      </c>
    </row>
    <row r="148" spans="1:5" s="20" customFormat="1" ht="15" hidden="1" customHeight="1" x14ac:dyDescent="0.2">
      <c r="A148" s="9" t="s">
        <v>70</v>
      </c>
      <c r="B148" s="3" t="s">
        <v>71</v>
      </c>
      <c r="C148" s="51" t="s">
        <v>81</v>
      </c>
      <c r="D148" s="52" t="s">
        <v>75</v>
      </c>
      <c r="E148" s="6">
        <v>0.14399999999999999</v>
      </c>
    </row>
    <row r="149" spans="1:5" s="20" customFormat="1" ht="15" hidden="1" customHeight="1" x14ac:dyDescent="0.2">
      <c r="A149" s="9" t="s">
        <v>70</v>
      </c>
      <c r="B149" s="3" t="s">
        <v>71</v>
      </c>
      <c r="C149" s="51" t="s">
        <v>81</v>
      </c>
      <c r="D149" s="51" t="s">
        <v>76</v>
      </c>
      <c r="E149" s="6">
        <v>0.215</v>
      </c>
    </row>
    <row r="150" spans="1:5" s="20" customFormat="1" ht="15" hidden="1" customHeight="1" x14ac:dyDescent="0.2">
      <c r="A150" s="9" t="s">
        <v>70</v>
      </c>
      <c r="B150" s="3" t="s">
        <v>71</v>
      </c>
      <c r="C150" s="51" t="s">
        <v>81</v>
      </c>
      <c r="D150" s="51" t="s">
        <v>77</v>
      </c>
      <c r="E150" s="6">
        <v>0.26100000000000001</v>
      </c>
    </row>
    <row r="151" spans="1:5" s="20" customFormat="1" ht="15" hidden="1" customHeight="1" x14ac:dyDescent="0.2">
      <c r="A151" s="9" t="s">
        <v>70</v>
      </c>
      <c r="B151" s="3" t="s">
        <v>71</v>
      </c>
      <c r="C151" s="51" t="s">
        <v>81</v>
      </c>
      <c r="D151" s="51" t="s">
        <v>78</v>
      </c>
      <c r="E151" s="6">
        <v>0.28000000000000003</v>
      </c>
    </row>
    <row r="152" spans="1:5" s="20" customFormat="1" ht="15" hidden="1" customHeight="1" x14ac:dyDescent="0.2">
      <c r="A152" s="9" t="s">
        <v>70</v>
      </c>
      <c r="B152" s="3" t="s">
        <v>71</v>
      </c>
      <c r="C152" s="51" t="s">
        <v>81</v>
      </c>
      <c r="D152" s="51" t="s">
        <v>79</v>
      </c>
      <c r="E152" s="6">
        <v>0.27800000000000002</v>
      </c>
    </row>
    <row r="153" spans="1:5" s="20" customFormat="1" ht="15" hidden="1" customHeight="1" x14ac:dyDescent="0.2">
      <c r="A153" s="9" t="s">
        <v>70</v>
      </c>
      <c r="B153" s="3" t="s">
        <v>71</v>
      </c>
      <c r="C153" s="51" t="s">
        <v>81</v>
      </c>
      <c r="D153" s="51" t="s">
        <v>80</v>
      </c>
      <c r="E153" s="6">
        <v>0.27800000000000002</v>
      </c>
    </row>
    <row r="154" spans="1:5" s="20" customFormat="1" ht="15" hidden="1" customHeight="1" x14ac:dyDescent="0.2">
      <c r="A154" s="9" t="s">
        <v>70</v>
      </c>
      <c r="B154" s="3" t="s">
        <v>71</v>
      </c>
      <c r="C154" s="51" t="s">
        <v>72</v>
      </c>
      <c r="D154" s="51" t="s">
        <v>0</v>
      </c>
      <c r="E154" s="6">
        <v>0.19400000000000001</v>
      </c>
    </row>
    <row r="155" spans="1:5" s="20" customFormat="1" ht="15" hidden="1" customHeight="1" x14ac:dyDescent="0.2">
      <c r="A155" s="9" t="s">
        <v>70</v>
      </c>
      <c r="B155" s="3" t="s">
        <v>71</v>
      </c>
      <c r="C155" s="51" t="s">
        <v>72</v>
      </c>
      <c r="D155" s="51" t="s">
        <v>1</v>
      </c>
      <c r="E155" s="6">
        <v>0.216</v>
      </c>
    </row>
    <row r="156" spans="1:5" s="20" customFormat="1" ht="15" hidden="1" customHeight="1" x14ac:dyDescent="0.2">
      <c r="A156" s="9" t="s">
        <v>70</v>
      </c>
      <c r="B156" s="3" t="s">
        <v>71</v>
      </c>
      <c r="C156" s="51" t="s">
        <v>72</v>
      </c>
      <c r="D156" s="51" t="s">
        <v>2</v>
      </c>
      <c r="E156" s="6">
        <v>0.26300000000000001</v>
      </c>
    </row>
    <row r="157" spans="1:5" s="20" customFormat="1" ht="15" hidden="1" customHeight="1" x14ac:dyDescent="0.2">
      <c r="A157" s="9" t="s">
        <v>70</v>
      </c>
      <c r="B157" s="3" t="s">
        <v>71</v>
      </c>
      <c r="C157" s="51" t="s">
        <v>72</v>
      </c>
      <c r="D157" s="51" t="s">
        <v>3</v>
      </c>
      <c r="E157" s="6">
        <v>0.254</v>
      </c>
    </row>
    <row r="158" spans="1:5" s="20" customFormat="1" ht="15" hidden="1" customHeight="1" x14ac:dyDescent="0.2">
      <c r="A158" s="9" t="s">
        <v>70</v>
      </c>
      <c r="B158" s="3" t="s">
        <v>71</v>
      </c>
      <c r="C158" s="51" t="s">
        <v>72</v>
      </c>
      <c r="D158" s="51" t="s">
        <v>5</v>
      </c>
      <c r="E158" s="6">
        <v>0.125</v>
      </c>
    </row>
    <row r="159" spans="1:5" s="20" customFormat="1" ht="15" hidden="1" customHeight="1" x14ac:dyDescent="0.2">
      <c r="A159" s="9" t="s">
        <v>70</v>
      </c>
      <c r="B159" s="3" t="s">
        <v>71</v>
      </c>
      <c r="C159" s="51" t="s">
        <v>72</v>
      </c>
      <c r="D159" s="51" t="s">
        <v>4</v>
      </c>
      <c r="E159" s="6">
        <v>5.2999999999999999E-2</v>
      </c>
    </row>
    <row r="160" spans="1:5" s="20" customFormat="1" ht="15" hidden="1" customHeight="1" x14ac:dyDescent="0.2">
      <c r="A160" s="9" t="s">
        <v>70</v>
      </c>
      <c r="B160" s="3" t="s">
        <v>71</v>
      </c>
      <c r="C160" s="51" t="s">
        <v>72</v>
      </c>
      <c r="D160" s="51" t="s">
        <v>6</v>
      </c>
      <c r="E160" s="6">
        <v>0.81100000000000005</v>
      </c>
    </row>
    <row r="161" spans="1:5" s="20" customFormat="1" ht="15" hidden="1" customHeight="1" x14ac:dyDescent="0.2">
      <c r="A161" s="9" t="s">
        <v>70</v>
      </c>
      <c r="B161" s="3" t="s">
        <v>71</v>
      </c>
      <c r="C161" s="51" t="s">
        <v>72</v>
      </c>
      <c r="D161" s="51" t="s">
        <v>12</v>
      </c>
      <c r="E161" s="6">
        <v>0.439</v>
      </c>
    </row>
    <row r="162" spans="1:5" s="20" customFormat="1" ht="15" hidden="1" customHeight="1" x14ac:dyDescent="0.2">
      <c r="A162" s="9" t="s">
        <v>70</v>
      </c>
      <c r="B162" s="3" t="s">
        <v>71</v>
      </c>
      <c r="C162" s="51" t="s">
        <v>72</v>
      </c>
      <c r="D162" s="51" t="s">
        <v>7</v>
      </c>
      <c r="E162" s="6">
        <v>0.63300000000000001</v>
      </c>
    </row>
    <row r="163" spans="1:5" s="20" customFormat="1" ht="15" hidden="1" customHeight="1" x14ac:dyDescent="0.2">
      <c r="A163" s="9" t="s">
        <v>70</v>
      </c>
      <c r="B163" s="3" t="s">
        <v>71</v>
      </c>
      <c r="C163" s="51" t="s">
        <v>72</v>
      </c>
      <c r="D163" s="51" t="s">
        <v>8</v>
      </c>
      <c r="E163" s="6">
        <v>0.191</v>
      </c>
    </row>
    <row r="164" spans="1:5" s="20" customFormat="1" ht="15" hidden="1" customHeight="1" x14ac:dyDescent="0.2">
      <c r="A164" s="9" t="s">
        <v>70</v>
      </c>
      <c r="B164" s="3" t="s">
        <v>71</v>
      </c>
      <c r="C164" s="51" t="s">
        <v>72</v>
      </c>
      <c r="D164" s="51" t="s">
        <v>9</v>
      </c>
      <c r="E164" s="6">
        <v>0.438</v>
      </c>
    </row>
    <row r="165" spans="1:5" s="20" customFormat="1" ht="15" hidden="1" customHeight="1" x14ac:dyDescent="0.2">
      <c r="A165" s="9" t="s">
        <v>70</v>
      </c>
      <c r="B165" s="3" t="s">
        <v>71</v>
      </c>
      <c r="C165" s="51" t="s">
        <v>72</v>
      </c>
      <c r="D165" s="51" t="s">
        <v>10</v>
      </c>
      <c r="E165" s="6">
        <v>0.19700000000000001</v>
      </c>
    </row>
    <row r="166" spans="1:5" s="20" customFormat="1" ht="15" hidden="1" customHeight="1" x14ac:dyDescent="0.2">
      <c r="A166" s="9" t="s">
        <v>70</v>
      </c>
      <c r="B166" s="3" t="s">
        <v>71</v>
      </c>
      <c r="C166" s="51" t="s">
        <v>72</v>
      </c>
      <c r="D166" s="51" t="s">
        <v>11</v>
      </c>
      <c r="E166" s="6">
        <v>0.14000000000000001</v>
      </c>
    </row>
    <row r="167" spans="1:5" s="20" customFormat="1" ht="15" hidden="1" customHeight="1" x14ac:dyDescent="0.2">
      <c r="A167" s="9" t="s">
        <v>70</v>
      </c>
      <c r="B167" s="3" t="s">
        <v>71</v>
      </c>
      <c r="C167" s="51" t="s">
        <v>72</v>
      </c>
      <c r="D167" s="51" t="s">
        <v>13</v>
      </c>
      <c r="E167" s="6">
        <v>0.25</v>
      </c>
    </row>
    <row r="168" spans="1:5" s="20" customFormat="1" ht="15" hidden="1" customHeight="1" x14ac:dyDescent="0.2">
      <c r="A168" s="9" t="s">
        <v>70</v>
      </c>
      <c r="B168" s="3" t="s">
        <v>71</v>
      </c>
      <c r="C168" s="51" t="s">
        <v>72</v>
      </c>
      <c r="D168" s="51" t="s">
        <v>74</v>
      </c>
      <c r="E168" s="6">
        <v>0.12</v>
      </c>
    </row>
    <row r="169" spans="1:5" s="20" customFormat="1" ht="15" hidden="1" customHeight="1" x14ac:dyDescent="0.2">
      <c r="A169" s="9" t="s">
        <v>70</v>
      </c>
      <c r="B169" s="3" t="s">
        <v>71</v>
      </c>
      <c r="C169" s="51" t="s">
        <v>72</v>
      </c>
      <c r="D169" s="52" t="s">
        <v>75</v>
      </c>
      <c r="E169" s="6">
        <v>0.14499999999999999</v>
      </c>
    </row>
    <row r="170" spans="1:5" s="20" customFormat="1" ht="15" hidden="1" customHeight="1" x14ac:dyDescent="0.2">
      <c r="A170" s="9" t="s">
        <v>70</v>
      </c>
      <c r="B170" s="3" t="s">
        <v>71</v>
      </c>
      <c r="C170" s="51" t="s">
        <v>72</v>
      </c>
      <c r="D170" s="51" t="s">
        <v>76</v>
      </c>
      <c r="E170" s="6">
        <v>0.216</v>
      </c>
    </row>
    <row r="171" spans="1:5" s="20" customFormat="1" ht="15" hidden="1" customHeight="1" x14ac:dyDescent="0.2">
      <c r="A171" s="9" t="s">
        <v>70</v>
      </c>
      <c r="B171" s="3" t="s">
        <v>71</v>
      </c>
      <c r="C171" s="51" t="s">
        <v>72</v>
      </c>
      <c r="D171" s="51" t="s">
        <v>77</v>
      </c>
      <c r="E171" s="6">
        <v>0.26200000000000001</v>
      </c>
    </row>
    <row r="172" spans="1:5" s="20" customFormat="1" ht="15" hidden="1" customHeight="1" x14ac:dyDescent="0.2">
      <c r="A172" s="9" t="s">
        <v>70</v>
      </c>
      <c r="B172" s="3" t="s">
        <v>71</v>
      </c>
      <c r="C172" s="51" t="s">
        <v>72</v>
      </c>
      <c r="D172" s="51" t="s">
        <v>78</v>
      </c>
      <c r="E172" s="6">
        <v>0.28000000000000003</v>
      </c>
    </row>
    <row r="173" spans="1:5" s="20" customFormat="1" ht="15" hidden="1" customHeight="1" x14ac:dyDescent="0.2">
      <c r="A173" s="9" t="s">
        <v>70</v>
      </c>
      <c r="B173" s="3" t="s">
        <v>71</v>
      </c>
      <c r="C173" s="51" t="s">
        <v>72</v>
      </c>
      <c r="D173" s="51" t="s">
        <v>79</v>
      </c>
      <c r="E173" s="6">
        <v>0.27800000000000002</v>
      </c>
    </row>
    <row r="174" spans="1:5" s="20" customFormat="1" ht="15" hidden="1" customHeight="1" x14ac:dyDescent="0.2">
      <c r="A174" s="9" t="s">
        <v>70</v>
      </c>
      <c r="B174" s="3" t="s">
        <v>71</v>
      </c>
      <c r="C174" s="51" t="s">
        <v>72</v>
      </c>
      <c r="D174" s="51" t="s">
        <v>80</v>
      </c>
      <c r="E174" s="6">
        <v>0.27800000000000002</v>
      </c>
    </row>
    <row r="175" spans="1:5" s="20" customFormat="1" ht="15" hidden="1" customHeight="1" x14ac:dyDescent="0.2">
      <c r="A175" s="9" t="s">
        <v>70</v>
      </c>
      <c r="B175" s="3" t="s">
        <v>71</v>
      </c>
      <c r="C175" s="51" t="s">
        <v>82</v>
      </c>
      <c r="D175" s="51" t="s">
        <v>0</v>
      </c>
      <c r="E175" s="6" t="s">
        <v>73</v>
      </c>
    </row>
    <row r="176" spans="1:5" s="20" customFormat="1" ht="15" hidden="1" customHeight="1" x14ac:dyDescent="0.2">
      <c r="A176" s="9" t="s">
        <v>70</v>
      </c>
      <c r="B176" s="3" t="s">
        <v>71</v>
      </c>
      <c r="C176" s="51" t="s">
        <v>82</v>
      </c>
      <c r="D176" s="51" t="s">
        <v>1</v>
      </c>
      <c r="E176" s="6" t="s">
        <v>73</v>
      </c>
    </row>
    <row r="177" spans="1:5" s="20" customFormat="1" ht="15" hidden="1" customHeight="1" x14ac:dyDescent="0.2">
      <c r="A177" s="9" t="s">
        <v>70</v>
      </c>
      <c r="B177" s="3" t="s">
        <v>71</v>
      </c>
      <c r="C177" s="51" t="s">
        <v>82</v>
      </c>
      <c r="D177" s="51" t="s">
        <v>2</v>
      </c>
      <c r="E177" s="6">
        <v>0.28100000000000003</v>
      </c>
    </row>
    <row r="178" spans="1:5" s="20" customFormat="1" ht="15" hidden="1" customHeight="1" x14ac:dyDescent="0.2">
      <c r="A178" s="9" t="s">
        <v>70</v>
      </c>
      <c r="B178" s="3" t="s">
        <v>71</v>
      </c>
      <c r="C178" s="51" t="s">
        <v>82</v>
      </c>
      <c r="D178" s="51" t="s">
        <v>3</v>
      </c>
      <c r="E178" s="6">
        <v>0.14000000000000001</v>
      </c>
    </row>
    <row r="179" spans="1:5" s="20" customFormat="1" ht="15" hidden="1" customHeight="1" x14ac:dyDescent="0.2">
      <c r="A179" s="9" t="s">
        <v>70</v>
      </c>
      <c r="B179" s="3" t="s">
        <v>71</v>
      </c>
      <c r="C179" s="51" t="s">
        <v>82</v>
      </c>
      <c r="D179" s="51" t="s">
        <v>5</v>
      </c>
      <c r="E179" s="6">
        <v>0.107</v>
      </c>
    </row>
    <row r="180" spans="1:5" s="20" customFormat="1" ht="15" hidden="1" customHeight="1" x14ac:dyDescent="0.2">
      <c r="A180" s="9" t="s">
        <v>70</v>
      </c>
      <c r="B180" s="3" t="s">
        <v>71</v>
      </c>
      <c r="C180" s="51" t="s">
        <v>82</v>
      </c>
      <c r="D180" s="51" t="s">
        <v>4</v>
      </c>
      <c r="E180" s="6">
        <v>2.5999999999999999E-2</v>
      </c>
    </row>
    <row r="181" spans="1:5" s="20" customFormat="1" ht="15" hidden="1" customHeight="1" x14ac:dyDescent="0.2">
      <c r="A181" s="9" t="s">
        <v>70</v>
      </c>
      <c r="B181" s="3" t="s">
        <v>71</v>
      </c>
      <c r="C181" s="51" t="s">
        <v>82</v>
      </c>
      <c r="D181" s="51" t="s">
        <v>6</v>
      </c>
      <c r="E181" s="6">
        <v>0.72599999999999998</v>
      </c>
    </row>
    <row r="182" spans="1:5" s="20" customFormat="1" ht="15" hidden="1" customHeight="1" x14ac:dyDescent="0.2">
      <c r="A182" s="9" t="s">
        <v>70</v>
      </c>
      <c r="B182" s="3" t="s">
        <v>71</v>
      </c>
      <c r="C182" s="51" t="s">
        <v>82</v>
      </c>
      <c r="D182" s="51" t="s">
        <v>12</v>
      </c>
      <c r="E182" s="6" t="s">
        <v>73</v>
      </c>
    </row>
    <row r="183" spans="1:5" s="20" customFormat="1" ht="15" hidden="1" customHeight="1" x14ac:dyDescent="0.2">
      <c r="A183" s="9" t="s">
        <v>70</v>
      </c>
      <c r="B183" s="3" t="s">
        <v>71</v>
      </c>
      <c r="C183" s="51" t="s">
        <v>82</v>
      </c>
      <c r="D183" s="51" t="s">
        <v>7</v>
      </c>
      <c r="E183" s="6">
        <v>0.55900000000000005</v>
      </c>
    </row>
    <row r="184" spans="1:5" s="20" customFormat="1" ht="15" hidden="1" customHeight="1" x14ac:dyDescent="0.2">
      <c r="A184" s="9" t="s">
        <v>70</v>
      </c>
      <c r="B184" s="3" t="s">
        <v>71</v>
      </c>
      <c r="C184" s="51" t="s">
        <v>82</v>
      </c>
      <c r="D184" s="51" t="s">
        <v>8</v>
      </c>
      <c r="E184" s="6">
        <v>0.32300000000000001</v>
      </c>
    </row>
    <row r="185" spans="1:5" s="20" customFormat="1" ht="14.25" hidden="1" customHeight="1" x14ac:dyDescent="0.2">
      <c r="A185" s="9" t="s">
        <v>70</v>
      </c>
      <c r="B185" s="3" t="s">
        <v>71</v>
      </c>
      <c r="C185" s="51" t="s">
        <v>82</v>
      </c>
      <c r="D185" s="51" t="s">
        <v>9</v>
      </c>
      <c r="E185" s="6" t="s">
        <v>73</v>
      </c>
    </row>
    <row r="186" spans="1:5" s="20" customFormat="1" ht="14.25" hidden="1" customHeight="1" x14ac:dyDescent="0.2">
      <c r="A186" s="9" t="s">
        <v>70</v>
      </c>
      <c r="B186" s="3" t="s">
        <v>71</v>
      </c>
      <c r="C186" s="51" t="s">
        <v>82</v>
      </c>
      <c r="D186" s="51" t="s">
        <v>10</v>
      </c>
      <c r="E186" s="6" t="s">
        <v>73</v>
      </c>
    </row>
    <row r="187" spans="1:5" s="20" customFormat="1" ht="14.25" hidden="1" customHeight="1" x14ac:dyDescent="0.2">
      <c r="A187" s="9" t="s">
        <v>70</v>
      </c>
      <c r="B187" s="3" t="s">
        <v>71</v>
      </c>
      <c r="C187" s="51" t="s">
        <v>82</v>
      </c>
      <c r="D187" s="51" t="s">
        <v>11</v>
      </c>
      <c r="E187" s="6">
        <v>0.121</v>
      </c>
    </row>
    <row r="188" spans="1:5" s="20" customFormat="1" ht="14.25" hidden="1" customHeight="1" x14ac:dyDescent="0.2">
      <c r="A188" s="9" t="s">
        <v>70</v>
      </c>
      <c r="B188" s="3" t="s">
        <v>71</v>
      </c>
      <c r="C188" s="51" t="s">
        <v>82</v>
      </c>
      <c r="D188" s="51" t="s">
        <v>13</v>
      </c>
      <c r="E188" s="6" t="s">
        <v>73</v>
      </c>
    </row>
    <row r="189" spans="1:5" s="20" customFormat="1" ht="14.25" hidden="1" customHeight="1" x14ac:dyDescent="0.2">
      <c r="A189" s="9" t="s">
        <v>70</v>
      </c>
      <c r="B189" s="3" t="s">
        <v>71</v>
      </c>
      <c r="C189" s="51" t="s">
        <v>82</v>
      </c>
      <c r="D189" s="51" t="s">
        <v>74</v>
      </c>
      <c r="E189" s="6">
        <v>0.153</v>
      </c>
    </row>
    <row r="190" spans="1:5" s="20" customFormat="1" ht="14.25" hidden="1" customHeight="1" x14ac:dyDescent="0.2">
      <c r="A190" s="9" t="s">
        <v>70</v>
      </c>
      <c r="B190" s="3" t="s">
        <v>71</v>
      </c>
      <c r="C190" s="51" t="s">
        <v>82</v>
      </c>
      <c r="D190" s="52" t="s">
        <v>75</v>
      </c>
      <c r="E190" s="6">
        <v>0.1</v>
      </c>
    </row>
    <row r="191" spans="1:5" s="20" customFormat="1" ht="14.25" hidden="1" customHeight="1" x14ac:dyDescent="0.2">
      <c r="A191" s="9" t="s">
        <v>70</v>
      </c>
      <c r="B191" s="3" t="s">
        <v>71</v>
      </c>
      <c r="C191" s="51" t="s">
        <v>82</v>
      </c>
      <c r="D191" s="51" t="s">
        <v>76</v>
      </c>
      <c r="E191" s="6">
        <v>6.8000000000000005E-2</v>
      </c>
    </row>
    <row r="192" spans="1:5" s="20" customFormat="1" ht="14.25" hidden="1" customHeight="1" x14ac:dyDescent="0.2">
      <c r="A192" s="9" t="s">
        <v>70</v>
      </c>
      <c r="B192" s="3" t="s">
        <v>71</v>
      </c>
      <c r="C192" s="51" t="s">
        <v>82</v>
      </c>
      <c r="D192" s="51" t="s">
        <v>77</v>
      </c>
      <c r="E192" s="6">
        <v>0.11799999999999999</v>
      </c>
    </row>
    <row r="193" spans="1:7" s="20" customFormat="1" ht="14.25" hidden="1" customHeight="1" x14ac:dyDescent="0.2">
      <c r="A193" s="9" t="s">
        <v>70</v>
      </c>
      <c r="B193" s="3" t="s">
        <v>71</v>
      </c>
      <c r="C193" s="51" t="s">
        <v>82</v>
      </c>
      <c r="D193" s="51" t="s">
        <v>78</v>
      </c>
      <c r="E193" s="6" t="s">
        <v>73</v>
      </c>
    </row>
    <row r="194" spans="1:7" s="20" customFormat="1" ht="14.25" hidden="1" customHeight="1" x14ac:dyDescent="0.2">
      <c r="A194" s="9" t="s">
        <v>70</v>
      </c>
      <c r="B194" s="3" t="s">
        <v>71</v>
      </c>
      <c r="C194" s="51" t="s">
        <v>82</v>
      </c>
      <c r="D194" s="51" t="s">
        <v>79</v>
      </c>
      <c r="E194" s="6">
        <v>0.253</v>
      </c>
    </row>
    <row r="195" spans="1:7" s="20" customFormat="1" ht="14.25" hidden="1" customHeight="1" x14ac:dyDescent="0.2">
      <c r="A195" s="9" t="s">
        <v>70</v>
      </c>
      <c r="B195" s="3" t="s">
        <v>71</v>
      </c>
      <c r="C195" s="51" t="s">
        <v>82</v>
      </c>
      <c r="D195" s="51" t="s">
        <v>80</v>
      </c>
      <c r="E195" s="6">
        <v>0.252</v>
      </c>
    </row>
    <row r="196" spans="1:7" s="20" customFormat="1" ht="14.25" customHeight="1" x14ac:dyDescent="0.2">
      <c r="A196" s="10" t="s">
        <v>83</v>
      </c>
      <c r="B196" s="3" t="s">
        <v>84</v>
      </c>
      <c r="C196" s="51" t="s">
        <v>81</v>
      </c>
      <c r="D196" s="2" t="s">
        <v>0</v>
      </c>
      <c r="E196" s="6">
        <v>0.20799999999999999</v>
      </c>
      <c r="F196" s="22"/>
      <c r="G196" s="23"/>
    </row>
    <row r="197" spans="1:7" s="20" customFormat="1" ht="14.25" customHeight="1" x14ac:dyDescent="0.2">
      <c r="A197" s="10" t="s">
        <v>83</v>
      </c>
      <c r="B197" s="3" t="s">
        <v>84</v>
      </c>
      <c r="C197" s="51" t="s">
        <v>81</v>
      </c>
      <c r="D197" s="2" t="s">
        <v>1</v>
      </c>
      <c r="E197" s="6">
        <v>0.216</v>
      </c>
      <c r="F197" s="22"/>
      <c r="G197" s="23"/>
    </row>
    <row r="198" spans="1:7" s="20" customFormat="1" ht="14.25" customHeight="1" x14ac:dyDescent="0.2">
      <c r="A198" s="10" t="s">
        <v>83</v>
      </c>
      <c r="B198" s="3" t="s">
        <v>84</v>
      </c>
      <c r="C198" s="51" t="s">
        <v>81</v>
      </c>
      <c r="D198" s="2" t="s">
        <v>2</v>
      </c>
      <c r="E198" s="6">
        <v>0.27300000000000002</v>
      </c>
      <c r="F198" s="22"/>
      <c r="G198" s="23"/>
    </row>
    <row r="199" spans="1:7" s="20" customFormat="1" ht="14.25" customHeight="1" x14ac:dyDescent="0.2">
      <c r="A199" s="10" t="s">
        <v>83</v>
      </c>
      <c r="B199" s="3" t="s">
        <v>84</v>
      </c>
      <c r="C199" s="51" t="s">
        <v>81</v>
      </c>
      <c r="D199" s="2" t="s">
        <v>3</v>
      </c>
      <c r="E199" s="6">
        <v>0.26300000000000001</v>
      </c>
      <c r="F199" s="22"/>
      <c r="G199" s="23"/>
    </row>
    <row r="200" spans="1:7" s="20" customFormat="1" ht="14.25" customHeight="1" x14ac:dyDescent="0.2">
      <c r="A200" s="10" t="s">
        <v>83</v>
      </c>
      <c r="B200" s="3" t="s">
        <v>84</v>
      </c>
      <c r="C200" s="51" t="s">
        <v>81</v>
      </c>
      <c r="D200" s="2" t="s">
        <v>5</v>
      </c>
      <c r="E200" s="6">
        <v>0.17</v>
      </c>
      <c r="F200" s="22"/>
      <c r="G200" s="23"/>
    </row>
    <row r="201" spans="1:7" s="20" customFormat="1" ht="14.25" customHeight="1" x14ac:dyDescent="0.2">
      <c r="A201" s="10" t="s">
        <v>83</v>
      </c>
      <c r="B201" s="3" t="s">
        <v>84</v>
      </c>
      <c r="C201" s="51" t="s">
        <v>81</v>
      </c>
      <c r="D201" s="2" t="s">
        <v>4</v>
      </c>
      <c r="E201" s="6">
        <v>6.0999999999999999E-2</v>
      </c>
      <c r="F201" s="22"/>
      <c r="G201" s="23"/>
    </row>
    <row r="202" spans="1:7" s="20" customFormat="1" ht="14.25" customHeight="1" x14ac:dyDescent="0.2">
      <c r="A202" s="10" t="s">
        <v>83</v>
      </c>
      <c r="B202" s="3" t="s">
        <v>84</v>
      </c>
      <c r="C202" s="51" t="s">
        <v>81</v>
      </c>
      <c r="D202" s="2" t="s">
        <v>6</v>
      </c>
      <c r="E202" s="6">
        <v>0.79100000000000004</v>
      </c>
      <c r="F202" s="22"/>
      <c r="G202" s="23"/>
    </row>
    <row r="203" spans="1:7" s="20" customFormat="1" ht="14.25" customHeight="1" x14ac:dyDescent="0.2">
      <c r="A203" s="10" t="s">
        <v>83</v>
      </c>
      <c r="B203" s="3" t="s">
        <v>84</v>
      </c>
      <c r="C203" s="51" t="s">
        <v>81</v>
      </c>
      <c r="D203" s="2" t="s">
        <v>12</v>
      </c>
      <c r="E203" s="6">
        <v>0.46500000000000002</v>
      </c>
      <c r="F203" s="22"/>
      <c r="G203" s="23"/>
    </row>
    <row r="204" spans="1:7" s="20" customFormat="1" ht="14.25" customHeight="1" x14ac:dyDescent="0.2">
      <c r="A204" s="10" t="s">
        <v>83</v>
      </c>
      <c r="B204" s="3" t="s">
        <v>84</v>
      </c>
      <c r="C204" s="51" t="s">
        <v>81</v>
      </c>
      <c r="D204" s="2" t="s">
        <v>7</v>
      </c>
      <c r="E204" s="6">
        <v>0.64800000000000002</v>
      </c>
      <c r="F204" s="22"/>
      <c r="G204" s="23"/>
    </row>
    <row r="205" spans="1:7" s="20" customFormat="1" ht="14.25" customHeight="1" x14ac:dyDescent="0.2">
      <c r="A205" s="10" t="s">
        <v>83</v>
      </c>
      <c r="B205" s="3" t="s">
        <v>84</v>
      </c>
      <c r="C205" s="51" t="s">
        <v>81</v>
      </c>
      <c r="D205" s="2" t="s">
        <v>8</v>
      </c>
      <c r="E205" s="6">
        <v>0.22900000000000001</v>
      </c>
      <c r="F205" s="22"/>
      <c r="G205" s="23"/>
    </row>
    <row r="206" spans="1:7" s="20" customFormat="1" ht="14.25" customHeight="1" x14ac:dyDescent="0.2">
      <c r="A206" s="10" t="s">
        <v>83</v>
      </c>
      <c r="B206" s="3" t="s">
        <v>84</v>
      </c>
      <c r="C206" s="51" t="s">
        <v>81</v>
      </c>
      <c r="D206" s="2" t="s">
        <v>9</v>
      </c>
      <c r="E206" s="6">
        <v>0.41399999999999998</v>
      </c>
      <c r="F206" s="22"/>
      <c r="G206" s="23"/>
    </row>
    <row r="207" spans="1:7" s="20" customFormat="1" ht="14.25" customHeight="1" x14ac:dyDescent="0.2">
      <c r="A207" s="10" t="s">
        <v>83</v>
      </c>
      <c r="B207" s="3" t="s">
        <v>84</v>
      </c>
      <c r="C207" s="51" t="s">
        <v>81</v>
      </c>
      <c r="D207" s="2" t="s">
        <v>10</v>
      </c>
      <c r="E207" s="6">
        <v>0.23899999999999999</v>
      </c>
      <c r="F207" s="22"/>
      <c r="G207" s="23"/>
    </row>
    <row r="208" spans="1:7" s="20" customFormat="1" ht="14.25" customHeight="1" x14ac:dyDescent="0.2">
      <c r="A208" s="10" t="s">
        <v>83</v>
      </c>
      <c r="B208" s="3" t="s">
        <v>84</v>
      </c>
      <c r="C208" s="51" t="s">
        <v>81</v>
      </c>
      <c r="D208" s="2" t="s">
        <v>11</v>
      </c>
      <c r="E208" s="6">
        <v>0.16600000000000001</v>
      </c>
      <c r="F208" s="22"/>
      <c r="G208" s="23"/>
    </row>
    <row r="209" spans="1:7" s="20" customFormat="1" ht="14.25" customHeight="1" x14ac:dyDescent="0.2">
      <c r="A209" s="10" t="s">
        <v>83</v>
      </c>
      <c r="B209" s="3" t="s">
        <v>84</v>
      </c>
      <c r="C209" s="51" t="s">
        <v>81</v>
      </c>
      <c r="D209" s="2" t="s">
        <v>13</v>
      </c>
      <c r="E209" s="6">
        <v>0.26600000000000001</v>
      </c>
      <c r="F209" s="22"/>
      <c r="G209" s="23"/>
    </row>
    <row r="210" spans="1:7" s="20" customFormat="1" ht="14.25" hidden="1" customHeight="1" x14ac:dyDescent="0.2">
      <c r="A210" s="10" t="s">
        <v>83</v>
      </c>
      <c r="B210" s="3" t="s">
        <v>84</v>
      </c>
      <c r="C210" s="51" t="s">
        <v>81</v>
      </c>
      <c r="D210" s="2" t="s">
        <v>74</v>
      </c>
      <c r="E210" s="6">
        <v>0.124</v>
      </c>
    </row>
    <row r="211" spans="1:7" s="20" customFormat="1" ht="14.25" hidden="1" customHeight="1" x14ac:dyDescent="0.2">
      <c r="A211" s="10" t="s">
        <v>83</v>
      </c>
      <c r="B211" s="3" t="s">
        <v>84</v>
      </c>
      <c r="C211" s="51" t="s">
        <v>81</v>
      </c>
      <c r="D211" s="11" t="s">
        <v>75</v>
      </c>
      <c r="E211" s="6">
        <v>0.14199999999999999</v>
      </c>
    </row>
    <row r="212" spans="1:7" s="20" customFormat="1" ht="14.25" hidden="1" customHeight="1" x14ac:dyDescent="0.2">
      <c r="A212" s="10" t="s">
        <v>83</v>
      </c>
      <c r="B212" s="3" t="s">
        <v>84</v>
      </c>
      <c r="C212" s="51" t="s">
        <v>81</v>
      </c>
      <c r="D212" s="2" t="s">
        <v>76</v>
      </c>
      <c r="E212" s="6">
        <v>0.21199999999999999</v>
      </c>
    </row>
    <row r="213" spans="1:7" s="20" customFormat="1" ht="14.25" hidden="1" customHeight="1" x14ac:dyDescent="0.2">
      <c r="A213" s="10" t="s">
        <v>83</v>
      </c>
      <c r="B213" s="3" t="s">
        <v>84</v>
      </c>
      <c r="C213" s="51" t="s">
        <v>81</v>
      </c>
      <c r="D213" s="2" t="s">
        <v>77</v>
      </c>
      <c r="E213" s="6">
        <v>0.26100000000000001</v>
      </c>
    </row>
    <row r="214" spans="1:7" s="20" customFormat="1" ht="14.25" hidden="1" customHeight="1" x14ac:dyDescent="0.2">
      <c r="A214" s="10" t="s">
        <v>83</v>
      </c>
      <c r="B214" s="3" t="s">
        <v>84</v>
      </c>
      <c r="C214" s="51" t="s">
        <v>81</v>
      </c>
      <c r="D214" s="2" t="s">
        <v>78</v>
      </c>
      <c r="E214" s="6">
        <v>0.29299999999999998</v>
      </c>
    </row>
    <row r="215" spans="1:7" s="20" customFormat="1" ht="14.25" hidden="1" customHeight="1" x14ac:dyDescent="0.2">
      <c r="A215" s="10" t="s">
        <v>83</v>
      </c>
      <c r="B215" s="3" t="s">
        <v>84</v>
      </c>
      <c r="C215" s="51" t="s">
        <v>81</v>
      </c>
      <c r="D215" s="2" t="s">
        <v>79</v>
      </c>
      <c r="E215" s="6">
        <v>0.28999999999999998</v>
      </c>
    </row>
    <row r="216" spans="1:7" s="20" customFormat="1" ht="14.25" hidden="1" customHeight="1" x14ac:dyDescent="0.2">
      <c r="A216" s="10" t="s">
        <v>83</v>
      </c>
      <c r="B216" s="3" t="s">
        <v>84</v>
      </c>
      <c r="C216" s="51" t="s">
        <v>81</v>
      </c>
      <c r="D216" s="2" t="s">
        <v>80</v>
      </c>
      <c r="E216" s="6">
        <v>0.28999999999999998</v>
      </c>
    </row>
    <row r="217" spans="1:7" ht="14.25" hidden="1" customHeight="1" x14ac:dyDescent="0.2">
      <c r="A217" s="10" t="s">
        <v>83</v>
      </c>
      <c r="B217" s="3" t="s">
        <v>84</v>
      </c>
      <c r="C217" s="51" t="s">
        <v>72</v>
      </c>
      <c r="D217" s="2" t="s">
        <v>0</v>
      </c>
      <c r="E217" s="6">
        <v>0.20899999999999999</v>
      </c>
    </row>
    <row r="218" spans="1:7" ht="14.25" hidden="1" customHeight="1" x14ac:dyDescent="0.2">
      <c r="A218" s="10" t="s">
        <v>83</v>
      </c>
      <c r="B218" s="3" t="s">
        <v>84</v>
      </c>
      <c r="C218" s="51" t="s">
        <v>72</v>
      </c>
      <c r="D218" s="2" t="s">
        <v>1</v>
      </c>
      <c r="E218" s="6">
        <v>0.216</v>
      </c>
    </row>
    <row r="219" spans="1:7" ht="14.25" hidden="1" customHeight="1" x14ac:dyDescent="0.2">
      <c r="A219" s="10" t="s">
        <v>83</v>
      </c>
      <c r="B219" s="3" t="s">
        <v>84</v>
      </c>
      <c r="C219" s="51" t="s">
        <v>72</v>
      </c>
      <c r="D219" s="2" t="s">
        <v>2</v>
      </c>
      <c r="E219" s="6">
        <v>0.27500000000000002</v>
      </c>
    </row>
    <row r="220" spans="1:7" ht="14.25" hidden="1" customHeight="1" x14ac:dyDescent="0.2">
      <c r="A220" s="10" t="s">
        <v>83</v>
      </c>
      <c r="B220" s="3" t="s">
        <v>84</v>
      </c>
      <c r="C220" s="51" t="s">
        <v>72</v>
      </c>
      <c r="D220" s="2" t="s">
        <v>3</v>
      </c>
      <c r="E220" s="6">
        <v>0.26400000000000001</v>
      </c>
    </row>
    <row r="221" spans="1:7" ht="14.25" hidden="1" customHeight="1" x14ac:dyDescent="0.2">
      <c r="A221" s="10" t="s">
        <v>83</v>
      </c>
      <c r="B221" s="3" t="s">
        <v>84</v>
      </c>
      <c r="C221" s="51" t="s">
        <v>72</v>
      </c>
      <c r="D221" s="2" t="s">
        <v>5</v>
      </c>
      <c r="E221" s="6">
        <v>0.17</v>
      </c>
    </row>
    <row r="222" spans="1:7" ht="14.25" hidden="1" customHeight="1" x14ac:dyDescent="0.2">
      <c r="A222" s="10" t="s">
        <v>83</v>
      </c>
      <c r="B222" s="3" t="s">
        <v>84</v>
      </c>
      <c r="C222" s="51" t="s">
        <v>72</v>
      </c>
      <c r="D222" s="2" t="s">
        <v>4</v>
      </c>
      <c r="E222" s="6">
        <v>6.0999999999999999E-2</v>
      </c>
    </row>
    <row r="223" spans="1:7" ht="14.25" hidden="1" customHeight="1" x14ac:dyDescent="0.2">
      <c r="A223" s="10" t="s">
        <v>83</v>
      </c>
      <c r="B223" s="3" t="s">
        <v>84</v>
      </c>
      <c r="C223" s="51" t="s">
        <v>72</v>
      </c>
      <c r="D223" s="2" t="s">
        <v>6</v>
      </c>
      <c r="E223" s="6">
        <v>0.79100000000000004</v>
      </c>
    </row>
    <row r="224" spans="1:7" ht="14.25" hidden="1" customHeight="1" x14ac:dyDescent="0.2">
      <c r="A224" s="10" t="s">
        <v>83</v>
      </c>
      <c r="B224" s="3" t="s">
        <v>84</v>
      </c>
      <c r="C224" s="51" t="s">
        <v>72</v>
      </c>
      <c r="D224" s="2" t="s">
        <v>12</v>
      </c>
      <c r="E224" s="6">
        <v>0.46500000000000002</v>
      </c>
    </row>
    <row r="225" spans="1:5" ht="14.25" hidden="1" customHeight="1" x14ac:dyDescent="0.2">
      <c r="A225" s="10" t="s">
        <v>83</v>
      </c>
      <c r="B225" s="3" t="s">
        <v>84</v>
      </c>
      <c r="C225" s="51" t="s">
        <v>72</v>
      </c>
      <c r="D225" s="2" t="s">
        <v>7</v>
      </c>
      <c r="E225" s="6">
        <v>0.64900000000000002</v>
      </c>
    </row>
    <row r="226" spans="1:5" ht="14.25" hidden="1" customHeight="1" x14ac:dyDescent="0.2">
      <c r="A226" s="10" t="s">
        <v>83</v>
      </c>
      <c r="B226" s="3" t="s">
        <v>84</v>
      </c>
      <c r="C226" s="51" t="s">
        <v>72</v>
      </c>
      <c r="D226" s="2" t="s">
        <v>8</v>
      </c>
      <c r="E226" s="6">
        <v>0.22900000000000001</v>
      </c>
    </row>
    <row r="227" spans="1:5" ht="14.25" hidden="1" customHeight="1" x14ac:dyDescent="0.2">
      <c r="A227" s="10" t="s">
        <v>83</v>
      </c>
      <c r="B227" s="3" t="s">
        <v>84</v>
      </c>
      <c r="C227" s="51" t="s">
        <v>72</v>
      </c>
      <c r="D227" s="2" t="s">
        <v>9</v>
      </c>
      <c r="E227" s="6">
        <v>0.41399999999999998</v>
      </c>
    </row>
    <row r="228" spans="1:5" ht="14.25" hidden="1" customHeight="1" x14ac:dyDescent="0.2">
      <c r="A228" s="10" t="s">
        <v>83</v>
      </c>
      <c r="B228" s="3" t="s">
        <v>84</v>
      </c>
      <c r="C228" s="51" t="s">
        <v>72</v>
      </c>
      <c r="D228" s="2" t="s">
        <v>10</v>
      </c>
      <c r="E228" s="6">
        <v>0.23899999999999999</v>
      </c>
    </row>
    <row r="229" spans="1:5" ht="14.25" hidden="1" customHeight="1" x14ac:dyDescent="0.2">
      <c r="A229" s="10" t="s">
        <v>83</v>
      </c>
      <c r="B229" s="3" t="s">
        <v>84</v>
      </c>
      <c r="C229" s="51" t="s">
        <v>72</v>
      </c>
      <c r="D229" s="2" t="s">
        <v>11</v>
      </c>
      <c r="E229" s="6">
        <v>0.16400000000000001</v>
      </c>
    </row>
    <row r="230" spans="1:5" ht="14.25" hidden="1" customHeight="1" x14ac:dyDescent="0.2">
      <c r="A230" s="10" t="s">
        <v>83</v>
      </c>
      <c r="B230" s="3" t="s">
        <v>84</v>
      </c>
      <c r="C230" s="51" t="s">
        <v>72</v>
      </c>
      <c r="D230" s="2" t="s">
        <v>13</v>
      </c>
      <c r="E230" s="6">
        <v>0.26600000000000001</v>
      </c>
    </row>
    <row r="231" spans="1:5" ht="14.25" hidden="1" customHeight="1" x14ac:dyDescent="0.2">
      <c r="A231" s="10" t="s">
        <v>83</v>
      </c>
      <c r="B231" s="3" t="s">
        <v>84</v>
      </c>
      <c r="C231" s="51" t="s">
        <v>72</v>
      </c>
      <c r="D231" s="2" t="s">
        <v>74</v>
      </c>
      <c r="E231" s="6">
        <v>0.128</v>
      </c>
    </row>
    <row r="232" spans="1:5" ht="14.25" hidden="1" customHeight="1" x14ac:dyDescent="0.2">
      <c r="A232" s="10" t="s">
        <v>83</v>
      </c>
      <c r="B232" s="3" t="s">
        <v>84</v>
      </c>
      <c r="C232" s="51" t="s">
        <v>72</v>
      </c>
      <c r="D232" s="11" t="s">
        <v>75</v>
      </c>
      <c r="E232" s="6">
        <v>0.14299999999999999</v>
      </c>
    </row>
    <row r="233" spans="1:5" ht="14.25" hidden="1" customHeight="1" x14ac:dyDescent="0.2">
      <c r="A233" s="10" t="s">
        <v>83</v>
      </c>
      <c r="B233" s="3" t="s">
        <v>84</v>
      </c>
      <c r="C233" s="51" t="s">
        <v>72</v>
      </c>
      <c r="D233" s="2" t="s">
        <v>76</v>
      </c>
      <c r="E233" s="6">
        <v>0.214</v>
      </c>
    </row>
    <row r="234" spans="1:5" ht="14.25" hidden="1" customHeight="1" x14ac:dyDescent="0.2">
      <c r="A234" s="10" t="s">
        <v>83</v>
      </c>
      <c r="B234" s="3" t="s">
        <v>84</v>
      </c>
      <c r="C234" s="51" t="s">
        <v>72</v>
      </c>
      <c r="D234" s="2" t="s">
        <v>77</v>
      </c>
      <c r="E234" s="6">
        <v>0.26300000000000001</v>
      </c>
    </row>
    <row r="235" spans="1:5" ht="14.25" hidden="1" customHeight="1" x14ac:dyDescent="0.2">
      <c r="A235" s="10" t="s">
        <v>83</v>
      </c>
      <c r="B235" s="3" t="s">
        <v>84</v>
      </c>
      <c r="C235" s="51" t="s">
        <v>72</v>
      </c>
      <c r="D235" s="2" t="s">
        <v>78</v>
      </c>
      <c r="E235" s="6">
        <v>0.29299999999999998</v>
      </c>
    </row>
    <row r="236" spans="1:5" ht="14.25" hidden="1" customHeight="1" x14ac:dyDescent="0.2">
      <c r="A236" s="10" t="s">
        <v>83</v>
      </c>
      <c r="B236" s="3" t="s">
        <v>84</v>
      </c>
      <c r="C236" s="51" t="s">
        <v>72</v>
      </c>
      <c r="D236" s="2" t="s">
        <v>79</v>
      </c>
      <c r="E236" s="6">
        <v>0.28999999999999998</v>
      </c>
    </row>
    <row r="237" spans="1:5" ht="14.25" hidden="1" customHeight="1" x14ac:dyDescent="0.2">
      <c r="A237" s="10" t="s">
        <v>83</v>
      </c>
      <c r="B237" s="3" t="s">
        <v>84</v>
      </c>
      <c r="C237" s="51" t="s">
        <v>72</v>
      </c>
      <c r="D237" s="2" t="s">
        <v>80</v>
      </c>
      <c r="E237" s="6">
        <v>0.28999999999999998</v>
      </c>
    </row>
    <row r="238" spans="1:5" ht="14.25" hidden="1" customHeight="1" x14ac:dyDescent="0.2">
      <c r="A238" s="10" t="s">
        <v>83</v>
      </c>
      <c r="B238" s="3" t="s">
        <v>84</v>
      </c>
      <c r="C238" s="51" t="s">
        <v>85</v>
      </c>
      <c r="D238" s="2" t="s">
        <v>0</v>
      </c>
      <c r="E238" s="6">
        <v>0.16600000000000001</v>
      </c>
    </row>
    <row r="239" spans="1:5" ht="14.25" hidden="1" customHeight="1" x14ac:dyDescent="0.2">
      <c r="A239" s="10" t="s">
        <v>83</v>
      </c>
      <c r="B239" s="3" t="s">
        <v>84</v>
      </c>
      <c r="C239" s="51" t="s">
        <v>85</v>
      </c>
      <c r="D239" s="2" t="s">
        <v>1</v>
      </c>
      <c r="E239" s="6" t="s">
        <v>73</v>
      </c>
    </row>
    <row r="240" spans="1:5" ht="14.25" hidden="1" customHeight="1" x14ac:dyDescent="0.2">
      <c r="A240" s="10" t="s">
        <v>83</v>
      </c>
      <c r="B240" s="3" t="s">
        <v>84</v>
      </c>
      <c r="C240" s="51" t="s">
        <v>85</v>
      </c>
      <c r="D240" s="2" t="s">
        <v>2</v>
      </c>
      <c r="E240" s="6">
        <v>0.23699999999999999</v>
      </c>
    </row>
    <row r="241" spans="1:5" ht="14.25" hidden="1" customHeight="1" x14ac:dyDescent="0.2">
      <c r="A241" s="10" t="s">
        <v>83</v>
      </c>
      <c r="B241" s="3" t="s">
        <v>84</v>
      </c>
      <c r="C241" s="51" t="s">
        <v>85</v>
      </c>
      <c r="D241" s="2" t="s">
        <v>3</v>
      </c>
      <c r="E241" s="6">
        <v>0.17199999999999999</v>
      </c>
    </row>
    <row r="242" spans="1:5" ht="14.25" hidden="1" customHeight="1" x14ac:dyDescent="0.2">
      <c r="A242" s="10" t="s">
        <v>83</v>
      </c>
      <c r="B242" s="3" t="s">
        <v>84</v>
      </c>
      <c r="C242" s="51" t="s">
        <v>85</v>
      </c>
      <c r="D242" s="2" t="s">
        <v>5</v>
      </c>
      <c r="E242" s="6" t="s">
        <v>73</v>
      </c>
    </row>
    <row r="243" spans="1:5" ht="14.25" hidden="1" customHeight="1" x14ac:dyDescent="0.2">
      <c r="A243" s="10" t="s">
        <v>83</v>
      </c>
      <c r="B243" s="3" t="s">
        <v>84</v>
      </c>
      <c r="C243" s="51" t="s">
        <v>85</v>
      </c>
      <c r="D243" s="2" t="s">
        <v>4</v>
      </c>
      <c r="E243" s="6">
        <v>5.7000000000000002E-2</v>
      </c>
    </row>
    <row r="244" spans="1:5" ht="14.25" hidden="1" customHeight="1" x14ac:dyDescent="0.2">
      <c r="A244" s="10" t="s">
        <v>83</v>
      </c>
      <c r="B244" s="3" t="s">
        <v>84</v>
      </c>
      <c r="C244" s="51" t="s">
        <v>85</v>
      </c>
      <c r="D244" s="2" t="s">
        <v>6</v>
      </c>
      <c r="E244" s="6">
        <v>0.78400000000000003</v>
      </c>
    </row>
    <row r="245" spans="1:5" ht="14.25" hidden="1" customHeight="1" x14ac:dyDescent="0.2">
      <c r="A245" s="10" t="s">
        <v>83</v>
      </c>
      <c r="B245" s="3" t="s">
        <v>84</v>
      </c>
      <c r="C245" s="51" t="s">
        <v>85</v>
      </c>
      <c r="D245" s="2" t="s">
        <v>12</v>
      </c>
      <c r="E245" s="6" t="s">
        <v>73</v>
      </c>
    </row>
    <row r="246" spans="1:5" ht="14.25" hidden="1" customHeight="1" x14ac:dyDescent="0.2">
      <c r="A246" s="10" t="s">
        <v>83</v>
      </c>
      <c r="B246" s="3" t="s">
        <v>84</v>
      </c>
      <c r="C246" s="51" t="s">
        <v>85</v>
      </c>
      <c r="D246" s="2" t="s">
        <v>7</v>
      </c>
      <c r="E246" s="6">
        <v>0.62</v>
      </c>
    </row>
    <row r="247" spans="1:5" ht="14.25" hidden="1" customHeight="1" x14ac:dyDescent="0.2">
      <c r="A247" s="10" t="s">
        <v>83</v>
      </c>
      <c r="B247" s="3" t="s">
        <v>84</v>
      </c>
      <c r="C247" s="51" t="s">
        <v>85</v>
      </c>
      <c r="D247" s="2" t="s">
        <v>8</v>
      </c>
      <c r="E247" s="6">
        <v>0.27</v>
      </c>
    </row>
    <row r="248" spans="1:5" ht="14.25" hidden="1" customHeight="1" x14ac:dyDescent="0.2">
      <c r="A248" s="10" t="s">
        <v>83</v>
      </c>
      <c r="B248" s="3" t="s">
        <v>84</v>
      </c>
      <c r="C248" s="51" t="s">
        <v>85</v>
      </c>
      <c r="D248" s="2" t="s">
        <v>9</v>
      </c>
      <c r="E248" s="6" t="s">
        <v>73</v>
      </c>
    </row>
    <row r="249" spans="1:5" ht="14.25" hidden="1" customHeight="1" x14ac:dyDescent="0.2">
      <c r="A249" s="10" t="s">
        <v>83</v>
      </c>
      <c r="B249" s="3" t="s">
        <v>84</v>
      </c>
      <c r="C249" s="51" t="s">
        <v>85</v>
      </c>
      <c r="D249" s="2" t="s">
        <v>10</v>
      </c>
      <c r="E249" s="6" t="s">
        <v>73</v>
      </c>
    </row>
    <row r="250" spans="1:5" ht="14.25" hidden="1" customHeight="1" x14ac:dyDescent="0.2">
      <c r="A250" s="10" t="s">
        <v>83</v>
      </c>
      <c r="B250" s="3" t="s">
        <v>84</v>
      </c>
      <c r="C250" s="51" t="s">
        <v>85</v>
      </c>
      <c r="D250" s="2" t="s">
        <v>11</v>
      </c>
      <c r="E250" s="6">
        <v>0.20200000000000001</v>
      </c>
    </row>
    <row r="251" spans="1:5" ht="14.25" hidden="1" customHeight="1" x14ac:dyDescent="0.2">
      <c r="A251" s="10" t="s">
        <v>83</v>
      </c>
      <c r="B251" s="3" t="s">
        <v>84</v>
      </c>
      <c r="C251" s="51" t="s">
        <v>85</v>
      </c>
      <c r="D251" s="2" t="s">
        <v>13</v>
      </c>
      <c r="E251" s="6" t="s">
        <v>73</v>
      </c>
    </row>
    <row r="252" spans="1:5" ht="14.25" hidden="1" customHeight="1" x14ac:dyDescent="0.2">
      <c r="A252" s="10" t="s">
        <v>83</v>
      </c>
      <c r="B252" s="3" t="s">
        <v>84</v>
      </c>
      <c r="C252" s="51" t="s">
        <v>85</v>
      </c>
      <c r="D252" s="2" t="s">
        <v>74</v>
      </c>
      <c r="E252" s="6">
        <v>6.4000000000000001E-2</v>
      </c>
    </row>
    <row r="253" spans="1:5" ht="14.25" hidden="1" customHeight="1" x14ac:dyDescent="0.2">
      <c r="A253" s="10" t="s">
        <v>83</v>
      </c>
      <c r="B253" s="3" t="s">
        <v>84</v>
      </c>
      <c r="C253" s="51" t="s">
        <v>85</v>
      </c>
      <c r="D253" s="11" t="s">
        <v>75</v>
      </c>
      <c r="E253" s="6">
        <v>8.5999999999999993E-2</v>
      </c>
    </row>
    <row r="254" spans="1:5" ht="14.25" hidden="1" customHeight="1" x14ac:dyDescent="0.2">
      <c r="A254" s="10" t="s">
        <v>83</v>
      </c>
      <c r="B254" s="3" t="s">
        <v>84</v>
      </c>
      <c r="C254" s="51" t="s">
        <v>85</v>
      </c>
      <c r="D254" s="2" t="s">
        <v>76</v>
      </c>
      <c r="E254" s="6">
        <v>4.5999999999999999E-2</v>
      </c>
    </row>
    <row r="255" spans="1:5" ht="14.25" hidden="1" customHeight="1" x14ac:dyDescent="0.2">
      <c r="A255" s="10" t="s">
        <v>83</v>
      </c>
      <c r="B255" s="3" t="s">
        <v>84</v>
      </c>
      <c r="C255" s="51" t="s">
        <v>85</v>
      </c>
      <c r="D255" s="2" t="s">
        <v>77</v>
      </c>
      <c r="E255" s="6">
        <v>4.1000000000000002E-2</v>
      </c>
    </row>
    <row r="256" spans="1:5" ht="14.25" hidden="1" customHeight="1" x14ac:dyDescent="0.2">
      <c r="A256" s="10" t="s">
        <v>83</v>
      </c>
      <c r="B256" s="3" t="s">
        <v>84</v>
      </c>
      <c r="C256" s="51" t="s">
        <v>85</v>
      </c>
      <c r="D256" s="2" t="s">
        <v>78</v>
      </c>
      <c r="E256" s="6" t="s">
        <v>73</v>
      </c>
    </row>
    <row r="257" spans="1:5" ht="14.25" hidden="1" customHeight="1" x14ac:dyDescent="0.2">
      <c r="A257" s="10" t="s">
        <v>83</v>
      </c>
      <c r="B257" s="3" t="s">
        <v>84</v>
      </c>
      <c r="C257" s="51" t="s">
        <v>85</v>
      </c>
      <c r="D257" s="2" t="s">
        <v>79</v>
      </c>
      <c r="E257" s="6">
        <v>0.27100000000000002</v>
      </c>
    </row>
    <row r="258" spans="1:5" ht="14.25" hidden="1" customHeight="1" x14ac:dyDescent="0.2">
      <c r="A258" s="10" t="s">
        <v>83</v>
      </c>
      <c r="B258" s="3" t="s">
        <v>84</v>
      </c>
      <c r="C258" s="51" t="s">
        <v>85</v>
      </c>
      <c r="D258" s="2" t="s">
        <v>80</v>
      </c>
      <c r="E258" s="6">
        <v>0.27100000000000002</v>
      </c>
    </row>
    <row r="259" spans="1:5" ht="14.25" customHeight="1" x14ac:dyDescent="0.2">
      <c r="A259" s="12" t="s">
        <v>86</v>
      </c>
      <c r="B259" s="3" t="s">
        <v>87</v>
      </c>
      <c r="C259" s="51" t="s">
        <v>81</v>
      </c>
      <c r="D259" s="2" t="s">
        <v>0</v>
      </c>
      <c r="E259" s="4">
        <v>0.214</v>
      </c>
    </row>
    <row r="260" spans="1:5" ht="14.25" customHeight="1" x14ac:dyDescent="0.2">
      <c r="A260" s="12" t="s">
        <v>86</v>
      </c>
      <c r="B260" s="3" t="s">
        <v>87</v>
      </c>
      <c r="C260" s="51" t="s">
        <v>81</v>
      </c>
      <c r="D260" s="2" t="s">
        <v>1</v>
      </c>
      <c r="E260" s="4">
        <v>0.22900000000000001</v>
      </c>
    </row>
    <row r="261" spans="1:5" ht="14.25" customHeight="1" x14ac:dyDescent="0.2">
      <c r="A261" s="12" t="s">
        <v>86</v>
      </c>
      <c r="B261" s="3" t="s">
        <v>87</v>
      </c>
      <c r="C261" s="51" t="s">
        <v>81</v>
      </c>
      <c r="D261" s="2" t="s">
        <v>2</v>
      </c>
      <c r="E261" s="4">
        <v>0.28299999999999997</v>
      </c>
    </row>
    <row r="262" spans="1:5" ht="14.25" customHeight="1" x14ac:dyDescent="0.2">
      <c r="A262" s="12" t="s">
        <v>86</v>
      </c>
      <c r="B262" s="3" t="s">
        <v>87</v>
      </c>
      <c r="C262" s="51" t="s">
        <v>81</v>
      </c>
      <c r="D262" s="2" t="s">
        <v>3</v>
      </c>
      <c r="E262" s="4">
        <v>0.25900000000000001</v>
      </c>
    </row>
    <row r="263" spans="1:5" ht="14.25" customHeight="1" x14ac:dyDescent="0.2">
      <c r="A263" s="12" t="s">
        <v>86</v>
      </c>
      <c r="B263" s="3" t="s">
        <v>87</v>
      </c>
      <c r="C263" s="51" t="s">
        <v>81</v>
      </c>
      <c r="D263" s="2" t="s">
        <v>5</v>
      </c>
      <c r="E263" s="4">
        <v>0.16400000000000001</v>
      </c>
    </row>
    <row r="264" spans="1:5" ht="14.25" customHeight="1" x14ac:dyDescent="0.2">
      <c r="A264" s="12" t="s">
        <v>86</v>
      </c>
      <c r="B264" s="3" t="s">
        <v>87</v>
      </c>
      <c r="C264" s="51" t="s">
        <v>81</v>
      </c>
      <c r="D264" s="2" t="s">
        <v>4</v>
      </c>
      <c r="E264" s="4">
        <v>5.6000000000000001E-2</v>
      </c>
    </row>
    <row r="265" spans="1:5" ht="14.25" customHeight="1" x14ac:dyDescent="0.2">
      <c r="A265" s="12" t="s">
        <v>86</v>
      </c>
      <c r="B265" s="3" t="s">
        <v>87</v>
      </c>
      <c r="C265" s="51" t="s">
        <v>81</v>
      </c>
      <c r="D265" s="2" t="s">
        <v>6</v>
      </c>
      <c r="E265" s="4">
        <v>0.80400000000000005</v>
      </c>
    </row>
    <row r="266" spans="1:5" ht="14.25" customHeight="1" x14ac:dyDescent="0.2">
      <c r="A266" s="12" t="s">
        <v>86</v>
      </c>
      <c r="B266" s="3" t="s">
        <v>87</v>
      </c>
      <c r="C266" s="51" t="s">
        <v>81</v>
      </c>
      <c r="D266" s="2" t="s">
        <v>12</v>
      </c>
      <c r="E266" s="4">
        <v>0.47199999999999998</v>
      </c>
    </row>
    <row r="267" spans="1:5" ht="14.25" customHeight="1" x14ac:dyDescent="0.2">
      <c r="A267" s="12" t="s">
        <v>86</v>
      </c>
      <c r="B267" s="3" t="s">
        <v>87</v>
      </c>
      <c r="C267" s="51" t="s">
        <v>81</v>
      </c>
      <c r="D267" s="2" t="s">
        <v>7</v>
      </c>
      <c r="E267" s="4">
        <v>0.66500000000000004</v>
      </c>
    </row>
    <row r="268" spans="1:5" ht="14.25" customHeight="1" x14ac:dyDescent="0.2">
      <c r="A268" s="12" t="s">
        <v>86</v>
      </c>
      <c r="B268" s="3" t="s">
        <v>87</v>
      </c>
      <c r="C268" s="51" t="s">
        <v>81</v>
      </c>
      <c r="D268" s="2" t="s">
        <v>8</v>
      </c>
      <c r="E268" s="4">
        <v>0.24099999999999999</v>
      </c>
    </row>
    <row r="269" spans="1:5" ht="14.25" customHeight="1" x14ac:dyDescent="0.2">
      <c r="A269" s="12" t="s">
        <v>86</v>
      </c>
      <c r="B269" s="3" t="s">
        <v>87</v>
      </c>
      <c r="C269" s="51" t="s">
        <v>81</v>
      </c>
      <c r="D269" s="2" t="s">
        <v>9</v>
      </c>
      <c r="E269" s="4">
        <v>0.45</v>
      </c>
    </row>
    <row r="270" spans="1:5" ht="14.25" customHeight="1" x14ac:dyDescent="0.2">
      <c r="A270" s="12" t="s">
        <v>86</v>
      </c>
      <c r="B270" s="3" t="s">
        <v>87</v>
      </c>
      <c r="C270" s="51" t="s">
        <v>81</v>
      </c>
      <c r="D270" s="2" t="s">
        <v>10</v>
      </c>
      <c r="E270" s="4">
        <v>0.184</v>
      </c>
    </row>
    <row r="271" spans="1:5" ht="14.25" customHeight="1" x14ac:dyDescent="0.2">
      <c r="A271" s="12" t="s">
        <v>86</v>
      </c>
      <c r="B271" s="3" t="s">
        <v>87</v>
      </c>
      <c r="C271" s="51" t="s">
        <v>81</v>
      </c>
      <c r="D271" s="2" t="s">
        <v>11</v>
      </c>
      <c r="E271" s="4">
        <v>0.151</v>
      </c>
    </row>
    <row r="272" spans="1:5" ht="14.25" customHeight="1" x14ac:dyDescent="0.2">
      <c r="A272" s="12" t="s">
        <v>86</v>
      </c>
      <c r="B272" s="3" t="s">
        <v>87</v>
      </c>
      <c r="C272" s="51" t="s">
        <v>81</v>
      </c>
      <c r="D272" s="2" t="s">
        <v>13</v>
      </c>
      <c r="E272" s="4">
        <v>0.17599999999999999</v>
      </c>
    </row>
    <row r="273" spans="1:5" ht="14.25" hidden="1" customHeight="1" x14ac:dyDescent="0.2">
      <c r="A273" s="12" t="s">
        <v>86</v>
      </c>
      <c r="B273" s="3" t="s">
        <v>87</v>
      </c>
      <c r="C273" s="51" t="s">
        <v>81</v>
      </c>
      <c r="D273" s="2" t="s">
        <v>74</v>
      </c>
      <c r="E273" s="4">
        <v>0.11700000000000001</v>
      </c>
    </row>
    <row r="274" spans="1:5" ht="14.25" hidden="1" customHeight="1" x14ac:dyDescent="0.2">
      <c r="A274" s="12" t="s">
        <v>86</v>
      </c>
      <c r="B274" s="3" t="s">
        <v>87</v>
      </c>
      <c r="C274" s="51" t="s">
        <v>81</v>
      </c>
      <c r="D274" s="11" t="s">
        <v>75</v>
      </c>
      <c r="E274" s="4">
        <v>0.16</v>
      </c>
    </row>
    <row r="275" spans="1:5" ht="14.25" hidden="1" customHeight="1" x14ac:dyDescent="0.2">
      <c r="A275" s="12" t="s">
        <v>86</v>
      </c>
      <c r="B275" s="3" t="s">
        <v>87</v>
      </c>
      <c r="C275" s="51" t="s">
        <v>81</v>
      </c>
      <c r="D275" s="2" t="s">
        <v>76</v>
      </c>
      <c r="E275" s="4">
        <v>0.221</v>
      </c>
    </row>
    <row r="276" spans="1:5" ht="14.25" hidden="1" customHeight="1" x14ac:dyDescent="0.2">
      <c r="A276" s="12" t="s">
        <v>86</v>
      </c>
      <c r="B276" s="3" t="s">
        <v>87</v>
      </c>
      <c r="C276" s="51" t="s">
        <v>81</v>
      </c>
      <c r="D276" s="2" t="s">
        <v>77</v>
      </c>
      <c r="E276" s="4">
        <v>0.26600000000000001</v>
      </c>
    </row>
    <row r="277" spans="1:5" ht="14.25" hidden="1" customHeight="1" x14ac:dyDescent="0.2">
      <c r="A277" s="12" t="s">
        <v>86</v>
      </c>
      <c r="B277" s="3" t="s">
        <v>87</v>
      </c>
      <c r="C277" s="51" t="s">
        <v>81</v>
      </c>
      <c r="D277" s="2" t="s">
        <v>78</v>
      </c>
      <c r="E277" s="4">
        <v>0.29699999999999999</v>
      </c>
    </row>
    <row r="278" spans="1:5" ht="14.25" hidden="1" customHeight="1" x14ac:dyDescent="0.2">
      <c r="A278" s="12" t="s">
        <v>86</v>
      </c>
      <c r="B278" s="3" t="s">
        <v>87</v>
      </c>
      <c r="C278" s="51" t="s">
        <v>81</v>
      </c>
      <c r="D278" s="2" t="s">
        <v>79</v>
      </c>
      <c r="E278" s="4">
        <v>0.29399999999999998</v>
      </c>
    </row>
    <row r="279" spans="1:5" ht="14.25" hidden="1" customHeight="1" x14ac:dyDescent="0.2">
      <c r="A279" s="12" t="s">
        <v>86</v>
      </c>
      <c r="B279" s="3" t="s">
        <v>87</v>
      </c>
      <c r="C279" s="51" t="s">
        <v>81</v>
      </c>
      <c r="D279" s="2" t="s">
        <v>80</v>
      </c>
      <c r="E279" s="4">
        <v>0.29399999999999998</v>
      </c>
    </row>
    <row r="280" spans="1:5" ht="14.25" hidden="1" customHeight="1" x14ac:dyDescent="0.2">
      <c r="A280" s="12" t="s">
        <v>86</v>
      </c>
      <c r="B280" s="3" t="s">
        <v>87</v>
      </c>
      <c r="C280" s="51" t="s">
        <v>72</v>
      </c>
      <c r="D280" s="2" t="s">
        <v>0</v>
      </c>
      <c r="E280" s="4">
        <v>0.21299999999999999</v>
      </c>
    </row>
    <row r="281" spans="1:5" ht="14.25" hidden="1" customHeight="1" x14ac:dyDescent="0.2">
      <c r="A281" s="12" t="s">
        <v>86</v>
      </c>
      <c r="B281" s="3" t="s">
        <v>87</v>
      </c>
      <c r="C281" s="51" t="s">
        <v>72</v>
      </c>
      <c r="D281" s="2" t="s">
        <v>1</v>
      </c>
      <c r="E281" s="4">
        <v>0.22900000000000001</v>
      </c>
    </row>
    <row r="282" spans="1:5" ht="14.25" hidden="1" customHeight="1" x14ac:dyDescent="0.2">
      <c r="A282" s="12" t="s">
        <v>86</v>
      </c>
      <c r="B282" s="3" t="s">
        <v>87</v>
      </c>
      <c r="C282" s="51" t="s">
        <v>72</v>
      </c>
      <c r="D282" s="2" t="s">
        <v>2</v>
      </c>
      <c r="E282" s="4">
        <v>0.28199999999999997</v>
      </c>
    </row>
    <row r="283" spans="1:5" ht="14.25" hidden="1" customHeight="1" x14ac:dyDescent="0.2">
      <c r="A283" s="12" t="s">
        <v>86</v>
      </c>
      <c r="B283" s="3" t="s">
        <v>87</v>
      </c>
      <c r="C283" s="51" t="s">
        <v>72</v>
      </c>
      <c r="D283" s="2" t="s">
        <v>3</v>
      </c>
      <c r="E283" s="4">
        <v>0.25900000000000001</v>
      </c>
    </row>
    <row r="284" spans="1:5" ht="14.25" hidden="1" customHeight="1" x14ac:dyDescent="0.2">
      <c r="A284" s="12" t="s">
        <v>86</v>
      </c>
      <c r="B284" s="3" t="s">
        <v>87</v>
      </c>
      <c r="C284" s="51" t="s">
        <v>72</v>
      </c>
      <c r="D284" s="2" t="s">
        <v>5</v>
      </c>
      <c r="E284" s="4">
        <v>0.16400000000000001</v>
      </c>
    </row>
    <row r="285" spans="1:5" ht="14.25" hidden="1" customHeight="1" x14ac:dyDescent="0.2">
      <c r="A285" s="12" t="s">
        <v>86</v>
      </c>
      <c r="B285" s="3" t="s">
        <v>87</v>
      </c>
      <c r="C285" s="51" t="s">
        <v>72</v>
      </c>
      <c r="D285" s="2" t="s">
        <v>4</v>
      </c>
      <c r="E285" s="4">
        <v>5.8999999999999997E-2</v>
      </c>
    </row>
    <row r="286" spans="1:5" ht="14.25" hidden="1" customHeight="1" x14ac:dyDescent="0.2">
      <c r="A286" s="12" t="s">
        <v>86</v>
      </c>
      <c r="B286" s="3" t="s">
        <v>87</v>
      </c>
      <c r="C286" s="51" t="s">
        <v>72</v>
      </c>
      <c r="D286" s="2" t="s">
        <v>6</v>
      </c>
      <c r="E286" s="4">
        <v>0.80600000000000005</v>
      </c>
    </row>
    <row r="287" spans="1:5" ht="14.25" hidden="1" customHeight="1" x14ac:dyDescent="0.2">
      <c r="A287" s="12" t="s">
        <v>86</v>
      </c>
      <c r="B287" s="3" t="s">
        <v>87</v>
      </c>
      <c r="C287" s="51" t="s">
        <v>72</v>
      </c>
      <c r="D287" s="2" t="s">
        <v>12</v>
      </c>
      <c r="E287" s="4">
        <v>0.47099999999999997</v>
      </c>
    </row>
    <row r="288" spans="1:5" ht="14.25" hidden="1" customHeight="1" x14ac:dyDescent="0.2">
      <c r="A288" s="12" t="s">
        <v>86</v>
      </c>
      <c r="B288" s="3" t="s">
        <v>87</v>
      </c>
      <c r="C288" s="51" t="s">
        <v>72</v>
      </c>
      <c r="D288" s="2" t="s">
        <v>7</v>
      </c>
      <c r="E288" s="4">
        <v>0.66600000000000004</v>
      </c>
    </row>
    <row r="289" spans="1:5" ht="14.25" hidden="1" customHeight="1" x14ac:dyDescent="0.2">
      <c r="A289" s="12" t="s">
        <v>86</v>
      </c>
      <c r="B289" s="3" t="s">
        <v>87</v>
      </c>
      <c r="C289" s="51" t="s">
        <v>72</v>
      </c>
      <c r="D289" s="2" t="s">
        <v>8</v>
      </c>
      <c r="E289" s="4">
        <v>0.24299999999999999</v>
      </c>
    </row>
    <row r="290" spans="1:5" ht="14.25" hidden="1" customHeight="1" x14ac:dyDescent="0.2">
      <c r="A290" s="12" t="s">
        <v>86</v>
      </c>
      <c r="B290" s="3" t="s">
        <v>87</v>
      </c>
      <c r="C290" s="51" t="s">
        <v>72</v>
      </c>
      <c r="D290" s="2" t="s">
        <v>9</v>
      </c>
      <c r="E290" s="4">
        <v>0.45100000000000001</v>
      </c>
    </row>
    <row r="291" spans="1:5" ht="14.25" hidden="1" customHeight="1" x14ac:dyDescent="0.2">
      <c r="A291" s="12" t="s">
        <v>86</v>
      </c>
      <c r="B291" s="3" t="s">
        <v>87</v>
      </c>
      <c r="C291" s="51" t="s">
        <v>72</v>
      </c>
      <c r="D291" s="2" t="s">
        <v>10</v>
      </c>
      <c r="E291" s="4">
        <v>0.184</v>
      </c>
    </row>
    <row r="292" spans="1:5" ht="14.25" hidden="1" customHeight="1" x14ac:dyDescent="0.2">
      <c r="A292" s="12" t="s">
        <v>86</v>
      </c>
      <c r="B292" s="3" t="s">
        <v>87</v>
      </c>
      <c r="C292" s="51" t="s">
        <v>72</v>
      </c>
      <c r="D292" s="2" t="s">
        <v>11</v>
      </c>
      <c r="E292" s="4">
        <v>0.152</v>
      </c>
    </row>
    <row r="293" spans="1:5" ht="14.25" hidden="1" customHeight="1" x14ac:dyDescent="0.2">
      <c r="A293" s="12" t="s">
        <v>86</v>
      </c>
      <c r="B293" s="3" t="s">
        <v>87</v>
      </c>
      <c r="C293" s="51" t="s">
        <v>72</v>
      </c>
      <c r="D293" s="2" t="s">
        <v>13</v>
      </c>
      <c r="E293" s="4">
        <v>0.17599999999999999</v>
      </c>
    </row>
    <row r="294" spans="1:5" ht="14.25" hidden="1" customHeight="1" x14ac:dyDescent="0.2">
      <c r="A294" s="12" t="s">
        <v>86</v>
      </c>
      <c r="B294" s="3" t="s">
        <v>87</v>
      </c>
      <c r="C294" s="51" t="s">
        <v>72</v>
      </c>
      <c r="D294" s="2" t="s">
        <v>74</v>
      </c>
      <c r="E294" s="4">
        <v>0.12</v>
      </c>
    </row>
    <row r="295" spans="1:5" ht="14.25" hidden="1" customHeight="1" x14ac:dyDescent="0.2">
      <c r="A295" s="12" t="s">
        <v>86</v>
      </c>
      <c r="B295" s="3" t="s">
        <v>87</v>
      </c>
      <c r="C295" s="51" t="s">
        <v>72</v>
      </c>
      <c r="D295" s="11" t="s">
        <v>75</v>
      </c>
      <c r="E295" s="4">
        <v>0.16300000000000001</v>
      </c>
    </row>
    <row r="296" spans="1:5" ht="14.25" hidden="1" customHeight="1" x14ac:dyDescent="0.2">
      <c r="A296" s="12" t="s">
        <v>86</v>
      </c>
      <c r="B296" s="3" t="s">
        <v>87</v>
      </c>
      <c r="C296" s="51" t="s">
        <v>72</v>
      </c>
      <c r="D296" s="2" t="s">
        <v>76</v>
      </c>
      <c r="E296" s="4">
        <v>0.22500000000000001</v>
      </c>
    </row>
    <row r="297" spans="1:5" ht="14.25" hidden="1" customHeight="1" x14ac:dyDescent="0.2">
      <c r="A297" s="12" t="s">
        <v>86</v>
      </c>
      <c r="B297" s="3" t="s">
        <v>87</v>
      </c>
      <c r="C297" s="51" t="s">
        <v>72</v>
      </c>
      <c r="D297" s="2" t="s">
        <v>77</v>
      </c>
      <c r="E297" s="4">
        <v>0.27100000000000002</v>
      </c>
    </row>
    <row r="298" spans="1:5" ht="14.25" hidden="1" customHeight="1" x14ac:dyDescent="0.2">
      <c r="A298" s="12" t="s">
        <v>86</v>
      </c>
      <c r="B298" s="3" t="s">
        <v>87</v>
      </c>
      <c r="C298" s="51" t="s">
        <v>72</v>
      </c>
      <c r="D298" s="2" t="s">
        <v>78</v>
      </c>
      <c r="E298" s="4">
        <v>0.29699999999999999</v>
      </c>
    </row>
    <row r="299" spans="1:5" ht="14.25" hidden="1" customHeight="1" x14ac:dyDescent="0.2">
      <c r="A299" s="12" t="s">
        <v>86</v>
      </c>
      <c r="B299" s="3" t="s">
        <v>87</v>
      </c>
      <c r="C299" s="51" t="s">
        <v>72</v>
      </c>
      <c r="D299" s="2" t="s">
        <v>79</v>
      </c>
      <c r="E299" s="4">
        <v>0.29399999999999998</v>
      </c>
    </row>
    <row r="300" spans="1:5" ht="14.25" hidden="1" customHeight="1" x14ac:dyDescent="0.2">
      <c r="A300" s="12" t="s">
        <v>86</v>
      </c>
      <c r="B300" s="3" t="s">
        <v>87</v>
      </c>
      <c r="C300" s="51" t="s">
        <v>72</v>
      </c>
      <c r="D300" s="2" t="s">
        <v>80</v>
      </c>
      <c r="E300" s="4">
        <v>0.29399999999999998</v>
      </c>
    </row>
    <row r="301" spans="1:5" ht="14.25" hidden="1" customHeight="1" x14ac:dyDescent="0.2">
      <c r="A301" s="12" t="s">
        <v>86</v>
      </c>
      <c r="B301" s="3" t="s">
        <v>87</v>
      </c>
      <c r="C301" s="51" t="s">
        <v>85</v>
      </c>
      <c r="D301" s="2" t="s">
        <v>0</v>
      </c>
      <c r="E301" s="4" t="s">
        <v>73</v>
      </c>
    </row>
    <row r="302" spans="1:5" ht="14.25" hidden="1" customHeight="1" x14ac:dyDescent="0.2">
      <c r="A302" s="12" t="s">
        <v>86</v>
      </c>
      <c r="B302" s="3" t="s">
        <v>87</v>
      </c>
      <c r="C302" s="51" t="s">
        <v>85</v>
      </c>
      <c r="D302" s="2" t="s">
        <v>1</v>
      </c>
      <c r="E302" s="4" t="s">
        <v>73</v>
      </c>
    </row>
    <row r="303" spans="1:5" ht="14.25" hidden="1" customHeight="1" x14ac:dyDescent="0.2">
      <c r="A303" s="12" t="s">
        <v>86</v>
      </c>
      <c r="B303" s="3" t="s">
        <v>87</v>
      </c>
      <c r="C303" s="51" t="s">
        <v>85</v>
      </c>
      <c r="D303" s="2" t="s">
        <v>2</v>
      </c>
      <c r="E303" s="4">
        <v>0.29399999999999998</v>
      </c>
    </row>
    <row r="304" spans="1:5" ht="14.25" hidden="1" customHeight="1" x14ac:dyDescent="0.2">
      <c r="A304" s="12" t="s">
        <v>86</v>
      </c>
      <c r="B304" s="3" t="s">
        <v>87</v>
      </c>
      <c r="C304" s="51" t="s">
        <v>85</v>
      </c>
      <c r="D304" s="2" t="s">
        <v>3</v>
      </c>
      <c r="E304" s="4">
        <v>0.34399999999999997</v>
      </c>
    </row>
    <row r="305" spans="1:5" ht="14.25" hidden="1" customHeight="1" x14ac:dyDescent="0.2">
      <c r="A305" s="12" t="s">
        <v>86</v>
      </c>
      <c r="B305" s="3" t="s">
        <v>87</v>
      </c>
      <c r="C305" s="51" t="s">
        <v>85</v>
      </c>
      <c r="D305" s="2" t="s">
        <v>5</v>
      </c>
      <c r="E305" s="4">
        <v>0.14699999999999999</v>
      </c>
    </row>
    <row r="306" spans="1:5" ht="14.25" hidden="1" customHeight="1" x14ac:dyDescent="0.2">
      <c r="A306" s="12" t="s">
        <v>86</v>
      </c>
      <c r="B306" s="3" t="s">
        <v>87</v>
      </c>
      <c r="C306" s="51" t="s">
        <v>85</v>
      </c>
      <c r="D306" s="2" t="s">
        <v>4</v>
      </c>
      <c r="E306" s="4">
        <v>2.9000000000000001E-2</v>
      </c>
    </row>
    <row r="307" spans="1:5" ht="14.25" hidden="1" customHeight="1" x14ac:dyDescent="0.2">
      <c r="A307" s="12" t="s">
        <v>86</v>
      </c>
      <c r="B307" s="3" t="s">
        <v>87</v>
      </c>
      <c r="C307" s="51" t="s">
        <v>85</v>
      </c>
      <c r="D307" s="2" t="s">
        <v>6</v>
      </c>
      <c r="E307" s="4">
        <v>0.77500000000000002</v>
      </c>
    </row>
    <row r="308" spans="1:5" ht="14.25" hidden="1" customHeight="1" x14ac:dyDescent="0.2">
      <c r="A308" s="12" t="s">
        <v>86</v>
      </c>
      <c r="B308" s="3" t="s">
        <v>87</v>
      </c>
      <c r="C308" s="51" t="s">
        <v>85</v>
      </c>
      <c r="D308" s="2" t="s">
        <v>12</v>
      </c>
      <c r="E308" s="4" t="s">
        <v>73</v>
      </c>
    </row>
    <row r="309" spans="1:5" ht="14.25" hidden="1" customHeight="1" x14ac:dyDescent="0.2">
      <c r="A309" s="12" t="s">
        <v>86</v>
      </c>
      <c r="B309" s="3" t="s">
        <v>87</v>
      </c>
      <c r="C309" s="51" t="s">
        <v>85</v>
      </c>
      <c r="D309" s="2" t="s">
        <v>7</v>
      </c>
      <c r="E309" s="4">
        <v>0.65200000000000002</v>
      </c>
    </row>
    <row r="310" spans="1:5" ht="14.25" hidden="1" customHeight="1" x14ac:dyDescent="0.2">
      <c r="A310" s="12" t="s">
        <v>86</v>
      </c>
      <c r="B310" s="3" t="s">
        <v>87</v>
      </c>
      <c r="C310" s="51" t="s">
        <v>85</v>
      </c>
      <c r="D310" s="2" t="s">
        <v>8</v>
      </c>
      <c r="E310" s="4">
        <v>0.20599999999999999</v>
      </c>
    </row>
    <row r="311" spans="1:5" ht="14.25" hidden="1" customHeight="1" x14ac:dyDescent="0.2">
      <c r="A311" s="12" t="s">
        <v>86</v>
      </c>
      <c r="B311" s="3" t="s">
        <v>87</v>
      </c>
      <c r="C311" s="51" t="s">
        <v>85</v>
      </c>
      <c r="D311" s="2" t="s">
        <v>9</v>
      </c>
      <c r="E311" s="4" t="s">
        <v>73</v>
      </c>
    </row>
    <row r="312" spans="1:5" ht="14.25" hidden="1" customHeight="1" x14ac:dyDescent="0.2">
      <c r="A312" s="12" t="s">
        <v>86</v>
      </c>
      <c r="B312" s="3" t="s">
        <v>87</v>
      </c>
      <c r="C312" s="51" t="s">
        <v>85</v>
      </c>
      <c r="D312" s="2" t="s">
        <v>10</v>
      </c>
      <c r="E312" s="4" t="s">
        <v>73</v>
      </c>
    </row>
    <row r="313" spans="1:5" ht="14.25" hidden="1" customHeight="1" x14ac:dyDescent="0.2">
      <c r="A313" s="12" t="s">
        <v>86</v>
      </c>
      <c r="B313" s="3" t="s">
        <v>87</v>
      </c>
      <c r="C313" s="51" t="s">
        <v>85</v>
      </c>
      <c r="D313" s="2" t="s">
        <v>11</v>
      </c>
      <c r="E313" s="4">
        <v>0.14499999999999999</v>
      </c>
    </row>
    <row r="314" spans="1:5" ht="14.25" hidden="1" customHeight="1" x14ac:dyDescent="0.2">
      <c r="A314" s="12" t="s">
        <v>86</v>
      </c>
      <c r="B314" s="3" t="s">
        <v>87</v>
      </c>
      <c r="C314" s="51" t="s">
        <v>85</v>
      </c>
      <c r="D314" s="2" t="s">
        <v>13</v>
      </c>
      <c r="E314" s="4" t="s">
        <v>73</v>
      </c>
    </row>
    <row r="315" spans="1:5" ht="14.25" hidden="1" customHeight="1" x14ac:dyDescent="0.2">
      <c r="A315" s="12" t="s">
        <v>86</v>
      </c>
      <c r="B315" s="3" t="s">
        <v>87</v>
      </c>
      <c r="C315" s="51" t="s">
        <v>85</v>
      </c>
      <c r="D315" s="2" t="s">
        <v>74</v>
      </c>
      <c r="E315" s="4">
        <v>8.1000000000000003E-2</v>
      </c>
    </row>
    <row r="316" spans="1:5" ht="14.25" hidden="1" customHeight="1" x14ac:dyDescent="0.2">
      <c r="A316" s="12" t="s">
        <v>86</v>
      </c>
      <c r="B316" s="3" t="s">
        <v>87</v>
      </c>
      <c r="C316" s="51" t="s">
        <v>85</v>
      </c>
      <c r="D316" s="11" t="s">
        <v>75</v>
      </c>
      <c r="E316" s="4">
        <v>5.7000000000000002E-2</v>
      </c>
    </row>
    <row r="317" spans="1:5" ht="14.25" hidden="1" customHeight="1" x14ac:dyDescent="0.2">
      <c r="A317" s="12" t="s">
        <v>86</v>
      </c>
      <c r="B317" s="3" t="s">
        <v>87</v>
      </c>
      <c r="C317" s="51" t="s">
        <v>85</v>
      </c>
      <c r="D317" s="2" t="s">
        <v>76</v>
      </c>
      <c r="E317" s="4">
        <v>5.3999999999999999E-2</v>
      </c>
    </row>
    <row r="318" spans="1:5" ht="14.25" hidden="1" customHeight="1" x14ac:dyDescent="0.2">
      <c r="A318" s="12" t="s">
        <v>86</v>
      </c>
      <c r="B318" s="3" t="s">
        <v>87</v>
      </c>
      <c r="C318" s="51" t="s">
        <v>85</v>
      </c>
      <c r="D318" s="2" t="s">
        <v>77</v>
      </c>
      <c r="E318" s="4">
        <v>6.6000000000000003E-2</v>
      </c>
    </row>
    <row r="319" spans="1:5" ht="14.25" hidden="1" customHeight="1" x14ac:dyDescent="0.2">
      <c r="A319" s="12" t="s">
        <v>86</v>
      </c>
      <c r="B319" s="3" t="s">
        <v>87</v>
      </c>
      <c r="C319" s="51" t="s">
        <v>85</v>
      </c>
      <c r="D319" s="2" t="s">
        <v>78</v>
      </c>
      <c r="E319" s="4">
        <v>0.24099999999999999</v>
      </c>
    </row>
    <row r="320" spans="1:5" ht="14.25" hidden="1" customHeight="1" x14ac:dyDescent="0.2">
      <c r="A320" s="12" t="s">
        <v>86</v>
      </c>
      <c r="B320" s="3" t="s">
        <v>87</v>
      </c>
      <c r="C320" s="51" t="s">
        <v>85</v>
      </c>
      <c r="D320" s="2" t="s">
        <v>79</v>
      </c>
      <c r="E320" s="4">
        <v>0.23300000000000001</v>
      </c>
    </row>
    <row r="321" spans="1:5" ht="14.25" hidden="1" customHeight="1" x14ac:dyDescent="0.2">
      <c r="A321" s="12" t="s">
        <v>86</v>
      </c>
      <c r="B321" s="3" t="s">
        <v>87</v>
      </c>
      <c r="C321" s="51" t="s">
        <v>85</v>
      </c>
      <c r="D321" s="53" t="s">
        <v>80</v>
      </c>
      <c r="E321" s="4">
        <v>0.23300000000000001</v>
      </c>
    </row>
    <row r="322" spans="1:5" ht="14.25" customHeight="1" x14ac:dyDescent="0.2">
      <c r="A322" s="12" t="s">
        <v>88</v>
      </c>
      <c r="B322" s="2" t="s">
        <v>89</v>
      </c>
      <c r="C322" s="51" t="s">
        <v>81</v>
      </c>
      <c r="D322" s="2" t="s">
        <v>0</v>
      </c>
      <c r="E322" s="7">
        <v>0.22</v>
      </c>
    </row>
    <row r="323" spans="1:5" ht="14.25" customHeight="1" x14ac:dyDescent="0.2">
      <c r="A323" s="12" t="s">
        <v>88</v>
      </c>
      <c r="B323" s="2" t="s">
        <v>89</v>
      </c>
      <c r="C323" s="51" t="s">
        <v>81</v>
      </c>
      <c r="D323" s="2" t="s">
        <v>1</v>
      </c>
      <c r="E323" s="7">
        <v>0.21299999999999999</v>
      </c>
    </row>
    <row r="324" spans="1:5" ht="14.25" customHeight="1" x14ac:dyDescent="0.2">
      <c r="A324" s="12" t="s">
        <v>88</v>
      </c>
      <c r="B324" s="2" t="s">
        <v>89</v>
      </c>
      <c r="C324" s="51" t="s">
        <v>81</v>
      </c>
      <c r="D324" s="2" t="s">
        <v>2</v>
      </c>
      <c r="E324" s="7">
        <v>0.28100000000000003</v>
      </c>
    </row>
    <row r="325" spans="1:5" ht="14.25" customHeight="1" x14ac:dyDescent="0.2">
      <c r="A325" s="12" t="s">
        <v>88</v>
      </c>
      <c r="B325" s="2" t="s">
        <v>89</v>
      </c>
      <c r="C325" s="51" t="s">
        <v>81</v>
      </c>
      <c r="D325" s="2" t="s">
        <v>3</v>
      </c>
      <c r="E325" s="7">
        <v>0.28000000000000003</v>
      </c>
    </row>
    <row r="326" spans="1:5" ht="14.25" customHeight="1" x14ac:dyDescent="0.2">
      <c r="A326" s="12" t="s">
        <v>88</v>
      </c>
      <c r="B326" s="2" t="s">
        <v>89</v>
      </c>
      <c r="C326" s="51" t="s">
        <v>81</v>
      </c>
      <c r="D326" s="2" t="s">
        <v>5</v>
      </c>
      <c r="E326" s="7">
        <v>0.17699999999999999</v>
      </c>
    </row>
    <row r="327" spans="1:5" ht="14.25" customHeight="1" x14ac:dyDescent="0.2">
      <c r="A327" s="12" t="s">
        <v>88</v>
      </c>
      <c r="B327" s="2" t="s">
        <v>89</v>
      </c>
      <c r="C327" s="51" t="s">
        <v>81</v>
      </c>
      <c r="D327" s="2" t="s">
        <v>4</v>
      </c>
      <c r="E327" s="7">
        <v>7.4999999999999997E-2</v>
      </c>
    </row>
    <row r="328" spans="1:5" ht="14.25" customHeight="1" x14ac:dyDescent="0.2">
      <c r="A328" s="12" t="s">
        <v>88</v>
      </c>
      <c r="B328" s="2" t="s">
        <v>89</v>
      </c>
      <c r="C328" s="51" t="s">
        <v>81</v>
      </c>
      <c r="D328" s="2" t="s">
        <v>6</v>
      </c>
      <c r="E328" s="7">
        <v>0.81399999999999995</v>
      </c>
    </row>
    <row r="329" spans="1:5" ht="14.25" customHeight="1" x14ac:dyDescent="0.2">
      <c r="A329" s="12" t="s">
        <v>88</v>
      </c>
      <c r="B329" s="2" t="s">
        <v>89</v>
      </c>
      <c r="C329" s="51" t="s">
        <v>81</v>
      </c>
      <c r="D329" s="2" t="s">
        <v>12</v>
      </c>
      <c r="E329" s="7">
        <v>0.53</v>
      </c>
    </row>
    <row r="330" spans="1:5" ht="14.25" customHeight="1" x14ac:dyDescent="0.2">
      <c r="A330" s="12" t="s">
        <v>88</v>
      </c>
      <c r="B330" s="2" t="s">
        <v>89</v>
      </c>
      <c r="C330" s="2" t="s">
        <v>81</v>
      </c>
      <c r="D330" s="2" t="s">
        <v>7</v>
      </c>
      <c r="E330" s="7">
        <v>0.68100000000000005</v>
      </c>
    </row>
    <row r="331" spans="1:5" ht="14.25" customHeight="1" x14ac:dyDescent="0.2">
      <c r="A331" s="12" t="s">
        <v>88</v>
      </c>
      <c r="B331" s="2" t="s">
        <v>89</v>
      </c>
      <c r="C331" s="2" t="s">
        <v>81</v>
      </c>
      <c r="D331" s="2" t="s">
        <v>8</v>
      </c>
      <c r="E331" s="7">
        <v>0.219</v>
      </c>
    </row>
    <row r="332" spans="1:5" ht="14.25" customHeight="1" x14ac:dyDescent="0.2">
      <c r="A332" s="12" t="s">
        <v>88</v>
      </c>
      <c r="B332" s="2" t="s">
        <v>89</v>
      </c>
      <c r="C332" s="2" t="s">
        <v>81</v>
      </c>
      <c r="D332" s="2" t="s">
        <v>9</v>
      </c>
      <c r="E332" s="7">
        <v>0.46700000000000003</v>
      </c>
    </row>
    <row r="333" spans="1:5" ht="14.25" customHeight="1" x14ac:dyDescent="0.2">
      <c r="A333" s="12" t="s">
        <v>88</v>
      </c>
      <c r="B333" s="2" t="s">
        <v>89</v>
      </c>
      <c r="C333" s="2" t="s">
        <v>81</v>
      </c>
      <c r="D333" s="2" t="s">
        <v>10</v>
      </c>
      <c r="E333" s="7">
        <v>0.186</v>
      </c>
    </row>
    <row r="334" spans="1:5" ht="14.25" customHeight="1" x14ac:dyDescent="0.2">
      <c r="A334" s="12" t="s">
        <v>88</v>
      </c>
      <c r="B334" s="2" t="s">
        <v>89</v>
      </c>
      <c r="C334" s="2" t="s">
        <v>81</v>
      </c>
      <c r="D334" s="2" t="s">
        <v>11</v>
      </c>
      <c r="E334" s="7">
        <v>0.18099999999999999</v>
      </c>
    </row>
    <row r="335" spans="1:5" ht="14.25" customHeight="1" x14ac:dyDescent="0.2">
      <c r="A335" s="12" t="s">
        <v>88</v>
      </c>
      <c r="B335" s="2" t="s">
        <v>89</v>
      </c>
      <c r="C335" s="2" t="s">
        <v>81</v>
      </c>
      <c r="D335" s="2" t="s">
        <v>13</v>
      </c>
      <c r="E335" s="7">
        <v>0.22500000000000001</v>
      </c>
    </row>
    <row r="336" spans="1:5" ht="14.25" hidden="1" customHeight="1" x14ac:dyDescent="0.2">
      <c r="A336" s="12" t="s">
        <v>88</v>
      </c>
      <c r="B336" s="2" t="s">
        <v>89</v>
      </c>
      <c r="C336" s="2" t="s">
        <v>81</v>
      </c>
      <c r="D336" s="2" t="s">
        <v>74</v>
      </c>
      <c r="E336" s="7">
        <v>0.11600000000000001</v>
      </c>
    </row>
    <row r="337" spans="1:5" ht="14.25" hidden="1" customHeight="1" x14ac:dyDescent="0.2">
      <c r="A337" s="12" t="s">
        <v>88</v>
      </c>
      <c r="B337" s="2" t="s">
        <v>89</v>
      </c>
      <c r="C337" s="2" t="s">
        <v>81</v>
      </c>
      <c r="D337" s="11" t="s">
        <v>75</v>
      </c>
      <c r="E337" s="7">
        <v>0.157</v>
      </c>
    </row>
    <row r="338" spans="1:5" ht="14.25" hidden="1" customHeight="1" x14ac:dyDescent="0.2">
      <c r="A338" s="12" t="s">
        <v>88</v>
      </c>
      <c r="B338" s="2" t="s">
        <v>89</v>
      </c>
      <c r="C338" s="2" t="s">
        <v>81</v>
      </c>
      <c r="D338" s="2" t="s">
        <v>76</v>
      </c>
      <c r="E338" s="7">
        <v>0.23100000000000001</v>
      </c>
    </row>
    <row r="339" spans="1:5" ht="14.25" hidden="1" customHeight="1" x14ac:dyDescent="0.2">
      <c r="A339" s="12" t="s">
        <v>88</v>
      </c>
      <c r="B339" s="2" t="s">
        <v>89</v>
      </c>
      <c r="C339" s="2" t="s">
        <v>81</v>
      </c>
      <c r="D339" s="2" t="s">
        <v>77</v>
      </c>
      <c r="E339" s="7">
        <v>0.27900000000000003</v>
      </c>
    </row>
    <row r="340" spans="1:5" ht="14.25" hidden="1" customHeight="1" x14ac:dyDescent="0.2">
      <c r="A340" s="12" t="s">
        <v>88</v>
      </c>
      <c r="B340" s="2" t="s">
        <v>89</v>
      </c>
      <c r="C340" s="2" t="s">
        <v>81</v>
      </c>
      <c r="D340" s="2" t="s">
        <v>78</v>
      </c>
      <c r="E340" s="7">
        <v>0.308</v>
      </c>
    </row>
    <row r="341" spans="1:5" ht="14.25" hidden="1" customHeight="1" x14ac:dyDescent="0.2">
      <c r="A341" s="12" t="s">
        <v>88</v>
      </c>
      <c r="B341" s="2" t="s">
        <v>89</v>
      </c>
      <c r="C341" s="2" t="s">
        <v>81</v>
      </c>
      <c r="D341" s="2" t="s">
        <v>79</v>
      </c>
      <c r="E341" s="7">
        <v>0.30499999999999999</v>
      </c>
    </row>
    <row r="342" spans="1:5" ht="14.25" hidden="1" customHeight="1" x14ac:dyDescent="0.2">
      <c r="A342" s="12" t="s">
        <v>88</v>
      </c>
      <c r="B342" s="2" t="s">
        <v>89</v>
      </c>
      <c r="C342" s="2" t="s">
        <v>81</v>
      </c>
      <c r="D342" s="2" t="s">
        <v>80</v>
      </c>
      <c r="E342" s="7">
        <v>0.30499999999999999</v>
      </c>
    </row>
    <row r="343" spans="1:5" ht="14.25" hidden="1" customHeight="1" x14ac:dyDescent="0.2">
      <c r="A343" s="12" t="s">
        <v>88</v>
      </c>
      <c r="B343" s="2" t="s">
        <v>89</v>
      </c>
      <c r="C343" s="2" t="s">
        <v>72</v>
      </c>
      <c r="D343" s="2" t="s">
        <v>0</v>
      </c>
      <c r="E343" s="7">
        <v>0.22</v>
      </c>
    </row>
    <row r="344" spans="1:5" ht="14.25" hidden="1" customHeight="1" x14ac:dyDescent="0.2">
      <c r="A344" s="12" t="s">
        <v>88</v>
      </c>
      <c r="B344" s="2" t="s">
        <v>89</v>
      </c>
      <c r="C344" s="2" t="s">
        <v>72</v>
      </c>
      <c r="D344" s="2" t="s">
        <v>1</v>
      </c>
      <c r="E344" s="7">
        <v>0.216</v>
      </c>
    </row>
    <row r="345" spans="1:5" ht="14.25" hidden="1" customHeight="1" x14ac:dyDescent="0.2">
      <c r="A345" s="12" t="s">
        <v>88</v>
      </c>
      <c r="B345" s="2" t="s">
        <v>89</v>
      </c>
      <c r="C345" s="2" t="s">
        <v>72</v>
      </c>
      <c r="D345" s="2" t="s">
        <v>2</v>
      </c>
      <c r="E345" s="7">
        <v>0.28100000000000003</v>
      </c>
    </row>
    <row r="346" spans="1:5" ht="14.25" hidden="1" customHeight="1" x14ac:dyDescent="0.2">
      <c r="A346" s="12" t="s">
        <v>88</v>
      </c>
      <c r="B346" s="2" t="s">
        <v>89</v>
      </c>
      <c r="C346" s="2" t="s">
        <v>72</v>
      </c>
      <c r="D346" s="2" t="s">
        <v>3</v>
      </c>
      <c r="E346" s="7">
        <v>0.28100000000000003</v>
      </c>
    </row>
    <row r="347" spans="1:5" ht="14.25" hidden="1" customHeight="1" x14ac:dyDescent="0.2">
      <c r="A347" s="12" t="s">
        <v>88</v>
      </c>
      <c r="B347" s="2" t="s">
        <v>89</v>
      </c>
      <c r="C347" s="2" t="s">
        <v>72</v>
      </c>
      <c r="D347" s="2" t="s">
        <v>5</v>
      </c>
      <c r="E347" s="7">
        <v>0.17899999999999999</v>
      </c>
    </row>
    <row r="348" spans="1:5" ht="14.25" hidden="1" customHeight="1" x14ac:dyDescent="0.2">
      <c r="A348" s="12" t="s">
        <v>88</v>
      </c>
      <c r="B348" s="2" t="s">
        <v>89</v>
      </c>
      <c r="C348" s="2" t="s">
        <v>72</v>
      </c>
      <c r="D348" s="2" t="s">
        <v>4</v>
      </c>
      <c r="E348" s="7">
        <v>8.2000000000000003E-2</v>
      </c>
    </row>
    <row r="349" spans="1:5" ht="14.25" hidden="1" customHeight="1" x14ac:dyDescent="0.2">
      <c r="A349" s="12" t="s">
        <v>88</v>
      </c>
      <c r="B349" s="2" t="s">
        <v>89</v>
      </c>
      <c r="C349" s="2" t="s">
        <v>72</v>
      </c>
      <c r="D349" s="2" t="s">
        <v>6</v>
      </c>
      <c r="E349" s="7">
        <v>0.81599999999999995</v>
      </c>
    </row>
    <row r="350" spans="1:5" ht="14.25" hidden="1" customHeight="1" x14ac:dyDescent="0.2">
      <c r="A350" s="12" t="s">
        <v>88</v>
      </c>
      <c r="B350" s="2" t="s">
        <v>89</v>
      </c>
      <c r="C350" s="2" t="s">
        <v>72</v>
      </c>
      <c r="D350" s="2" t="s">
        <v>12</v>
      </c>
      <c r="E350" s="7">
        <v>0.53</v>
      </c>
    </row>
    <row r="351" spans="1:5" ht="14.25" hidden="1" customHeight="1" x14ac:dyDescent="0.2">
      <c r="A351" s="12" t="s">
        <v>88</v>
      </c>
      <c r="B351" s="2" t="s">
        <v>89</v>
      </c>
      <c r="C351" s="2" t="s">
        <v>72</v>
      </c>
      <c r="D351" s="2" t="s">
        <v>7</v>
      </c>
      <c r="E351" s="7">
        <v>0.68200000000000005</v>
      </c>
    </row>
    <row r="352" spans="1:5" ht="14.25" hidden="1" customHeight="1" x14ac:dyDescent="0.2">
      <c r="A352" s="12" t="s">
        <v>88</v>
      </c>
      <c r="B352" s="2" t="s">
        <v>89</v>
      </c>
      <c r="C352" s="2" t="s">
        <v>72</v>
      </c>
      <c r="D352" s="2" t="s">
        <v>8</v>
      </c>
      <c r="E352" s="7">
        <v>0.222</v>
      </c>
    </row>
    <row r="353" spans="1:5" ht="14.25" hidden="1" customHeight="1" x14ac:dyDescent="0.2">
      <c r="A353" s="12" t="s">
        <v>88</v>
      </c>
      <c r="B353" s="2" t="s">
        <v>89</v>
      </c>
      <c r="C353" s="2" t="s">
        <v>72</v>
      </c>
      <c r="D353" s="2" t="s">
        <v>9</v>
      </c>
      <c r="E353" s="7">
        <v>0.46899999999999997</v>
      </c>
    </row>
    <row r="354" spans="1:5" ht="14.25" hidden="1" customHeight="1" x14ac:dyDescent="0.2">
      <c r="A354" s="12" t="s">
        <v>88</v>
      </c>
      <c r="B354" s="2" t="s">
        <v>89</v>
      </c>
      <c r="C354" s="2" t="s">
        <v>72</v>
      </c>
      <c r="D354" s="2" t="s">
        <v>10</v>
      </c>
      <c r="E354" s="7">
        <v>0.186</v>
      </c>
    </row>
    <row r="355" spans="1:5" ht="14.25" hidden="1" customHeight="1" x14ac:dyDescent="0.2">
      <c r="A355" s="12" t="s">
        <v>88</v>
      </c>
      <c r="B355" s="2" t="s">
        <v>89</v>
      </c>
      <c r="C355" s="2" t="s">
        <v>72</v>
      </c>
      <c r="D355" s="2" t="s">
        <v>11</v>
      </c>
      <c r="E355" s="7">
        <v>0.188</v>
      </c>
    </row>
    <row r="356" spans="1:5" ht="14.25" hidden="1" customHeight="1" x14ac:dyDescent="0.2">
      <c r="A356" s="12" t="s">
        <v>88</v>
      </c>
      <c r="B356" s="2" t="s">
        <v>89</v>
      </c>
      <c r="C356" s="2" t="s">
        <v>72</v>
      </c>
      <c r="D356" s="2" t="s">
        <v>13</v>
      </c>
      <c r="E356" s="7">
        <v>0.22700000000000001</v>
      </c>
    </row>
    <row r="357" spans="1:5" ht="14.25" hidden="1" customHeight="1" x14ac:dyDescent="0.2">
      <c r="A357" s="12" t="s">
        <v>88</v>
      </c>
      <c r="B357" s="2" t="s">
        <v>89</v>
      </c>
      <c r="C357" s="2" t="s">
        <v>72</v>
      </c>
      <c r="D357" s="2" t="s">
        <v>74</v>
      </c>
      <c r="E357" s="7">
        <v>0.122</v>
      </c>
    </row>
    <row r="358" spans="1:5" ht="14.25" hidden="1" customHeight="1" x14ac:dyDescent="0.2">
      <c r="A358" s="12" t="s">
        <v>88</v>
      </c>
      <c r="B358" s="2" t="s">
        <v>89</v>
      </c>
      <c r="C358" s="2" t="s">
        <v>72</v>
      </c>
      <c r="D358" s="11" t="s">
        <v>75</v>
      </c>
      <c r="E358" s="7">
        <v>0.16700000000000001</v>
      </c>
    </row>
    <row r="359" spans="1:5" ht="14.25" hidden="1" customHeight="1" x14ac:dyDescent="0.2">
      <c r="A359" s="12" t="s">
        <v>88</v>
      </c>
      <c r="B359" s="2" t="s">
        <v>89</v>
      </c>
      <c r="C359" s="2" t="s">
        <v>72</v>
      </c>
      <c r="D359" s="2" t="s">
        <v>76</v>
      </c>
      <c r="E359" s="7">
        <v>0.24</v>
      </c>
    </row>
    <row r="360" spans="1:5" ht="14.25" hidden="1" customHeight="1" x14ac:dyDescent="0.2">
      <c r="A360" s="12" t="s">
        <v>88</v>
      </c>
      <c r="B360" s="2" t="s">
        <v>89</v>
      </c>
      <c r="C360" s="2" t="s">
        <v>72</v>
      </c>
      <c r="D360" s="2" t="s">
        <v>77</v>
      </c>
      <c r="E360" s="7">
        <v>0.28599999999999998</v>
      </c>
    </row>
    <row r="361" spans="1:5" ht="14.25" hidden="1" customHeight="1" x14ac:dyDescent="0.2">
      <c r="A361" s="12" t="s">
        <v>88</v>
      </c>
      <c r="B361" s="2" t="s">
        <v>89</v>
      </c>
      <c r="C361" s="2" t="s">
        <v>72</v>
      </c>
      <c r="D361" s="2" t="s">
        <v>78</v>
      </c>
      <c r="E361" s="7">
        <v>0.312</v>
      </c>
    </row>
    <row r="362" spans="1:5" ht="14.25" hidden="1" customHeight="1" x14ac:dyDescent="0.2">
      <c r="A362" s="12" t="s">
        <v>88</v>
      </c>
      <c r="B362" s="2" t="s">
        <v>89</v>
      </c>
      <c r="C362" s="2" t="s">
        <v>72</v>
      </c>
      <c r="D362" s="2" t="s">
        <v>79</v>
      </c>
      <c r="E362" s="7">
        <v>0.31</v>
      </c>
    </row>
    <row r="363" spans="1:5" ht="14.25" hidden="1" customHeight="1" x14ac:dyDescent="0.2">
      <c r="A363" s="12" t="s">
        <v>88</v>
      </c>
      <c r="B363" s="2" t="s">
        <v>89</v>
      </c>
      <c r="C363" s="2" t="s">
        <v>72</v>
      </c>
      <c r="D363" s="2" t="s">
        <v>80</v>
      </c>
      <c r="E363" s="7">
        <v>0.31</v>
      </c>
    </row>
    <row r="364" spans="1:5" ht="14.25" hidden="1" customHeight="1" x14ac:dyDescent="0.2">
      <c r="A364" s="12" t="s">
        <v>88</v>
      </c>
      <c r="B364" s="2" t="s">
        <v>89</v>
      </c>
      <c r="C364" s="2" t="s">
        <v>85</v>
      </c>
      <c r="D364" s="2" t="s">
        <v>0</v>
      </c>
      <c r="E364" s="7" t="s">
        <v>73</v>
      </c>
    </row>
    <row r="365" spans="1:5" ht="14.25" hidden="1" customHeight="1" x14ac:dyDescent="0.2">
      <c r="A365" s="12" t="s">
        <v>88</v>
      </c>
      <c r="B365" s="2" t="s">
        <v>89</v>
      </c>
      <c r="C365" s="2" t="s">
        <v>85</v>
      </c>
      <c r="D365" s="2" t="s">
        <v>1</v>
      </c>
      <c r="E365" s="7" t="s">
        <v>73</v>
      </c>
    </row>
    <row r="366" spans="1:5" ht="14.25" hidden="1" customHeight="1" x14ac:dyDescent="0.2">
      <c r="A366" s="12" t="s">
        <v>88</v>
      </c>
      <c r="B366" s="2" t="s">
        <v>89</v>
      </c>
      <c r="C366" s="2" t="s">
        <v>85</v>
      </c>
      <c r="D366" s="2" t="s">
        <v>2</v>
      </c>
      <c r="E366" s="7">
        <v>0.28199999999999997</v>
      </c>
    </row>
    <row r="367" spans="1:5" ht="14.25" hidden="1" customHeight="1" x14ac:dyDescent="0.2">
      <c r="A367" s="12" t="s">
        <v>88</v>
      </c>
      <c r="B367" s="2" t="s">
        <v>89</v>
      </c>
      <c r="C367" s="2" t="s">
        <v>85</v>
      </c>
      <c r="D367" s="2" t="s">
        <v>3</v>
      </c>
      <c r="E367" s="7">
        <v>0.30599999999999999</v>
      </c>
    </row>
    <row r="368" spans="1:5" ht="14.25" hidden="1" customHeight="1" x14ac:dyDescent="0.2">
      <c r="A368" s="12" t="s">
        <v>88</v>
      </c>
      <c r="B368" s="2" t="s">
        <v>89</v>
      </c>
      <c r="C368" s="2" t="s">
        <v>85</v>
      </c>
      <c r="D368" s="2" t="s">
        <v>5</v>
      </c>
      <c r="E368" s="7">
        <v>0.151</v>
      </c>
    </row>
    <row r="369" spans="1:5" ht="14.25" hidden="1" customHeight="1" x14ac:dyDescent="0.2">
      <c r="A369" s="12" t="s">
        <v>88</v>
      </c>
      <c r="B369" s="2" t="s">
        <v>89</v>
      </c>
      <c r="C369" s="2" t="s">
        <v>85</v>
      </c>
      <c r="D369" s="2" t="s">
        <v>4</v>
      </c>
      <c r="E369" s="7">
        <v>3.9E-2</v>
      </c>
    </row>
    <row r="370" spans="1:5" ht="14.25" hidden="1" customHeight="1" x14ac:dyDescent="0.2">
      <c r="A370" s="12" t="s">
        <v>88</v>
      </c>
      <c r="B370" s="2" t="s">
        <v>89</v>
      </c>
      <c r="C370" s="2" t="s">
        <v>85</v>
      </c>
      <c r="D370" s="2" t="s">
        <v>6</v>
      </c>
      <c r="E370" s="7">
        <v>0.78300000000000003</v>
      </c>
    </row>
    <row r="371" spans="1:5" ht="14.25" hidden="1" customHeight="1" x14ac:dyDescent="0.2">
      <c r="A371" s="12" t="s">
        <v>88</v>
      </c>
      <c r="B371" s="2" t="s">
        <v>89</v>
      </c>
      <c r="C371" s="2" t="s">
        <v>85</v>
      </c>
      <c r="D371" s="2" t="s">
        <v>12</v>
      </c>
      <c r="E371" s="7" t="s">
        <v>73</v>
      </c>
    </row>
    <row r="372" spans="1:5" ht="14.25" hidden="1" customHeight="1" x14ac:dyDescent="0.2">
      <c r="A372" s="12" t="s">
        <v>88</v>
      </c>
      <c r="B372" s="2" t="s">
        <v>89</v>
      </c>
      <c r="C372" s="2" t="s">
        <v>85</v>
      </c>
      <c r="D372" s="2" t="s">
        <v>7</v>
      </c>
      <c r="E372" s="7">
        <v>0.65</v>
      </c>
    </row>
    <row r="373" spans="1:5" ht="14.25" hidden="1" customHeight="1" x14ac:dyDescent="0.2">
      <c r="A373" s="12" t="s">
        <v>88</v>
      </c>
      <c r="B373" s="2" t="s">
        <v>89</v>
      </c>
      <c r="C373" s="2" t="s">
        <v>85</v>
      </c>
      <c r="D373" s="2" t="s">
        <v>8</v>
      </c>
      <c r="E373" s="7">
        <v>0.17100000000000001</v>
      </c>
    </row>
    <row r="374" spans="1:5" ht="14.25" hidden="1" customHeight="1" x14ac:dyDescent="0.2">
      <c r="A374" s="12" t="s">
        <v>88</v>
      </c>
      <c r="B374" s="2" t="s">
        <v>89</v>
      </c>
      <c r="C374" s="2" t="s">
        <v>85</v>
      </c>
      <c r="D374" s="2" t="s">
        <v>9</v>
      </c>
      <c r="E374" s="7" t="s">
        <v>73</v>
      </c>
    </row>
    <row r="375" spans="1:5" ht="14.25" hidden="1" customHeight="1" x14ac:dyDescent="0.2">
      <c r="A375" s="12" t="s">
        <v>88</v>
      </c>
      <c r="B375" s="2" t="s">
        <v>89</v>
      </c>
      <c r="C375" s="2" t="s">
        <v>85</v>
      </c>
      <c r="D375" s="2" t="s">
        <v>10</v>
      </c>
      <c r="E375" s="7" t="s">
        <v>73</v>
      </c>
    </row>
    <row r="376" spans="1:5" ht="14.25" hidden="1" customHeight="1" x14ac:dyDescent="0.2">
      <c r="A376" s="12" t="s">
        <v>88</v>
      </c>
      <c r="B376" s="2" t="s">
        <v>89</v>
      </c>
      <c r="C376" s="2" t="s">
        <v>85</v>
      </c>
      <c r="D376" s="2" t="s">
        <v>11</v>
      </c>
      <c r="E376" s="7">
        <v>0.155</v>
      </c>
    </row>
    <row r="377" spans="1:5" ht="14.25" hidden="1" customHeight="1" x14ac:dyDescent="0.2">
      <c r="A377" s="12" t="s">
        <v>88</v>
      </c>
      <c r="B377" s="2" t="s">
        <v>89</v>
      </c>
      <c r="C377" s="2" t="s">
        <v>85</v>
      </c>
      <c r="D377" s="2" t="s">
        <v>13</v>
      </c>
      <c r="E377" s="7" t="s">
        <v>73</v>
      </c>
    </row>
    <row r="378" spans="1:5" ht="14.25" hidden="1" customHeight="1" x14ac:dyDescent="0.2">
      <c r="A378" s="12" t="s">
        <v>88</v>
      </c>
      <c r="B378" s="2" t="s">
        <v>89</v>
      </c>
      <c r="C378" s="2" t="s">
        <v>85</v>
      </c>
      <c r="D378" s="2" t="s">
        <v>74</v>
      </c>
      <c r="E378" s="7">
        <v>6.3E-2</v>
      </c>
    </row>
    <row r="379" spans="1:5" ht="14.25" hidden="1" customHeight="1" x14ac:dyDescent="0.2">
      <c r="A379" s="12" t="s">
        <v>88</v>
      </c>
      <c r="B379" s="2" t="s">
        <v>89</v>
      </c>
      <c r="C379" s="2" t="s">
        <v>85</v>
      </c>
      <c r="D379" s="11" t="s">
        <v>75</v>
      </c>
      <c r="E379" s="7">
        <v>1.4E-2</v>
      </c>
    </row>
    <row r="380" spans="1:5" ht="14.25" hidden="1" customHeight="1" x14ac:dyDescent="0.2">
      <c r="A380" s="12" t="s">
        <v>88</v>
      </c>
      <c r="B380" s="2" t="s">
        <v>89</v>
      </c>
      <c r="C380" s="2" t="s">
        <v>85</v>
      </c>
      <c r="D380" s="2" t="s">
        <v>76</v>
      </c>
      <c r="E380" s="7">
        <v>3.6999999999999998E-2</v>
      </c>
    </row>
    <row r="381" spans="1:5" ht="14.25" hidden="1" customHeight="1" x14ac:dyDescent="0.2">
      <c r="A381" s="12" t="s">
        <v>88</v>
      </c>
      <c r="B381" s="2" t="s">
        <v>89</v>
      </c>
      <c r="C381" s="2" t="s">
        <v>85</v>
      </c>
      <c r="D381" s="2" t="s">
        <v>77</v>
      </c>
      <c r="E381" s="7">
        <v>6.3E-2</v>
      </c>
    </row>
    <row r="382" spans="1:5" ht="14.25" hidden="1" customHeight="1" x14ac:dyDescent="0.2">
      <c r="A382" s="12" t="s">
        <v>88</v>
      </c>
      <c r="B382" s="2" t="s">
        <v>89</v>
      </c>
      <c r="C382" s="2" t="s">
        <v>85</v>
      </c>
      <c r="D382" s="2" t="s">
        <v>78</v>
      </c>
      <c r="E382" s="7">
        <v>0.16400000000000001</v>
      </c>
    </row>
    <row r="383" spans="1:5" ht="14.25" hidden="1" customHeight="1" x14ac:dyDescent="0.2">
      <c r="A383" s="12" t="s">
        <v>88</v>
      </c>
      <c r="B383" s="2" t="s">
        <v>89</v>
      </c>
      <c r="C383" s="2" t="s">
        <v>85</v>
      </c>
      <c r="D383" s="2" t="s">
        <v>79</v>
      </c>
      <c r="E383" s="7">
        <v>0.157</v>
      </c>
    </row>
    <row r="384" spans="1:5" ht="14.25" hidden="1" customHeight="1" x14ac:dyDescent="0.2">
      <c r="A384" s="12" t="s">
        <v>88</v>
      </c>
      <c r="B384" s="2" t="s">
        <v>89</v>
      </c>
      <c r="C384" s="2" t="s">
        <v>85</v>
      </c>
      <c r="D384" s="2" t="s">
        <v>80</v>
      </c>
      <c r="E384" s="7">
        <v>0.157</v>
      </c>
    </row>
    <row r="385" spans="1:5" ht="14.25" customHeight="1" x14ac:dyDescent="0.2">
      <c r="A385" s="12" t="s">
        <v>90</v>
      </c>
      <c r="B385" s="2" t="s">
        <v>91</v>
      </c>
      <c r="C385" s="2" t="s">
        <v>81</v>
      </c>
      <c r="D385" s="2" t="s">
        <v>0</v>
      </c>
      <c r="E385" s="7">
        <v>0.20499999999999999</v>
      </c>
    </row>
    <row r="386" spans="1:5" ht="14.25" customHeight="1" x14ac:dyDescent="0.2">
      <c r="A386" s="12" t="s">
        <v>90</v>
      </c>
      <c r="B386" s="2" t="s">
        <v>91</v>
      </c>
      <c r="C386" s="2" t="s">
        <v>81</v>
      </c>
      <c r="D386" s="2" t="s">
        <v>1</v>
      </c>
      <c r="E386" s="7">
        <v>0.20100000000000001</v>
      </c>
    </row>
    <row r="387" spans="1:5" ht="14.25" customHeight="1" x14ac:dyDescent="0.2">
      <c r="A387" s="12" t="s">
        <v>90</v>
      </c>
      <c r="B387" s="2" t="s">
        <v>91</v>
      </c>
      <c r="C387" s="2" t="s">
        <v>81</v>
      </c>
      <c r="D387" s="2" t="s">
        <v>2</v>
      </c>
      <c r="E387" s="7">
        <v>0.30099999999999999</v>
      </c>
    </row>
    <row r="388" spans="1:5" ht="14.25" customHeight="1" x14ac:dyDescent="0.2">
      <c r="A388" s="12" t="s">
        <v>90</v>
      </c>
      <c r="B388" s="2" t="s">
        <v>91</v>
      </c>
      <c r="C388" s="2" t="s">
        <v>81</v>
      </c>
      <c r="D388" s="2" t="s">
        <v>3</v>
      </c>
      <c r="E388" s="7">
        <v>0.26300000000000001</v>
      </c>
    </row>
    <row r="389" spans="1:5" ht="14.25" customHeight="1" x14ac:dyDescent="0.2">
      <c r="A389" s="12" t="s">
        <v>90</v>
      </c>
      <c r="B389" s="2" t="s">
        <v>91</v>
      </c>
      <c r="C389" s="2" t="s">
        <v>81</v>
      </c>
      <c r="D389" s="2" t="s">
        <v>5</v>
      </c>
      <c r="E389" s="7">
        <v>0.16200000000000001</v>
      </c>
    </row>
    <row r="390" spans="1:5" ht="14.25" customHeight="1" x14ac:dyDescent="0.2">
      <c r="A390" s="12" t="s">
        <v>90</v>
      </c>
      <c r="B390" s="2" t="s">
        <v>91</v>
      </c>
      <c r="C390" s="2" t="s">
        <v>81</v>
      </c>
      <c r="D390" s="2" t="s">
        <v>4</v>
      </c>
      <c r="E390" s="7">
        <v>7.8E-2</v>
      </c>
    </row>
    <row r="391" spans="1:5" ht="14.25" customHeight="1" x14ac:dyDescent="0.2">
      <c r="A391" s="12" t="s">
        <v>90</v>
      </c>
      <c r="B391" s="2" t="s">
        <v>91</v>
      </c>
      <c r="C391" s="2" t="s">
        <v>81</v>
      </c>
      <c r="D391" s="2" t="s">
        <v>6</v>
      </c>
      <c r="E391" s="7">
        <v>0.81399999999999995</v>
      </c>
    </row>
    <row r="392" spans="1:5" ht="14.25" customHeight="1" x14ac:dyDescent="0.2">
      <c r="A392" s="12" t="s">
        <v>90</v>
      </c>
      <c r="B392" s="2" t="s">
        <v>91</v>
      </c>
      <c r="C392" s="2" t="s">
        <v>81</v>
      </c>
      <c r="D392" s="2" t="s">
        <v>12</v>
      </c>
      <c r="E392" s="7">
        <v>0.56499999999999995</v>
      </c>
    </row>
    <row r="393" spans="1:5" ht="14.25" customHeight="1" x14ac:dyDescent="0.2">
      <c r="A393" s="12" t="s">
        <v>90</v>
      </c>
      <c r="B393" s="2" t="s">
        <v>91</v>
      </c>
      <c r="C393" s="2" t="s">
        <v>81</v>
      </c>
      <c r="D393" s="2" t="s">
        <v>7</v>
      </c>
      <c r="E393" s="7">
        <v>0.70499999999999996</v>
      </c>
    </row>
    <row r="394" spans="1:5" ht="14.25" customHeight="1" x14ac:dyDescent="0.2">
      <c r="A394" s="12" t="s">
        <v>90</v>
      </c>
      <c r="B394" s="2" t="s">
        <v>91</v>
      </c>
      <c r="C394" s="2" t="s">
        <v>81</v>
      </c>
      <c r="D394" s="2" t="s">
        <v>8</v>
      </c>
      <c r="E394" s="7">
        <v>0.247</v>
      </c>
    </row>
    <row r="395" spans="1:5" ht="14.25" customHeight="1" x14ac:dyDescent="0.2">
      <c r="A395" s="12" t="s">
        <v>90</v>
      </c>
      <c r="B395" s="2" t="s">
        <v>91</v>
      </c>
      <c r="C395" s="2" t="s">
        <v>81</v>
      </c>
      <c r="D395" s="2" t="s">
        <v>9</v>
      </c>
      <c r="E395" s="7">
        <v>0.48</v>
      </c>
    </row>
    <row r="396" spans="1:5" ht="14.25" customHeight="1" x14ac:dyDescent="0.2">
      <c r="A396" s="12" t="s">
        <v>90</v>
      </c>
      <c r="B396" s="2" t="s">
        <v>91</v>
      </c>
      <c r="C396" s="2" t="s">
        <v>81</v>
      </c>
      <c r="D396" s="2" t="s">
        <v>10</v>
      </c>
      <c r="E396" s="7">
        <v>0.17699999999999999</v>
      </c>
    </row>
    <row r="397" spans="1:5" ht="14.25" customHeight="1" x14ac:dyDescent="0.2">
      <c r="A397" s="12" t="s">
        <v>90</v>
      </c>
      <c r="B397" s="2" t="s">
        <v>91</v>
      </c>
      <c r="C397" s="2" t="s">
        <v>81</v>
      </c>
      <c r="D397" s="2" t="s">
        <v>11</v>
      </c>
      <c r="E397" s="7">
        <v>0.18099999999999999</v>
      </c>
    </row>
    <row r="398" spans="1:5" ht="14.25" customHeight="1" x14ac:dyDescent="0.2">
      <c r="A398" s="12" t="s">
        <v>90</v>
      </c>
      <c r="B398" s="2" t="s">
        <v>91</v>
      </c>
      <c r="C398" s="2" t="s">
        <v>81</v>
      </c>
      <c r="D398" s="2" t="s">
        <v>13</v>
      </c>
      <c r="E398" s="7">
        <v>0.251</v>
      </c>
    </row>
    <row r="399" spans="1:5" ht="14.25" hidden="1" customHeight="1" x14ac:dyDescent="0.2">
      <c r="A399" s="12" t="s">
        <v>90</v>
      </c>
      <c r="B399" s="2" t="s">
        <v>91</v>
      </c>
      <c r="C399" s="2" t="s">
        <v>81</v>
      </c>
      <c r="D399" s="2" t="s">
        <v>74</v>
      </c>
      <c r="E399" s="7">
        <v>0.11799999999999999</v>
      </c>
    </row>
    <row r="400" spans="1:5" ht="14.25" hidden="1" customHeight="1" x14ac:dyDescent="0.2">
      <c r="A400" s="12" t="s">
        <v>90</v>
      </c>
      <c r="B400" s="2" t="s">
        <v>91</v>
      </c>
      <c r="C400" s="2" t="s">
        <v>81</v>
      </c>
      <c r="D400" s="11" t="s">
        <v>75</v>
      </c>
      <c r="E400" s="7">
        <v>0.16500000000000001</v>
      </c>
    </row>
    <row r="401" spans="1:5" ht="14.25" hidden="1" customHeight="1" x14ac:dyDescent="0.2">
      <c r="A401" s="12" t="s">
        <v>90</v>
      </c>
      <c r="B401" s="2" t="s">
        <v>91</v>
      </c>
      <c r="C401" s="2" t="s">
        <v>81</v>
      </c>
      <c r="D401" s="2" t="s">
        <v>76</v>
      </c>
      <c r="E401" s="7">
        <v>0.24299999999999999</v>
      </c>
    </row>
    <row r="402" spans="1:5" ht="14.25" hidden="1" customHeight="1" x14ac:dyDescent="0.2">
      <c r="A402" s="12" t="s">
        <v>90</v>
      </c>
      <c r="B402" s="2" t="s">
        <v>91</v>
      </c>
      <c r="C402" s="2" t="s">
        <v>81</v>
      </c>
      <c r="D402" s="2" t="s">
        <v>77</v>
      </c>
      <c r="E402" s="7">
        <v>0.28499999999999998</v>
      </c>
    </row>
    <row r="403" spans="1:5" ht="14.25" hidden="1" customHeight="1" x14ac:dyDescent="0.2">
      <c r="A403" s="12" t="s">
        <v>90</v>
      </c>
      <c r="B403" s="2" t="s">
        <v>91</v>
      </c>
      <c r="C403" s="2" t="s">
        <v>81</v>
      </c>
      <c r="D403" s="2" t="s">
        <v>78</v>
      </c>
      <c r="E403" s="7">
        <v>0.308</v>
      </c>
    </row>
    <row r="404" spans="1:5" ht="14.25" hidden="1" customHeight="1" x14ac:dyDescent="0.2">
      <c r="A404" s="12" t="s">
        <v>90</v>
      </c>
      <c r="B404" s="2" t="s">
        <v>91</v>
      </c>
      <c r="C404" s="2" t="s">
        <v>81</v>
      </c>
      <c r="D404" s="2" t="s">
        <v>79</v>
      </c>
      <c r="E404" s="7">
        <v>0.30499999999999999</v>
      </c>
    </row>
    <row r="405" spans="1:5" ht="14.25" hidden="1" customHeight="1" x14ac:dyDescent="0.2">
      <c r="A405" s="12" t="s">
        <v>90</v>
      </c>
      <c r="B405" s="2" t="s">
        <v>91</v>
      </c>
      <c r="C405" s="2" t="s">
        <v>81</v>
      </c>
      <c r="D405" s="2" t="s">
        <v>80</v>
      </c>
      <c r="E405" s="7">
        <v>0.30499999999999999</v>
      </c>
    </row>
    <row r="406" spans="1:5" ht="14.25" hidden="1" customHeight="1" x14ac:dyDescent="0.2">
      <c r="A406" s="12" t="s">
        <v>90</v>
      </c>
      <c r="B406" s="2" t="s">
        <v>91</v>
      </c>
      <c r="C406" s="2" t="s">
        <v>72</v>
      </c>
      <c r="D406" s="2" t="s">
        <v>0</v>
      </c>
      <c r="E406" s="7">
        <v>0.20499999999999999</v>
      </c>
    </row>
    <row r="407" spans="1:5" ht="14.25" hidden="1" customHeight="1" x14ac:dyDescent="0.2">
      <c r="A407" s="12" t="s">
        <v>90</v>
      </c>
      <c r="B407" s="2" t="s">
        <v>91</v>
      </c>
      <c r="C407" s="2" t="s">
        <v>72</v>
      </c>
      <c r="D407" s="2" t="s">
        <v>1</v>
      </c>
      <c r="E407" s="7">
        <v>0.21</v>
      </c>
    </row>
    <row r="408" spans="1:5" ht="14.25" hidden="1" customHeight="1" x14ac:dyDescent="0.2">
      <c r="A408" s="12" t="s">
        <v>90</v>
      </c>
      <c r="B408" s="2" t="s">
        <v>91</v>
      </c>
      <c r="C408" s="2" t="s">
        <v>72</v>
      </c>
      <c r="D408" s="2" t="s">
        <v>2</v>
      </c>
      <c r="E408" s="7">
        <v>0.30099999999999999</v>
      </c>
    </row>
    <row r="409" spans="1:5" ht="14.25" hidden="1" customHeight="1" x14ac:dyDescent="0.2">
      <c r="A409" s="12" t="s">
        <v>90</v>
      </c>
      <c r="B409" s="2" t="s">
        <v>91</v>
      </c>
      <c r="C409" s="2" t="s">
        <v>72</v>
      </c>
      <c r="D409" s="2" t="s">
        <v>3</v>
      </c>
      <c r="E409" s="7">
        <v>0.26400000000000001</v>
      </c>
    </row>
    <row r="410" spans="1:5" ht="14.25" hidden="1" customHeight="1" x14ac:dyDescent="0.2">
      <c r="A410" s="12" t="s">
        <v>90</v>
      </c>
      <c r="B410" s="2" t="s">
        <v>91</v>
      </c>
      <c r="C410" s="2" t="s">
        <v>72</v>
      </c>
      <c r="D410" s="2" t="s">
        <v>5</v>
      </c>
      <c r="E410" s="7">
        <v>0.16200000000000001</v>
      </c>
    </row>
    <row r="411" spans="1:5" ht="14.25" hidden="1" customHeight="1" x14ac:dyDescent="0.2">
      <c r="A411" s="12" t="s">
        <v>90</v>
      </c>
      <c r="B411" s="2" t="s">
        <v>91</v>
      </c>
      <c r="C411" s="2" t="s">
        <v>72</v>
      </c>
      <c r="D411" s="2" t="s">
        <v>4</v>
      </c>
      <c r="E411" s="7">
        <v>8.3000000000000004E-2</v>
      </c>
    </row>
    <row r="412" spans="1:5" ht="14.25" hidden="1" customHeight="1" x14ac:dyDescent="0.2">
      <c r="A412" s="12" t="s">
        <v>90</v>
      </c>
      <c r="B412" s="2" t="s">
        <v>91</v>
      </c>
      <c r="C412" s="2" t="s">
        <v>72</v>
      </c>
      <c r="D412" s="2" t="s">
        <v>6</v>
      </c>
      <c r="E412" s="7">
        <v>0.82199999999999995</v>
      </c>
    </row>
    <row r="413" spans="1:5" ht="14.25" hidden="1" customHeight="1" x14ac:dyDescent="0.2">
      <c r="A413" s="12" t="s">
        <v>90</v>
      </c>
      <c r="B413" s="2" t="s">
        <v>91</v>
      </c>
      <c r="C413" s="2" t="s">
        <v>72</v>
      </c>
      <c r="D413" s="2" t="s">
        <v>12</v>
      </c>
      <c r="E413" s="7">
        <v>0.56499999999999995</v>
      </c>
    </row>
    <row r="414" spans="1:5" ht="14.25" hidden="1" customHeight="1" x14ac:dyDescent="0.2">
      <c r="A414" s="12" t="s">
        <v>90</v>
      </c>
      <c r="B414" s="2" t="s">
        <v>91</v>
      </c>
      <c r="C414" s="2" t="s">
        <v>72</v>
      </c>
      <c r="D414" s="2" t="s">
        <v>7</v>
      </c>
      <c r="E414" s="7">
        <v>0.70499999999999996</v>
      </c>
    </row>
    <row r="415" spans="1:5" ht="14.25" hidden="1" customHeight="1" x14ac:dyDescent="0.2">
      <c r="A415" s="12" t="s">
        <v>90</v>
      </c>
      <c r="B415" s="2" t="s">
        <v>91</v>
      </c>
      <c r="C415" s="2" t="s">
        <v>72</v>
      </c>
      <c r="D415" s="2" t="s">
        <v>8</v>
      </c>
      <c r="E415" s="7">
        <v>0.25700000000000001</v>
      </c>
    </row>
    <row r="416" spans="1:5" ht="14.25" hidden="1" customHeight="1" x14ac:dyDescent="0.2">
      <c r="A416" s="12" t="s">
        <v>90</v>
      </c>
      <c r="B416" s="2" t="s">
        <v>91</v>
      </c>
      <c r="C416" s="2" t="s">
        <v>72</v>
      </c>
      <c r="D416" s="2" t="s">
        <v>9</v>
      </c>
      <c r="E416" s="7">
        <v>0.48199999999999998</v>
      </c>
    </row>
    <row r="417" spans="1:5" ht="14.25" hidden="1" customHeight="1" x14ac:dyDescent="0.2">
      <c r="A417" s="12" t="s">
        <v>90</v>
      </c>
      <c r="B417" s="2" t="s">
        <v>91</v>
      </c>
      <c r="C417" s="2" t="s">
        <v>72</v>
      </c>
      <c r="D417" s="2" t="s">
        <v>10</v>
      </c>
      <c r="E417" s="7">
        <v>0.17699999999999999</v>
      </c>
    </row>
    <row r="418" spans="1:5" ht="14.25" hidden="1" customHeight="1" x14ac:dyDescent="0.2">
      <c r="A418" s="12" t="s">
        <v>90</v>
      </c>
      <c r="B418" s="2" t="s">
        <v>91</v>
      </c>
      <c r="C418" s="2" t="s">
        <v>72</v>
      </c>
      <c r="D418" s="2" t="s">
        <v>11</v>
      </c>
      <c r="E418" s="7">
        <v>0.191</v>
      </c>
    </row>
    <row r="419" spans="1:5" ht="14.25" hidden="1" customHeight="1" x14ac:dyDescent="0.2">
      <c r="A419" s="12" t="s">
        <v>90</v>
      </c>
      <c r="B419" s="2" t="s">
        <v>91</v>
      </c>
      <c r="C419" s="2" t="s">
        <v>72</v>
      </c>
      <c r="D419" s="2" t="s">
        <v>13</v>
      </c>
      <c r="E419" s="7">
        <v>0.253</v>
      </c>
    </row>
    <row r="420" spans="1:5" ht="14.25" hidden="1" customHeight="1" x14ac:dyDescent="0.2">
      <c r="A420" s="12" t="s">
        <v>90</v>
      </c>
      <c r="B420" s="2" t="s">
        <v>91</v>
      </c>
      <c r="C420" s="2" t="s">
        <v>72</v>
      </c>
      <c r="D420" s="2" t="s">
        <v>74</v>
      </c>
      <c r="E420" s="7">
        <v>0.127</v>
      </c>
    </row>
    <row r="421" spans="1:5" ht="14.25" hidden="1" customHeight="1" x14ac:dyDescent="0.2">
      <c r="A421" s="12" t="s">
        <v>90</v>
      </c>
      <c r="B421" s="2" t="s">
        <v>91</v>
      </c>
      <c r="C421" s="2" t="s">
        <v>72</v>
      </c>
      <c r="D421" s="11" t="s">
        <v>75</v>
      </c>
      <c r="E421" s="7">
        <v>0.18</v>
      </c>
    </row>
    <row r="422" spans="1:5" ht="14.25" hidden="1" customHeight="1" x14ac:dyDescent="0.2">
      <c r="A422" s="12" t="s">
        <v>90</v>
      </c>
      <c r="B422" s="2" t="s">
        <v>91</v>
      </c>
      <c r="C422" s="2" t="s">
        <v>72</v>
      </c>
      <c r="D422" s="2" t="s">
        <v>76</v>
      </c>
      <c r="E422" s="7">
        <v>0.254</v>
      </c>
    </row>
    <row r="423" spans="1:5" ht="14.25" hidden="1" customHeight="1" x14ac:dyDescent="0.2">
      <c r="A423" s="12" t="s">
        <v>90</v>
      </c>
      <c r="B423" s="2" t="s">
        <v>91</v>
      </c>
      <c r="C423" s="2" t="s">
        <v>72</v>
      </c>
      <c r="D423" s="2" t="s">
        <v>77</v>
      </c>
      <c r="E423" s="7">
        <v>0.29399999999999998</v>
      </c>
    </row>
    <row r="424" spans="1:5" ht="14.25" hidden="1" customHeight="1" x14ac:dyDescent="0.2">
      <c r="A424" s="12" t="s">
        <v>90</v>
      </c>
      <c r="B424" s="2" t="s">
        <v>91</v>
      </c>
      <c r="C424" s="2" t="s">
        <v>72</v>
      </c>
      <c r="D424" s="2" t="s">
        <v>78</v>
      </c>
      <c r="E424" s="7">
        <v>0.316</v>
      </c>
    </row>
    <row r="425" spans="1:5" ht="14.25" hidden="1" customHeight="1" x14ac:dyDescent="0.2">
      <c r="A425" s="12" t="s">
        <v>90</v>
      </c>
      <c r="B425" s="2" t="s">
        <v>91</v>
      </c>
      <c r="C425" s="2" t="s">
        <v>72</v>
      </c>
      <c r="D425" s="2" t="s">
        <v>79</v>
      </c>
      <c r="E425" s="7">
        <v>0.314</v>
      </c>
    </row>
    <row r="426" spans="1:5" ht="14.25" hidden="1" customHeight="1" x14ac:dyDescent="0.2">
      <c r="A426" s="12" t="s">
        <v>90</v>
      </c>
      <c r="B426" s="2" t="s">
        <v>91</v>
      </c>
      <c r="C426" s="2" t="s">
        <v>72</v>
      </c>
      <c r="D426" s="2" t="s">
        <v>80</v>
      </c>
      <c r="E426" s="7">
        <v>0.314</v>
      </c>
    </row>
    <row r="427" spans="1:5" ht="14.25" hidden="1" customHeight="1" x14ac:dyDescent="0.2">
      <c r="A427" s="12" t="s">
        <v>90</v>
      </c>
      <c r="B427" s="2" t="s">
        <v>91</v>
      </c>
      <c r="C427" s="2" t="s">
        <v>85</v>
      </c>
      <c r="D427" s="2" t="s">
        <v>0</v>
      </c>
      <c r="E427" s="7">
        <v>0.22700000000000001</v>
      </c>
    </row>
    <row r="428" spans="1:5" ht="14.25" hidden="1" customHeight="1" x14ac:dyDescent="0.2">
      <c r="A428" s="12" t="s">
        <v>90</v>
      </c>
      <c r="B428" s="2" t="s">
        <v>91</v>
      </c>
      <c r="C428" s="2" t="s">
        <v>85</v>
      </c>
      <c r="D428" s="2" t="s">
        <v>1</v>
      </c>
      <c r="E428" s="7" t="s">
        <v>73</v>
      </c>
    </row>
    <row r="429" spans="1:5" ht="14.25" hidden="1" customHeight="1" x14ac:dyDescent="0.2">
      <c r="A429" s="12" t="s">
        <v>90</v>
      </c>
      <c r="B429" s="2" t="s">
        <v>91</v>
      </c>
      <c r="C429" s="2" t="s">
        <v>85</v>
      </c>
      <c r="D429" s="2" t="s">
        <v>2</v>
      </c>
      <c r="E429" s="7">
        <v>0.29499999999999998</v>
      </c>
    </row>
    <row r="430" spans="1:5" ht="14.25" hidden="1" customHeight="1" x14ac:dyDescent="0.2">
      <c r="A430" s="12" t="s">
        <v>90</v>
      </c>
      <c r="B430" s="2" t="s">
        <v>91</v>
      </c>
      <c r="C430" s="2" t="s">
        <v>85</v>
      </c>
      <c r="D430" s="2" t="s">
        <v>3</v>
      </c>
      <c r="E430" s="7">
        <v>0.23200000000000001</v>
      </c>
    </row>
    <row r="431" spans="1:5" ht="14.25" hidden="1" customHeight="1" x14ac:dyDescent="0.2">
      <c r="A431" s="12" t="s">
        <v>90</v>
      </c>
      <c r="B431" s="2" t="s">
        <v>91</v>
      </c>
      <c r="C431" s="2" t="s">
        <v>85</v>
      </c>
      <c r="D431" s="2" t="s">
        <v>5</v>
      </c>
      <c r="E431" s="7">
        <v>0.188</v>
      </c>
    </row>
    <row r="432" spans="1:5" ht="14.25" hidden="1" customHeight="1" x14ac:dyDescent="0.2">
      <c r="A432" s="12" t="s">
        <v>90</v>
      </c>
      <c r="B432" s="2" t="s">
        <v>91</v>
      </c>
      <c r="C432" s="2" t="s">
        <v>85</v>
      </c>
      <c r="D432" s="2" t="s">
        <v>4</v>
      </c>
      <c r="E432" s="7">
        <v>6.2E-2</v>
      </c>
    </row>
    <row r="433" spans="1:5" ht="14.25" hidden="1" customHeight="1" x14ac:dyDescent="0.2">
      <c r="A433" s="12" t="s">
        <v>90</v>
      </c>
      <c r="B433" s="2" t="s">
        <v>91</v>
      </c>
      <c r="C433" s="2" t="s">
        <v>85</v>
      </c>
      <c r="D433" s="2" t="s">
        <v>6</v>
      </c>
      <c r="E433" s="7">
        <v>0.49</v>
      </c>
    </row>
    <row r="434" spans="1:5" ht="14.25" hidden="1" customHeight="1" x14ac:dyDescent="0.2">
      <c r="A434" s="12" t="s">
        <v>90</v>
      </c>
      <c r="B434" s="2" t="s">
        <v>91</v>
      </c>
      <c r="C434" s="2" t="s">
        <v>85</v>
      </c>
      <c r="D434" s="2" t="s">
        <v>12</v>
      </c>
      <c r="E434" s="7" t="s">
        <v>73</v>
      </c>
    </row>
    <row r="435" spans="1:5" ht="14.25" hidden="1" customHeight="1" x14ac:dyDescent="0.2">
      <c r="A435" s="12" t="s">
        <v>90</v>
      </c>
      <c r="B435" s="2" t="s">
        <v>91</v>
      </c>
      <c r="C435" s="2" t="s">
        <v>85</v>
      </c>
      <c r="D435" s="2" t="s">
        <v>7</v>
      </c>
      <c r="E435" s="7">
        <v>0.69</v>
      </c>
    </row>
    <row r="436" spans="1:5" ht="14.25" hidden="1" customHeight="1" x14ac:dyDescent="0.2">
      <c r="A436" s="12" t="s">
        <v>90</v>
      </c>
      <c r="B436" s="2" t="s">
        <v>91</v>
      </c>
      <c r="C436" s="2" t="s">
        <v>85</v>
      </c>
      <c r="D436" s="2" t="s">
        <v>8</v>
      </c>
      <c r="E436" s="7">
        <v>0.158</v>
      </c>
    </row>
    <row r="437" spans="1:5" ht="14.25" hidden="1" customHeight="1" x14ac:dyDescent="0.2">
      <c r="A437" s="12" t="s">
        <v>90</v>
      </c>
      <c r="B437" s="2" t="s">
        <v>91</v>
      </c>
      <c r="C437" s="2" t="s">
        <v>85</v>
      </c>
      <c r="D437" s="2" t="s">
        <v>9</v>
      </c>
      <c r="E437" s="7">
        <v>0.432</v>
      </c>
    </row>
    <row r="438" spans="1:5" ht="14.25" hidden="1" customHeight="1" x14ac:dyDescent="0.2">
      <c r="A438" s="12" t="s">
        <v>90</v>
      </c>
      <c r="B438" s="2" t="s">
        <v>91</v>
      </c>
      <c r="C438" s="2" t="s">
        <v>85</v>
      </c>
      <c r="D438" s="2" t="s">
        <v>10</v>
      </c>
      <c r="E438" s="7" t="s">
        <v>73</v>
      </c>
    </row>
    <row r="439" spans="1:5" ht="14.25" hidden="1" customHeight="1" x14ac:dyDescent="0.2">
      <c r="A439" s="12" t="s">
        <v>90</v>
      </c>
      <c r="B439" s="2" t="s">
        <v>91</v>
      </c>
      <c r="C439" s="2" t="s">
        <v>85</v>
      </c>
      <c r="D439" s="2" t="s">
        <v>11</v>
      </c>
      <c r="E439" s="7">
        <v>0.153</v>
      </c>
    </row>
    <row r="440" spans="1:5" ht="14.25" hidden="1" customHeight="1" x14ac:dyDescent="0.2">
      <c r="A440" s="12" t="s">
        <v>90</v>
      </c>
      <c r="B440" s="2" t="s">
        <v>91</v>
      </c>
      <c r="C440" s="2" t="s">
        <v>85</v>
      </c>
      <c r="D440" s="2" t="s">
        <v>13</v>
      </c>
      <c r="E440" s="7" t="s">
        <v>73</v>
      </c>
    </row>
    <row r="441" spans="1:5" ht="14.25" hidden="1" customHeight="1" x14ac:dyDescent="0.2">
      <c r="A441" s="12" t="s">
        <v>90</v>
      </c>
      <c r="B441" s="2" t="s">
        <v>91</v>
      </c>
      <c r="C441" s="2" t="s">
        <v>85</v>
      </c>
      <c r="D441" s="2" t="s">
        <v>74</v>
      </c>
      <c r="E441" s="7">
        <v>5.2999999999999999E-2</v>
      </c>
    </row>
    <row r="442" spans="1:5" ht="14.25" hidden="1" customHeight="1" x14ac:dyDescent="0.2">
      <c r="A442" s="12" t="s">
        <v>90</v>
      </c>
      <c r="B442" s="2" t="s">
        <v>91</v>
      </c>
      <c r="C442" s="2" t="s">
        <v>85</v>
      </c>
      <c r="D442" s="11" t="s">
        <v>75</v>
      </c>
      <c r="E442" s="7">
        <v>1.9E-2</v>
      </c>
    </row>
    <row r="443" spans="1:5" ht="14.25" hidden="1" customHeight="1" x14ac:dyDescent="0.2">
      <c r="A443" s="12" t="s">
        <v>90</v>
      </c>
      <c r="B443" s="2" t="s">
        <v>91</v>
      </c>
      <c r="C443" s="2" t="s">
        <v>85</v>
      </c>
      <c r="D443" s="2" t="s">
        <v>76</v>
      </c>
      <c r="E443" s="7">
        <v>4.2999999999999997E-2</v>
      </c>
    </row>
    <row r="444" spans="1:5" ht="14.25" hidden="1" customHeight="1" x14ac:dyDescent="0.2">
      <c r="A444" s="12" t="s">
        <v>90</v>
      </c>
      <c r="B444" s="2" t="s">
        <v>91</v>
      </c>
      <c r="C444" s="2" t="s">
        <v>85</v>
      </c>
      <c r="D444" s="2" t="s">
        <v>77</v>
      </c>
      <c r="E444" s="7">
        <v>7.0999999999999994E-2</v>
      </c>
    </row>
    <row r="445" spans="1:5" ht="14.25" hidden="1" customHeight="1" x14ac:dyDescent="0.2">
      <c r="A445" s="12" t="s">
        <v>90</v>
      </c>
      <c r="B445" s="2" t="s">
        <v>91</v>
      </c>
      <c r="C445" s="2" t="s">
        <v>85</v>
      </c>
      <c r="D445" s="2" t="s">
        <v>78</v>
      </c>
      <c r="E445" s="7">
        <v>0.16</v>
      </c>
    </row>
    <row r="446" spans="1:5" ht="14.25" hidden="1" customHeight="1" x14ac:dyDescent="0.2">
      <c r="A446" s="12" t="s">
        <v>90</v>
      </c>
      <c r="B446" s="2" t="s">
        <v>91</v>
      </c>
      <c r="C446" s="2" t="s">
        <v>85</v>
      </c>
      <c r="D446" s="2" t="s">
        <v>79</v>
      </c>
      <c r="E446" s="7">
        <v>0.155</v>
      </c>
    </row>
    <row r="447" spans="1:5" ht="14.25" hidden="1" customHeight="1" x14ac:dyDescent="0.2">
      <c r="A447" s="12" t="s">
        <v>90</v>
      </c>
      <c r="B447" s="2" t="s">
        <v>91</v>
      </c>
      <c r="C447" s="2" t="s">
        <v>85</v>
      </c>
      <c r="D447" s="2" t="s">
        <v>80</v>
      </c>
      <c r="E447" s="7">
        <v>0.155</v>
      </c>
    </row>
    <row r="448" spans="1:5" ht="14.25" customHeight="1" x14ac:dyDescent="0.2">
      <c r="A448" s="12" t="s">
        <v>92</v>
      </c>
      <c r="B448" s="2" t="s">
        <v>93</v>
      </c>
      <c r="C448" s="2" t="s">
        <v>81</v>
      </c>
      <c r="D448" s="2" t="s">
        <v>0</v>
      </c>
      <c r="E448" s="54">
        <v>0.216</v>
      </c>
    </row>
    <row r="449" spans="1:5" ht="14.25" customHeight="1" x14ac:dyDescent="0.2">
      <c r="A449" s="12" t="s">
        <v>92</v>
      </c>
      <c r="B449" s="2" t="s">
        <v>93</v>
      </c>
      <c r="C449" s="2" t="s">
        <v>81</v>
      </c>
      <c r="D449" s="2" t="s">
        <v>1</v>
      </c>
      <c r="E449" s="54">
        <v>0.253</v>
      </c>
    </row>
    <row r="450" spans="1:5" ht="14.25" customHeight="1" x14ac:dyDescent="0.2">
      <c r="A450" s="12" t="s">
        <v>92</v>
      </c>
      <c r="B450" s="2" t="s">
        <v>93</v>
      </c>
      <c r="C450" s="2" t="s">
        <v>81</v>
      </c>
      <c r="D450" s="2" t="s">
        <v>2</v>
      </c>
      <c r="E450" s="54">
        <v>0.3</v>
      </c>
    </row>
    <row r="451" spans="1:5" ht="14.25" customHeight="1" x14ac:dyDescent="0.2">
      <c r="A451" s="12" t="s">
        <v>92</v>
      </c>
      <c r="B451" s="2" t="s">
        <v>93</v>
      </c>
      <c r="C451" s="2" t="s">
        <v>81</v>
      </c>
      <c r="D451" s="2" t="s">
        <v>3</v>
      </c>
      <c r="E451" s="54">
        <v>0.26600000000000001</v>
      </c>
    </row>
    <row r="452" spans="1:5" ht="14.25" customHeight="1" x14ac:dyDescent="0.2">
      <c r="A452" s="12" t="s">
        <v>92</v>
      </c>
      <c r="B452" s="2" t="s">
        <v>93</v>
      </c>
      <c r="C452" s="2" t="s">
        <v>81</v>
      </c>
      <c r="D452" s="2" t="s">
        <v>5</v>
      </c>
      <c r="E452" s="54">
        <v>0.155</v>
      </c>
    </row>
    <row r="453" spans="1:5" ht="14.25" customHeight="1" x14ac:dyDescent="0.2">
      <c r="A453" s="12" t="s">
        <v>92</v>
      </c>
      <c r="B453" s="2" t="s">
        <v>93</v>
      </c>
      <c r="C453" s="2" t="s">
        <v>81</v>
      </c>
      <c r="D453" s="2" t="s">
        <v>4</v>
      </c>
      <c r="E453" s="54">
        <v>6.6000000000000003E-2</v>
      </c>
    </row>
    <row r="454" spans="1:5" ht="14.25" customHeight="1" x14ac:dyDescent="0.2">
      <c r="A454" s="12" t="s">
        <v>92</v>
      </c>
      <c r="B454" s="2" t="s">
        <v>93</v>
      </c>
      <c r="C454" s="2" t="s">
        <v>81</v>
      </c>
      <c r="D454" s="2" t="s">
        <v>6</v>
      </c>
      <c r="E454" s="54">
        <v>0.80700000000000005</v>
      </c>
    </row>
    <row r="455" spans="1:5" ht="14.25" customHeight="1" x14ac:dyDescent="0.2">
      <c r="A455" s="12" t="s">
        <v>92</v>
      </c>
      <c r="B455" s="2" t="s">
        <v>93</v>
      </c>
      <c r="C455" s="2" t="s">
        <v>81</v>
      </c>
      <c r="D455" s="2" t="s">
        <v>12</v>
      </c>
      <c r="E455" s="54">
        <v>0.52</v>
      </c>
    </row>
    <row r="456" spans="1:5" ht="14.25" customHeight="1" x14ac:dyDescent="0.2">
      <c r="A456" s="12" t="s">
        <v>92</v>
      </c>
      <c r="B456" s="2" t="s">
        <v>93</v>
      </c>
      <c r="C456" s="2" t="s">
        <v>81</v>
      </c>
      <c r="D456" s="2" t="s">
        <v>7</v>
      </c>
      <c r="E456" s="54">
        <v>0.72199999999999998</v>
      </c>
    </row>
    <row r="457" spans="1:5" ht="14.25" customHeight="1" x14ac:dyDescent="0.2">
      <c r="A457" s="12" t="s">
        <v>92</v>
      </c>
      <c r="B457" s="2" t="s">
        <v>93</v>
      </c>
      <c r="C457" s="2" t="s">
        <v>81</v>
      </c>
      <c r="D457" s="2" t="s">
        <v>8</v>
      </c>
      <c r="E457" s="54">
        <v>0.26</v>
      </c>
    </row>
    <row r="458" spans="1:5" ht="14.25" customHeight="1" x14ac:dyDescent="0.2">
      <c r="A458" s="12" t="s">
        <v>92</v>
      </c>
      <c r="B458" s="2" t="s">
        <v>93</v>
      </c>
      <c r="C458" s="2" t="s">
        <v>81</v>
      </c>
      <c r="D458" s="2" t="s">
        <v>9</v>
      </c>
      <c r="E458" s="54">
        <v>0.51900000000000002</v>
      </c>
    </row>
    <row r="459" spans="1:5" ht="14.25" customHeight="1" x14ac:dyDescent="0.2">
      <c r="A459" s="12" t="s">
        <v>92</v>
      </c>
      <c r="B459" s="2" t="s">
        <v>93</v>
      </c>
      <c r="C459" s="2" t="s">
        <v>81</v>
      </c>
      <c r="D459" s="2" t="s">
        <v>10</v>
      </c>
      <c r="E459" s="54">
        <v>0.217</v>
      </c>
    </row>
    <row r="460" spans="1:5" ht="14.25" customHeight="1" x14ac:dyDescent="0.2">
      <c r="A460" s="12" t="s">
        <v>92</v>
      </c>
      <c r="B460" s="2" t="s">
        <v>93</v>
      </c>
      <c r="C460" s="2" t="s">
        <v>81</v>
      </c>
      <c r="D460" s="2" t="s">
        <v>11</v>
      </c>
      <c r="E460" s="54">
        <v>0.14899999999999999</v>
      </c>
    </row>
    <row r="461" spans="1:5" ht="14.25" customHeight="1" x14ac:dyDescent="0.2">
      <c r="A461" s="12" t="s">
        <v>92</v>
      </c>
      <c r="B461" s="2" t="s">
        <v>93</v>
      </c>
      <c r="C461" s="2" t="s">
        <v>81</v>
      </c>
      <c r="D461" s="2" t="s">
        <v>13</v>
      </c>
      <c r="E461" s="54">
        <v>0.313</v>
      </c>
    </row>
    <row r="462" spans="1:5" ht="14.25" hidden="1" customHeight="1" x14ac:dyDescent="0.2">
      <c r="A462" s="12" t="s">
        <v>92</v>
      </c>
      <c r="B462" s="2" t="s">
        <v>93</v>
      </c>
      <c r="C462" s="2" t="s">
        <v>81</v>
      </c>
      <c r="D462" s="2" t="s">
        <v>74</v>
      </c>
      <c r="E462" s="54">
        <v>0.14499999999999999</v>
      </c>
    </row>
    <row r="463" spans="1:5" ht="14.25" hidden="1" customHeight="1" x14ac:dyDescent="0.2">
      <c r="A463" s="12" t="s">
        <v>92</v>
      </c>
      <c r="B463" s="2" t="s">
        <v>93</v>
      </c>
      <c r="C463" s="2" t="s">
        <v>81</v>
      </c>
      <c r="D463" s="11" t="s">
        <v>75</v>
      </c>
      <c r="E463" s="54">
        <v>0.16800000000000001</v>
      </c>
    </row>
    <row r="464" spans="1:5" ht="14.25" hidden="1" customHeight="1" x14ac:dyDescent="0.2">
      <c r="A464" s="12" t="s">
        <v>92</v>
      </c>
      <c r="B464" s="2" t="s">
        <v>93</v>
      </c>
      <c r="C464" s="2" t="s">
        <v>81</v>
      </c>
      <c r="D464" s="2" t="s">
        <v>76</v>
      </c>
      <c r="E464" s="54">
        <v>0.25700000000000001</v>
      </c>
    </row>
    <row r="465" spans="1:5" ht="14.25" hidden="1" customHeight="1" x14ac:dyDescent="0.2">
      <c r="A465" s="12" t="s">
        <v>92</v>
      </c>
      <c r="B465" s="2" t="s">
        <v>93</v>
      </c>
      <c r="C465" s="2" t="s">
        <v>81</v>
      </c>
      <c r="D465" s="2" t="s">
        <v>77</v>
      </c>
      <c r="E465" s="54">
        <v>0.28599999999999998</v>
      </c>
    </row>
    <row r="466" spans="1:5" ht="14.25" hidden="1" customHeight="1" x14ac:dyDescent="0.2">
      <c r="A466" s="12" t="s">
        <v>92</v>
      </c>
      <c r="B466" s="2" t="s">
        <v>93</v>
      </c>
      <c r="C466" s="2" t="s">
        <v>81</v>
      </c>
      <c r="D466" s="2" t="s">
        <v>78</v>
      </c>
      <c r="E466" s="54">
        <v>0.314</v>
      </c>
    </row>
    <row r="467" spans="1:5" ht="14.25" hidden="1" customHeight="1" x14ac:dyDescent="0.2">
      <c r="A467" s="12" t="s">
        <v>92</v>
      </c>
      <c r="B467" s="2" t="s">
        <v>93</v>
      </c>
      <c r="C467" s="2" t="s">
        <v>81</v>
      </c>
      <c r="D467" s="2" t="s">
        <v>79</v>
      </c>
      <c r="E467" s="54">
        <v>0.312</v>
      </c>
    </row>
    <row r="468" spans="1:5" ht="14.25" hidden="1" customHeight="1" x14ac:dyDescent="0.2">
      <c r="A468" s="12" t="s">
        <v>92</v>
      </c>
      <c r="B468" s="2" t="s">
        <v>93</v>
      </c>
      <c r="C468" s="2" t="s">
        <v>81</v>
      </c>
      <c r="D468" s="2" t="s">
        <v>80</v>
      </c>
      <c r="E468" s="54">
        <v>0.312</v>
      </c>
    </row>
    <row r="469" spans="1:5" ht="14.25" hidden="1" customHeight="1" x14ac:dyDescent="0.2">
      <c r="A469" s="12" t="s">
        <v>92</v>
      </c>
      <c r="B469" s="2" t="s">
        <v>93</v>
      </c>
      <c r="C469" s="2" t="s">
        <v>72</v>
      </c>
      <c r="D469" s="2" t="s">
        <v>0</v>
      </c>
      <c r="E469" s="7">
        <v>0.216</v>
      </c>
    </row>
    <row r="470" spans="1:5" ht="14.25" hidden="1" customHeight="1" x14ac:dyDescent="0.2">
      <c r="A470" s="12" t="s">
        <v>92</v>
      </c>
      <c r="B470" s="2" t="s">
        <v>93</v>
      </c>
      <c r="C470" s="2" t="s">
        <v>72</v>
      </c>
      <c r="D470" s="2" t="s">
        <v>1</v>
      </c>
      <c r="E470" s="7">
        <v>0.253</v>
      </c>
    </row>
    <row r="471" spans="1:5" ht="14.25" hidden="1" customHeight="1" x14ac:dyDescent="0.2">
      <c r="A471" s="12" t="s">
        <v>92</v>
      </c>
      <c r="B471" s="2" t="s">
        <v>93</v>
      </c>
      <c r="C471" s="2" t="s">
        <v>72</v>
      </c>
      <c r="D471" s="2" t="s">
        <v>2</v>
      </c>
      <c r="E471" s="7">
        <v>0.29899999999999999</v>
      </c>
    </row>
    <row r="472" spans="1:5" ht="14.25" hidden="1" customHeight="1" x14ac:dyDescent="0.2">
      <c r="A472" s="12" t="s">
        <v>92</v>
      </c>
      <c r="B472" s="2" t="s">
        <v>93</v>
      </c>
      <c r="C472" s="2" t="s">
        <v>72</v>
      </c>
      <c r="D472" s="2" t="s">
        <v>3</v>
      </c>
      <c r="E472" s="7">
        <v>0.27400000000000002</v>
      </c>
    </row>
    <row r="473" spans="1:5" ht="14.25" hidden="1" customHeight="1" x14ac:dyDescent="0.2">
      <c r="A473" s="12" t="s">
        <v>92</v>
      </c>
      <c r="B473" s="2" t="s">
        <v>93</v>
      </c>
      <c r="C473" s="2" t="s">
        <v>72</v>
      </c>
      <c r="D473" s="2" t="s">
        <v>5</v>
      </c>
      <c r="E473" s="7">
        <v>0.155</v>
      </c>
    </row>
    <row r="474" spans="1:5" ht="14.25" hidden="1" customHeight="1" x14ac:dyDescent="0.2">
      <c r="A474" s="12" t="s">
        <v>92</v>
      </c>
      <c r="B474" s="2" t="s">
        <v>93</v>
      </c>
      <c r="C474" s="2" t="s">
        <v>72</v>
      </c>
      <c r="D474" s="2" t="s">
        <v>4</v>
      </c>
      <c r="E474" s="7">
        <v>6.7000000000000004E-2</v>
      </c>
    </row>
    <row r="475" spans="1:5" ht="14.25" hidden="1" customHeight="1" x14ac:dyDescent="0.2">
      <c r="A475" s="12" t="s">
        <v>92</v>
      </c>
      <c r="B475" s="2" t="s">
        <v>93</v>
      </c>
      <c r="C475" s="2" t="s">
        <v>72</v>
      </c>
      <c r="D475" s="2" t="s">
        <v>6</v>
      </c>
      <c r="E475" s="7">
        <v>0.81699999999999995</v>
      </c>
    </row>
    <row r="476" spans="1:5" ht="14.25" hidden="1" customHeight="1" x14ac:dyDescent="0.2">
      <c r="A476" s="12" t="s">
        <v>92</v>
      </c>
      <c r="B476" s="2" t="s">
        <v>93</v>
      </c>
      <c r="C476" s="2" t="s">
        <v>72</v>
      </c>
      <c r="D476" s="2" t="s">
        <v>12</v>
      </c>
      <c r="E476" s="7">
        <v>0.51900000000000002</v>
      </c>
    </row>
    <row r="477" spans="1:5" ht="14.25" hidden="1" customHeight="1" x14ac:dyDescent="0.2">
      <c r="A477" s="12" t="s">
        <v>92</v>
      </c>
      <c r="B477" s="2" t="s">
        <v>93</v>
      </c>
      <c r="C477" s="2" t="s">
        <v>72</v>
      </c>
      <c r="D477" s="2" t="s">
        <v>7</v>
      </c>
      <c r="E477" s="7">
        <v>0.72299999999999998</v>
      </c>
    </row>
    <row r="478" spans="1:5" ht="14.25" hidden="1" customHeight="1" x14ac:dyDescent="0.2">
      <c r="A478" s="12" t="s">
        <v>92</v>
      </c>
      <c r="B478" s="2" t="s">
        <v>93</v>
      </c>
      <c r="C478" s="2" t="s">
        <v>72</v>
      </c>
      <c r="D478" s="2" t="s">
        <v>8</v>
      </c>
      <c r="E478" s="7">
        <v>0.26100000000000001</v>
      </c>
    </row>
    <row r="479" spans="1:5" ht="14.25" hidden="1" customHeight="1" x14ac:dyDescent="0.2">
      <c r="A479" s="12" t="s">
        <v>92</v>
      </c>
      <c r="B479" s="2" t="s">
        <v>93</v>
      </c>
      <c r="C479" s="2" t="s">
        <v>72</v>
      </c>
      <c r="D479" s="2" t="s">
        <v>9</v>
      </c>
      <c r="E479" s="7">
        <v>0.52100000000000002</v>
      </c>
    </row>
    <row r="480" spans="1:5" ht="14.25" hidden="1" customHeight="1" x14ac:dyDescent="0.2">
      <c r="A480" s="12" t="s">
        <v>92</v>
      </c>
      <c r="B480" s="2" t="s">
        <v>93</v>
      </c>
      <c r="C480" s="2" t="s">
        <v>72</v>
      </c>
      <c r="D480" s="2" t="s">
        <v>10</v>
      </c>
      <c r="E480" s="7">
        <v>0.217</v>
      </c>
    </row>
    <row r="481" spans="1:5" ht="14.25" hidden="1" customHeight="1" x14ac:dyDescent="0.2">
      <c r="A481" s="12" t="s">
        <v>92</v>
      </c>
      <c r="B481" s="2" t="s">
        <v>93</v>
      </c>
      <c r="C481" s="2" t="s">
        <v>72</v>
      </c>
      <c r="D481" s="2" t="s">
        <v>11</v>
      </c>
      <c r="E481" s="7">
        <v>0.17599999999999999</v>
      </c>
    </row>
    <row r="482" spans="1:5" ht="14.25" hidden="1" customHeight="1" x14ac:dyDescent="0.2">
      <c r="A482" s="12" t="s">
        <v>92</v>
      </c>
      <c r="B482" s="2" t="s">
        <v>93</v>
      </c>
      <c r="C482" s="2" t="s">
        <v>72</v>
      </c>
      <c r="D482" s="2" t="s">
        <v>13</v>
      </c>
      <c r="E482" s="7">
        <v>0.32200000000000001</v>
      </c>
    </row>
    <row r="483" spans="1:5" ht="14.25" hidden="1" customHeight="1" x14ac:dyDescent="0.2">
      <c r="A483" s="12" t="s">
        <v>92</v>
      </c>
      <c r="B483" s="2" t="s">
        <v>93</v>
      </c>
      <c r="C483" s="2" t="s">
        <v>72</v>
      </c>
      <c r="D483" s="2" t="s">
        <v>74</v>
      </c>
      <c r="E483" s="7">
        <v>0.16800000000000001</v>
      </c>
    </row>
    <row r="484" spans="1:5" ht="14.25" hidden="1" customHeight="1" x14ac:dyDescent="0.2">
      <c r="A484" s="12" t="s">
        <v>92</v>
      </c>
      <c r="B484" s="2" t="s">
        <v>93</v>
      </c>
      <c r="C484" s="2" t="s">
        <v>72</v>
      </c>
      <c r="D484" s="11" t="s">
        <v>75</v>
      </c>
      <c r="E484" s="7">
        <v>0.192</v>
      </c>
    </row>
    <row r="485" spans="1:5" ht="14.25" hidden="1" customHeight="1" x14ac:dyDescent="0.2">
      <c r="A485" s="12" t="s">
        <v>92</v>
      </c>
      <c r="B485" s="2" t="s">
        <v>93</v>
      </c>
      <c r="C485" s="2" t="s">
        <v>72</v>
      </c>
      <c r="D485" s="2" t="s">
        <v>76</v>
      </c>
      <c r="E485" s="7">
        <v>0.27900000000000003</v>
      </c>
    </row>
    <row r="486" spans="1:5" ht="14.25" hidden="1" customHeight="1" x14ac:dyDescent="0.2">
      <c r="A486" s="12" t="s">
        <v>92</v>
      </c>
      <c r="B486" s="2" t="s">
        <v>93</v>
      </c>
      <c r="C486" s="2" t="s">
        <v>72</v>
      </c>
      <c r="D486" s="2" t="s">
        <v>77</v>
      </c>
      <c r="E486" s="7">
        <v>0.307</v>
      </c>
    </row>
    <row r="487" spans="1:5" ht="14.25" hidden="1" customHeight="1" x14ac:dyDescent="0.2">
      <c r="A487" s="12" t="s">
        <v>92</v>
      </c>
      <c r="B487" s="2" t="s">
        <v>93</v>
      </c>
      <c r="C487" s="2" t="s">
        <v>72</v>
      </c>
      <c r="D487" s="2" t="s">
        <v>78</v>
      </c>
      <c r="E487" s="7">
        <v>0.33</v>
      </c>
    </row>
    <row r="488" spans="1:5" ht="14.25" hidden="1" customHeight="1" x14ac:dyDescent="0.2">
      <c r="A488" s="12" t="s">
        <v>92</v>
      </c>
      <c r="B488" s="2" t="s">
        <v>93</v>
      </c>
      <c r="C488" s="2" t="s">
        <v>72</v>
      </c>
      <c r="D488" s="2" t="s">
        <v>79</v>
      </c>
      <c r="E488" s="7">
        <v>0.32800000000000001</v>
      </c>
    </row>
    <row r="489" spans="1:5" ht="14.25" hidden="1" customHeight="1" x14ac:dyDescent="0.2">
      <c r="A489" s="12" t="s">
        <v>92</v>
      </c>
      <c r="B489" s="2" t="s">
        <v>93</v>
      </c>
      <c r="C489" s="2" t="s">
        <v>72</v>
      </c>
      <c r="D489" s="2" t="s">
        <v>80</v>
      </c>
      <c r="E489" s="7">
        <v>0.32800000000000001</v>
      </c>
    </row>
    <row r="490" spans="1:5" ht="14.25" hidden="1" customHeight="1" x14ac:dyDescent="0.2">
      <c r="A490" s="12" t="s">
        <v>92</v>
      </c>
      <c r="B490" s="2" t="s">
        <v>93</v>
      </c>
      <c r="C490" s="2" t="s">
        <v>85</v>
      </c>
      <c r="D490" s="2" t="s">
        <v>0</v>
      </c>
      <c r="E490" s="7">
        <v>0.159</v>
      </c>
    </row>
    <row r="491" spans="1:5" ht="14.25" hidden="1" customHeight="1" x14ac:dyDescent="0.2">
      <c r="A491" s="12" t="s">
        <v>92</v>
      </c>
      <c r="B491" s="2" t="s">
        <v>93</v>
      </c>
      <c r="C491" s="2" t="s">
        <v>85</v>
      </c>
      <c r="D491" s="2" t="s">
        <v>1</v>
      </c>
      <c r="E491" s="7" t="s">
        <v>73</v>
      </c>
    </row>
    <row r="492" spans="1:5" ht="14.25" hidden="1" customHeight="1" x14ac:dyDescent="0.2">
      <c r="A492" s="12" t="s">
        <v>92</v>
      </c>
      <c r="B492" s="2" t="s">
        <v>93</v>
      </c>
      <c r="C492" s="2" t="s">
        <v>85</v>
      </c>
      <c r="D492" s="2" t="s">
        <v>2</v>
      </c>
      <c r="E492" s="7">
        <v>0.35099999999999998</v>
      </c>
    </row>
    <row r="493" spans="1:5" ht="14.25" hidden="1" customHeight="1" x14ac:dyDescent="0.2">
      <c r="A493" s="12" t="s">
        <v>92</v>
      </c>
      <c r="B493" s="2" t="s">
        <v>93</v>
      </c>
      <c r="C493" s="2" t="s">
        <v>85</v>
      </c>
      <c r="D493" s="2" t="s">
        <v>3</v>
      </c>
      <c r="E493" s="7">
        <v>0.187</v>
      </c>
    </row>
    <row r="494" spans="1:5" ht="14.25" hidden="1" customHeight="1" x14ac:dyDescent="0.2">
      <c r="A494" s="12" t="s">
        <v>92</v>
      </c>
      <c r="B494" s="2" t="s">
        <v>93</v>
      </c>
      <c r="C494" s="2" t="s">
        <v>85</v>
      </c>
      <c r="D494" s="2" t="s">
        <v>5</v>
      </c>
      <c r="E494" s="7">
        <v>0.17199999999999999</v>
      </c>
    </row>
    <row r="495" spans="1:5" ht="14.25" hidden="1" customHeight="1" x14ac:dyDescent="0.2">
      <c r="A495" s="12" t="s">
        <v>92</v>
      </c>
      <c r="B495" s="2" t="s">
        <v>93</v>
      </c>
      <c r="C495" s="2" t="s">
        <v>85</v>
      </c>
      <c r="D495" s="2" t="s">
        <v>4</v>
      </c>
      <c r="E495" s="7">
        <v>6.5000000000000002E-2</v>
      </c>
    </row>
    <row r="496" spans="1:5" ht="14.25" hidden="1" customHeight="1" x14ac:dyDescent="0.2">
      <c r="A496" s="12" t="s">
        <v>92</v>
      </c>
      <c r="B496" s="2" t="s">
        <v>93</v>
      </c>
      <c r="C496" s="2" t="s">
        <v>85</v>
      </c>
      <c r="D496" s="2" t="s">
        <v>6</v>
      </c>
      <c r="E496" s="7">
        <v>0.67700000000000005</v>
      </c>
    </row>
    <row r="497" spans="1:5" ht="14.25" hidden="1" customHeight="1" x14ac:dyDescent="0.2">
      <c r="A497" s="12" t="s">
        <v>92</v>
      </c>
      <c r="B497" s="2" t="s">
        <v>93</v>
      </c>
      <c r="C497" s="2" t="s">
        <v>85</v>
      </c>
      <c r="D497" s="2" t="s">
        <v>12</v>
      </c>
      <c r="E497" s="7" t="s">
        <v>73</v>
      </c>
    </row>
    <row r="498" spans="1:5" ht="14.25" hidden="1" customHeight="1" x14ac:dyDescent="0.2">
      <c r="A498" s="12" t="s">
        <v>92</v>
      </c>
      <c r="B498" s="2" t="s">
        <v>93</v>
      </c>
      <c r="C498" s="2" t="s">
        <v>85</v>
      </c>
      <c r="D498" s="2" t="s">
        <v>7</v>
      </c>
      <c r="E498" s="7">
        <v>0.67800000000000005</v>
      </c>
    </row>
    <row r="499" spans="1:5" ht="14.25" hidden="1" customHeight="1" x14ac:dyDescent="0.2">
      <c r="A499" s="12" t="s">
        <v>92</v>
      </c>
      <c r="B499" s="2" t="s">
        <v>93</v>
      </c>
      <c r="C499" s="2" t="s">
        <v>85</v>
      </c>
      <c r="D499" s="2" t="s">
        <v>8</v>
      </c>
      <c r="E499" s="7">
        <v>0.25</v>
      </c>
    </row>
    <row r="500" spans="1:5" ht="14.25" hidden="1" customHeight="1" x14ac:dyDescent="0.2">
      <c r="A500" s="12" t="s">
        <v>92</v>
      </c>
      <c r="B500" s="2" t="s">
        <v>93</v>
      </c>
      <c r="C500" s="2" t="s">
        <v>85</v>
      </c>
      <c r="D500" s="2" t="s">
        <v>9</v>
      </c>
      <c r="E500" s="7">
        <v>0.47199999999999998</v>
      </c>
    </row>
    <row r="501" spans="1:5" ht="14.25" hidden="1" customHeight="1" x14ac:dyDescent="0.2">
      <c r="A501" s="12" t="s">
        <v>92</v>
      </c>
      <c r="B501" s="2" t="s">
        <v>93</v>
      </c>
      <c r="C501" s="2" t="s">
        <v>85</v>
      </c>
      <c r="D501" s="2" t="s">
        <v>10</v>
      </c>
      <c r="E501" s="7" t="s">
        <v>73</v>
      </c>
    </row>
    <row r="502" spans="1:5" ht="14.25" hidden="1" customHeight="1" x14ac:dyDescent="0.2">
      <c r="A502" s="12" t="s">
        <v>92</v>
      </c>
      <c r="B502" s="2" t="s">
        <v>93</v>
      </c>
      <c r="C502" s="2" t="s">
        <v>85</v>
      </c>
      <c r="D502" s="2" t="s">
        <v>11</v>
      </c>
      <c r="E502" s="7">
        <v>0.11799999999999999</v>
      </c>
    </row>
    <row r="503" spans="1:5" ht="14.25" hidden="1" customHeight="1" x14ac:dyDescent="0.2">
      <c r="A503" s="12" t="s">
        <v>92</v>
      </c>
      <c r="B503" s="2" t="s">
        <v>93</v>
      </c>
      <c r="C503" s="2" t="s">
        <v>85</v>
      </c>
      <c r="D503" s="2" t="s">
        <v>13</v>
      </c>
      <c r="E503" s="7">
        <v>0.27900000000000003</v>
      </c>
    </row>
    <row r="504" spans="1:5" ht="14.25" hidden="1" customHeight="1" x14ac:dyDescent="0.2">
      <c r="A504" s="12" t="s">
        <v>92</v>
      </c>
      <c r="B504" s="2" t="s">
        <v>93</v>
      </c>
      <c r="C504" s="2" t="s">
        <v>85</v>
      </c>
      <c r="D504" s="2" t="s">
        <v>74</v>
      </c>
      <c r="E504" s="7">
        <v>4.1000000000000002E-2</v>
      </c>
    </row>
    <row r="505" spans="1:5" ht="14.25" hidden="1" customHeight="1" x14ac:dyDescent="0.2">
      <c r="A505" s="12" t="s">
        <v>92</v>
      </c>
      <c r="B505" s="2" t="s">
        <v>93</v>
      </c>
      <c r="C505" s="2" t="s">
        <v>85</v>
      </c>
      <c r="D505" s="11" t="s">
        <v>75</v>
      </c>
      <c r="E505" s="7">
        <v>1.2E-2</v>
      </c>
    </row>
    <row r="506" spans="1:5" ht="14.25" hidden="1" customHeight="1" x14ac:dyDescent="0.2">
      <c r="A506" s="12" t="s">
        <v>92</v>
      </c>
      <c r="B506" s="2" t="s">
        <v>93</v>
      </c>
      <c r="C506" s="2" t="s">
        <v>85</v>
      </c>
      <c r="D506" s="2" t="s">
        <v>76</v>
      </c>
      <c r="E506" s="7">
        <v>3.5999999999999997E-2</v>
      </c>
    </row>
    <row r="507" spans="1:5" ht="14.25" hidden="1" customHeight="1" x14ac:dyDescent="0.2">
      <c r="A507" s="12" t="s">
        <v>92</v>
      </c>
      <c r="B507" s="2" t="s">
        <v>93</v>
      </c>
      <c r="C507" s="2" t="s">
        <v>85</v>
      </c>
      <c r="D507" s="2" t="s">
        <v>77</v>
      </c>
      <c r="E507" s="7">
        <v>0.04</v>
      </c>
    </row>
    <row r="508" spans="1:5" ht="14.25" hidden="1" customHeight="1" x14ac:dyDescent="0.2">
      <c r="A508" s="12" t="s">
        <v>92</v>
      </c>
      <c r="B508" s="2" t="s">
        <v>93</v>
      </c>
      <c r="C508" s="2" t="s">
        <v>85</v>
      </c>
      <c r="D508" s="2" t="s">
        <v>78</v>
      </c>
      <c r="E508" s="7">
        <v>0.17499999999999999</v>
      </c>
    </row>
    <row r="509" spans="1:5" ht="14.25" hidden="1" customHeight="1" x14ac:dyDescent="0.2">
      <c r="A509" s="12" t="s">
        <v>92</v>
      </c>
      <c r="B509" s="2" t="s">
        <v>93</v>
      </c>
      <c r="C509" s="2" t="s">
        <v>85</v>
      </c>
      <c r="D509" s="2" t="s">
        <v>79</v>
      </c>
      <c r="E509" s="7">
        <v>0.16900000000000001</v>
      </c>
    </row>
    <row r="510" spans="1:5" ht="14.25" hidden="1" customHeight="1" x14ac:dyDescent="0.2">
      <c r="A510" s="12" t="s">
        <v>92</v>
      </c>
      <c r="B510" s="2" t="s">
        <v>93</v>
      </c>
      <c r="C510" s="2" t="s">
        <v>85</v>
      </c>
      <c r="D510" s="2" t="s">
        <v>80</v>
      </c>
      <c r="E510" s="7">
        <v>0.16900000000000001</v>
      </c>
    </row>
    <row r="511" spans="1:5" ht="14.25" customHeight="1" x14ac:dyDescent="0.2">
      <c r="A511" s="12" t="s">
        <v>94</v>
      </c>
      <c r="B511" s="2" t="s">
        <v>95</v>
      </c>
      <c r="C511" s="2" t="s">
        <v>81</v>
      </c>
      <c r="D511" s="2" t="s">
        <v>0</v>
      </c>
      <c r="E511" s="7">
        <v>0.23799999999999999</v>
      </c>
    </row>
    <row r="512" spans="1:5" ht="14.25" customHeight="1" x14ac:dyDescent="0.2">
      <c r="A512" s="12" t="s">
        <v>94</v>
      </c>
      <c r="B512" s="2" t="s">
        <v>95</v>
      </c>
      <c r="C512" s="2" t="s">
        <v>81</v>
      </c>
      <c r="D512" s="2" t="s">
        <v>1</v>
      </c>
      <c r="E512" s="7">
        <v>0.24</v>
      </c>
    </row>
    <row r="513" spans="1:5" ht="14.25" customHeight="1" x14ac:dyDescent="0.2">
      <c r="A513" s="12" t="s">
        <v>94</v>
      </c>
      <c r="B513" s="2" t="s">
        <v>95</v>
      </c>
      <c r="C513" s="2" t="s">
        <v>81</v>
      </c>
      <c r="D513" s="2" t="s">
        <v>2</v>
      </c>
      <c r="E513" s="7">
        <v>0.33</v>
      </c>
    </row>
    <row r="514" spans="1:5" ht="14.25" customHeight="1" x14ac:dyDescent="0.2">
      <c r="A514" s="12" t="s">
        <v>94</v>
      </c>
      <c r="B514" s="2" t="s">
        <v>95</v>
      </c>
      <c r="C514" s="2" t="s">
        <v>81</v>
      </c>
      <c r="D514" s="2" t="s">
        <v>3</v>
      </c>
      <c r="E514" s="7">
        <v>0.27400000000000002</v>
      </c>
    </row>
    <row r="515" spans="1:5" ht="14.25" customHeight="1" x14ac:dyDescent="0.2">
      <c r="A515" s="12" t="s">
        <v>94</v>
      </c>
      <c r="B515" s="2" t="s">
        <v>95</v>
      </c>
      <c r="C515" s="2" t="s">
        <v>81</v>
      </c>
      <c r="D515" s="2" t="s">
        <v>5</v>
      </c>
      <c r="E515" s="7">
        <v>0.155</v>
      </c>
    </row>
    <row r="516" spans="1:5" ht="14.25" customHeight="1" x14ac:dyDescent="0.2">
      <c r="A516" s="12" t="s">
        <v>94</v>
      </c>
      <c r="B516" s="2" t="s">
        <v>95</v>
      </c>
      <c r="C516" s="2" t="s">
        <v>81</v>
      </c>
      <c r="D516" s="2" t="s">
        <v>4</v>
      </c>
      <c r="E516" s="7">
        <v>7.0999999999999994E-2</v>
      </c>
    </row>
    <row r="517" spans="1:5" ht="14.25" customHeight="1" x14ac:dyDescent="0.2">
      <c r="A517" s="12" t="s">
        <v>94</v>
      </c>
      <c r="B517" s="2" t="s">
        <v>95</v>
      </c>
      <c r="C517" s="2" t="s">
        <v>81</v>
      </c>
      <c r="D517" s="2" t="s">
        <v>6</v>
      </c>
      <c r="E517" s="7">
        <v>0.81200000000000006</v>
      </c>
    </row>
    <row r="518" spans="1:5" ht="14.25" customHeight="1" x14ac:dyDescent="0.2">
      <c r="A518" s="12" t="s">
        <v>94</v>
      </c>
      <c r="B518" s="2" t="s">
        <v>95</v>
      </c>
      <c r="C518" s="2" t="s">
        <v>81</v>
      </c>
      <c r="D518" s="2" t="s">
        <v>12</v>
      </c>
      <c r="E518" s="7">
        <v>0.498</v>
      </c>
    </row>
    <row r="519" spans="1:5" ht="14.25" customHeight="1" x14ac:dyDescent="0.2">
      <c r="A519" s="12" t="s">
        <v>94</v>
      </c>
      <c r="B519" s="2" t="s">
        <v>95</v>
      </c>
      <c r="C519" s="2" t="s">
        <v>81</v>
      </c>
      <c r="D519" s="2" t="s">
        <v>7</v>
      </c>
      <c r="E519" s="7">
        <v>0.71399999999999997</v>
      </c>
    </row>
    <row r="520" spans="1:5" ht="14.25" customHeight="1" x14ac:dyDescent="0.2">
      <c r="A520" s="12" t="s">
        <v>94</v>
      </c>
      <c r="B520" s="2" t="s">
        <v>95</v>
      </c>
      <c r="C520" s="2" t="s">
        <v>81</v>
      </c>
      <c r="D520" s="2" t="s">
        <v>8</v>
      </c>
      <c r="E520" s="7">
        <v>0.27600000000000002</v>
      </c>
    </row>
    <row r="521" spans="1:5" ht="14.25" customHeight="1" x14ac:dyDescent="0.2">
      <c r="A521" s="12" t="s">
        <v>94</v>
      </c>
      <c r="B521" s="2" t="s">
        <v>95</v>
      </c>
      <c r="C521" s="2" t="s">
        <v>81</v>
      </c>
      <c r="D521" s="2" t="s">
        <v>9</v>
      </c>
      <c r="E521" s="7">
        <v>0.51100000000000001</v>
      </c>
    </row>
    <row r="522" spans="1:5" ht="14.25" customHeight="1" x14ac:dyDescent="0.2">
      <c r="A522" s="12" t="s">
        <v>94</v>
      </c>
      <c r="B522" s="2" t="s">
        <v>95</v>
      </c>
      <c r="C522" s="2" t="s">
        <v>81</v>
      </c>
      <c r="D522" s="2" t="s">
        <v>10</v>
      </c>
      <c r="E522" s="7">
        <v>0.21299999999999999</v>
      </c>
    </row>
    <row r="523" spans="1:5" ht="14.25" customHeight="1" x14ac:dyDescent="0.2">
      <c r="A523" s="12" t="s">
        <v>94</v>
      </c>
      <c r="B523" s="2" t="s">
        <v>95</v>
      </c>
      <c r="C523" s="2" t="s">
        <v>81</v>
      </c>
      <c r="D523" s="2" t="s">
        <v>11</v>
      </c>
      <c r="E523" s="7">
        <v>0.17499999999999999</v>
      </c>
    </row>
    <row r="524" spans="1:5" ht="14.25" customHeight="1" x14ac:dyDescent="0.2">
      <c r="A524" s="12" t="s">
        <v>94</v>
      </c>
      <c r="B524" s="2" t="s">
        <v>95</v>
      </c>
      <c r="C524" s="2" t="s">
        <v>81</v>
      </c>
      <c r="D524" s="2" t="s">
        <v>13</v>
      </c>
      <c r="E524" s="7">
        <v>0.46</v>
      </c>
    </row>
    <row r="525" spans="1:5" ht="14.25" hidden="1" customHeight="1" x14ac:dyDescent="0.2">
      <c r="A525" s="12" t="s">
        <v>94</v>
      </c>
      <c r="B525" s="2" t="s">
        <v>95</v>
      </c>
      <c r="C525" s="2" t="s">
        <v>81</v>
      </c>
      <c r="D525" s="2" t="s">
        <v>74</v>
      </c>
      <c r="E525" s="7">
        <v>0.14799999999999999</v>
      </c>
    </row>
    <row r="526" spans="1:5" ht="14.25" hidden="1" customHeight="1" x14ac:dyDescent="0.2">
      <c r="A526" s="12" t="s">
        <v>94</v>
      </c>
      <c r="B526" s="2" t="s">
        <v>95</v>
      </c>
      <c r="C526" s="2" t="s">
        <v>81</v>
      </c>
      <c r="D526" s="11" t="s">
        <v>75</v>
      </c>
      <c r="E526" s="7">
        <v>0.17599999999999999</v>
      </c>
    </row>
    <row r="527" spans="1:5" ht="14.25" hidden="1" customHeight="1" x14ac:dyDescent="0.2">
      <c r="A527" s="12" t="s">
        <v>94</v>
      </c>
      <c r="B527" s="2" t="s">
        <v>95</v>
      </c>
      <c r="C527" s="2" t="s">
        <v>81</v>
      </c>
      <c r="D527" s="2" t="s">
        <v>76</v>
      </c>
      <c r="E527" s="7">
        <v>0.26</v>
      </c>
    </row>
    <row r="528" spans="1:5" ht="14.25" hidden="1" customHeight="1" x14ac:dyDescent="0.2">
      <c r="A528" s="12" t="s">
        <v>94</v>
      </c>
      <c r="B528" s="2" t="s">
        <v>95</v>
      </c>
      <c r="C528" s="2" t="s">
        <v>81</v>
      </c>
      <c r="D528" s="2" t="s">
        <v>77</v>
      </c>
      <c r="E528" s="7">
        <v>0.29199999999999998</v>
      </c>
    </row>
    <row r="529" spans="1:5" ht="14.25" hidden="1" customHeight="1" x14ac:dyDescent="0.2">
      <c r="A529" s="12" t="s">
        <v>94</v>
      </c>
      <c r="B529" s="2" t="s">
        <v>95</v>
      </c>
      <c r="C529" s="2" t="s">
        <v>81</v>
      </c>
      <c r="D529" s="2" t="s">
        <v>78</v>
      </c>
      <c r="E529" s="7">
        <v>0.32300000000000001</v>
      </c>
    </row>
    <row r="530" spans="1:5" ht="14.25" hidden="1" customHeight="1" x14ac:dyDescent="0.2">
      <c r="A530" s="12" t="s">
        <v>94</v>
      </c>
      <c r="B530" s="2" t="s">
        <v>95</v>
      </c>
      <c r="C530" s="2" t="s">
        <v>81</v>
      </c>
      <c r="D530" s="2" t="s">
        <v>79</v>
      </c>
      <c r="E530" s="7">
        <v>0.32</v>
      </c>
    </row>
    <row r="531" spans="1:5" ht="14.25" hidden="1" customHeight="1" x14ac:dyDescent="0.2">
      <c r="A531" s="12" t="s">
        <v>94</v>
      </c>
      <c r="B531" s="2" t="s">
        <v>95</v>
      </c>
      <c r="C531" s="2" t="s">
        <v>81</v>
      </c>
      <c r="D531" s="2" t="s">
        <v>80</v>
      </c>
      <c r="E531" s="7">
        <v>0.32</v>
      </c>
    </row>
    <row r="532" spans="1:5" ht="14.25" hidden="1" customHeight="1" x14ac:dyDescent="0.2">
      <c r="A532" s="12" t="s">
        <v>94</v>
      </c>
      <c r="B532" s="2" t="s">
        <v>95</v>
      </c>
      <c r="C532" s="2" t="s">
        <v>72</v>
      </c>
      <c r="D532" s="2" t="s">
        <v>0</v>
      </c>
      <c r="E532" s="7">
        <v>0.23899999999999999</v>
      </c>
    </row>
    <row r="533" spans="1:5" ht="14.25" hidden="1" customHeight="1" x14ac:dyDescent="0.2">
      <c r="A533" s="12" t="s">
        <v>94</v>
      </c>
      <c r="B533" s="2" t="s">
        <v>95</v>
      </c>
      <c r="C533" s="2" t="s">
        <v>72</v>
      </c>
      <c r="D533" s="2" t="s">
        <v>1</v>
      </c>
      <c r="E533" s="7">
        <v>0.24199999999999999</v>
      </c>
    </row>
    <row r="534" spans="1:5" ht="14.25" hidden="1" customHeight="1" x14ac:dyDescent="0.2">
      <c r="A534" s="12" t="s">
        <v>94</v>
      </c>
      <c r="B534" s="2" t="s">
        <v>95</v>
      </c>
      <c r="C534" s="2" t="s">
        <v>72</v>
      </c>
      <c r="D534" s="2" t="s">
        <v>2</v>
      </c>
      <c r="E534" s="7">
        <v>0.33</v>
      </c>
    </row>
    <row r="535" spans="1:5" ht="14.25" hidden="1" customHeight="1" x14ac:dyDescent="0.2">
      <c r="A535" s="12" t="s">
        <v>94</v>
      </c>
      <c r="B535" s="2" t="s">
        <v>95</v>
      </c>
      <c r="C535" s="2" t="s">
        <v>72</v>
      </c>
      <c r="D535" s="2" t="s">
        <v>3</v>
      </c>
      <c r="E535" s="7">
        <v>0.28100000000000003</v>
      </c>
    </row>
    <row r="536" spans="1:5" ht="14.25" hidden="1" customHeight="1" x14ac:dyDescent="0.2">
      <c r="A536" s="12" t="s">
        <v>94</v>
      </c>
      <c r="B536" s="2" t="s">
        <v>95</v>
      </c>
      <c r="C536" s="2" t="s">
        <v>72</v>
      </c>
      <c r="D536" s="2" t="s">
        <v>5</v>
      </c>
      <c r="E536" s="7">
        <v>0.155</v>
      </c>
    </row>
    <row r="537" spans="1:5" ht="14.25" hidden="1" customHeight="1" x14ac:dyDescent="0.2">
      <c r="A537" s="12" t="s">
        <v>94</v>
      </c>
      <c r="B537" s="2" t="s">
        <v>95</v>
      </c>
      <c r="C537" s="2" t="s">
        <v>72</v>
      </c>
      <c r="D537" s="2" t="s">
        <v>4</v>
      </c>
      <c r="E537" s="7">
        <v>8.1000000000000003E-2</v>
      </c>
    </row>
    <row r="538" spans="1:5" ht="14.25" hidden="1" customHeight="1" x14ac:dyDescent="0.2">
      <c r="A538" s="12" t="s">
        <v>94</v>
      </c>
      <c r="B538" s="2" t="s">
        <v>95</v>
      </c>
      <c r="C538" s="2" t="s">
        <v>72</v>
      </c>
      <c r="D538" s="2" t="s">
        <v>6</v>
      </c>
      <c r="E538" s="7">
        <v>0.81399999999999995</v>
      </c>
    </row>
    <row r="539" spans="1:5" ht="14.25" hidden="1" customHeight="1" x14ac:dyDescent="0.2">
      <c r="A539" s="12" t="s">
        <v>94</v>
      </c>
      <c r="B539" s="2" t="s">
        <v>95</v>
      </c>
      <c r="C539" s="2" t="s">
        <v>72</v>
      </c>
      <c r="D539" s="2" t="s">
        <v>12</v>
      </c>
      <c r="E539" s="7">
        <v>0.498</v>
      </c>
    </row>
    <row r="540" spans="1:5" ht="14.25" hidden="1" customHeight="1" x14ac:dyDescent="0.2">
      <c r="A540" s="12" t="s">
        <v>94</v>
      </c>
      <c r="B540" s="2" t="s">
        <v>95</v>
      </c>
      <c r="C540" s="2" t="s">
        <v>72</v>
      </c>
      <c r="D540" s="2" t="s">
        <v>7</v>
      </c>
      <c r="E540" s="7">
        <v>0.71499999999999997</v>
      </c>
    </row>
    <row r="541" spans="1:5" ht="14.25" hidden="1" customHeight="1" x14ac:dyDescent="0.2">
      <c r="A541" s="12" t="s">
        <v>94</v>
      </c>
      <c r="B541" s="2" t="s">
        <v>95</v>
      </c>
      <c r="C541" s="2" t="s">
        <v>72</v>
      </c>
      <c r="D541" s="2" t="s">
        <v>8</v>
      </c>
      <c r="E541" s="7">
        <v>0.28499999999999998</v>
      </c>
    </row>
    <row r="542" spans="1:5" ht="14.25" hidden="1" customHeight="1" x14ac:dyDescent="0.2">
      <c r="A542" s="12" t="s">
        <v>94</v>
      </c>
      <c r="B542" s="2" t="s">
        <v>95</v>
      </c>
      <c r="C542" s="2" t="s">
        <v>72</v>
      </c>
      <c r="D542" s="2" t="s">
        <v>9</v>
      </c>
      <c r="E542" s="7">
        <v>0.51200000000000001</v>
      </c>
    </row>
    <row r="543" spans="1:5" ht="14.25" hidden="1" customHeight="1" x14ac:dyDescent="0.2">
      <c r="A543" s="12" t="s">
        <v>94</v>
      </c>
      <c r="B543" s="2" t="s">
        <v>95</v>
      </c>
      <c r="C543" s="2" t="s">
        <v>72</v>
      </c>
      <c r="D543" s="2" t="s">
        <v>10</v>
      </c>
      <c r="E543" s="7">
        <v>0.21299999999999999</v>
      </c>
    </row>
    <row r="544" spans="1:5" ht="14.25" hidden="1" customHeight="1" x14ac:dyDescent="0.2">
      <c r="A544" s="12" t="s">
        <v>94</v>
      </c>
      <c r="B544" s="2" t="s">
        <v>95</v>
      </c>
      <c r="C544" s="2" t="s">
        <v>72</v>
      </c>
      <c r="D544" s="2" t="s">
        <v>11</v>
      </c>
      <c r="E544" s="7">
        <v>0.21299999999999999</v>
      </c>
    </row>
    <row r="545" spans="1:5" ht="14.25" hidden="1" customHeight="1" x14ac:dyDescent="0.2">
      <c r="A545" s="12" t="s">
        <v>94</v>
      </c>
      <c r="B545" s="2" t="s">
        <v>95</v>
      </c>
      <c r="C545" s="2" t="s">
        <v>72</v>
      </c>
      <c r="D545" s="2" t="s">
        <v>13</v>
      </c>
      <c r="E545" s="7">
        <v>0.48899999999999999</v>
      </c>
    </row>
    <row r="546" spans="1:5" ht="14.25" hidden="1" customHeight="1" x14ac:dyDescent="0.2">
      <c r="A546" s="12" t="s">
        <v>94</v>
      </c>
      <c r="B546" s="2" t="s">
        <v>95</v>
      </c>
      <c r="C546" s="2" t="s">
        <v>72</v>
      </c>
      <c r="D546" s="2" t="s">
        <v>74</v>
      </c>
      <c r="E546" s="7">
        <v>0.17699999999999999</v>
      </c>
    </row>
    <row r="547" spans="1:5" ht="14.25" hidden="1" customHeight="1" x14ac:dyDescent="0.2">
      <c r="A547" s="12" t="s">
        <v>94</v>
      </c>
      <c r="B547" s="2" t="s">
        <v>95</v>
      </c>
      <c r="C547" s="2" t="s">
        <v>72</v>
      </c>
      <c r="D547" s="11" t="s">
        <v>75</v>
      </c>
      <c r="E547" s="7">
        <v>0.20399999999999999</v>
      </c>
    </row>
    <row r="548" spans="1:5" ht="14.25" hidden="1" customHeight="1" x14ac:dyDescent="0.2">
      <c r="A548" s="12" t="s">
        <v>94</v>
      </c>
      <c r="B548" s="2" t="s">
        <v>95</v>
      </c>
      <c r="C548" s="2" t="s">
        <v>72</v>
      </c>
      <c r="D548" s="2" t="s">
        <v>76</v>
      </c>
      <c r="E548" s="7">
        <v>0.28399999999999997</v>
      </c>
    </row>
    <row r="549" spans="1:5" ht="14.25" hidden="1" customHeight="1" x14ac:dyDescent="0.2">
      <c r="A549" s="12" t="s">
        <v>94</v>
      </c>
      <c r="B549" s="2" t="s">
        <v>95</v>
      </c>
      <c r="C549" s="2" t="s">
        <v>72</v>
      </c>
      <c r="D549" s="2" t="s">
        <v>77</v>
      </c>
      <c r="E549" s="7">
        <v>0.317</v>
      </c>
    </row>
    <row r="550" spans="1:5" ht="14.25" hidden="1" customHeight="1" x14ac:dyDescent="0.2">
      <c r="A550" s="12" t="s">
        <v>94</v>
      </c>
      <c r="B550" s="2" t="s">
        <v>95</v>
      </c>
      <c r="C550" s="2" t="s">
        <v>72</v>
      </c>
      <c r="D550" s="2" t="s">
        <v>78</v>
      </c>
      <c r="E550" s="7">
        <v>0.34499999999999997</v>
      </c>
    </row>
    <row r="551" spans="1:5" ht="14.25" hidden="1" customHeight="1" x14ac:dyDescent="0.2">
      <c r="A551" s="12" t="s">
        <v>94</v>
      </c>
      <c r="B551" s="2" t="s">
        <v>95</v>
      </c>
      <c r="C551" s="2" t="s">
        <v>72</v>
      </c>
      <c r="D551" s="2" t="s">
        <v>79</v>
      </c>
      <c r="E551" s="7">
        <v>0.34300000000000003</v>
      </c>
    </row>
    <row r="552" spans="1:5" ht="14.25" hidden="1" customHeight="1" x14ac:dyDescent="0.2">
      <c r="A552" s="12" t="s">
        <v>94</v>
      </c>
      <c r="B552" s="2" t="s">
        <v>95</v>
      </c>
      <c r="C552" s="2" t="s">
        <v>72</v>
      </c>
      <c r="D552" s="2" t="s">
        <v>80</v>
      </c>
      <c r="E552" s="7">
        <v>0.34300000000000003</v>
      </c>
    </row>
    <row r="553" spans="1:5" ht="14.25" hidden="1" customHeight="1" x14ac:dyDescent="0.2">
      <c r="A553" s="12" t="s">
        <v>94</v>
      </c>
      <c r="B553" s="2" t="s">
        <v>95</v>
      </c>
      <c r="C553" s="2" t="s">
        <v>85</v>
      </c>
      <c r="D553" s="2" t="s">
        <v>0</v>
      </c>
      <c r="E553" s="7">
        <v>0.20100000000000001</v>
      </c>
    </row>
    <row r="554" spans="1:5" ht="14.25" hidden="1" customHeight="1" x14ac:dyDescent="0.2">
      <c r="A554" s="12" t="s">
        <v>94</v>
      </c>
      <c r="B554" s="2" t="s">
        <v>95</v>
      </c>
      <c r="C554" s="2" t="s">
        <v>85</v>
      </c>
      <c r="D554" s="2" t="s">
        <v>1</v>
      </c>
      <c r="E554" s="7" t="s">
        <v>73</v>
      </c>
    </row>
    <row r="555" spans="1:5" ht="14.25" hidden="1" customHeight="1" x14ac:dyDescent="0.2">
      <c r="A555" s="12" t="s">
        <v>94</v>
      </c>
      <c r="B555" s="2" t="s">
        <v>95</v>
      </c>
      <c r="C555" s="2" t="s">
        <v>85</v>
      </c>
      <c r="D555" s="2" t="s">
        <v>2</v>
      </c>
      <c r="E555" s="7">
        <v>0.311</v>
      </c>
    </row>
    <row r="556" spans="1:5" ht="14.25" hidden="1" customHeight="1" x14ac:dyDescent="0.2">
      <c r="A556" s="12" t="s">
        <v>94</v>
      </c>
      <c r="B556" s="2" t="s">
        <v>95</v>
      </c>
      <c r="C556" s="2" t="s">
        <v>85</v>
      </c>
      <c r="D556" s="2" t="s">
        <v>3</v>
      </c>
      <c r="E556" s="7">
        <v>0.19400000000000001</v>
      </c>
    </row>
    <row r="557" spans="1:5" ht="14.25" hidden="1" customHeight="1" x14ac:dyDescent="0.2">
      <c r="A557" s="12" t="s">
        <v>94</v>
      </c>
      <c r="B557" s="2" t="s">
        <v>95</v>
      </c>
      <c r="C557" s="2" t="s">
        <v>85</v>
      </c>
      <c r="D557" s="2" t="s">
        <v>5</v>
      </c>
      <c r="E557" s="7">
        <v>0.16</v>
      </c>
    </row>
    <row r="558" spans="1:5" ht="14.25" hidden="1" customHeight="1" x14ac:dyDescent="0.2">
      <c r="A558" s="12" t="s">
        <v>94</v>
      </c>
      <c r="B558" s="2" t="s">
        <v>95</v>
      </c>
      <c r="C558" s="2" t="s">
        <v>85</v>
      </c>
      <c r="D558" s="2" t="s">
        <v>4</v>
      </c>
      <c r="E558" s="7">
        <v>6.4000000000000001E-2</v>
      </c>
    </row>
    <row r="559" spans="1:5" ht="14.25" hidden="1" customHeight="1" x14ac:dyDescent="0.2">
      <c r="A559" s="12" t="s">
        <v>94</v>
      </c>
      <c r="B559" s="2" t="s">
        <v>95</v>
      </c>
      <c r="C559" s="2" t="s">
        <v>85</v>
      </c>
      <c r="D559" s="2" t="s">
        <v>6</v>
      </c>
      <c r="E559" s="7">
        <v>0.70499999999999996</v>
      </c>
    </row>
    <row r="560" spans="1:5" ht="14.25" hidden="1" customHeight="1" x14ac:dyDescent="0.2">
      <c r="A560" s="12" t="s">
        <v>94</v>
      </c>
      <c r="B560" s="2" t="s">
        <v>95</v>
      </c>
      <c r="C560" s="2" t="s">
        <v>85</v>
      </c>
      <c r="D560" s="2" t="s">
        <v>12</v>
      </c>
      <c r="E560" s="7" t="s">
        <v>73</v>
      </c>
    </row>
    <row r="561" spans="1:5" ht="14.25" hidden="1" customHeight="1" x14ac:dyDescent="0.2">
      <c r="A561" s="12" t="s">
        <v>94</v>
      </c>
      <c r="B561" s="2" t="s">
        <v>95</v>
      </c>
      <c r="C561" s="2" t="s">
        <v>85</v>
      </c>
      <c r="D561" s="2" t="s">
        <v>7</v>
      </c>
      <c r="E561" s="7">
        <v>0.67300000000000004</v>
      </c>
    </row>
    <row r="562" spans="1:5" ht="14.25" hidden="1" customHeight="1" x14ac:dyDescent="0.2">
      <c r="A562" s="12" t="s">
        <v>94</v>
      </c>
      <c r="B562" s="2" t="s">
        <v>95</v>
      </c>
      <c r="C562" s="2" t="s">
        <v>85</v>
      </c>
      <c r="D562" s="2" t="s">
        <v>8</v>
      </c>
      <c r="E562" s="7">
        <v>0.17499999999999999</v>
      </c>
    </row>
    <row r="563" spans="1:5" ht="14.25" hidden="1" customHeight="1" x14ac:dyDescent="0.2">
      <c r="A563" s="12" t="s">
        <v>94</v>
      </c>
      <c r="B563" s="2" t="s">
        <v>95</v>
      </c>
      <c r="C563" s="2" t="s">
        <v>85</v>
      </c>
      <c r="D563" s="2" t="s">
        <v>9</v>
      </c>
      <c r="E563" s="7">
        <v>0.44700000000000001</v>
      </c>
    </row>
    <row r="564" spans="1:5" ht="14.25" hidden="1" customHeight="1" x14ac:dyDescent="0.2">
      <c r="A564" s="12" t="s">
        <v>94</v>
      </c>
      <c r="B564" s="2" t="s">
        <v>95</v>
      </c>
      <c r="C564" s="2" t="s">
        <v>85</v>
      </c>
      <c r="D564" s="2" t="s">
        <v>10</v>
      </c>
      <c r="E564" s="7">
        <v>0.221</v>
      </c>
    </row>
    <row r="565" spans="1:5" ht="14.25" hidden="1" customHeight="1" x14ac:dyDescent="0.2">
      <c r="A565" s="12" t="s">
        <v>94</v>
      </c>
      <c r="B565" s="2" t="s">
        <v>95</v>
      </c>
      <c r="C565" s="2" t="s">
        <v>85</v>
      </c>
      <c r="D565" s="2" t="s">
        <v>11</v>
      </c>
      <c r="E565" s="7">
        <v>0.13500000000000001</v>
      </c>
    </row>
    <row r="566" spans="1:5" ht="14.25" hidden="1" customHeight="1" x14ac:dyDescent="0.2">
      <c r="A566" s="12" t="s">
        <v>94</v>
      </c>
      <c r="B566" s="2" t="s">
        <v>95</v>
      </c>
      <c r="C566" s="2" t="s">
        <v>85</v>
      </c>
      <c r="D566" s="2" t="s">
        <v>13</v>
      </c>
      <c r="E566" s="7">
        <v>0.371</v>
      </c>
    </row>
    <row r="567" spans="1:5" ht="14.25" hidden="1" customHeight="1" x14ac:dyDescent="0.2">
      <c r="A567" s="12" t="s">
        <v>94</v>
      </c>
      <c r="B567" s="2" t="s">
        <v>95</v>
      </c>
      <c r="C567" s="2" t="s">
        <v>85</v>
      </c>
      <c r="D567" s="2" t="s">
        <v>74</v>
      </c>
      <c r="E567" s="7">
        <v>4.8000000000000001E-2</v>
      </c>
    </row>
    <row r="568" spans="1:5" ht="14.25" hidden="1" customHeight="1" x14ac:dyDescent="0.2">
      <c r="A568" s="12" t="s">
        <v>94</v>
      </c>
      <c r="B568" s="2" t="s">
        <v>95</v>
      </c>
      <c r="C568" s="2" t="s">
        <v>85</v>
      </c>
      <c r="D568" s="11" t="s">
        <v>75</v>
      </c>
      <c r="E568" s="7">
        <v>1.2999999999999999E-2</v>
      </c>
    </row>
    <row r="569" spans="1:5" ht="14.25" hidden="1" customHeight="1" x14ac:dyDescent="0.2">
      <c r="A569" s="12" t="s">
        <v>94</v>
      </c>
      <c r="B569" s="2" t="s">
        <v>95</v>
      </c>
      <c r="C569" s="2" t="s">
        <v>85</v>
      </c>
      <c r="D569" s="2" t="s">
        <v>76</v>
      </c>
      <c r="E569" s="7">
        <v>3.7999999999999999E-2</v>
      </c>
    </row>
    <row r="570" spans="1:5" ht="14.25" hidden="1" customHeight="1" x14ac:dyDescent="0.2">
      <c r="A570" s="12" t="s">
        <v>94</v>
      </c>
      <c r="B570" s="2" t="s">
        <v>95</v>
      </c>
      <c r="C570" s="2" t="s">
        <v>85</v>
      </c>
      <c r="D570" s="2" t="s">
        <v>77</v>
      </c>
      <c r="E570" s="7">
        <v>5.0999999999999997E-2</v>
      </c>
    </row>
    <row r="571" spans="1:5" ht="14.25" hidden="1" customHeight="1" x14ac:dyDescent="0.2">
      <c r="A571" s="12" t="s">
        <v>94</v>
      </c>
      <c r="B571" s="2" t="s">
        <v>95</v>
      </c>
      <c r="C571" s="2" t="s">
        <v>85</v>
      </c>
      <c r="D571" s="2" t="s">
        <v>78</v>
      </c>
      <c r="E571" s="7">
        <v>0.151</v>
      </c>
    </row>
    <row r="572" spans="1:5" ht="14.25" hidden="1" customHeight="1" x14ac:dyDescent="0.2">
      <c r="A572" s="12" t="s">
        <v>94</v>
      </c>
      <c r="B572" s="2" t="s">
        <v>95</v>
      </c>
      <c r="C572" s="2" t="s">
        <v>85</v>
      </c>
      <c r="D572" s="2" t="s">
        <v>79</v>
      </c>
      <c r="E572" s="7">
        <v>0.14599999999999999</v>
      </c>
    </row>
    <row r="573" spans="1:5" ht="14.25" hidden="1" customHeight="1" x14ac:dyDescent="0.2">
      <c r="A573" s="12" t="s">
        <v>94</v>
      </c>
      <c r="B573" s="2" t="s">
        <v>95</v>
      </c>
      <c r="C573" s="2" t="s">
        <v>85</v>
      </c>
      <c r="D573" s="2" t="s">
        <v>80</v>
      </c>
      <c r="E573" s="7">
        <v>0.14499999999999999</v>
      </c>
    </row>
    <row r="574" spans="1:5" ht="14.25" customHeight="1" x14ac:dyDescent="0.2">
      <c r="A574" s="12" t="s">
        <v>96</v>
      </c>
      <c r="B574" s="2" t="s">
        <v>97</v>
      </c>
      <c r="C574" s="2" t="s">
        <v>81</v>
      </c>
      <c r="D574" s="2" t="s">
        <v>0</v>
      </c>
      <c r="E574" s="7">
        <v>0.23100000000000001</v>
      </c>
    </row>
    <row r="575" spans="1:5" ht="14.25" customHeight="1" x14ac:dyDescent="0.2">
      <c r="A575" s="12" t="s">
        <v>96</v>
      </c>
      <c r="B575" s="2" t="s">
        <v>97</v>
      </c>
      <c r="C575" s="2" t="s">
        <v>81</v>
      </c>
      <c r="D575" s="2" t="s">
        <v>1</v>
      </c>
      <c r="E575" s="7">
        <v>0.254</v>
      </c>
    </row>
    <row r="576" spans="1:5" ht="14.25" customHeight="1" x14ac:dyDescent="0.2">
      <c r="A576" s="12" t="s">
        <v>96</v>
      </c>
      <c r="B576" s="2" t="s">
        <v>97</v>
      </c>
      <c r="C576" s="2" t="s">
        <v>81</v>
      </c>
      <c r="D576" s="2" t="s">
        <v>2</v>
      </c>
      <c r="E576" s="7">
        <v>0.33300000000000002</v>
      </c>
    </row>
    <row r="577" spans="1:5" ht="14.25" customHeight="1" x14ac:dyDescent="0.2">
      <c r="A577" s="12" t="s">
        <v>96</v>
      </c>
      <c r="B577" s="2" t="s">
        <v>97</v>
      </c>
      <c r="C577" s="2" t="s">
        <v>81</v>
      </c>
      <c r="D577" s="2" t="s">
        <v>3</v>
      </c>
      <c r="E577" s="7">
        <v>0.27800000000000002</v>
      </c>
    </row>
    <row r="578" spans="1:5" ht="14.25" customHeight="1" x14ac:dyDescent="0.2">
      <c r="A578" s="12" t="s">
        <v>96</v>
      </c>
      <c r="B578" s="2" t="s">
        <v>97</v>
      </c>
      <c r="C578" s="2" t="s">
        <v>81</v>
      </c>
      <c r="D578" s="2" t="s">
        <v>5</v>
      </c>
      <c r="E578" s="7">
        <v>0.159</v>
      </c>
    </row>
    <row r="579" spans="1:5" ht="14.25" customHeight="1" x14ac:dyDescent="0.2">
      <c r="A579" s="12" t="s">
        <v>96</v>
      </c>
      <c r="B579" s="2" t="s">
        <v>97</v>
      </c>
      <c r="C579" s="2" t="s">
        <v>81</v>
      </c>
      <c r="D579" s="2" t="s">
        <v>4</v>
      </c>
      <c r="E579" s="7">
        <v>7.3999999999999996E-2</v>
      </c>
    </row>
    <row r="580" spans="1:5" ht="14.25" customHeight="1" x14ac:dyDescent="0.2">
      <c r="A580" s="12" t="s">
        <v>96</v>
      </c>
      <c r="B580" s="2" t="s">
        <v>97</v>
      </c>
      <c r="C580" s="2" t="s">
        <v>81</v>
      </c>
      <c r="D580" s="2" t="s">
        <v>6</v>
      </c>
      <c r="E580" s="7">
        <v>0.80800000000000005</v>
      </c>
    </row>
    <row r="581" spans="1:5" ht="14.25" customHeight="1" x14ac:dyDescent="0.2">
      <c r="A581" s="12" t="s">
        <v>96</v>
      </c>
      <c r="B581" s="2" t="s">
        <v>97</v>
      </c>
      <c r="C581" s="2" t="s">
        <v>81</v>
      </c>
      <c r="D581" s="2" t="s">
        <v>12</v>
      </c>
      <c r="E581" s="7">
        <v>0.55000000000000004</v>
      </c>
    </row>
    <row r="582" spans="1:5" ht="14.25" customHeight="1" x14ac:dyDescent="0.2">
      <c r="A582" s="12" t="s">
        <v>96</v>
      </c>
      <c r="B582" s="2" t="s">
        <v>97</v>
      </c>
      <c r="C582" s="2" t="s">
        <v>81</v>
      </c>
      <c r="D582" s="2" t="s">
        <v>7</v>
      </c>
      <c r="E582" s="7">
        <v>0.71799999999999997</v>
      </c>
    </row>
    <row r="583" spans="1:5" ht="14.25" customHeight="1" x14ac:dyDescent="0.2">
      <c r="A583" s="12" t="s">
        <v>96</v>
      </c>
      <c r="B583" s="2" t="s">
        <v>97</v>
      </c>
      <c r="C583" s="2" t="s">
        <v>81</v>
      </c>
      <c r="D583" s="2" t="s">
        <v>8</v>
      </c>
      <c r="E583" s="7">
        <v>0.27900000000000003</v>
      </c>
    </row>
    <row r="584" spans="1:5" ht="14.25" customHeight="1" x14ac:dyDescent="0.2">
      <c r="A584" s="12" t="s">
        <v>96</v>
      </c>
      <c r="B584" s="2" t="s">
        <v>97</v>
      </c>
      <c r="C584" s="2" t="s">
        <v>81</v>
      </c>
      <c r="D584" s="2" t="s">
        <v>9</v>
      </c>
      <c r="E584" s="7">
        <v>0.59899999999999998</v>
      </c>
    </row>
    <row r="585" spans="1:5" ht="14.25" customHeight="1" x14ac:dyDescent="0.2">
      <c r="A585" s="12" t="s">
        <v>96</v>
      </c>
      <c r="B585" s="2" t="s">
        <v>97</v>
      </c>
      <c r="C585" s="2" t="s">
        <v>81</v>
      </c>
      <c r="D585" s="2" t="s">
        <v>10</v>
      </c>
      <c r="E585" s="7">
        <v>0.17799999999999999</v>
      </c>
    </row>
    <row r="586" spans="1:5" ht="14.25" customHeight="1" x14ac:dyDescent="0.2">
      <c r="A586" s="12" t="s">
        <v>96</v>
      </c>
      <c r="B586" s="2" t="s">
        <v>97</v>
      </c>
      <c r="C586" s="2" t="s">
        <v>81</v>
      </c>
      <c r="D586" s="2" t="s">
        <v>11</v>
      </c>
      <c r="E586" s="7">
        <v>0.18</v>
      </c>
    </row>
    <row r="587" spans="1:5" ht="14.25" customHeight="1" x14ac:dyDescent="0.2">
      <c r="A587" s="12" t="s">
        <v>96</v>
      </c>
      <c r="B587" s="2" t="s">
        <v>97</v>
      </c>
      <c r="C587" s="2" t="s">
        <v>81</v>
      </c>
      <c r="D587" s="2" t="s">
        <v>13</v>
      </c>
      <c r="E587" s="7">
        <v>0.42199999999999999</v>
      </c>
    </row>
    <row r="588" spans="1:5" ht="14.25" hidden="1" customHeight="1" x14ac:dyDescent="0.2">
      <c r="A588" s="12" t="s">
        <v>96</v>
      </c>
      <c r="B588" s="2" t="s">
        <v>97</v>
      </c>
      <c r="C588" s="2" t="s">
        <v>81</v>
      </c>
      <c r="D588" s="2" t="s">
        <v>74</v>
      </c>
      <c r="E588" s="7">
        <v>0.16700000000000001</v>
      </c>
    </row>
    <row r="589" spans="1:5" ht="14.25" hidden="1" customHeight="1" x14ac:dyDescent="0.2">
      <c r="A589" s="12" t="s">
        <v>96</v>
      </c>
      <c r="B589" s="2" t="s">
        <v>97</v>
      </c>
      <c r="C589" s="2" t="s">
        <v>81</v>
      </c>
      <c r="D589" s="11" t="s">
        <v>75</v>
      </c>
      <c r="E589" s="7">
        <v>0.17699999999999999</v>
      </c>
    </row>
    <row r="590" spans="1:5" ht="14.25" hidden="1" customHeight="1" x14ac:dyDescent="0.2">
      <c r="A590" s="12" t="s">
        <v>96</v>
      </c>
      <c r="B590" s="2" t="s">
        <v>97</v>
      </c>
      <c r="C590" s="2" t="s">
        <v>81</v>
      </c>
      <c r="D590" s="2" t="s">
        <v>76</v>
      </c>
      <c r="E590" s="7">
        <v>0.26300000000000001</v>
      </c>
    </row>
    <row r="591" spans="1:5" ht="14.25" hidden="1" customHeight="1" x14ac:dyDescent="0.2">
      <c r="A591" s="12" t="s">
        <v>96</v>
      </c>
      <c r="B591" s="2" t="s">
        <v>97</v>
      </c>
      <c r="C591" s="2" t="s">
        <v>81</v>
      </c>
      <c r="D591" s="2" t="s">
        <v>77</v>
      </c>
      <c r="E591" s="7">
        <v>0.29899999999999999</v>
      </c>
    </row>
    <row r="592" spans="1:5" ht="14.25" hidden="1" customHeight="1" x14ac:dyDescent="0.2">
      <c r="A592" s="12" t="s">
        <v>96</v>
      </c>
      <c r="B592" s="2" t="s">
        <v>97</v>
      </c>
      <c r="C592" s="2" t="s">
        <v>81</v>
      </c>
      <c r="D592" s="2" t="s">
        <v>78</v>
      </c>
      <c r="E592" s="7">
        <v>0.33100000000000002</v>
      </c>
    </row>
    <row r="593" spans="1:5" ht="14.25" hidden="1" customHeight="1" x14ac:dyDescent="0.2">
      <c r="A593" s="12" t="s">
        <v>96</v>
      </c>
      <c r="B593" s="2" t="s">
        <v>97</v>
      </c>
      <c r="C593" s="2" t="s">
        <v>81</v>
      </c>
      <c r="D593" s="2" t="s">
        <v>79</v>
      </c>
      <c r="E593" s="7">
        <v>0.32800000000000001</v>
      </c>
    </row>
    <row r="594" spans="1:5" ht="14.25" hidden="1" customHeight="1" x14ac:dyDescent="0.2">
      <c r="A594" s="12" t="s">
        <v>96</v>
      </c>
      <c r="B594" s="2" t="s">
        <v>97</v>
      </c>
      <c r="C594" s="2" t="s">
        <v>81</v>
      </c>
      <c r="D594" s="2" t="s">
        <v>80</v>
      </c>
      <c r="E594" s="7">
        <v>0.32800000000000001</v>
      </c>
    </row>
    <row r="595" spans="1:5" ht="14.25" hidden="1" customHeight="1" x14ac:dyDescent="0.2">
      <c r="A595" s="12" t="s">
        <v>96</v>
      </c>
      <c r="B595" s="2" t="s">
        <v>97</v>
      </c>
      <c r="C595" s="2" t="s">
        <v>72</v>
      </c>
      <c r="D595" s="2" t="s">
        <v>0</v>
      </c>
      <c r="E595" s="7">
        <v>0.23200000000000001</v>
      </c>
    </row>
    <row r="596" spans="1:5" ht="14.25" hidden="1" customHeight="1" x14ac:dyDescent="0.2">
      <c r="A596" s="12" t="s">
        <v>96</v>
      </c>
      <c r="B596" s="2" t="s">
        <v>97</v>
      </c>
      <c r="C596" s="2" t="s">
        <v>72</v>
      </c>
      <c r="D596" s="2" t="s">
        <v>1</v>
      </c>
      <c r="E596" s="7">
        <v>0.254</v>
      </c>
    </row>
    <row r="597" spans="1:5" ht="14.25" hidden="1" customHeight="1" x14ac:dyDescent="0.2">
      <c r="A597" s="12" t="s">
        <v>96</v>
      </c>
      <c r="B597" s="2" t="s">
        <v>97</v>
      </c>
      <c r="C597" s="2" t="s">
        <v>72</v>
      </c>
      <c r="D597" s="2" t="s">
        <v>2</v>
      </c>
      <c r="E597" s="7">
        <v>0.33300000000000002</v>
      </c>
    </row>
    <row r="598" spans="1:5" ht="14.25" hidden="1" customHeight="1" x14ac:dyDescent="0.2">
      <c r="A598" s="12" t="s">
        <v>96</v>
      </c>
      <c r="B598" s="2" t="s">
        <v>97</v>
      </c>
      <c r="C598" s="2" t="s">
        <v>72</v>
      </c>
      <c r="D598" s="2" t="s">
        <v>3</v>
      </c>
      <c r="E598" s="7">
        <v>0.28499999999999998</v>
      </c>
    </row>
    <row r="599" spans="1:5" ht="14.25" hidden="1" customHeight="1" x14ac:dyDescent="0.2">
      <c r="A599" s="12" t="s">
        <v>96</v>
      </c>
      <c r="B599" s="2" t="s">
        <v>97</v>
      </c>
      <c r="C599" s="2" t="s">
        <v>72</v>
      </c>
      <c r="D599" s="2" t="s">
        <v>5</v>
      </c>
      <c r="E599" s="7">
        <v>0.159</v>
      </c>
    </row>
    <row r="600" spans="1:5" ht="14.25" hidden="1" customHeight="1" x14ac:dyDescent="0.2">
      <c r="A600" s="12" t="s">
        <v>96</v>
      </c>
      <c r="B600" s="2" t="s">
        <v>97</v>
      </c>
      <c r="C600" s="2" t="s">
        <v>72</v>
      </c>
      <c r="D600" s="2" t="s">
        <v>4</v>
      </c>
      <c r="E600" s="7">
        <v>7.4999999999999997E-2</v>
      </c>
    </row>
    <row r="601" spans="1:5" ht="14.25" hidden="1" customHeight="1" x14ac:dyDescent="0.2">
      <c r="A601" s="12" t="s">
        <v>96</v>
      </c>
      <c r="B601" s="2" t="s">
        <v>97</v>
      </c>
      <c r="C601" s="2" t="s">
        <v>72</v>
      </c>
      <c r="D601" s="2" t="s">
        <v>6</v>
      </c>
      <c r="E601" s="7">
        <v>0.81799999999999995</v>
      </c>
    </row>
    <row r="602" spans="1:5" ht="14.25" hidden="1" customHeight="1" x14ac:dyDescent="0.2">
      <c r="A602" s="12" t="s">
        <v>96</v>
      </c>
      <c r="B602" s="2" t="s">
        <v>97</v>
      </c>
      <c r="C602" s="2" t="s">
        <v>72</v>
      </c>
      <c r="D602" s="2" t="s">
        <v>12</v>
      </c>
      <c r="E602" s="7">
        <v>0.55000000000000004</v>
      </c>
    </row>
    <row r="603" spans="1:5" ht="14.25" hidden="1" customHeight="1" x14ac:dyDescent="0.2">
      <c r="A603" s="12" t="s">
        <v>96</v>
      </c>
      <c r="B603" s="2" t="s">
        <v>97</v>
      </c>
      <c r="C603" s="2" t="s">
        <v>72</v>
      </c>
      <c r="D603" s="2" t="s">
        <v>7</v>
      </c>
      <c r="E603" s="7">
        <v>0.71899999999999997</v>
      </c>
    </row>
    <row r="604" spans="1:5" ht="14.25" hidden="1" customHeight="1" x14ac:dyDescent="0.2">
      <c r="A604" s="12" t="s">
        <v>96</v>
      </c>
      <c r="B604" s="2" t="s">
        <v>97</v>
      </c>
      <c r="C604" s="2" t="s">
        <v>72</v>
      </c>
      <c r="D604" s="2" t="s">
        <v>8</v>
      </c>
      <c r="E604" s="7">
        <v>0.28299999999999997</v>
      </c>
    </row>
    <row r="605" spans="1:5" ht="14.25" hidden="1" customHeight="1" x14ac:dyDescent="0.2">
      <c r="A605" s="12" t="s">
        <v>96</v>
      </c>
      <c r="B605" s="2" t="s">
        <v>97</v>
      </c>
      <c r="C605" s="2" t="s">
        <v>72</v>
      </c>
      <c r="D605" s="2" t="s">
        <v>9</v>
      </c>
      <c r="E605" s="7">
        <v>0.60099999999999998</v>
      </c>
    </row>
    <row r="606" spans="1:5" ht="14.25" hidden="1" customHeight="1" x14ac:dyDescent="0.2">
      <c r="A606" s="12" t="s">
        <v>96</v>
      </c>
      <c r="B606" s="2" t="s">
        <v>97</v>
      </c>
      <c r="C606" s="2" t="s">
        <v>72</v>
      </c>
      <c r="D606" s="2" t="s">
        <v>10</v>
      </c>
      <c r="E606" s="7">
        <v>0.17799999999999999</v>
      </c>
    </row>
    <row r="607" spans="1:5" ht="14.25" hidden="1" customHeight="1" x14ac:dyDescent="0.2">
      <c r="A607" s="12" t="s">
        <v>96</v>
      </c>
      <c r="B607" s="2" t="s">
        <v>97</v>
      </c>
      <c r="C607" s="2" t="s">
        <v>72</v>
      </c>
      <c r="D607" s="2" t="s">
        <v>11</v>
      </c>
      <c r="E607" s="7">
        <v>0.23200000000000001</v>
      </c>
    </row>
    <row r="608" spans="1:5" ht="14.25" hidden="1" customHeight="1" x14ac:dyDescent="0.2">
      <c r="A608" s="12" t="s">
        <v>96</v>
      </c>
      <c r="B608" s="2" t="s">
        <v>97</v>
      </c>
      <c r="C608" s="2" t="s">
        <v>72</v>
      </c>
      <c r="D608" s="2" t="s">
        <v>13</v>
      </c>
      <c r="E608" s="7">
        <v>0.45200000000000001</v>
      </c>
    </row>
    <row r="609" spans="1:5" ht="14.25" hidden="1" customHeight="1" x14ac:dyDescent="0.2">
      <c r="A609" s="12" t="s">
        <v>96</v>
      </c>
      <c r="B609" s="2" t="s">
        <v>97</v>
      </c>
      <c r="C609" s="2" t="s">
        <v>72</v>
      </c>
      <c r="D609" s="2" t="s">
        <v>74</v>
      </c>
      <c r="E609" s="7">
        <v>0.20499999999999999</v>
      </c>
    </row>
    <row r="610" spans="1:5" ht="14.25" hidden="1" customHeight="1" x14ac:dyDescent="0.2">
      <c r="A610" s="12" t="s">
        <v>96</v>
      </c>
      <c r="B610" s="2" t="s">
        <v>97</v>
      </c>
      <c r="C610" s="2" t="s">
        <v>72</v>
      </c>
      <c r="D610" s="11" t="s">
        <v>75</v>
      </c>
      <c r="E610" s="7">
        <v>0.20699999999999999</v>
      </c>
    </row>
    <row r="611" spans="1:5" ht="14.25" hidden="1" customHeight="1" x14ac:dyDescent="0.2">
      <c r="A611" s="12" t="s">
        <v>96</v>
      </c>
      <c r="B611" s="2" t="s">
        <v>97</v>
      </c>
      <c r="C611" s="2" t="s">
        <v>72</v>
      </c>
      <c r="D611" s="2" t="s">
        <v>76</v>
      </c>
      <c r="E611" s="7">
        <v>0.28799999999999998</v>
      </c>
    </row>
    <row r="612" spans="1:5" ht="14.25" hidden="1" customHeight="1" x14ac:dyDescent="0.2">
      <c r="A612" s="12" t="s">
        <v>96</v>
      </c>
      <c r="B612" s="2" t="s">
        <v>97</v>
      </c>
      <c r="C612" s="2" t="s">
        <v>72</v>
      </c>
      <c r="D612" s="2" t="s">
        <v>77</v>
      </c>
      <c r="E612" s="7">
        <v>0.32200000000000001</v>
      </c>
    </row>
    <row r="613" spans="1:5" ht="14.25" hidden="1" customHeight="1" x14ac:dyDescent="0.2">
      <c r="A613" s="12" t="s">
        <v>96</v>
      </c>
      <c r="B613" s="2" t="s">
        <v>97</v>
      </c>
      <c r="C613" s="2" t="s">
        <v>72</v>
      </c>
      <c r="D613" s="2" t="s">
        <v>78</v>
      </c>
      <c r="E613" s="7">
        <v>0.34799999999999998</v>
      </c>
    </row>
    <row r="614" spans="1:5" ht="14.25" hidden="1" customHeight="1" x14ac:dyDescent="0.2">
      <c r="A614" s="12" t="s">
        <v>96</v>
      </c>
      <c r="B614" s="2" t="s">
        <v>97</v>
      </c>
      <c r="C614" s="2" t="s">
        <v>72</v>
      </c>
      <c r="D614" s="2" t="s">
        <v>79</v>
      </c>
      <c r="E614" s="7">
        <v>0.34499999999999997</v>
      </c>
    </row>
    <row r="615" spans="1:5" ht="14.25" hidden="1" customHeight="1" x14ac:dyDescent="0.2">
      <c r="A615" s="12" t="s">
        <v>96</v>
      </c>
      <c r="B615" s="2" t="s">
        <v>97</v>
      </c>
      <c r="C615" s="2" t="s">
        <v>72</v>
      </c>
      <c r="D615" s="2" t="s">
        <v>80</v>
      </c>
      <c r="E615" s="7">
        <v>0.34499999999999997</v>
      </c>
    </row>
    <row r="616" spans="1:5" ht="14.25" hidden="1" customHeight="1" x14ac:dyDescent="0.2">
      <c r="A616" s="12" t="s">
        <v>96</v>
      </c>
      <c r="B616" s="2" t="s">
        <v>97</v>
      </c>
      <c r="C616" s="2" t="s">
        <v>85</v>
      </c>
      <c r="D616" s="2" t="s">
        <v>0</v>
      </c>
      <c r="E616" s="7">
        <v>0.17299999999999999</v>
      </c>
    </row>
    <row r="617" spans="1:5" ht="14.25" hidden="1" customHeight="1" x14ac:dyDescent="0.2">
      <c r="A617" s="12" t="s">
        <v>96</v>
      </c>
      <c r="B617" s="2" t="s">
        <v>97</v>
      </c>
      <c r="C617" s="2" t="s">
        <v>85</v>
      </c>
      <c r="D617" s="2" t="s">
        <v>1</v>
      </c>
      <c r="E617" s="7" t="s">
        <v>73</v>
      </c>
    </row>
    <row r="618" spans="1:5" ht="14.25" hidden="1" customHeight="1" x14ac:dyDescent="0.2">
      <c r="A618" s="12" t="s">
        <v>96</v>
      </c>
      <c r="B618" s="2" t="s">
        <v>97</v>
      </c>
      <c r="C618" s="2" t="s">
        <v>85</v>
      </c>
      <c r="D618" s="2" t="s">
        <v>2</v>
      </c>
      <c r="E618" s="7">
        <v>0.34499999999999997</v>
      </c>
    </row>
    <row r="619" spans="1:5" ht="14.25" hidden="1" customHeight="1" x14ac:dyDescent="0.2">
      <c r="A619" s="12" t="s">
        <v>96</v>
      </c>
      <c r="B619" s="2" t="s">
        <v>97</v>
      </c>
      <c r="C619" s="2" t="s">
        <v>85</v>
      </c>
      <c r="D619" s="2" t="s">
        <v>3</v>
      </c>
      <c r="E619" s="7">
        <v>0.20300000000000001</v>
      </c>
    </row>
    <row r="620" spans="1:5" ht="14.25" hidden="1" customHeight="1" x14ac:dyDescent="0.2">
      <c r="A620" s="12" t="s">
        <v>96</v>
      </c>
      <c r="B620" s="2" t="s">
        <v>97</v>
      </c>
      <c r="C620" s="2" t="s">
        <v>85</v>
      </c>
      <c r="D620" s="2" t="s">
        <v>5</v>
      </c>
      <c r="E620" s="7">
        <v>0.14699999999999999</v>
      </c>
    </row>
    <row r="621" spans="1:5" ht="14.25" hidden="1" customHeight="1" x14ac:dyDescent="0.2">
      <c r="A621" s="12" t="s">
        <v>96</v>
      </c>
      <c r="B621" s="2" t="s">
        <v>97</v>
      </c>
      <c r="C621" s="2" t="s">
        <v>85</v>
      </c>
      <c r="D621" s="2" t="s">
        <v>4</v>
      </c>
      <c r="E621" s="7">
        <v>7.2999999999999995E-2</v>
      </c>
    </row>
    <row r="622" spans="1:5" ht="14.25" hidden="1" customHeight="1" x14ac:dyDescent="0.2">
      <c r="A622" s="12" t="s">
        <v>96</v>
      </c>
      <c r="B622" s="2" t="s">
        <v>97</v>
      </c>
      <c r="C622" s="2" t="s">
        <v>85</v>
      </c>
      <c r="D622" s="2" t="s">
        <v>6</v>
      </c>
      <c r="E622" s="7">
        <v>0.157</v>
      </c>
    </row>
    <row r="623" spans="1:5" ht="14.25" hidden="1" customHeight="1" x14ac:dyDescent="0.2">
      <c r="A623" s="12" t="s">
        <v>96</v>
      </c>
      <c r="B623" s="2" t="s">
        <v>97</v>
      </c>
      <c r="C623" s="2" t="s">
        <v>85</v>
      </c>
      <c r="D623" s="2" t="s">
        <v>12</v>
      </c>
      <c r="E623" s="7" t="s">
        <v>73</v>
      </c>
    </row>
    <row r="624" spans="1:5" ht="14.25" hidden="1" customHeight="1" x14ac:dyDescent="0.2">
      <c r="A624" s="12" t="s">
        <v>96</v>
      </c>
      <c r="B624" s="2" t="s">
        <v>97</v>
      </c>
      <c r="C624" s="2" t="s">
        <v>85</v>
      </c>
      <c r="D624" s="2" t="s">
        <v>7</v>
      </c>
      <c r="E624" s="7">
        <v>0.67700000000000005</v>
      </c>
    </row>
    <row r="625" spans="1:5" ht="14.25" hidden="1" customHeight="1" x14ac:dyDescent="0.2">
      <c r="A625" s="12" t="s">
        <v>96</v>
      </c>
      <c r="B625" s="2" t="s">
        <v>97</v>
      </c>
      <c r="C625" s="2" t="s">
        <v>85</v>
      </c>
      <c r="D625" s="2" t="s">
        <v>8</v>
      </c>
      <c r="E625" s="7">
        <v>0.222</v>
      </c>
    </row>
    <row r="626" spans="1:5" ht="14.25" hidden="1" customHeight="1" x14ac:dyDescent="0.2">
      <c r="A626" s="12" t="s">
        <v>96</v>
      </c>
      <c r="B626" s="2" t="s">
        <v>97</v>
      </c>
      <c r="C626" s="2" t="s">
        <v>85</v>
      </c>
      <c r="D626" s="2" t="s">
        <v>9</v>
      </c>
      <c r="E626" s="7">
        <v>0.56200000000000006</v>
      </c>
    </row>
    <row r="627" spans="1:5" ht="14.25" hidden="1" customHeight="1" x14ac:dyDescent="0.2">
      <c r="A627" s="12" t="s">
        <v>96</v>
      </c>
      <c r="B627" s="2" t="s">
        <v>97</v>
      </c>
      <c r="C627" s="2" t="s">
        <v>85</v>
      </c>
      <c r="D627" s="2" t="s">
        <v>10</v>
      </c>
      <c r="E627" s="7" t="s">
        <v>73</v>
      </c>
    </row>
    <row r="628" spans="1:5" ht="14.25" hidden="1" customHeight="1" x14ac:dyDescent="0.2">
      <c r="A628" s="12" t="s">
        <v>96</v>
      </c>
      <c r="B628" s="2" t="s">
        <v>97</v>
      </c>
      <c r="C628" s="2" t="s">
        <v>85</v>
      </c>
      <c r="D628" s="2" t="s">
        <v>11</v>
      </c>
      <c r="E628" s="7">
        <v>0.151</v>
      </c>
    </row>
    <row r="629" spans="1:5" ht="14.25" hidden="1" customHeight="1" x14ac:dyDescent="0.2">
      <c r="A629" s="12" t="s">
        <v>96</v>
      </c>
      <c r="B629" s="2" t="s">
        <v>97</v>
      </c>
      <c r="C629" s="2" t="s">
        <v>85</v>
      </c>
      <c r="D629" s="2" t="s">
        <v>13</v>
      </c>
      <c r="E629" s="7">
        <v>0.39100000000000001</v>
      </c>
    </row>
    <row r="630" spans="1:5" ht="14.25" hidden="1" customHeight="1" x14ac:dyDescent="0.2">
      <c r="A630" s="12" t="s">
        <v>96</v>
      </c>
      <c r="B630" s="2" t="s">
        <v>97</v>
      </c>
      <c r="C630" s="2" t="s">
        <v>85</v>
      </c>
      <c r="D630" s="2" t="s">
        <v>74</v>
      </c>
      <c r="E630" s="7">
        <v>4.1000000000000002E-2</v>
      </c>
    </row>
    <row r="631" spans="1:5" ht="14.25" hidden="1" customHeight="1" x14ac:dyDescent="0.2">
      <c r="A631" s="12" t="s">
        <v>96</v>
      </c>
      <c r="B631" s="2" t="s">
        <v>97</v>
      </c>
      <c r="C631" s="2" t="s">
        <v>85</v>
      </c>
      <c r="D631" s="11" t="s">
        <v>75</v>
      </c>
      <c r="E631" s="7">
        <v>1.0999999999999999E-2</v>
      </c>
    </row>
    <row r="632" spans="1:5" ht="14.25" hidden="1" customHeight="1" x14ac:dyDescent="0.2">
      <c r="A632" s="12" t="s">
        <v>96</v>
      </c>
      <c r="B632" s="2" t="s">
        <v>97</v>
      </c>
      <c r="C632" s="2" t="s">
        <v>85</v>
      </c>
      <c r="D632" s="2" t="s">
        <v>76</v>
      </c>
      <c r="E632" s="7">
        <v>3.4000000000000002E-2</v>
      </c>
    </row>
    <row r="633" spans="1:5" ht="14.25" hidden="1" customHeight="1" x14ac:dyDescent="0.2">
      <c r="A633" s="12" t="s">
        <v>96</v>
      </c>
      <c r="B633" s="2" t="s">
        <v>97</v>
      </c>
      <c r="C633" s="2" t="s">
        <v>85</v>
      </c>
      <c r="D633" s="2" t="s">
        <v>77</v>
      </c>
      <c r="E633" s="7">
        <v>5.6000000000000001E-2</v>
      </c>
    </row>
    <row r="634" spans="1:5" ht="14.25" hidden="1" customHeight="1" x14ac:dyDescent="0.2">
      <c r="A634" s="12" t="s">
        <v>96</v>
      </c>
      <c r="B634" s="2" t="s">
        <v>97</v>
      </c>
      <c r="C634" s="2" t="s">
        <v>85</v>
      </c>
      <c r="D634" s="2" t="s">
        <v>78</v>
      </c>
      <c r="E634" s="7">
        <v>0.17799999999999999</v>
      </c>
    </row>
    <row r="635" spans="1:5" ht="14.25" hidden="1" customHeight="1" x14ac:dyDescent="0.2">
      <c r="A635" s="12" t="s">
        <v>96</v>
      </c>
      <c r="B635" s="2" t="s">
        <v>97</v>
      </c>
      <c r="C635" s="2" t="s">
        <v>85</v>
      </c>
      <c r="D635" s="2" t="s">
        <v>79</v>
      </c>
      <c r="E635" s="7">
        <v>0.17100000000000001</v>
      </c>
    </row>
    <row r="636" spans="1:5" ht="14.25" hidden="1" customHeight="1" x14ac:dyDescent="0.2">
      <c r="A636" s="12" t="s">
        <v>96</v>
      </c>
      <c r="B636" s="2" t="s">
        <v>97</v>
      </c>
      <c r="C636" s="2" t="s">
        <v>85</v>
      </c>
      <c r="D636" s="2" t="s">
        <v>80</v>
      </c>
      <c r="E636" s="7">
        <v>0.17100000000000001</v>
      </c>
    </row>
    <row r="637" spans="1:5" ht="14.25" customHeight="1" x14ac:dyDescent="0.2">
      <c r="A637" s="12" t="s">
        <v>98</v>
      </c>
      <c r="B637" s="2" t="s">
        <v>99</v>
      </c>
      <c r="C637" s="2" t="s">
        <v>81</v>
      </c>
      <c r="D637" s="2" t="s">
        <v>0</v>
      </c>
      <c r="E637" s="7">
        <v>0.23200000000000001</v>
      </c>
    </row>
    <row r="638" spans="1:5" ht="14.25" customHeight="1" x14ac:dyDescent="0.2">
      <c r="A638" s="12" t="s">
        <v>98</v>
      </c>
      <c r="B638" s="2" t="s">
        <v>99</v>
      </c>
      <c r="C638" s="2" t="s">
        <v>81</v>
      </c>
      <c r="D638" s="2" t="s">
        <v>1</v>
      </c>
      <c r="E638" s="7">
        <v>0.26900000000000002</v>
      </c>
    </row>
    <row r="639" spans="1:5" ht="14.25" customHeight="1" x14ac:dyDescent="0.2">
      <c r="A639" s="12" t="s">
        <v>98</v>
      </c>
      <c r="B639" s="2" t="s">
        <v>99</v>
      </c>
      <c r="C639" s="2" t="s">
        <v>81</v>
      </c>
      <c r="D639" s="2" t="s">
        <v>2</v>
      </c>
      <c r="E639" s="7">
        <v>0.33100000000000002</v>
      </c>
    </row>
    <row r="640" spans="1:5" ht="14.25" customHeight="1" x14ac:dyDescent="0.2">
      <c r="A640" s="12" t="s">
        <v>98</v>
      </c>
      <c r="B640" s="2" t="s">
        <v>99</v>
      </c>
      <c r="C640" s="2" t="s">
        <v>81</v>
      </c>
      <c r="D640" s="2" t="s">
        <v>3</v>
      </c>
      <c r="E640" s="7">
        <v>0.27300000000000002</v>
      </c>
    </row>
    <row r="641" spans="1:5" ht="14.25" customHeight="1" x14ac:dyDescent="0.2">
      <c r="A641" s="12" t="s">
        <v>98</v>
      </c>
      <c r="B641" s="2" t="s">
        <v>99</v>
      </c>
      <c r="C641" s="2" t="s">
        <v>81</v>
      </c>
      <c r="D641" s="2" t="s">
        <v>5</v>
      </c>
      <c r="E641" s="7">
        <v>0.156</v>
      </c>
    </row>
    <row r="642" spans="1:5" ht="14.25" customHeight="1" x14ac:dyDescent="0.2">
      <c r="A642" s="12" t="s">
        <v>98</v>
      </c>
      <c r="B642" s="2" t="s">
        <v>99</v>
      </c>
      <c r="C642" s="2" t="s">
        <v>81</v>
      </c>
      <c r="D642" s="2" t="s">
        <v>4</v>
      </c>
      <c r="E642" s="7">
        <v>7.8E-2</v>
      </c>
    </row>
    <row r="643" spans="1:5" ht="14.25" customHeight="1" x14ac:dyDescent="0.2">
      <c r="A643" s="12" t="s">
        <v>98</v>
      </c>
      <c r="B643" s="2" t="s">
        <v>99</v>
      </c>
      <c r="C643" s="2" t="s">
        <v>81</v>
      </c>
      <c r="D643" s="2" t="s">
        <v>6</v>
      </c>
      <c r="E643" s="7">
        <v>0.80200000000000005</v>
      </c>
    </row>
    <row r="644" spans="1:5" ht="14.25" customHeight="1" x14ac:dyDescent="0.2">
      <c r="A644" s="12" t="s">
        <v>98</v>
      </c>
      <c r="B644" s="2" t="s">
        <v>99</v>
      </c>
      <c r="C644" s="2" t="s">
        <v>81</v>
      </c>
      <c r="D644" s="2" t="s">
        <v>12</v>
      </c>
      <c r="E644" s="7">
        <v>0.57099999999999995</v>
      </c>
    </row>
    <row r="645" spans="1:5" ht="14.25" customHeight="1" x14ac:dyDescent="0.2">
      <c r="A645" s="12" t="s">
        <v>98</v>
      </c>
      <c r="B645" s="2" t="s">
        <v>99</v>
      </c>
      <c r="C645" s="2" t="s">
        <v>81</v>
      </c>
      <c r="D645" s="2" t="s">
        <v>7</v>
      </c>
      <c r="E645" s="7">
        <v>0.70699999999999996</v>
      </c>
    </row>
    <row r="646" spans="1:5" ht="14.25" customHeight="1" x14ac:dyDescent="0.2">
      <c r="A646" s="12" t="s">
        <v>98</v>
      </c>
      <c r="B646" s="2" t="s">
        <v>99</v>
      </c>
      <c r="C646" s="2" t="s">
        <v>81</v>
      </c>
      <c r="D646" s="2" t="s">
        <v>8</v>
      </c>
      <c r="E646" s="7">
        <v>0.28999999999999998</v>
      </c>
    </row>
    <row r="647" spans="1:5" ht="14.25" customHeight="1" x14ac:dyDescent="0.2">
      <c r="A647" s="12" t="s">
        <v>98</v>
      </c>
      <c r="B647" s="2" t="s">
        <v>99</v>
      </c>
      <c r="C647" s="2" t="s">
        <v>81</v>
      </c>
      <c r="D647" s="2" t="s">
        <v>9</v>
      </c>
      <c r="E647" s="7">
        <v>0.69399999999999995</v>
      </c>
    </row>
    <row r="648" spans="1:5" ht="14.25" customHeight="1" x14ac:dyDescent="0.2">
      <c r="A648" s="12" t="s">
        <v>98</v>
      </c>
      <c r="B648" s="2" t="s">
        <v>99</v>
      </c>
      <c r="C648" s="2" t="s">
        <v>81</v>
      </c>
      <c r="D648" s="2" t="s">
        <v>10</v>
      </c>
      <c r="E648" s="7">
        <v>0.21099999999999999</v>
      </c>
    </row>
    <row r="649" spans="1:5" ht="14.25" customHeight="1" x14ac:dyDescent="0.2">
      <c r="A649" s="12" t="s">
        <v>98</v>
      </c>
      <c r="B649" s="2" t="s">
        <v>99</v>
      </c>
      <c r="C649" s="2" t="s">
        <v>81</v>
      </c>
      <c r="D649" s="2" t="s">
        <v>11</v>
      </c>
      <c r="E649" s="7">
        <v>0.159</v>
      </c>
    </row>
    <row r="650" spans="1:5" ht="14.25" customHeight="1" x14ac:dyDescent="0.2">
      <c r="A650" s="12" t="s">
        <v>98</v>
      </c>
      <c r="B650" s="2" t="s">
        <v>99</v>
      </c>
      <c r="C650" s="2" t="s">
        <v>81</v>
      </c>
      <c r="D650" s="2" t="s">
        <v>13</v>
      </c>
      <c r="E650" s="7">
        <v>0.46600000000000003</v>
      </c>
    </row>
    <row r="651" spans="1:5" ht="14.25" hidden="1" customHeight="1" x14ac:dyDescent="0.2">
      <c r="A651" s="12" t="s">
        <v>98</v>
      </c>
      <c r="B651" s="2" t="s">
        <v>99</v>
      </c>
      <c r="C651" s="2" t="s">
        <v>81</v>
      </c>
      <c r="D651" s="2" t="s">
        <v>74</v>
      </c>
      <c r="E651" s="7">
        <v>0.16200000000000001</v>
      </c>
    </row>
    <row r="652" spans="1:5" ht="14.25" hidden="1" customHeight="1" x14ac:dyDescent="0.2">
      <c r="A652" s="12" t="s">
        <v>98</v>
      </c>
      <c r="B652" s="2" t="s">
        <v>99</v>
      </c>
      <c r="C652" s="2" t="s">
        <v>81</v>
      </c>
      <c r="D652" s="11" t="s">
        <v>75</v>
      </c>
      <c r="E652" s="7">
        <v>0.186</v>
      </c>
    </row>
    <row r="653" spans="1:5" ht="14.25" hidden="1" customHeight="1" x14ac:dyDescent="0.2">
      <c r="A653" s="12" t="s">
        <v>98</v>
      </c>
      <c r="B653" s="2" t="s">
        <v>99</v>
      </c>
      <c r="C653" s="2" t="s">
        <v>81</v>
      </c>
      <c r="D653" s="2" t="s">
        <v>76</v>
      </c>
      <c r="E653" s="7">
        <v>0.27600000000000002</v>
      </c>
    </row>
    <row r="654" spans="1:5" ht="14.25" hidden="1" customHeight="1" x14ac:dyDescent="0.2">
      <c r="A654" s="12" t="s">
        <v>98</v>
      </c>
      <c r="B654" s="2" t="s">
        <v>99</v>
      </c>
      <c r="C654" s="2" t="s">
        <v>81</v>
      </c>
      <c r="D654" s="2" t="s">
        <v>77</v>
      </c>
      <c r="E654" s="7">
        <v>0.29699999999999999</v>
      </c>
    </row>
    <row r="655" spans="1:5" ht="14.25" hidden="1" customHeight="1" x14ac:dyDescent="0.2">
      <c r="A655" s="12" t="s">
        <v>98</v>
      </c>
      <c r="B655" s="2" t="s">
        <v>99</v>
      </c>
      <c r="C655" s="2" t="s">
        <v>81</v>
      </c>
      <c r="D655" s="2" t="s">
        <v>78</v>
      </c>
      <c r="E655" s="7">
        <v>0.34200000000000003</v>
      </c>
    </row>
    <row r="656" spans="1:5" ht="14.25" hidden="1" customHeight="1" x14ac:dyDescent="0.2">
      <c r="A656" s="12" t="s">
        <v>98</v>
      </c>
      <c r="B656" s="2" t="s">
        <v>99</v>
      </c>
      <c r="C656" s="2" t="s">
        <v>81</v>
      </c>
      <c r="D656" s="2" t="s">
        <v>79</v>
      </c>
      <c r="E656" s="7">
        <v>0.33800000000000002</v>
      </c>
    </row>
    <row r="657" spans="1:5" ht="14.25" hidden="1" customHeight="1" x14ac:dyDescent="0.2">
      <c r="A657" s="12" t="s">
        <v>98</v>
      </c>
      <c r="B657" s="2" t="s">
        <v>99</v>
      </c>
      <c r="C657" s="2" t="s">
        <v>81</v>
      </c>
      <c r="D657" s="2" t="s">
        <v>80</v>
      </c>
      <c r="E657" s="7">
        <v>0.33800000000000002</v>
      </c>
    </row>
    <row r="658" spans="1:5" hidden="1" x14ac:dyDescent="0.2">
      <c r="A658" s="12" t="s">
        <v>98</v>
      </c>
      <c r="B658" s="2" t="s">
        <v>99</v>
      </c>
      <c r="C658" s="2" t="s">
        <v>72</v>
      </c>
      <c r="D658" s="2" t="s">
        <v>0</v>
      </c>
      <c r="E658" s="7">
        <v>0.23300000000000001</v>
      </c>
    </row>
    <row r="659" spans="1:5" hidden="1" x14ac:dyDescent="0.2">
      <c r="A659" s="12" t="s">
        <v>98</v>
      </c>
      <c r="B659" s="2" t="s">
        <v>99</v>
      </c>
      <c r="C659" s="2" t="s">
        <v>72</v>
      </c>
      <c r="D659" s="2" t="s">
        <v>1</v>
      </c>
      <c r="E659" s="7">
        <v>0.27</v>
      </c>
    </row>
    <row r="660" spans="1:5" hidden="1" x14ac:dyDescent="0.2">
      <c r="A660" s="12" t="s">
        <v>98</v>
      </c>
      <c r="B660" s="2" t="s">
        <v>99</v>
      </c>
      <c r="C660" s="2" t="s">
        <v>72</v>
      </c>
      <c r="D660" s="2" t="s">
        <v>2</v>
      </c>
      <c r="E660" s="7">
        <v>0.33100000000000002</v>
      </c>
    </row>
    <row r="661" spans="1:5" hidden="1" x14ac:dyDescent="0.2">
      <c r="A661" s="12" t="s">
        <v>98</v>
      </c>
      <c r="B661" s="2" t="s">
        <v>99</v>
      </c>
      <c r="C661" s="2" t="s">
        <v>72</v>
      </c>
      <c r="D661" s="2" t="s">
        <v>3</v>
      </c>
      <c r="E661" s="7">
        <v>0.27900000000000003</v>
      </c>
    </row>
    <row r="662" spans="1:5" hidden="1" x14ac:dyDescent="0.2">
      <c r="A662" s="12" t="s">
        <v>98</v>
      </c>
      <c r="B662" s="2" t="s">
        <v>99</v>
      </c>
      <c r="C662" s="2" t="s">
        <v>72</v>
      </c>
      <c r="D662" s="2" t="s">
        <v>5</v>
      </c>
      <c r="E662" s="7">
        <v>0.156</v>
      </c>
    </row>
    <row r="663" spans="1:5" hidden="1" x14ac:dyDescent="0.2">
      <c r="A663" s="12" t="s">
        <v>98</v>
      </c>
      <c r="B663" s="2" t="s">
        <v>99</v>
      </c>
      <c r="C663" s="2" t="s">
        <v>72</v>
      </c>
      <c r="D663" s="2" t="s">
        <v>4</v>
      </c>
      <c r="E663" s="7">
        <v>8.1000000000000003E-2</v>
      </c>
    </row>
    <row r="664" spans="1:5" hidden="1" x14ac:dyDescent="0.2">
      <c r="A664" s="12" t="s">
        <v>98</v>
      </c>
      <c r="B664" s="2" t="s">
        <v>99</v>
      </c>
      <c r="C664" s="2" t="s">
        <v>72</v>
      </c>
      <c r="D664" s="2" t="s">
        <v>6</v>
      </c>
      <c r="E664" s="7">
        <v>0.81299999999999994</v>
      </c>
    </row>
    <row r="665" spans="1:5" hidden="1" x14ac:dyDescent="0.2">
      <c r="A665" s="12" t="s">
        <v>98</v>
      </c>
      <c r="B665" s="2" t="s">
        <v>99</v>
      </c>
      <c r="C665" s="2" t="s">
        <v>72</v>
      </c>
      <c r="D665" s="2" t="s">
        <v>12</v>
      </c>
      <c r="E665" s="7">
        <v>0.57099999999999995</v>
      </c>
    </row>
    <row r="666" spans="1:5" hidden="1" x14ac:dyDescent="0.2">
      <c r="A666" s="12" t="s">
        <v>98</v>
      </c>
      <c r="B666" s="2" t="s">
        <v>99</v>
      </c>
      <c r="C666" s="2" t="s">
        <v>72</v>
      </c>
      <c r="D666" s="2" t="s">
        <v>7</v>
      </c>
      <c r="E666" s="7">
        <v>0.70799999999999996</v>
      </c>
    </row>
    <row r="667" spans="1:5" hidden="1" x14ac:dyDescent="0.2">
      <c r="A667" s="12" t="s">
        <v>98</v>
      </c>
      <c r="B667" s="2" t="s">
        <v>99</v>
      </c>
      <c r="C667" s="2" t="s">
        <v>72</v>
      </c>
      <c r="D667" s="2" t="s">
        <v>8</v>
      </c>
      <c r="E667" s="7">
        <v>0.29099999999999998</v>
      </c>
    </row>
    <row r="668" spans="1:5" hidden="1" x14ac:dyDescent="0.2">
      <c r="A668" s="12" t="s">
        <v>98</v>
      </c>
      <c r="B668" s="2" t="s">
        <v>99</v>
      </c>
      <c r="C668" s="2" t="s">
        <v>72</v>
      </c>
      <c r="D668" s="2" t="s">
        <v>9</v>
      </c>
      <c r="E668" s="7">
        <v>0.69599999999999995</v>
      </c>
    </row>
    <row r="669" spans="1:5" hidden="1" x14ac:dyDescent="0.2">
      <c r="A669" s="12" t="s">
        <v>98</v>
      </c>
      <c r="B669" s="2" t="s">
        <v>99</v>
      </c>
      <c r="C669" s="2" t="s">
        <v>72</v>
      </c>
      <c r="D669" s="2" t="s">
        <v>10</v>
      </c>
      <c r="E669" s="7">
        <v>0.21099999999999999</v>
      </c>
    </row>
    <row r="670" spans="1:5" hidden="1" x14ac:dyDescent="0.2">
      <c r="A670" s="12" t="s">
        <v>98</v>
      </c>
      <c r="B670" s="2" t="s">
        <v>99</v>
      </c>
      <c r="C670" s="2" t="s">
        <v>72</v>
      </c>
      <c r="D670" s="2" t="s">
        <v>11</v>
      </c>
      <c r="E670" s="7">
        <v>0.20899999999999999</v>
      </c>
    </row>
    <row r="671" spans="1:5" hidden="1" x14ac:dyDescent="0.2">
      <c r="A671" s="12" t="s">
        <v>98</v>
      </c>
      <c r="B671" s="2" t="s">
        <v>99</v>
      </c>
      <c r="C671" s="2" t="s">
        <v>72</v>
      </c>
      <c r="D671" s="2" t="s">
        <v>13</v>
      </c>
      <c r="E671" s="7">
        <v>0.50600000000000001</v>
      </c>
    </row>
    <row r="672" spans="1:5" hidden="1" x14ac:dyDescent="0.2">
      <c r="A672" s="12" t="s">
        <v>98</v>
      </c>
      <c r="B672" s="2" t="s">
        <v>99</v>
      </c>
      <c r="C672" s="2" t="s">
        <v>72</v>
      </c>
      <c r="D672" s="2" t="s">
        <v>74</v>
      </c>
      <c r="E672" s="7">
        <v>0.20100000000000001</v>
      </c>
    </row>
    <row r="673" spans="1:5" hidden="1" x14ac:dyDescent="0.2">
      <c r="A673" s="12" t="s">
        <v>98</v>
      </c>
      <c r="B673" s="2" t="s">
        <v>99</v>
      </c>
      <c r="C673" s="2" t="s">
        <v>72</v>
      </c>
      <c r="D673" s="11" t="s">
        <v>75</v>
      </c>
      <c r="E673" s="7">
        <v>0.219</v>
      </c>
    </row>
    <row r="674" spans="1:5" hidden="1" x14ac:dyDescent="0.2">
      <c r="A674" s="12" t="s">
        <v>98</v>
      </c>
      <c r="B674" s="2" t="s">
        <v>99</v>
      </c>
      <c r="C674" s="2" t="s">
        <v>72</v>
      </c>
      <c r="D674" s="2" t="s">
        <v>76</v>
      </c>
      <c r="E674" s="7">
        <v>0.30199999999999999</v>
      </c>
    </row>
    <row r="675" spans="1:5" hidden="1" x14ac:dyDescent="0.2">
      <c r="A675" s="12" t="s">
        <v>98</v>
      </c>
      <c r="B675" s="2" t="s">
        <v>99</v>
      </c>
      <c r="C675" s="2" t="s">
        <v>72</v>
      </c>
      <c r="D675" s="2" t="s">
        <v>77</v>
      </c>
      <c r="E675" s="7">
        <v>0.32200000000000001</v>
      </c>
    </row>
    <row r="676" spans="1:5" hidden="1" x14ac:dyDescent="0.2">
      <c r="A676" s="12" t="s">
        <v>98</v>
      </c>
      <c r="B676" s="2" t="s">
        <v>99</v>
      </c>
      <c r="C676" s="2" t="s">
        <v>72</v>
      </c>
      <c r="D676" s="2" t="s">
        <v>78</v>
      </c>
      <c r="E676" s="7">
        <v>0.35699999999999998</v>
      </c>
    </row>
    <row r="677" spans="1:5" hidden="1" x14ac:dyDescent="0.2">
      <c r="A677" s="12" t="s">
        <v>98</v>
      </c>
      <c r="B677" s="2" t="s">
        <v>99</v>
      </c>
      <c r="C677" s="2" t="s">
        <v>72</v>
      </c>
      <c r="D677" s="2" t="s">
        <v>79</v>
      </c>
      <c r="E677" s="7">
        <v>0.35399999999999998</v>
      </c>
    </row>
    <row r="678" spans="1:5" hidden="1" x14ac:dyDescent="0.2">
      <c r="A678" s="12" t="s">
        <v>98</v>
      </c>
      <c r="B678" s="2" t="s">
        <v>99</v>
      </c>
      <c r="C678" s="2" t="s">
        <v>72</v>
      </c>
      <c r="D678" s="2" t="s">
        <v>80</v>
      </c>
      <c r="E678" s="7">
        <v>0.35399999999999998</v>
      </c>
    </row>
    <row r="679" spans="1:5" hidden="1" x14ac:dyDescent="0.2">
      <c r="A679" s="12" t="s">
        <v>98</v>
      </c>
      <c r="B679" s="2" t="s">
        <v>99</v>
      </c>
      <c r="C679" s="2" t="s">
        <v>85</v>
      </c>
      <c r="D679" s="2" t="s">
        <v>0</v>
      </c>
      <c r="E679" s="7">
        <v>0.21</v>
      </c>
    </row>
    <row r="680" spans="1:5" hidden="1" x14ac:dyDescent="0.2">
      <c r="A680" s="12" t="s">
        <v>98</v>
      </c>
      <c r="B680" s="2" t="s">
        <v>99</v>
      </c>
      <c r="C680" s="2" t="s">
        <v>85</v>
      </c>
      <c r="D680" s="2" t="s">
        <v>1</v>
      </c>
      <c r="E680" s="7" t="s">
        <v>73</v>
      </c>
    </row>
    <row r="681" spans="1:5" hidden="1" x14ac:dyDescent="0.2">
      <c r="A681" s="12" t="s">
        <v>98</v>
      </c>
      <c r="B681" s="2" t="s">
        <v>99</v>
      </c>
      <c r="C681" s="2" t="s">
        <v>85</v>
      </c>
      <c r="D681" s="2" t="s">
        <v>2</v>
      </c>
      <c r="E681" s="7">
        <v>0.31900000000000001</v>
      </c>
    </row>
    <row r="682" spans="1:5" hidden="1" x14ac:dyDescent="0.2">
      <c r="A682" s="12" t="s">
        <v>98</v>
      </c>
      <c r="B682" s="2" t="s">
        <v>99</v>
      </c>
      <c r="C682" s="2" t="s">
        <v>85</v>
      </c>
      <c r="D682" s="2" t="s">
        <v>3</v>
      </c>
      <c r="E682" s="7">
        <v>0.17299999999999999</v>
      </c>
    </row>
    <row r="683" spans="1:5" hidden="1" x14ac:dyDescent="0.2">
      <c r="A683" s="12" t="s">
        <v>98</v>
      </c>
      <c r="B683" s="2" t="s">
        <v>99</v>
      </c>
      <c r="C683" s="2" t="s">
        <v>85</v>
      </c>
      <c r="D683" s="2" t="s">
        <v>5</v>
      </c>
      <c r="E683" s="7">
        <v>0.157</v>
      </c>
    </row>
    <row r="684" spans="1:5" hidden="1" x14ac:dyDescent="0.2">
      <c r="A684" s="12" t="s">
        <v>98</v>
      </c>
      <c r="B684" s="2" t="s">
        <v>99</v>
      </c>
      <c r="C684" s="2" t="s">
        <v>85</v>
      </c>
      <c r="D684" s="2" t="s">
        <v>4</v>
      </c>
      <c r="E684" s="7">
        <v>7.4999999999999997E-2</v>
      </c>
    </row>
    <row r="685" spans="1:5" hidden="1" x14ac:dyDescent="0.2">
      <c r="A685" s="12" t="s">
        <v>98</v>
      </c>
      <c r="B685" s="2" t="s">
        <v>99</v>
      </c>
      <c r="C685" s="2" t="s">
        <v>85</v>
      </c>
      <c r="D685" s="2" t="s">
        <v>6</v>
      </c>
      <c r="E685" s="7">
        <v>0.626</v>
      </c>
    </row>
    <row r="686" spans="1:5" hidden="1" x14ac:dyDescent="0.2">
      <c r="A686" s="12" t="s">
        <v>98</v>
      </c>
      <c r="B686" s="2" t="s">
        <v>99</v>
      </c>
      <c r="C686" s="2" t="s">
        <v>85</v>
      </c>
      <c r="D686" s="2" t="s">
        <v>12</v>
      </c>
      <c r="E686" s="7" t="s">
        <v>73</v>
      </c>
    </row>
    <row r="687" spans="1:5" hidden="1" x14ac:dyDescent="0.2">
      <c r="A687" s="12" t="s">
        <v>98</v>
      </c>
      <c r="B687" s="2" t="s">
        <v>99</v>
      </c>
      <c r="C687" s="2" t="s">
        <v>85</v>
      </c>
      <c r="D687" s="2" t="s">
        <v>7</v>
      </c>
      <c r="E687" s="7">
        <v>0.66</v>
      </c>
    </row>
    <row r="688" spans="1:5" hidden="1" x14ac:dyDescent="0.2">
      <c r="A688" s="12" t="s">
        <v>98</v>
      </c>
      <c r="B688" s="2" t="s">
        <v>99</v>
      </c>
      <c r="C688" s="2" t="s">
        <v>85</v>
      </c>
      <c r="D688" s="2" t="s">
        <v>8</v>
      </c>
      <c r="E688" s="7">
        <v>0.27800000000000002</v>
      </c>
    </row>
    <row r="689" spans="1:5" hidden="1" x14ac:dyDescent="0.2">
      <c r="A689" s="12" t="s">
        <v>98</v>
      </c>
      <c r="B689" s="2" t="s">
        <v>99</v>
      </c>
      <c r="C689" s="2" t="s">
        <v>85</v>
      </c>
      <c r="D689" s="2" t="s">
        <v>9</v>
      </c>
      <c r="E689" s="7">
        <v>0.66300000000000003</v>
      </c>
    </row>
    <row r="690" spans="1:5" hidden="1" x14ac:dyDescent="0.2">
      <c r="A690" s="12" t="s">
        <v>98</v>
      </c>
      <c r="B690" s="2" t="s">
        <v>99</v>
      </c>
      <c r="C690" s="2" t="s">
        <v>85</v>
      </c>
      <c r="D690" s="2" t="s">
        <v>10</v>
      </c>
      <c r="E690" s="7" t="s">
        <v>73</v>
      </c>
    </row>
    <row r="691" spans="1:5" hidden="1" x14ac:dyDescent="0.2">
      <c r="A691" s="12" t="s">
        <v>98</v>
      </c>
      <c r="B691" s="2" t="s">
        <v>99</v>
      </c>
      <c r="C691" s="2" t="s">
        <v>85</v>
      </c>
      <c r="D691" s="2" t="s">
        <v>11</v>
      </c>
      <c r="E691" s="7">
        <v>0.13100000000000001</v>
      </c>
    </row>
    <row r="692" spans="1:5" hidden="1" x14ac:dyDescent="0.2">
      <c r="A692" s="12" t="s">
        <v>98</v>
      </c>
      <c r="B692" s="2" t="s">
        <v>99</v>
      </c>
      <c r="C692" s="2" t="s">
        <v>85</v>
      </c>
      <c r="D692" s="2" t="s">
        <v>13</v>
      </c>
      <c r="E692" s="7">
        <v>0.39</v>
      </c>
    </row>
    <row r="693" spans="1:5" hidden="1" x14ac:dyDescent="0.2">
      <c r="A693" s="12" t="s">
        <v>98</v>
      </c>
      <c r="B693" s="2" t="s">
        <v>99</v>
      </c>
      <c r="C693" s="2" t="s">
        <v>85</v>
      </c>
      <c r="D693" s="2" t="s">
        <v>74</v>
      </c>
      <c r="E693" s="7">
        <v>3.6999999999999998E-2</v>
      </c>
    </row>
    <row r="694" spans="1:5" hidden="1" x14ac:dyDescent="0.2">
      <c r="A694" s="12" t="s">
        <v>98</v>
      </c>
      <c r="B694" s="2" t="s">
        <v>99</v>
      </c>
      <c r="C694" s="2" t="s">
        <v>85</v>
      </c>
      <c r="D694" s="11" t="s">
        <v>75</v>
      </c>
      <c r="E694" s="7">
        <v>0.02</v>
      </c>
    </row>
    <row r="695" spans="1:5" hidden="1" x14ac:dyDescent="0.2">
      <c r="A695" s="12" t="s">
        <v>98</v>
      </c>
      <c r="B695" s="2" t="s">
        <v>99</v>
      </c>
      <c r="C695" s="2" t="s">
        <v>85</v>
      </c>
      <c r="D695" s="2" t="s">
        <v>76</v>
      </c>
      <c r="E695" s="7">
        <v>3.7999999999999999E-2</v>
      </c>
    </row>
    <row r="696" spans="1:5" hidden="1" x14ac:dyDescent="0.2">
      <c r="A696" s="12" t="s">
        <v>98</v>
      </c>
      <c r="B696" s="2" t="s">
        <v>99</v>
      </c>
      <c r="C696" s="2" t="s">
        <v>85</v>
      </c>
      <c r="D696" s="2" t="s">
        <v>77</v>
      </c>
      <c r="E696" s="7">
        <v>5.8999999999999997E-2</v>
      </c>
    </row>
    <row r="697" spans="1:5" hidden="1" x14ac:dyDescent="0.2">
      <c r="A697" s="12" t="s">
        <v>98</v>
      </c>
      <c r="B697" s="2" t="s">
        <v>99</v>
      </c>
      <c r="C697" s="2" t="s">
        <v>85</v>
      </c>
      <c r="D697" s="2" t="s">
        <v>78</v>
      </c>
      <c r="E697" s="7">
        <v>0.192</v>
      </c>
    </row>
    <row r="698" spans="1:5" hidden="1" x14ac:dyDescent="0.2">
      <c r="A698" s="12" t="s">
        <v>98</v>
      </c>
      <c r="B698" s="2" t="s">
        <v>99</v>
      </c>
      <c r="C698" s="2" t="s">
        <v>85</v>
      </c>
      <c r="D698" s="2" t="s">
        <v>79</v>
      </c>
      <c r="E698" s="7">
        <v>0.183</v>
      </c>
    </row>
    <row r="699" spans="1:5" hidden="1" x14ac:dyDescent="0.2">
      <c r="A699" s="12" t="s">
        <v>98</v>
      </c>
      <c r="B699" s="2" t="s">
        <v>99</v>
      </c>
      <c r="C699" s="2" t="s">
        <v>85</v>
      </c>
      <c r="D699" s="2" t="s">
        <v>80</v>
      </c>
      <c r="E699" s="7">
        <v>0.183</v>
      </c>
    </row>
    <row r="700" spans="1:5" x14ac:dyDescent="0.2">
      <c r="A700" s="12" t="s">
        <v>100</v>
      </c>
      <c r="B700" s="2" t="s">
        <v>101</v>
      </c>
      <c r="C700" s="2" t="s">
        <v>81</v>
      </c>
      <c r="D700" s="2" t="s">
        <v>0</v>
      </c>
      <c r="E700" s="7">
        <v>0.22600000000000001</v>
      </c>
    </row>
    <row r="701" spans="1:5" x14ac:dyDescent="0.2">
      <c r="A701" s="12" t="s">
        <v>100</v>
      </c>
      <c r="B701" s="2" t="s">
        <v>101</v>
      </c>
      <c r="C701" s="2" t="s">
        <v>81</v>
      </c>
      <c r="D701" s="2" t="s">
        <v>1</v>
      </c>
      <c r="E701" s="7">
        <v>0.22900000000000001</v>
      </c>
    </row>
    <row r="702" spans="1:5" x14ac:dyDescent="0.2">
      <c r="A702" s="12" t="s">
        <v>100</v>
      </c>
      <c r="B702" s="2" t="s">
        <v>101</v>
      </c>
      <c r="C702" s="2" t="s">
        <v>81</v>
      </c>
      <c r="D702" s="2" t="s">
        <v>2</v>
      </c>
      <c r="E702" s="7">
        <v>0.34799999999999998</v>
      </c>
    </row>
    <row r="703" spans="1:5" x14ac:dyDescent="0.2">
      <c r="A703" s="12" t="s">
        <v>100</v>
      </c>
      <c r="B703" s="2" t="s">
        <v>101</v>
      </c>
      <c r="C703" s="2" t="s">
        <v>81</v>
      </c>
      <c r="D703" s="2" t="s">
        <v>3</v>
      </c>
      <c r="E703" s="7">
        <v>0.28999999999999998</v>
      </c>
    </row>
    <row r="704" spans="1:5" x14ac:dyDescent="0.2">
      <c r="A704" s="12" t="s">
        <v>100</v>
      </c>
      <c r="B704" s="2" t="s">
        <v>101</v>
      </c>
      <c r="C704" s="2" t="s">
        <v>81</v>
      </c>
      <c r="D704" s="2" t="s">
        <v>5</v>
      </c>
      <c r="E704" s="7">
        <v>0.155</v>
      </c>
    </row>
    <row r="705" spans="1:5" x14ac:dyDescent="0.2">
      <c r="A705" s="12" t="s">
        <v>100</v>
      </c>
      <c r="B705" s="2" t="s">
        <v>101</v>
      </c>
      <c r="C705" s="2" t="s">
        <v>81</v>
      </c>
      <c r="D705" s="2" t="s">
        <v>4</v>
      </c>
      <c r="E705" s="7">
        <v>5.2999999999999999E-2</v>
      </c>
    </row>
    <row r="706" spans="1:5" x14ac:dyDescent="0.2">
      <c r="A706" s="12" t="s">
        <v>100</v>
      </c>
      <c r="B706" s="2" t="s">
        <v>101</v>
      </c>
      <c r="C706" s="2" t="s">
        <v>81</v>
      </c>
      <c r="D706" s="2" t="s">
        <v>6</v>
      </c>
      <c r="E706" s="7">
        <v>0.80400000000000005</v>
      </c>
    </row>
    <row r="707" spans="1:5" x14ac:dyDescent="0.2">
      <c r="A707" s="12" t="s">
        <v>100</v>
      </c>
      <c r="B707" s="2" t="s">
        <v>101</v>
      </c>
      <c r="C707" s="2" t="s">
        <v>81</v>
      </c>
      <c r="D707" s="2" t="s">
        <v>12</v>
      </c>
      <c r="E707" s="7">
        <v>0.41699999999999998</v>
      </c>
    </row>
    <row r="708" spans="1:5" x14ac:dyDescent="0.2">
      <c r="A708" s="12" t="s">
        <v>100</v>
      </c>
      <c r="B708" s="2" t="s">
        <v>101</v>
      </c>
      <c r="C708" s="2" t="s">
        <v>81</v>
      </c>
      <c r="D708" s="2" t="s">
        <v>7</v>
      </c>
      <c r="E708" s="7">
        <v>0.72499999999999998</v>
      </c>
    </row>
    <row r="709" spans="1:5" x14ac:dyDescent="0.2">
      <c r="A709" s="12" t="s">
        <v>100</v>
      </c>
      <c r="B709" s="2" t="s">
        <v>101</v>
      </c>
      <c r="C709" s="2" t="s">
        <v>81</v>
      </c>
      <c r="D709" s="2" t="s">
        <v>8</v>
      </c>
      <c r="E709" s="7">
        <v>0.29299999999999998</v>
      </c>
    </row>
    <row r="710" spans="1:5" x14ac:dyDescent="0.2">
      <c r="A710" s="12" t="s">
        <v>100</v>
      </c>
      <c r="B710" s="2" t="s">
        <v>101</v>
      </c>
      <c r="C710" s="2" t="s">
        <v>81</v>
      </c>
      <c r="D710" s="2" t="s">
        <v>9</v>
      </c>
      <c r="E710" s="7">
        <v>0.70299999999999996</v>
      </c>
    </row>
    <row r="711" spans="1:5" x14ac:dyDescent="0.2">
      <c r="A711" s="12" t="s">
        <v>100</v>
      </c>
      <c r="B711" s="2" t="s">
        <v>101</v>
      </c>
      <c r="C711" s="2" t="s">
        <v>81</v>
      </c>
      <c r="D711" s="2" t="s">
        <v>10</v>
      </c>
      <c r="E711" s="7">
        <v>0.22800000000000001</v>
      </c>
    </row>
    <row r="712" spans="1:5" x14ac:dyDescent="0.2">
      <c r="A712" s="12" t="s">
        <v>100</v>
      </c>
      <c r="B712" s="2" t="s">
        <v>101</v>
      </c>
      <c r="C712" s="2" t="s">
        <v>81</v>
      </c>
      <c r="D712" s="2" t="s">
        <v>11</v>
      </c>
      <c r="E712" s="7">
        <v>0.156</v>
      </c>
    </row>
    <row r="713" spans="1:5" x14ac:dyDescent="0.2">
      <c r="A713" s="12" t="s">
        <v>100</v>
      </c>
      <c r="B713" s="2" t="s">
        <v>101</v>
      </c>
      <c r="C713" s="2" t="s">
        <v>81</v>
      </c>
      <c r="D713" s="2" t="s">
        <v>13</v>
      </c>
      <c r="E713" s="7">
        <v>0.438</v>
      </c>
    </row>
    <row r="714" spans="1:5" hidden="1" x14ac:dyDescent="0.2">
      <c r="A714" s="12" t="s">
        <v>100</v>
      </c>
      <c r="B714" s="2" t="s">
        <v>101</v>
      </c>
      <c r="C714" s="2" t="s">
        <v>81</v>
      </c>
      <c r="D714" s="2" t="s">
        <v>74</v>
      </c>
      <c r="E714" s="7">
        <v>0.17</v>
      </c>
    </row>
    <row r="715" spans="1:5" hidden="1" x14ac:dyDescent="0.2">
      <c r="A715" s="12" t="s">
        <v>100</v>
      </c>
      <c r="B715" s="2" t="s">
        <v>101</v>
      </c>
      <c r="C715" s="2" t="s">
        <v>81</v>
      </c>
      <c r="D715" s="11" t="s">
        <v>75</v>
      </c>
      <c r="E715" s="7">
        <v>0.184</v>
      </c>
    </row>
    <row r="716" spans="1:5" hidden="1" x14ac:dyDescent="0.2">
      <c r="A716" s="12" t="s">
        <v>100</v>
      </c>
      <c r="B716" s="2" t="s">
        <v>101</v>
      </c>
      <c r="C716" s="2" t="s">
        <v>81</v>
      </c>
      <c r="D716" s="2" t="s">
        <v>76</v>
      </c>
      <c r="E716" s="7">
        <v>0.27400000000000002</v>
      </c>
    </row>
    <row r="717" spans="1:5" hidden="1" x14ac:dyDescent="0.2">
      <c r="A717" s="12" t="s">
        <v>100</v>
      </c>
      <c r="B717" s="2" t="s">
        <v>101</v>
      </c>
      <c r="C717" s="2" t="s">
        <v>81</v>
      </c>
      <c r="D717" s="2" t="s">
        <v>77</v>
      </c>
      <c r="E717" s="7">
        <v>0.309</v>
      </c>
    </row>
    <row r="718" spans="1:5" hidden="1" x14ac:dyDescent="0.2">
      <c r="A718" s="12" t="s">
        <v>100</v>
      </c>
      <c r="B718" s="2" t="s">
        <v>101</v>
      </c>
      <c r="C718" s="2" t="s">
        <v>81</v>
      </c>
      <c r="D718" s="2" t="s">
        <v>78</v>
      </c>
      <c r="E718" s="7">
        <v>0.34300000000000003</v>
      </c>
    </row>
    <row r="719" spans="1:5" hidden="1" x14ac:dyDescent="0.2">
      <c r="A719" s="12" t="s">
        <v>100</v>
      </c>
      <c r="B719" s="2" t="s">
        <v>101</v>
      </c>
      <c r="C719" s="2" t="s">
        <v>81</v>
      </c>
      <c r="D719" s="2" t="s">
        <v>79</v>
      </c>
      <c r="E719" s="7">
        <v>0.34</v>
      </c>
    </row>
    <row r="720" spans="1:5" hidden="1" x14ac:dyDescent="0.2">
      <c r="A720" s="12" t="s">
        <v>100</v>
      </c>
      <c r="B720" s="2" t="s">
        <v>101</v>
      </c>
      <c r="C720" s="2" t="s">
        <v>81</v>
      </c>
      <c r="D720" s="2" t="s">
        <v>80</v>
      </c>
      <c r="E720" s="7">
        <v>0.34</v>
      </c>
    </row>
    <row r="721" spans="1:5" hidden="1" x14ac:dyDescent="0.2">
      <c r="A721" s="12" t="s">
        <v>100</v>
      </c>
      <c r="B721" s="2" t="s">
        <v>101</v>
      </c>
      <c r="C721" s="2" t="s">
        <v>72</v>
      </c>
      <c r="D721" s="2" t="s">
        <v>0</v>
      </c>
      <c r="E721" s="7">
        <v>0.22700000000000001</v>
      </c>
    </row>
    <row r="722" spans="1:5" hidden="1" x14ac:dyDescent="0.2">
      <c r="A722" s="12" t="s">
        <v>100</v>
      </c>
      <c r="B722" s="2" t="s">
        <v>101</v>
      </c>
      <c r="C722" s="2" t="s">
        <v>72</v>
      </c>
      <c r="D722" s="2" t="s">
        <v>1</v>
      </c>
      <c r="E722" s="7">
        <v>0.22900000000000001</v>
      </c>
    </row>
    <row r="723" spans="1:5" hidden="1" x14ac:dyDescent="0.2">
      <c r="A723" s="12" t="s">
        <v>100</v>
      </c>
      <c r="B723" s="2" t="s">
        <v>101</v>
      </c>
      <c r="C723" s="2" t="s">
        <v>72</v>
      </c>
      <c r="D723" s="2" t="s">
        <v>2</v>
      </c>
      <c r="E723" s="7">
        <v>0.34799999999999998</v>
      </c>
    </row>
    <row r="724" spans="1:5" hidden="1" x14ac:dyDescent="0.2">
      <c r="A724" s="12" t="s">
        <v>100</v>
      </c>
      <c r="B724" s="2" t="s">
        <v>101</v>
      </c>
      <c r="C724" s="2" t="s">
        <v>72</v>
      </c>
      <c r="D724" s="2" t="s">
        <v>3</v>
      </c>
      <c r="E724" s="7">
        <v>0.30299999999999999</v>
      </c>
    </row>
    <row r="725" spans="1:5" hidden="1" x14ac:dyDescent="0.2">
      <c r="A725" s="12" t="s">
        <v>100</v>
      </c>
      <c r="B725" s="2" t="s">
        <v>101</v>
      </c>
      <c r="C725" s="2" t="s">
        <v>72</v>
      </c>
      <c r="D725" s="2" t="s">
        <v>5</v>
      </c>
      <c r="E725" s="7">
        <v>0.156</v>
      </c>
    </row>
    <row r="726" spans="1:5" hidden="1" x14ac:dyDescent="0.2">
      <c r="A726" s="12" t="s">
        <v>100</v>
      </c>
      <c r="B726" s="2" t="s">
        <v>101</v>
      </c>
      <c r="C726" s="2" t="s">
        <v>72</v>
      </c>
      <c r="D726" s="2" t="s">
        <v>4</v>
      </c>
      <c r="E726" s="7">
        <v>5.1999999999999998E-2</v>
      </c>
    </row>
    <row r="727" spans="1:5" hidden="1" x14ac:dyDescent="0.2">
      <c r="A727" s="12" t="s">
        <v>100</v>
      </c>
      <c r="B727" s="2" t="s">
        <v>101</v>
      </c>
      <c r="C727" s="2" t="s">
        <v>72</v>
      </c>
      <c r="D727" s="2" t="s">
        <v>6</v>
      </c>
      <c r="E727" s="7">
        <v>0.81200000000000006</v>
      </c>
    </row>
    <row r="728" spans="1:5" hidden="1" x14ac:dyDescent="0.2">
      <c r="A728" s="12" t="s">
        <v>100</v>
      </c>
      <c r="B728" s="2" t="s">
        <v>101</v>
      </c>
      <c r="C728" s="2" t="s">
        <v>72</v>
      </c>
      <c r="D728" s="2" t="s">
        <v>12</v>
      </c>
      <c r="E728" s="7">
        <v>0.41699999999999998</v>
      </c>
    </row>
    <row r="729" spans="1:5" hidden="1" x14ac:dyDescent="0.2">
      <c r="A729" s="12" t="s">
        <v>100</v>
      </c>
      <c r="B729" s="2" t="s">
        <v>101</v>
      </c>
      <c r="C729" s="2" t="s">
        <v>72</v>
      </c>
      <c r="D729" s="2" t="s">
        <v>7</v>
      </c>
      <c r="E729" s="7">
        <v>0.72699999999999998</v>
      </c>
    </row>
    <row r="730" spans="1:5" hidden="1" x14ac:dyDescent="0.2">
      <c r="A730" s="12" t="s">
        <v>100</v>
      </c>
      <c r="B730" s="2" t="s">
        <v>101</v>
      </c>
      <c r="C730" s="2" t="s">
        <v>72</v>
      </c>
      <c r="D730" s="2" t="s">
        <v>8</v>
      </c>
      <c r="E730" s="7">
        <v>0.3</v>
      </c>
    </row>
    <row r="731" spans="1:5" hidden="1" x14ac:dyDescent="0.2">
      <c r="A731" s="12" t="s">
        <v>100</v>
      </c>
      <c r="B731" s="2" t="s">
        <v>101</v>
      </c>
      <c r="C731" s="2" t="s">
        <v>72</v>
      </c>
      <c r="D731" s="2" t="s">
        <v>9</v>
      </c>
      <c r="E731" s="7">
        <v>0.70499999999999996</v>
      </c>
    </row>
    <row r="732" spans="1:5" hidden="1" x14ac:dyDescent="0.2">
      <c r="A732" s="12" t="s">
        <v>100</v>
      </c>
      <c r="B732" s="2" t="s">
        <v>101</v>
      </c>
      <c r="C732" s="2" t="s">
        <v>72</v>
      </c>
      <c r="D732" s="2" t="s">
        <v>10</v>
      </c>
      <c r="E732" s="7">
        <v>0.22900000000000001</v>
      </c>
    </row>
    <row r="733" spans="1:5" hidden="1" x14ac:dyDescent="0.2">
      <c r="A733" s="12" t="s">
        <v>100</v>
      </c>
      <c r="B733" s="2" t="s">
        <v>101</v>
      </c>
      <c r="C733" s="2" t="s">
        <v>72</v>
      </c>
      <c r="D733" s="2" t="s">
        <v>11</v>
      </c>
      <c r="E733" s="7">
        <v>0.20599999999999999</v>
      </c>
    </row>
    <row r="734" spans="1:5" hidden="1" x14ac:dyDescent="0.2">
      <c r="A734" s="12" t="s">
        <v>100</v>
      </c>
      <c r="B734" s="2" t="s">
        <v>101</v>
      </c>
      <c r="C734" s="2" t="s">
        <v>72</v>
      </c>
      <c r="D734" s="2" t="s">
        <v>13</v>
      </c>
      <c r="E734" s="7">
        <v>0.48099999999999998</v>
      </c>
    </row>
    <row r="735" spans="1:5" hidden="1" x14ac:dyDescent="0.2">
      <c r="A735" s="12" t="s">
        <v>100</v>
      </c>
      <c r="B735" s="2" t="s">
        <v>101</v>
      </c>
      <c r="C735" s="2" t="s">
        <v>72</v>
      </c>
      <c r="D735" s="2" t="s">
        <v>74</v>
      </c>
      <c r="E735" s="7">
        <v>0.21</v>
      </c>
    </row>
    <row r="736" spans="1:5" hidden="1" x14ac:dyDescent="0.2">
      <c r="A736" s="12" t="s">
        <v>100</v>
      </c>
      <c r="B736" s="2" t="s">
        <v>101</v>
      </c>
      <c r="C736" s="2" t="s">
        <v>72</v>
      </c>
      <c r="D736" s="11" t="s">
        <v>75</v>
      </c>
      <c r="E736" s="7">
        <v>0.218</v>
      </c>
    </row>
    <row r="737" spans="1:5" hidden="1" x14ac:dyDescent="0.2">
      <c r="A737" s="12" t="s">
        <v>100</v>
      </c>
      <c r="B737" s="2" t="s">
        <v>101</v>
      </c>
      <c r="C737" s="2" t="s">
        <v>72</v>
      </c>
      <c r="D737" s="2" t="s">
        <v>76</v>
      </c>
      <c r="E737" s="7">
        <v>0.30299999999999999</v>
      </c>
    </row>
    <row r="738" spans="1:5" hidden="1" x14ac:dyDescent="0.2">
      <c r="A738" s="12" t="s">
        <v>100</v>
      </c>
      <c r="B738" s="2" t="s">
        <v>101</v>
      </c>
      <c r="C738" s="2" t="s">
        <v>72</v>
      </c>
      <c r="D738" s="2" t="s">
        <v>77</v>
      </c>
      <c r="E738" s="7">
        <v>0.33600000000000002</v>
      </c>
    </row>
    <row r="739" spans="1:5" hidden="1" x14ac:dyDescent="0.2">
      <c r="A739" s="12" t="s">
        <v>100</v>
      </c>
      <c r="B739" s="2" t="s">
        <v>101</v>
      </c>
      <c r="C739" s="2" t="s">
        <v>72</v>
      </c>
      <c r="D739" s="2" t="s">
        <v>78</v>
      </c>
      <c r="E739" s="7">
        <v>0.36599999999999999</v>
      </c>
    </row>
    <row r="740" spans="1:5" hidden="1" x14ac:dyDescent="0.2">
      <c r="A740" s="12" t="s">
        <v>100</v>
      </c>
      <c r="B740" s="2" t="s">
        <v>101</v>
      </c>
      <c r="C740" s="2" t="s">
        <v>72</v>
      </c>
      <c r="D740" s="2" t="s">
        <v>79</v>
      </c>
      <c r="E740" s="7">
        <v>0.36299999999999999</v>
      </c>
    </row>
    <row r="741" spans="1:5" hidden="1" x14ac:dyDescent="0.2">
      <c r="A741" s="12" t="s">
        <v>100</v>
      </c>
      <c r="B741" s="2" t="s">
        <v>101</v>
      </c>
      <c r="C741" s="2" t="s">
        <v>72</v>
      </c>
      <c r="D741" s="2" t="s">
        <v>80</v>
      </c>
      <c r="E741" s="7">
        <v>0.36299999999999999</v>
      </c>
    </row>
    <row r="742" spans="1:5" hidden="1" x14ac:dyDescent="0.2">
      <c r="A742" s="12" t="s">
        <v>100</v>
      </c>
      <c r="B742" s="2" t="s">
        <v>101</v>
      </c>
      <c r="C742" s="2" t="s">
        <v>85</v>
      </c>
      <c r="D742" s="2" t="s">
        <v>0</v>
      </c>
      <c r="E742" s="7">
        <v>0.2</v>
      </c>
    </row>
    <row r="743" spans="1:5" hidden="1" x14ac:dyDescent="0.2">
      <c r="A743" s="12" t="s">
        <v>100</v>
      </c>
      <c r="B743" s="2" t="s">
        <v>101</v>
      </c>
      <c r="C743" s="2" t="s">
        <v>85</v>
      </c>
      <c r="D743" s="2" t="s">
        <v>1</v>
      </c>
      <c r="E743" s="7" t="s">
        <v>73</v>
      </c>
    </row>
    <row r="744" spans="1:5" hidden="1" x14ac:dyDescent="0.2">
      <c r="A744" s="12" t="s">
        <v>100</v>
      </c>
      <c r="B744" s="2" t="s">
        <v>101</v>
      </c>
      <c r="C744" s="2" t="s">
        <v>85</v>
      </c>
      <c r="D744" s="2" t="s">
        <v>2</v>
      </c>
      <c r="E744" s="7">
        <v>0.34499999999999997</v>
      </c>
    </row>
    <row r="745" spans="1:5" hidden="1" x14ac:dyDescent="0.2">
      <c r="A745" s="12" t="s">
        <v>100</v>
      </c>
      <c r="B745" s="2" t="s">
        <v>101</v>
      </c>
      <c r="C745" s="2" t="s">
        <v>85</v>
      </c>
      <c r="D745" s="2" t="s">
        <v>3</v>
      </c>
      <c r="E745" s="7">
        <v>0.187</v>
      </c>
    </row>
    <row r="746" spans="1:5" hidden="1" x14ac:dyDescent="0.2">
      <c r="A746" s="12" t="s">
        <v>100</v>
      </c>
      <c r="B746" s="2" t="s">
        <v>101</v>
      </c>
      <c r="C746" s="2" t="s">
        <v>85</v>
      </c>
      <c r="D746" s="2" t="s">
        <v>5</v>
      </c>
      <c r="E746" s="7">
        <v>0.124</v>
      </c>
    </row>
    <row r="747" spans="1:5" hidden="1" x14ac:dyDescent="0.2">
      <c r="A747" s="12" t="s">
        <v>100</v>
      </c>
      <c r="B747" s="2" t="s">
        <v>101</v>
      </c>
      <c r="C747" s="2" t="s">
        <v>85</v>
      </c>
      <c r="D747" s="2" t="s">
        <v>4</v>
      </c>
      <c r="E747" s="7">
        <v>5.3999999999999999E-2</v>
      </c>
    </row>
    <row r="748" spans="1:5" hidden="1" x14ac:dyDescent="0.2">
      <c r="A748" s="12" t="s">
        <v>100</v>
      </c>
      <c r="B748" s="2" t="s">
        <v>101</v>
      </c>
      <c r="C748" s="2" t="s">
        <v>85</v>
      </c>
      <c r="D748" s="2" t="s">
        <v>6</v>
      </c>
      <c r="E748" s="7">
        <v>0.52600000000000002</v>
      </c>
    </row>
    <row r="749" spans="1:5" hidden="1" x14ac:dyDescent="0.2">
      <c r="A749" s="12" t="s">
        <v>100</v>
      </c>
      <c r="B749" s="2" t="s">
        <v>101</v>
      </c>
      <c r="C749" s="2" t="s">
        <v>85</v>
      </c>
      <c r="D749" s="2" t="s">
        <v>12</v>
      </c>
      <c r="E749" s="7" t="s">
        <v>73</v>
      </c>
    </row>
    <row r="750" spans="1:5" hidden="1" x14ac:dyDescent="0.2">
      <c r="A750" s="12" t="s">
        <v>100</v>
      </c>
      <c r="B750" s="2" t="s">
        <v>101</v>
      </c>
      <c r="C750" s="2" t="s">
        <v>85</v>
      </c>
      <c r="D750" s="2" t="s">
        <v>7</v>
      </c>
      <c r="E750" s="7">
        <v>0.65</v>
      </c>
    </row>
    <row r="751" spans="1:5" hidden="1" x14ac:dyDescent="0.2">
      <c r="A751" s="12" t="s">
        <v>100</v>
      </c>
      <c r="B751" s="2" t="s">
        <v>101</v>
      </c>
      <c r="C751" s="2" t="s">
        <v>85</v>
      </c>
      <c r="D751" s="2" t="s">
        <v>8</v>
      </c>
      <c r="E751" s="7">
        <v>0.188</v>
      </c>
    </row>
    <row r="752" spans="1:5" hidden="1" x14ac:dyDescent="0.2">
      <c r="A752" s="12" t="s">
        <v>100</v>
      </c>
      <c r="B752" s="2" t="s">
        <v>101</v>
      </c>
      <c r="C752" s="2" t="s">
        <v>85</v>
      </c>
      <c r="D752" s="2" t="s">
        <v>9</v>
      </c>
      <c r="E752" s="7">
        <v>0.68200000000000005</v>
      </c>
    </row>
    <row r="753" spans="1:5" hidden="1" x14ac:dyDescent="0.2">
      <c r="A753" s="12" t="s">
        <v>100</v>
      </c>
      <c r="B753" s="2" t="s">
        <v>101</v>
      </c>
      <c r="C753" s="2" t="s">
        <v>85</v>
      </c>
      <c r="D753" s="2" t="s">
        <v>10</v>
      </c>
      <c r="E753" s="7" t="s">
        <v>73</v>
      </c>
    </row>
    <row r="754" spans="1:5" hidden="1" x14ac:dyDescent="0.2">
      <c r="A754" s="12" t="s">
        <v>100</v>
      </c>
      <c r="B754" s="2" t="s">
        <v>101</v>
      </c>
      <c r="C754" s="2" t="s">
        <v>85</v>
      </c>
      <c r="D754" s="2" t="s">
        <v>11</v>
      </c>
      <c r="E754" s="7">
        <v>0.123</v>
      </c>
    </row>
    <row r="755" spans="1:5" hidden="1" x14ac:dyDescent="0.2">
      <c r="A755" s="12" t="s">
        <v>100</v>
      </c>
      <c r="B755" s="2" t="s">
        <v>101</v>
      </c>
      <c r="C755" s="2" t="s">
        <v>85</v>
      </c>
      <c r="D755" s="2" t="s">
        <v>13</v>
      </c>
      <c r="E755" s="7">
        <v>0.34399999999999997</v>
      </c>
    </row>
    <row r="756" spans="1:5" hidden="1" x14ac:dyDescent="0.2">
      <c r="A756" s="12" t="s">
        <v>100</v>
      </c>
      <c r="B756" s="2" t="s">
        <v>101</v>
      </c>
      <c r="C756" s="2" t="s">
        <v>85</v>
      </c>
      <c r="D756" s="2" t="s">
        <v>74</v>
      </c>
      <c r="E756" s="7">
        <v>4.2999999999999997E-2</v>
      </c>
    </row>
    <row r="757" spans="1:5" hidden="1" x14ac:dyDescent="0.2">
      <c r="A757" s="12" t="s">
        <v>100</v>
      </c>
      <c r="B757" s="2" t="s">
        <v>101</v>
      </c>
      <c r="C757" s="2" t="s">
        <v>85</v>
      </c>
      <c r="D757" s="11" t="s">
        <v>75</v>
      </c>
      <c r="E757" s="7">
        <v>2.1000000000000001E-2</v>
      </c>
    </row>
    <row r="758" spans="1:5" hidden="1" x14ac:dyDescent="0.2">
      <c r="A758" s="12" t="s">
        <v>100</v>
      </c>
      <c r="B758" s="2" t="s">
        <v>101</v>
      </c>
      <c r="C758" s="2" t="s">
        <v>85</v>
      </c>
      <c r="D758" s="2" t="s">
        <v>76</v>
      </c>
      <c r="E758" s="7">
        <v>4.4999999999999998E-2</v>
      </c>
    </row>
    <row r="759" spans="1:5" hidden="1" x14ac:dyDescent="0.2">
      <c r="A759" s="12" t="s">
        <v>100</v>
      </c>
      <c r="B759" s="2" t="s">
        <v>101</v>
      </c>
      <c r="C759" s="2" t="s">
        <v>85</v>
      </c>
      <c r="D759" s="2" t="s">
        <v>77</v>
      </c>
      <c r="E759" s="7">
        <v>4.8000000000000001E-2</v>
      </c>
    </row>
    <row r="760" spans="1:5" hidden="1" x14ac:dyDescent="0.2">
      <c r="A760" s="12" t="s">
        <v>100</v>
      </c>
      <c r="B760" s="2" t="s">
        <v>101</v>
      </c>
      <c r="C760" s="2" t="s">
        <v>85</v>
      </c>
      <c r="D760" s="2" t="s">
        <v>78</v>
      </c>
      <c r="E760" s="7">
        <v>0.16900000000000001</v>
      </c>
    </row>
    <row r="761" spans="1:5" hidden="1" x14ac:dyDescent="0.2">
      <c r="A761" s="12" t="s">
        <v>100</v>
      </c>
      <c r="B761" s="2" t="s">
        <v>101</v>
      </c>
      <c r="C761" s="2" t="s">
        <v>85</v>
      </c>
      <c r="D761" s="2" t="s">
        <v>79</v>
      </c>
      <c r="E761" s="7">
        <v>0.16300000000000001</v>
      </c>
    </row>
    <row r="762" spans="1:5" hidden="1" x14ac:dyDescent="0.2">
      <c r="A762" s="12" t="s">
        <v>100</v>
      </c>
      <c r="B762" s="2" t="s">
        <v>101</v>
      </c>
      <c r="C762" s="2" t="s">
        <v>85</v>
      </c>
      <c r="D762" s="2" t="s">
        <v>80</v>
      </c>
      <c r="E762" s="7">
        <v>0.16300000000000001</v>
      </c>
    </row>
    <row r="763" spans="1:5" x14ac:dyDescent="0.2">
      <c r="A763" s="12" t="s">
        <v>102</v>
      </c>
      <c r="B763" s="2" t="s">
        <v>103</v>
      </c>
      <c r="C763" s="2" t="s">
        <v>81</v>
      </c>
      <c r="D763" s="3" t="s">
        <v>0</v>
      </c>
      <c r="E763" s="7">
        <v>0.22500000000000001</v>
      </c>
    </row>
    <row r="764" spans="1:5" x14ac:dyDescent="0.2">
      <c r="A764" s="12" t="s">
        <v>102</v>
      </c>
      <c r="B764" s="2" t="s">
        <v>103</v>
      </c>
      <c r="C764" s="2" t="s">
        <v>81</v>
      </c>
      <c r="D764" s="3" t="s">
        <v>1</v>
      </c>
      <c r="E764" s="7">
        <v>0.23699999999999999</v>
      </c>
    </row>
    <row r="765" spans="1:5" x14ac:dyDescent="0.2">
      <c r="A765" s="12" t="s">
        <v>102</v>
      </c>
      <c r="B765" s="2" t="s">
        <v>103</v>
      </c>
      <c r="C765" s="2" t="s">
        <v>81</v>
      </c>
      <c r="D765" s="3" t="s">
        <v>2</v>
      </c>
      <c r="E765" s="7">
        <v>0.33100000000000002</v>
      </c>
    </row>
    <row r="766" spans="1:5" x14ac:dyDescent="0.2">
      <c r="A766" s="12" t="s">
        <v>102</v>
      </c>
      <c r="B766" s="2" t="s">
        <v>103</v>
      </c>
      <c r="C766" s="2" t="s">
        <v>81</v>
      </c>
      <c r="D766" s="3" t="s">
        <v>3</v>
      </c>
      <c r="E766" s="7">
        <v>0.30599999999999999</v>
      </c>
    </row>
    <row r="767" spans="1:5" x14ac:dyDescent="0.2">
      <c r="A767" s="12" t="s">
        <v>102</v>
      </c>
      <c r="B767" s="2" t="s">
        <v>103</v>
      </c>
      <c r="C767" s="2" t="s">
        <v>81</v>
      </c>
      <c r="D767" s="3" t="s">
        <v>5</v>
      </c>
      <c r="E767" s="7">
        <v>0.16700000000000001</v>
      </c>
    </row>
    <row r="768" spans="1:5" x14ac:dyDescent="0.2">
      <c r="A768" s="12" t="s">
        <v>102</v>
      </c>
      <c r="B768" s="2" t="s">
        <v>103</v>
      </c>
      <c r="C768" s="2" t="s">
        <v>81</v>
      </c>
      <c r="D768" s="3" t="s">
        <v>4</v>
      </c>
      <c r="E768" s="7">
        <v>6.6000000000000003E-2</v>
      </c>
    </row>
    <row r="769" spans="1:5" x14ac:dyDescent="0.2">
      <c r="A769" s="12" t="s">
        <v>102</v>
      </c>
      <c r="B769" s="2" t="s">
        <v>103</v>
      </c>
      <c r="C769" s="2" t="s">
        <v>81</v>
      </c>
      <c r="D769" s="3" t="s">
        <v>6</v>
      </c>
      <c r="E769" s="7">
        <v>0.81899999999999995</v>
      </c>
    </row>
    <row r="770" spans="1:5" x14ac:dyDescent="0.2">
      <c r="A770" s="12" t="s">
        <v>102</v>
      </c>
      <c r="B770" s="2" t="s">
        <v>103</v>
      </c>
      <c r="C770" s="2" t="s">
        <v>81</v>
      </c>
      <c r="D770" s="3" t="s">
        <v>12</v>
      </c>
      <c r="E770" s="7">
        <v>0.57799999999999996</v>
      </c>
    </row>
    <row r="771" spans="1:5" x14ac:dyDescent="0.2">
      <c r="A771" s="12" t="s">
        <v>102</v>
      </c>
      <c r="B771" s="2" t="s">
        <v>103</v>
      </c>
      <c r="C771" s="2" t="s">
        <v>81</v>
      </c>
      <c r="D771" s="3" t="s">
        <v>7</v>
      </c>
      <c r="E771" s="7">
        <v>0.72</v>
      </c>
    </row>
    <row r="772" spans="1:5" x14ac:dyDescent="0.2">
      <c r="A772" s="12" t="s">
        <v>102</v>
      </c>
      <c r="B772" s="2" t="s">
        <v>103</v>
      </c>
      <c r="C772" s="2" t="s">
        <v>81</v>
      </c>
      <c r="D772" s="3" t="s">
        <v>8</v>
      </c>
      <c r="E772" s="7">
        <v>0.29899999999999999</v>
      </c>
    </row>
    <row r="773" spans="1:5" x14ac:dyDescent="0.2">
      <c r="A773" s="12" t="s">
        <v>102</v>
      </c>
      <c r="B773" s="2" t="s">
        <v>103</v>
      </c>
      <c r="C773" s="2" t="s">
        <v>81</v>
      </c>
      <c r="D773" s="3" t="s">
        <v>9</v>
      </c>
      <c r="E773" s="7">
        <v>0.69499999999999995</v>
      </c>
    </row>
    <row r="774" spans="1:5" x14ac:dyDescent="0.2">
      <c r="A774" s="12" t="s">
        <v>102</v>
      </c>
      <c r="B774" s="2" t="s">
        <v>103</v>
      </c>
      <c r="C774" s="2" t="s">
        <v>81</v>
      </c>
      <c r="D774" s="3" t="s">
        <v>10</v>
      </c>
      <c r="E774" s="7">
        <v>0.2</v>
      </c>
    </row>
    <row r="775" spans="1:5" x14ac:dyDescent="0.2">
      <c r="A775" s="12" t="s">
        <v>102</v>
      </c>
      <c r="B775" s="2" t="s">
        <v>103</v>
      </c>
      <c r="C775" s="2" t="s">
        <v>81</v>
      </c>
      <c r="D775" s="3" t="s">
        <v>11</v>
      </c>
      <c r="E775" s="7">
        <v>0.17399999999999999</v>
      </c>
    </row>
    <row r="776" spans="1:5" x14ac:dyDescent="0.2">
      <c r="A776" s="12" t="s">
        <v>102</v>
      </c>
      <c r="B776" s="2" t="s">
        <v>103</v>
      </c>
      <c r="C776" s="2" t="s">
        <v>81</v>
      </c>
      <c r="D776" s="3" t="s">
        <v>13</v>
      </c>
      <c r="E776" s="7">
        <v>0.36799999999999999</v>
      </c>
    </row>
    <row r="777" spans="1:5" hidden="1" x14ac:dyDescent="0.2">
      <c r="A777" s="12" t="s">
        <v>102</v>
      </c>
      <c r="B777" s="2" t="s">
        <v>103</v>
      </c>
      <c r="C777" s="2" t="s">
        <v>81</v>
      </c>
      <c r="D777" s="2" t="s">
        <v>74</v>
      </c>
      <c r="E777" s="7">
        <v>0.17499999999999999</v>
      </c>
    </row>
    <row r="778" spans="1:5" hidden="1" x14ac:dyDescent="0.2">
      <c r="A778" s="12" t="s">
        <v>102</v>
      </c>
      <c r="B778" s="2" t="s">
        <v>103</v>
      </c>
      <c r="C778" s="2" t="s">
        <v>81</v>
      </c>
      <c r="D778" s="11" t="s">
        <v>75</v>
      </c>
      <c r="E778" s="7">
        <v>0.19</v>
      </c>
    </row>
    <row r="779" spans="1:5" hidden="1" x14ac:dyDescent="0.2">
      <c r="A779" s="12" t="s">
        <v>102</v>
      </c>
      <c r="B779" s="2" t="s">
        <v>103</v>
      </c>
      <c r="C779" s="2" t="s">
        <v>81</v>
      </c>
      <c r="D779" s="2" t="s">
        <v>76</v>
      </c>
      <c r="E779" s="7">
        <v>0.26500000000000001</v>
      </c>
    </row>
    <row r="780" spans="1:5" hidden="1" x14ac:dyDescent="0.2">
      <c r="A780" s="12" t="s">
        <v>102</v>
      </c>
      <c r="B780" s="2" t="s">
        <v>103</v>
      </c>
      <c r="C780" s="2" t="s">
        <v>81</v>
      </c>
      <c r="D780" s="2" t="s">
        <v>77</v>
      </c>
      <c r="E780" s="7">
        <v>0.307</v>
      </c>
    </row>
    <row r="781" spans="1:5" hidden="1" x14ac:dyDescent="0.2">
      <c r="A781" s="12" t="s">
        <v>102</v>
      </c>
      <c r="B781" s="2" t="s">
        <v>103</v>
      </c>
      <c r="C781" s="2" t="s">
        <v>81</v>
      </c>
      <c r="D781" s="2" t="s">
        <v>78</v>
      </c>
      <c r="E781" s="7">
        <v>0.35199999999999998</v>
      </c>
    </row>
    <row r="782" spans="1:5" hidden="1" x14ac:dyDescent="0.2">
      <c r="A782" s="12" t="s">
        <v>102</v>
      </c>
      <c r="B782" s="2" t="s">
        <v>103</v>
      </c>
      <c r="C782" s="2" t="s">
        <v>81</v>
      </c>
      <c r="D782" s="2" t="s">
        <v>79</v>
      </c>
      <c r="E782" s="7">
        <v>0.34799999999999998</v>
      </c>
    </row>
    <row r="783" spans="1:5" hidden="1" x14ac:dyDescent="0.2">
      <c r="A783" s="12" t="s">
        <v>102</v>
      </c>
      <c r="B783" s="2" t="s">
        <v>103</v>
      </c>
      <c r="C783" s="2" t="s">
        <v>81</v>
      </c>
      <c r="D783" s="2" t="s">
        <v>80</v>
      </c>
      <c r="E783" s="7">
        <v>0.34799999999999998</v>
      </c>
    </row>
    <row r="784" spans="1:5" hidden="1" x14ac:dyDescent="0.2">
      <c r="A784" s="12" t="s">
        <v>102</v>
      </c>
      <c r="B784" s="2" t="s">
        <v>103</v>
      </c>
      <c r="C784" s="2" t="s">
        <v>72</v>
      </c>
      <c r="D784" s="3" t="s">
        <v>0</v>
      </c>
      <c r="E784" s="7">
        <v>0.22500000000000001</v>
      </c>
    </row>
    <row r="785" spans="1:5" hidden="1" x14ac:dyDescent="0.2">
      <c r="A785" s="12" t="s">
        <v>102</v>
      </c>
      <c r="B785" s="2" t="s">
        <v>103</v>
      </c>
      <c r="C785" s="2" t="s">
        <v>72</v>
      </c>
      <c r="D785" s="3" t="s">
        <v>1</v>
      </c>
      <c r="E785" s="7">
        <v>0.23699999999999999</v>
      </c>
    </row>
    <row r="786" spans="1:5" hidden="1" x14ac:dyDescent="0.2">
      <c r="A786" s="12" t="s">
        <v>102</v>
      </c>
      <c r="B786" s="2" t="s">
        <v>103</v>
      </c>
      <c r="C786" s="2" t="s">
        <v>72</v>
      </c>
      <c r="D786" s="3" t="s">
        <v>2</v>
      </c>
      <c r="E786" s="7">
        <v>0.33100000000000002</v>
      </c>
    </row>
    <row r="787" spans="1:5" hidden="1" x14ac:dyDescent="0.2">
      <c r="A787" s="12" t="s">
        <v>102</v>
      </c>
      <c r="B787" s="2" t="s">
        <v>103</v>
      </c>
      <c r="C787" s="2" t="s">
        <v>72</v>
      </c>
      <c r="D787" s="3" t="s">
        <v>3</v>
      </c>
      <c r="E787" s="7">
        <v>0.315</v>
      </c>
    </row>
    <row r="788" spans="1:5" hidden="1" x14ac:dyDescent="0.2">
      <c r="A788" s="12" t="s">
        <v>102</v>
      </c>
      <c r="B788" s="2" t="s">
        <v>103</v>
      </c>
      <c r="C788" s="2" t="s">
        <v>72</v>
      </c>
      <c r="D788" s="3" t="s">
        <v>5</v>
      </c>
      <c r="E788" s="7">
        <v>0.16400000000000001</v>
      </c>
    </row>
    <row r="789" spans="1:5" hidden="1" x14ac:dyDescent="0.2">
      <c r="A789" s="12" t="s">
        <v>102</v>
      </c>
      <c r="B789" s="2" t="s">
        <v>103</v>
      </c>
      <c r="C789" s="2" t="s">
        <v>72</v>
      </c>
      <c r="D789" s="3" t="s">
        <v>4</v>
      </c>
      <c r="E789" s="7">
        <v>7.0999999999999994E-2</v>
      </c>
    </row>
    <row r="790" spans="1:5" hidden="1" x14ac:dyDescent="0.2">
      <c r="A790" s="12" t="s">
        <v>102</v>
      </c>
      <c r="B790" s="2" t="s">
        <v>103</v>
      </c>
      <c r="C790" s="2" t="s">
        <v>72</v>
      </c>
      <c r="D790" s="3" t="s">
        <v>6</v>
      </c>
      <c r="E790" s="7">
        <v>0.82899999999999996</v>
      </c>
    </row>
    <row r="791" spans="1:5" hidden="1" x14ac:dyDescent="0.2">
      <c r="A791" s="12" t="s">
        <v>102</v>
      </c>
      <c r="B791" s="2" t="s">
        <v>103</v>
      </c>
      <c r="C791" s="2" t="s">
        <v>72</v>
      </c>
      <c r="D791" s="3" t="s">
        <v>12</v>
      </c>
      <c r="E791" s="7">
        <v>0.57799999999999996</v>
      </c>
    </row>
    <row r="792" spans="1:5" hidden="1" x14ac:dyDescent="0.2">
      <c r="A792" s="12" t="s">
        <v>102</v>
      </c>
      <c r="B792" s="2" t="s">
        <v>103</v>
      </c>
      <c r="C792" s="2" t="s">
        <v>72</v>
      </c>
      <c r="D792" s="3" t="s">
        <v>7</v>
      </c>
      <c r="E792" s="7">
        <v>0.72099999999999997</v>
      </c>
    </row>
    <row r="793" spans="1:5" hidden="1" x14ac:dyDescent="0.2">
      <c r="A793" s="12" t="s">
        <v>102</v>
      </c>
      <c r="B793" s="2" t="s">
        <v>103</v>
      </c>
      <c r="C793" s="2" t="s">
        <v>72</v>
      </c>
      <c r="D793" s="3" t="s">
        <v>8</v>
      </c>
      <c r="E793" s="7">
        <v>0.30299999999999999</v>
      </c>
    </row>
    <row r="794" spans="1:5" hidden="1" x14ac:dyDescent="0.2">
      <c r="A794" s="12" t="s">
        <v>102</v>
      </c>
      <c r="B794" s="2" t="s">
        <v>103</v>
      </c>
      <c r="C794" s="2" t="s">
        <v>72</v>
      </c>
      <c r="D794" s="3" t="s">
        <v>9</v>
      </c>
      <c r="E794" s="7">
        <v>0.69699999999999995</v>
      </c>
    </row>
    <row r="795" spans="1:5" hidden="1" x14ac:dyDescent="0.2">
      <c r="A795" s="12" t="s">
        <v>102</v>
      </c>
      <c r="B795" s="2" t="s">
        <v>103</v>
      </c>
      <c r="C795" s="2" t="s">
        <v>72</v>
      </c>
      <c r="D795" s="3" t="s">
        <v>10</v>
      </c>
      <c r="E795" s="7">
        <v>0.2</v>
      </c>
    </row>
    <row r="796" spans="1:5" hidden="1" x14ac:dyDescent="0.2">
      <c r="A796" s="12" t="s">
        <v>102</v>
      </c>
      <c r="B796" s="2" t="s">
        <v>103</v>
      </c>
      <c r="C796" s="2" t="s">
        <v>72</v>
      </c>
      <c r="D796" s="3" t="s">
        <v>11</v>
      </c>
      <c r="E796" s="7">
        <v>0.223</v>
      </c>
    </row>
    <row r="797" spans="1:5" hidden="1" x14ac:dyDescent="0.2">
      <c r="A797" s="12" t="s">
        <v>102</v>
      </c>
      <c r="B797" s="2" t="s">
        <v>103</v>
      </c>
      <c r="C797" s="2" t="s">
        <v>72</v>
      </c>
      <c r="D797" s="3" t="s">
        <v>13</v>
      </c>
      <c r="E797" s="7">
        <v>0.376</v>
      </c>
    </row>
    <row r="798" spans="1:5" hidden="1" x14ac:dyDescent="0.2">
      <c r="A798" s="12" t="s">
        <v>102</v>
      </c>
      <c r="B798" s="2" t="s">
        <v>103</v>
      </c>
      <c r="C798" s="2" t="s">
        <v>72</v>
      </c>
      <c r="D798" s="2" t="s">
        <v>74</v>
      </c>
      <c r="E798" s="7">
        <v>0.217</v>
      </c>
    </row>
    <row r="799" spans="1:5" hidden="1" x14ac:dyDescent="0.2">
      <c r="A799" s="12" t="s">
        <v>102</v>
      </c>
      <c r="B799" s="2" t="s">
        <v>103</v>
      </c>
      <c r="C799" s="2" t="s">
        <v>72</v>
      </c>
      <c r="D799" s="11" t="s">
        <v>75</v>
      </c>
      <c r="E799" s="7">
        <v>0.22600000000000001</v>
      </c>
    </row>
    <row r="800" spans="1:5" hidden="1" x14ac:dyDescent="0.2">
      <c r="A800" s="12" t="s">
        <v>102</v>
      </c>
      <c r="B800" s="2" t="s">
        <v>103</v>
      </c>
      <c r="C800" s="2" t="s">
        <v>72</v>
      </c>
      <c r="D800" s="2" t="s">
        <v>76</v>
      </c>
      <c r="E800" s="7">
        <v>0.29399999999999998</v>
      </c>
    </row>
    <row r="801" spans="1:5" hidden="1" x14ac:dyDescent="0.2">
      <c r="A801" s="12" t="s">
        <v>102</v>
      </c>
      <c r="B801" s="2" t="s">
        <v>103</v>
      </c>
      <c r="C801" s="2" t="s">
        <v>72</v>
      </c>
      <c r="D801" s="2" t="s">
        <v>77</v>
      </c>
      <c r="E801" s="7">
        <v>0.33700000000000002</v>
      </c>
    </row>
    <row r="802" spans="1:5" hidden="1" x14ac:dyDescent="0.2">
      <c r="A802" s="12" t="s">
        <v>102</v>
      </c>
      <c r="B802" s="2" t="s">
        <v>103</v>
      </c>
      <c r="C802" s="2" t="s">
        <v>72</v>
      </c>
      <c r="D802" s="2" t="s">
        <v>78</v>
      </c>
      <c r="E802" s="7">
        <v>0.373</v>
      </c>
    </row>
    <row r="803" spans="1:5" hidden="1" x14ac:dyDescent="0.2">
      <c r="A803" s="12" t="s">
        <v>102</v>
      </c>
      <c r="B803" s="2" t="s">
        <v>103</v>
      </c>
      <c r="C803" s="2" t="s">
        <v>72</v>
      </c>
      <c r="D803" s="2" t="s">
        <v>79</v>
      </c>
      <c r="E803" s="7">
        <v>0.37</v>
      </c>
    </row>
    <row r="804" spans="1:5" hidden="1" x14ac:dyDescent="0.2">
      <c r="A804" s="12" t="s">
        <v>102</v>
      </c>
      <c r="B804" s="2" t="s">
        <v>103</v>
      </c>
      <c r="C804" s="2" t="s">
        <v>72</v>
      </c>
      <c r="D804" s="2" t="s">
        <v>80</v>
      </c>
      <c r="E804" s="7">
        <v>0.37</v>
      </c>
    </row>
    <row r="805" spans="1:5" hidden="1" x14ac:dyDescent="0.2">
      <c r="A805" s="12" t="s">
        <v>102</v>
      </c>
      <c r="B805" s="2" t="s">
        <v>103</v>
      </c>
      <c r="C805" s="2" t="s">
        <v>85</v>
      </c>
      <c r="D805" s="3" t="s">
        <v>0</v>
      </c>
      <c r="E805" s="7">
        <v>0.16200000000000001</v>
      </c>
    </row>
    <row r="806" spans="1:5" hidden="1" x14ac:dyDescent="0.2">
      <c r="A806" s="12" t="s">
        <v>102</v>
      </c>
      <c r="B806" s="2" t="s">
        <v>103</v>
      </c>
      <c r="C806" s="2" t="s">
        <v>85</v>
      </c>
      <c r="D806" s="3" t="s">
        <v>1</v>
      </c>
      <c r="E806" s="7" t="s">
        <v>73</v>
      </c>
    </row>
    <row r="807" spans="1:5" hidden="1" x14ac:dyDescent="0.2">
      <c r="A807" s="12" t="s">
        <v>102</v>
      </c>
      <c r="B807" s="2" t="s">
        <v>103</v>
      </c>
      <c r="C807" s="2" t="s">
        <v>85</v>
      </c>
      <c r="D807" s="3" t="s">
        <v>2</v>
      </c>
      <c r="E807" s="7">
        <v>0.32100000000000001</v>
      </c>
    </row>
    <row r="808" spans="1:5" hidden="1" x14ac:dyDescent="0.2">
      <c r="A808" s="12" t="s">
        <v>102</v>
      </c>
      <c r="B808" s="2" t="s">
        <v>103</v>
      </c>
      <c r="C808" s="2" t="s">
        <v>85</v>
      </c>
      <c r="D808" s="3" t="s">
        <v>3</v>
      </c>
      <c r="E808" s="7">
        <v>0.191</v>
      </c>
    </row>
    <row r="809" spans="1:5" hidden="1" x14ac:dyDescent="0.2">
      <c r="A809" s="12" t="s">
        <v>102</v>
      </c>
      <c r="B809" s="2" t="s">
        <v>103</v>
      </c>
      <c r="C809" s="2" t="s">
        <v>85</v>
      </c>
      <c r="D809" s="3" t="s">
        <v>5</v>
      </c>
      <c r="E809" s="7">
        <v>0.14899999999999999</v>
      </c>
    </row>
    <row r="810" spans="1:5" hidden="1" x14ac:dyDescent="0.2">
      <c r="A810" s="12" t="s">
        <v>102</v>
      </c>
      <c r="B810" s="2" t="s">
        <v>103</v>
      </c>
      <c r="C810" s="2" t="s">
        <v>85</v>
      </c>
      <c r="D810" s="3" t="s">
        <v>4</v>
      </c>
      <c r="E810" s="7">
        <v>6.2E-2</v>
      </c>
    </row>
    <row r="811" spans="1:5" hidden="1" x14ac:dyDescent="0.2">
      <c r="A811" s="12" t="s">
        <v>102</v>
      </c>
      <c r="B811" s="2" t="s">
        <v>103</v>
      </c>
      <c r="C811" s="2" t="s">
        <v>85</v>
      </c>
      <c r="D811" s="3" t="s">
        <v>6</v>
      </c>
      <c r="E811" s="7">
        <v>0.64800000000000002</v>
      </c>
    </row>
    <row r="812" spans="1:5" hidden="1" x14ac:dyDescent="0.2">
      <c r="A812" s="12" t="s">
        <v>102</v>
      </c>
      <c r="B812" s="2" t="s">
        <v>103</v>
      </c>
      <c r="C812" s="2" t="s">
        <v>85</v>
      </c>
      <c r="D812" s="3" t="s">
        <v>12</v>
      </c>
      <c r="E812" s="7" t="s">
        <v>73</v>
      </c>
    </row>
    <row r="813" spans="1:5" hidden="1" x14ac:dyDescent="0.2">
      <c r="A813" s="12" t="s">
        <v>102</v>
      </c>
      <c r="B813" s="2" t="s">
        <v>103</v>
      </c>
      <c r="C813" s="2" t="s">
        <v>85</v>
      </c>
      <c r="D813" s="3" t="s">
        <v>7</v>
      </c>
      <c r="E813" s="7">
        <v>0.67</v>
      </c>
    </row>
    <row r="814" spans="1:5" hidden="1" x14ac:dyDescent="0.2">
      <c r="A814" s="12" t="s">
        <v>102</v>
      </c>
      <c r="B814" s="2" t="s">
        <v>103</v>
      </c>
      <c r="C814" s="2" t="s">
        <v>85</v>
      </c>
      <c r="D814" s="3" t="s">
        <v>8</v>
      </c>
      <c r="E814" s="7">
        <v>0.252</v>
      </c>
    </row>
    <row r="815" spans="1:5" hidden="1" x14ac:dyDescent="0.2">
      <c r="A815" s="12" t="s">
        <v>102</v>
      </c>
      <c r="B815" s="2" t="s">
        <v>103</v>
      </c>
      <c r="C815" s="2" t="s">
        <v>85</v>
      </c>
      <c r="D815" s="3" t="s">
        <v>9</v>
      </c>
      <c r="E815" s="7">
        <v>0.66900000000000004</v>
      </c>
    </row>
    <row r="816" spans="1:5" hidden="1" x14ac:dyDescent="0.2">
      <c r="A816" s="12" t="s">
        <v>102</v>
      </c>
      <c r="B816" s="2" t="s">
        <v>103</v>
      </c>
      <c r="C816" s="2" t="s">
        <v>85</v>
      </c>
      <c r="D816" s="3" t="s">
        <v>10</v>
      </c>
      <c r="E816" s="7" t="s">
        <v>73</v>
      </c>
    </row>
    <row r="817" spans="1:5" hidden="1" x14ac:dyDescent="0.2">
      <c r="A817" s="12" t="s">
        <v>102</v>
      </c>
      <c r="B817" s="2" t="s">
        <v>103</v>
      </c>
      <c r="C817" s="2" t="s">
        <v>85</v>
      </c>
      <c r="D817" s="3" t="s">
        <v>11</v>
      </c>
      <c r="E817" s="7">
        <v>0.126</v>
      </c>
    </row>
    <row r="818" spans="1:5" hidden="1" x14ac:dyDescent="0.2">
      <c r="A818" s="12" t="s">
        <v>102</v>
      </c>
      <c r="B818" s="2" t="s">
        <v>103</v>
      </c>
      <c r="C818" s="2" t="s">
        <v>85</v>
      </c>
      <c r="D818" s="3" t="s">
        <v>13</v>
      </c>
      <c r="E818" s="7">
        <v>0.35599999999999998</v>
      </c>
    </row>
    <row r="819" spans="1:5" hidden="1" x14ac:dyDescent="0.2">
      <c r="A819" s="12" t="s">
        <v>102</v>
      </c>
      <c r="B819" s="2" t="s">
        <v>103</v>
      </c>
      <c r="C819" s="2" t="s">
        <v>85</v>
      </c>
      <c r="D819" s="2" t="s">
        <v>74</v>
      </c>
      <c r="E819" s="7">
        <v>4.3999999999999997E-2</v>
      </c>
    </row>
    <row r="820" spans="1:5" hidden="1" x14ac:dyDescent="0.2">
      <c r="A820" s="12" t="s">
        <v>102</v>
      </c>
      <c r="B820" s="2" t="s">
        <v>103</v>
      </c>
      <c r="C820" s="2" t="s">
        <v>85</v>
      </c>
      <c r="D820" s="11" t="s">
        <v>75</v>
      </c>
      <c r="E820" s="7">
        <v>2.1000000000000001E-2</v>
      </c>
    </row>
    <row r="821" spans="1:5" hidden="1" x14ac:dyDescent="0.2">
      <c r="A821" s="12" t="s">
        <v>102</v>
      </c>
      <c r="B821" s="2" t="s">
        <v>103</v>
      </c>
      <c r="C821" s="2" t="s">
        <v>85</v>
      </c>
      <c r="D821" s="2" t="s">
        <v>76</v>
      </c>
      <c r="E821" s="7">
        <v>0.04</v>
      </c>
    </row>
    <row r="822" spans="1:5" hidden="1" x14ac:dyDescent="0.2">
      <c r="A822" s="12" t="s">
        <v>102</v>
      </c>
      <c r="B822" s="2" t="s">
        <v>103</v>
      </c>
      <c r="C822" s="2" t="s">
        <v>85</v>
      </c>
      <c r="D822" s="2" t="s">
        <v>77</v>
      </c>
      <c r="E822" s="7">
        <v>5.3999999999999999E-2</v>
      </c>
    </row>
    <row r="823" spans="1:5" hidden="1" x14ac:dyDescent="0.2">
      <c r="A823" s="12" t="s">
        <v>102</v>
      </c>
      <c r="B823" s="2" t="s">
        <v>103</v>
      </c>
      <c r="C823" s="2" t="s">
        <v>85</v>
      </c>
      <c r="D823" s="2" t="s">
        <v>78</v>
      </c>
      <c r="E823" s="7">
        <v>0.188</v>
      </c>
    </row>
    <row r="824" spans="1:5" hidden="1" x14ac:dyDescent="0.2">
      <c r="A824" s="12" t="s">
        <v>102</v>
      </c>
      <c r="B824" s="2" t="s">
        <v>103</v>
      </c>
      <c r="C824" s="2" t="s">
        <v>85</v>
      </c>
      <c r="D824" s="2" t="s">
        <v>79</v>
      </c>
      <c r="E824" s="7">
        <v>0.18</v>
      </c>
    </row>
    <row r="825" spans="1:5" hidden="1" x14ac:dyDescent="0.2">
      <c r="A825" s="12" t="s">
        <v>102</v>
      </c>
      <c r="B825" s="2" t="s">
        <v>103</v>
      </c>
      <c r="C825" s="2" t="s">
        <v>85</v>
      </c>
      <c r="D825" s="2" t="s">
        <v>80</v>
      </c>
      <c r="E825" s="7">
        <v>0.18</v>
      </c>
    </row>
    <row r="826" spans="1:5" x14ac:dyDescent="0.2">
      <c r="A826" s="12" t="s">
        <v>104</v>
      </c>
      <c r="B826" s="2" t="s">
        <v>105</v>
      </c>
      <c r="C826" s="2" t="s">
        <v>81</v>
      </c>
      <c r="D826" s="2" t="s">
        <v>0</v>
      </c>
      <c r="E826" s="7">
        <v>0.24</v>
      </c>
    </row>
    <row r="827" spans="1:5" x14ac:dyDescent="0.2">
      <c r="A827" s="12" t="s">
        <v>104</v>
      </c>
      <c r="B827" s="2" t="s">
        <v>105</v>
      </c>
      <c r="C827" s="2" t="s">
        <v>81</v>
      </c>
      <c r="D827" s="2" t="s">
        <v>1</v>
      </c>
      <c r="E827" s="7">
        <v>0.221</v>
      </c>
    </row>
    <row r="828" spans="1:5" x14ac:dyDescent="0.2">
      <c r="A828" s="12" t="s">
        <v>104</v>
      </c>
      <c r="B828" s="2" t="s">
        <v>105</v>
      </c>
      <c r="C828" s="2" t="s">
        <v>81</v>
      </c>
      <c r="D828" s="2" t="s">
        <v>2</v>
      </c>
      <c r="E828" s="7">
        <v>0.35099999999999998</v>
      </c>
    </row>
    <row r="829" spans="1:5" x14ac:dyDescent="0.2">
      <c r="A829" s="12" t="s">
        <v>104</v>
      </c>
      <c r="B829" s="2" t="s">
        <v>105</v>
      </c>
      <c r="C829" s="2" t="s">
        <v>81</v>
      </c>
      <c r="D829" s="2" t="s">
        <v>3</v>
      </c>
      <c r="E829" s="7">
        <v>0.28299999999999997</v>
      </c>
    </row>
    <row r="830" spans="1:5" x14ac:dyDescent="0.2">
      <c r="A830" s="12" t="s">
        <v>104</v>
      </c>
      <c r="B830" s="2" t="s">
        <v>105</v>
      </c>
      <c r="C830" s="2" t="s">
        <v>81</v>
      </c>
      <c r="D830" s="2" t="s">
        <v>5</v>
      </c>
      <c r="E830" s="7">
        <v>0.182</v>
      </c>
    </row>
    <row r="831" spans="1:5" x14ac:dyDescent="0.2">
      <c r="A831" s="12" t="s">
        <v>104</v>
      </c>
      <c r="B831" s="2" t="s">
        <v>105</v>
      </c>
      <c r="C831" s="2" t="s">
        <v>81</v>
      </c>
      <c r="D831" s="2" t="s">
        <v>4</v>
      </c>
      <c r="E831" s="7">
        <v>5.5E-2</v>
      </c>
    </row>
    <row r="832" spans="1:5" x14ac:dyDescent="0.2">
      <c r="A832" s="12" t="s">
        <v>104</v>
      </c>
      <c r="B832" s="2" t="s">
        <v>105</v>
      </c>
      <c r="C832" s="2" t="s">
        <v>81</v>
      </c>
      <c r="D832" s="2" t="s">
        <v>6</v>
      </c>
      <c r="E832" s="7">
        <v>0.78100000000000003</v>
      </c>
    </row>
    <row r="833" spans="1:5" x14ac:dyDescent="0.2">
      <c r="A833" s="12" t="s">
        <v>104</v>
      </c>
      <c r="B833" s="2" t="s">
        <v>105</v>
      </c>
      <c r="C833" s="2" t="s">
        <v>81</v>
      </c>
      <c r="D833" s="2" t="s">
        <v>12</v>
      </c>
      <c r="E833" s="7">
        <v>0.54200000000000004</v>
      </c>
    </row>
    <row r="834" spans="1:5" x14ac:dyDescent="0.2">
      <c r="A834" s="12" t="s">
        <v>104</v>
      </c>
      <c r="B834" s="2" t="s">
        <v>105</v>
      </c>
      <c r="C834" s="2" t="s">
        <v>81</v>
      </c>
      <c r="D834" s="2" t="s">
        <v>7</v>
      </c>
      <c r="E834" s="7">
        <v>0.69899999999999995</v>
      </c>
    </row>
    <row r="835" spans="1:5" x14ac:dyDescent="0.2">
      <c r="A835" s="12" t="s">
        <v>104</v>
      </c>
      <c r="B835" s="2" t="s">
        <v>105</v>
      </c>
      <c r="C835" s="2" t="s">
        <v>81</v>
      </c>
      <c r="D835" s="2" t="s">
        <v>8</v>
      </c>
      <c r="E835" s="7">
        <v>0.30499999999999999</v>
      </c>
    </row>
    <row r="836" spans="1:5" x14ac:dyDescent="0.2">
      <c r="A836" s="12" t="s">
        <v>104</v>
      </c>
      <c r="B836" s="2" t="s">
        <v>105</v>
      </c>
      <c r="C836" s="2" t="s">
        <v>81</v>
      </c>
      <c r="D836" s="2" t="s">
        <v>9</v>
      </c>
      <c r="E836" s="7">
        <v>0.69399999999999995</v>
      </c>
    </row>
    <row r="837" spans="1:5" x14ac:dyDescent="0.2">
      <c r="A837" s="12" t="s">
        <v>104</v>
      </c>
      <c r="B837" s="2" t="s">
        <v>105</v>
      </c>
      <c r="C837" s="2" t="s">
        <v>81</v>
      </c>
      <c r="D837" s="2" t="s">
        <v>10</v>
      </c>
      <c r="E837" s="7">
        <v>0.185</v>
      </c>
    </row>
    <row r="838" spans="1:5" x14ac:dyDescent="0.2">
      <c r="A838" s="12" t="s">
        <v>104</v>
      </c>
      <c r="B838" s="2" t="s">
        <v>105</v>
      </c>
      <c r="C838" s="2" t="s">
        <v>81</v>
      </c>
      <c r="D838" s="2" t="s">
        <v>11</v>
      </c>
      <c r="E838" s="7">
        <v>0.2</v>
      </c>
    </row>
    <row r="839" spans="1:5" x14ac:dyDescent="0.2">
      <c r="A839" s="12" t="s">
        <v>104</v>
      </c>
      <c r="B839" s="2" t="s">
        <v>105</v>
      </c>
      <c r="C839" s="2" t="s">
        <v>81</v>
      </c>
      <c r="D839" s="2" t="s">
        <v>13</v>
      </c>
      <c r="E839" s="7">
        <v>0.32800000000000001</v>
      </c>
    </row>
    <row r="840" spans="1:5" hidden="1" x14ac:dyDescent="0.2">
      <c r="A840" s="12" t="s">
        <v>104</v>
      </c>
      <c r="B840" s="2" t="s">
        <v>105</v>
      </c>
      <c r="C840" s="2" t="s">
        <v>81</v>
      </c>
      <c r="D840" s="2" t="s">
        <v>74</v>
      </c>
      <c r="E840" s="7">
        <v>0.17</v>
      </c>
    </row>
    <row r="841" spans="1:5" hidden="1" x14ac:dyDescent="0.2">
      <c r="A841" s="12" t="s">
        <v>104</v>
      </c>
      <c r="B841" s="2" t="s">
        <v>105</v>
      </c>
      <c r="C841" s="2" t="s">
        <v>81</v>
      </c>
      <c r="D841" s="2" t="s">
        <v>75</v>
      </c>
      <c r="E841" s="7">
        <v>0.192</v>
      </c>
    </row>
    <row r="842" spans="1:5" hidden="1" x14ac:dyDescent="0.2">
      <c r="A842" s="12" t="s">
        <v>104</v>
      </c>
      <c r="B842" s="2" t="s">
        <v>105</v>
      </c>
      <c r="C842" s="2" t="s">
        <v>81</v>
      </c>
      <c r="D842" s="2" t="s">
        <v>76</v>
      </c>
      <c r="E842" s="7">
        <v>0.27300000000000002</v>
      </c>
    </row>
    <row r="843" spans="1:5" hidden="1" x14ac:dyDescent="0.2">
      <c r="A843" s="12" t="s">
        <v>104</v>
      </c>
      <c r="B843" s="2" t="s">
        <v>105</v>
      </c>
      <c r="C843" s="2" t="s">
        <v>81</v>
      </c>
      <c r="D843" s="2" t="s">
        <v>77</v>
      </c>
      <c r="E843" s="7">
        <v>0.318</v>
      </c>
    </row>
    <row r="844" spans="1:5" hidden="1" x14ac:dyDescent="0.2">
      <c r="A844" s="12" t="s">
        <v>104</v>
      </c>
      <c r="B844" s="2" t="s">
        <v>105</v>
      </c>
      <c r="C844" s="2" t="s">
        <v>81</v>
      </c>
      <c r="D844" s="2" t="s">
        <v>78</v>
      </c>
      <c r="E844" s="7">
        <v>0.34399999999999997</v>
      </c>
    </row>
    <row r="845" spans="1:5" hidden="1" x14ac:dyDescent="0.2">
      <c r="A845" s="12" t="s">
        <v>104</v>
      </c>
      <c r="B845" s="2" t="s">
        <v>105</v>
      </c>
      <c r="C845" s="2" t="s">
        <v>81</v>
      </c>
      <c r="D845" s="2" t="s">
        <v>79</v>
      </c>
      <c r="E845" s="7">
        <v>0.34100000000000003</v>
      </c>
    </row>
    <row r="846" spans="1:5" hidden="1" x14ac:dyDescent="0.2">
      <c r="A846" s="12" t="s">
        <v>104</v>
      </c>
      <c r="B846" s="2" t="s">
        <v>105</v>
      </c>
      <c r="C846" s="2" t="s">
        <v>81</v>
      </c>
      <c r="D846" s="2" t="s">
        <v>80</v>
      </c>
      <c r="E846" s="7">
        <v>0.34100000000000003</v>
      </c>
    </row>
    <row r="847" spans="1:5" hidden="1" x14ac:dyDescent="0.2">
      <c r="A847" s="12" t="s">
        <v>104</v>
      </c>
      <c r="B847" s="2" t="s">
        <v>105</v>
      </c>
      <c r="C847" s="2" t="s">
        <v>72</v>
      </c>
      <c r="D847" s="2" t="s">
        <v>0</v>
      </c>
      <c r="E847" s="7">
        <v>0.24</v>
      </c>
    </row>
    <row r="848" spans="1:5" hidden="1" x14ac:dyDescent="0.2">
      <c r="A848" s="12" t="s">
        <v>104</v>
      </c>
      <c r="B848" s="2" t="s">
        <v>105</v>
      </c>
      <c r="C848" s="2" t="s">
        <v>72</v>
      </c>
      <c r="D848" s="2" t="s">
        <v>1</v>
      </c>
      <c r="E848" s="7">
        <v>0.223</v>
      </c>
    </row>
    <row r="849" spans="1:5" hidden="1" x14ac:dyDescent="0.2">
      <c r="A849" s="12" t="s">
        <v>104</v>
      </c>
      <c r="B849" s="2" t="s">
        <v>105</v>
      </c>
      <c r="C849" s="2" t="s">
        <v>72</v>
      </c>
      <c r="D849" s="2" t="s">
        <v>2</v>
      </c>
      <c r="E849" s="7">
        <v>0.35199999999999998</v>
      </c>
    </row>
    <row r="850" spans="1:5" hidden="1" x14ac:dyDescent="0.2">
      <c r="A850" s="12" t="s">
        <v>104</v>
      </c>
      <c r="B850" s="2" t="s">
        <v>105</v>
      </c>
      <c r="C850" s="2" t="s">
        <v>72</v>
      </c>
      <c r="D850" s="2" t="s">
        <v>3</v>
      </c>
      <c r="E850" s="7">
        <v>0.28799999999999998</v>
      </c>
    </row>
    <row r="851" spans="1:5" hidden="1" x14ac:dyDescent="0.2">
      <c r="A851" s="12" t="s">
        <v>104</v>
      </c>
      <c r="B851" s="2" t="s">
        <v>105</v>
      </c>
      <c r="C851" s="2" t="s">
        <v>72</v>
      </c>
      <c r="D851" s="2" t="s">
        <v>5</v>
      </c>
      <c r="E851" s="7">
        <v>0.183</v>
      </c>
    </row>
    <row r="852" spans="1:5" hidden="1" x14ac:dyDescent="0.2">
      <c r="A852" s="12" t="s">
        <v>104</v>
      </c>
      <c r="B852" s="2" t="s">
        <v>105</v>
      </c>
      <c r="C852" s="2" t="s">
        <v>72</v>
      </c>
      <c r="D852" s="2" t="s">
        <v>4</v>
      </c>
      <c r="E852" s="7">
        <v>5.3999999999999999E-2</v>
      </c>
    </row>
    <row r="853" spans="1:5" hidden="1" x14ac:dyDescent="0.2">
      <c r="A853" s="12" t="s">
        <v>104</v>
      </c>
      <c r="B853" s="2" t="s">
        <v>105</v>
      </c>
      <c r="C853" s="2" t="s">
        <v>72</v>
      </c>
      <c r="D853" s="2" t="s">
        <v>6</v>
      </c>
      <c r="E853" s="7">
        <v>0.78300000000000003</v>
      </c>
    </row>
    <row r="854" spans="1:5" hidden="1" x14ac:dyDescent="0.2">
      <c r="A854" s="12" t="s">
        <v>104</v>
      </c>
      <c r="B854" s="2" t="s">
        <v>105</v>
      </c>
      <c r="C854" s="2" t="s">
        <v>72</v>
      </c>
      <c r="D854" s="2" t="s">
        <v>12</v>
      </c>
      <c r="E854" s="7">
        <v>0.54200000000000004</v>
      </c>
    </row>
    <row r="855" spans="1:5" hidden="1" x14ac:dyDescent="0.2">
      <c r="A855" s="12" t="s">
        <v>104</v>
      </c>
      <c r="B855" s="2" t="s">
        <v>105</v>
      </c>
      <c r="C855" s="2" t="s">
        <v>72</v>
      </c>
      <c r="D855" s="2" t="s">
        <v>7</v>
      </c>
      <c r="E855" s="7">
        <v>0.70199999999999996</v>
      </c>
    </row>
    <row r="856" spans="1:5" hidden="1" x14ac:dyDescent="0.2">
      <c r="A856" s="12" t="s">
        <v>104</v>
      </c>
      <c r="B856" s="2" t="s">
        <v>105</v>
      </c>
      <c r="C856" s="2" t="s">
        <v>72</v>
      </c>
      <c r="D856" s="2" t="s">
        <v>8</v>
      </c>
      <c r="E856" s="7">
        <v>0.307</v>
      </c>
    </row>
    <row r="857" spans="1:5" hidden="1" x14ac:dyDescent="0.2">
      <c r="A857" s="12" t="s">
        <v>104</v>
      </c>
      <c r="B857" s="2" t="s">
        <v>105</v>
      </c>
      <c r="C857" s="2" t="s">
        <v>72</v>
      </c>
      <c r="D857" s="2" t="s">
        <v>9</v>
      </c>
      <c r="E857" s="7">
        <v>0.69599999999999995</v>
      </c>
    </row>
    <row r="858" spans="1:5" hidden="1" x14ac:dyDescent="0.2">
      <c r="A858" s="12" t="s">
        <v>104</v>
      </c>
      <c r="B858" s="2" t="s">
        <v>105</v>
      </c>
      <c r="C858" s="2" t="s">
        <v>72</v>
      </c>
      <c r="D858" s="2" t="s">
        <v>10</v>
      </c>
      <c r="E858" s="7">
        <v>0.185</v>
      </c>
    </row>
    <row r="859" spans="1:5" hidden="1" x14ac:dyDescent="0.2">
      <c r="A859" s="12" t="s">
        <v>104</v>
      </c>
      <c r="B859" s="2" t="s">
        <v>105</v>
      </c>
      <c r="C859" s="2" t="s">
        <v>72</v>
      </c>
      <c r="D859" s="2" t="s">
        <v>11</v>
      </c>
      <c r="E859" s="7">
        <v>0.26</v>
      </c>
    </row>
    <row r="860" spans="1:5" hidden="1" x14ac:dyDescent="0.2">
      <c r="A860" s="12" t="s">
        <v>104</v>
      </c>
      <c r="B860" s="2" t="s">
        <v>105</v>
      </c>
      <c r="C860" s="2" t="s">
        <v>72</v>
      </c>
      <c r="D860" s="2" t="s">
        <v>13</v>
      </c>
      <c r="E860" s="7">
        <v>0.34399999999999997</v>
      </c>
    </row>
    <row r="861" spans="1:5" hidden="1" x14ac:dyDescent="0.2">
      <c r="A861" s="12" t="s">
        <v>104</v>
      </c>
      <c r="B861" s="2" t="s">
        <v>105</v>
      </c>
      <c r="C861" s="2" t="s">
        <v>72</v>
      </c>
      <c r="D861" s="2" t="s">
        <v>74</v>
      </c>
      <c r="E861" s="7">
        <v>0.20499999999999999</v>
      </c>
    </row>
    <row r="862" spans="1:5" hidden="1" x14ac:dyDescent="0.2">
      <c r="A862" s="12" t="s">
        <v>104</v>
      </c>
      <c r="B862" s="2" t="s">
        <v>105</v>
      </c>
      <c r="C862" s="2" t="s">
        <v>72</v>
      </c>
      <c r="D862" s="2" t="s">
        <v>75</v>
      </c>
      <c r="E862" s="7">
        <v>0.22700000000000001</v>
      </c>
    </row>
    <row r="863" spans="1:5" hidden="1" x14ac:dyDescent="0.2">
      <c r="A863" s="12" t="s">
        <v>104</v>
      </c>
      <c r="B863" s="2" t="s">
        <v>105</v>
      </c>
      <c r="C863" s="2" t="s">
        <v>72</v>
      </c>
      <c r="D863" s="2" t="s">
        <v>76</v>
      </c>
      <c r="E863" s="7">
        <v>0.30099999999999999</v>
      </c>
    </row>
    <row r="864" spans="1:5" hidden="1" x14ac:dyDescent="0.2">
      <c r="A864" s="12" t="s">
        <v>104</v>
      </c>
      <c r="B864" s="2" t="s">
        <v>105</v>
      </c>
      <c r="C864" s="2" t="s">
        <v>72</v>
      </c>
      <c r="D864" s="2" t="s">
        <v>77</v>
      </c>
      <c r="E864" s="7">
        <v>0.34399999999999997</v>
      </c>
    </row>
    <row r="865" spans="1:5" hidden="1" x14ac:dyDescent="0.2">
      <c r="A865" s="12" t="s">
        <v>104</v>
      </c>
      <c r="B865" s="2" t="s">
        <v>105</v>
      </c>
      <c r="C865" s="2" t="s">
        <v>72</v>
      </c>
      <c r="D865" s="2" t="s">
        <v>78</v>
      </c>
      <c r="E865" s="7">
        <v>0.36699999999999999</v>
      </c>
    </row>
    <row r="866" spans="1:5" hidden="1" x14ac:dyDescent="0.2">
      <c r="A866" s="12" t="s">
        <v>104</v>
      </c>
      <c r="B866" s="2" t="s">
        <v>105</v>
      </c>
      <c r="C866" s="2" t="s">
        <v>72</v>
      </c>
      <c r="D866" s="2" t="s">
        <v>79</v>
      </c>
      <c r="E866" s="7">
        <v>0.36399999999999999</v>
      </c>
    </row>
    <row r="867" spans="1:5" hidden="1" x14ac:dyDescent="0.2">
      <c r="A867" s="12" t="s">
        <v>104</v>
      </c>
      <c r="B867" s="2" t="s">
        <v>105</v>
      </c>
      <c r="C867" s="2" t="s">
        <v>72</v>
      </c>
      <c r="D867" s="2" t="s">
        <v>80</v>
      </c>
      <c r="E867" s="7">
        <v>0.36399999999999999</v>
      </c>
    </row>
    <row r="868" spans="1:5" hidden="1" x14ac:dyDescent="0.2">
      <c r="A868" s="12" t="s">
        <v>104</v>
      </c>
      <c r="B868" s="2" t="s">
        <v>105</v>
      </c>
      <c r="C868" s="2" t="s">
        <v>85</v>
      </c>
      <c r="D868" s="2" t="s">
        <v>0</v>
      </c>
      <c r="E868" s="7">
        <v>0.23400000000000001</v>
      </c>
    </row>
    <row r="869" spans="1:5" hidden="1" x14ac:dyDescent="0.2">
      <c r="A869" s="12" t="s">
        <v>104</v>
      </c>
      <c r="B869" s="2" t="s">
        <v>105</v>
      </c>
      <c r="C869" s="2" t="s">
        <v>85</v>
      </c>
      <c r="D869" s="2" t="s">
        <v>1</v>
      </c>
      <c r="E869" s="7" t="s">
        <v>73</v>
      </c>
    </row>
    <row r="870" spans="1:5" hidden="1" x14ac:dyDescent="0.2">
      <c r="A870" s="12" t="s">
        <v>104</v>
      </c>
      <c r="B870" s="2" t="s">
        <v>105</v>
      </c>
      <c r="C870" s="2" t="s">
        <v>85</v>
      </c>
      <c r="D870" s="2" t="s">
        <v>2</v>
      </c>
      <c r="E870" s="7">
        <v>0.32500000000000001</v>
      </c>
    </row>
    <row r="871" spans="1:5" hidden="1" x14ac:dyDescent="0.2">
      <c r="A871" s="12" t="s">
        <v>104</v>
      </c>
      <c r="B871" s="2" t="s">
        <v>105</v>
      </c>
      <c r="C871" s="2" t="s">
        <v>85</v>
      </c>
      <c r="D871" s="2" t="s">
        <v>3</v>
      </c>
      <c r="E871" s="7">
        <v>0.215</v>
      </c>
    </row>
    <row r="872" spans="1:5" hidden="1" x14ac:dyDescent="0.2">
      <c r="A872" s="12" t="s">
        <v>104</v>
      </c>
      <c r="B872" s="2" t="s">
        <v>105</v>
      </c>
      <c r="C872" s="2" t="s">
        <v>85</v>
      </c>
      <c r="D872" s="2" t="s">
        <v>5</v>
      </c>
      <c r="E872" s="7">
        <v>0.16900000000000001</v>
      </c>
    </row>
    <row r="873" spans="1:5" hidden="1" x14ac:dyDescent="0.2">
      <c r="A873" s="12" t="s">
        <v>104</v>
      </c>
      <c r="B873" s="2" t="s">
        <v>105</v>
      </c>
      <c r="C873" s="2" t="s">
        <v>85</v>
      </c>
      <c r="D873" s="2" t="s">
        <v>4</v>
      </c>
      <c r="E873" s="7">
        <v>5.5E-2</v>
      </c>
    </row>
    <row r="874" spans="1:5" hidden="1" x14ac:dyDescent="0.2">
      <c r="A874" s="12" t="s">
        <v>104</v>
      </c>
      <c r="B874" s="2" t="s">
        <v>105</v>
      </c>
      <c r="C874" s="2" t="s">
        <v>85</v>
      </c>
      <c r="D874" s="2" t="s">
        <v>6</v>
      </c>
      <c r="E874" s="7">
        <v>0.70199999999999996</v>
      </c>
    </row>
    <row r="875" spans="1:5" hidden="1" x14ac:dyDescent="0.2">
      <c r="A875" s="12" t="s">
        <v>104</v>
      </c>
      <c r="B875" s="2" t="s">
        <v>105</v>
      </c>
      <c r="C875" s="2" t="s">
        <v>85</v>
      </c>
      <c r="D875" s="2" t="s">
        <v>12</v>
      </c>
      <c r="E875" s="7" t="s">
        <v>73</v>
      </c>
    </row>
    <row r="876" spans="1:5" hidden="1" x14ac:dyDescent="0.2">
      <c r="A876" s="12" t="s">
        <v>104</v>
      </c>
      <c r="B876" s="2" t="s">
        <v>105</v>
      </c>
      <c r="C876" s="2" t="s">
        <v>85</v>
      </c>
      <c r="D876" s="2" t="s">
        <v>7</v>
      </c>
      <c r="E876" s="7">
        <v>0.62</v>
      </c>
    </row>
    <row r="877" spans="1:5" hidden="1" x14ac:dyDescent="0.2">
      <c r="A877" s="12" t="s">
        <v>104</v>
      </c>
      <c r="B877" s="2" t="s">
        <v>105</v>
      </c>
      <c r="C877" s="2" t="s">
        <v>85</v>
      </c>
      <c r="D877" s="2" t="s">
        <v>8</v>
      </c>
      <c r="E877" s="7">
        <v>0.25600000000000001</v>
      </c>
    </row>
    <row r="878" spans="1:5" hidden="1" x14ac:dyDescent="0.2">
      <c r="A878" s="12" t="s">
        <v>104</v>
      </c>
      <c r="B878" s="2" t="s">
        <v>105</v>
      </c>
      <c r="C878" s="2" t="s">
        <v>85</v>
      </c>
      <c r="D878" s="2" t="s">
        <v>9</v>
      </c>
      <c r="E878" s="7">
        <v>0.66700000000000004</v>
      </c>
    </row>
    <row r="879" spans="1:5" hidden="1" x14ac:dyDescent="0.2">
      <c r="A879" s="12" t="s">
        <v>104</v>
      </c>
      <c r="B879" s="2" t="s">
        <v>105</v>
      </c>
      <c r="C879" s="2" t="s">
        <v>85</v>
      </c>
      <c r="D879" s="2" t="s">
        <v>10</v>
      </c>
      <c r="E879" s="7" t="s">
        <v>73</v>
      </c>
    </row>
    <row r="880" spans="1:5" hidden="1" x14ac:dyDescent="0.2">
      <c r="A880" s="12" t="s">
        <v>104</v>
      </c>
      <c r="B880" s="2" t="s">
        <v>105</v>
      </c>
      <c r="C880" s="2" t="s">
        <v>85</v>
      </c>
      <c r="D880" s="2" t="s">
        <v>11</v>
      </c>
      <c r="E880" s="7">
        <v>0.16300000000000001</v>
      </c>
    </row>
    <row r="881" spans="1:5" hidden="1" x14ac:dyDescent="0.2">
      <c r="A881" s="12" t="s">
        <v>104</v>
      </c>
      <c r="B881" s="2" t="s">
        <v>105</v>
      </c>
      <c r="C881" s="2" t="s">
        <v>85</v>
      </c>
      <c r="D881" s="2" t="s">
        <v>13</v>
      </c>
      <c r="E881" s="7">
        <v>0.29699999999999999</v>
      </c>
    </row>
    <row r="882" spans="1:5" hidden="1" x14ac:dyDescent="0.2">
      <c r="A882" s="12" t="s">
        <v>104</v>
      </c>
      <c r="B882" s="2" t="s">
        <v>105</v>
      </c>
      <c r="C882" s="2" t="s">
        <v>85</v>
      </c>
      <c r="D882" s="2" t="s">
        <v>74</v>
      </c>
      <c r="E882" s="7">
        <v>7.1999999999999995E-2</v>
      </c>
    </row>
    <row r="883" spans="1:5" hidden="1" x14ac:dyDescent="0.2">
      <c r="A883" s="12" t="s">
        <v>104</v>
      </c>
      <c r="B883" s="2" t="s">
        <v>105</v>
      </c>
      <c r="C883" s="2" t="s">
        <v>85</v>
      </c>
      <c r="D883" s="2" t="s">
        <v>75</v>
      </c>
      <c r="E883" s="7">
        <v>2.7E-2</v>
      </c>
    </row>
    <row r="884" spans="1:5" hidden="1" x14ac:dyDescent="0.2">
      <c r="A884" s="12" t="s">
        <v>104</v>
      </c>
      <c r="B884" s="2" t="s">
        <v>105</v>
      </c>
      <c r="C884" s="2" t="s">
        <v>85</v>
      </c>
      <c r="D884" s="2" t="s">
        <v>76</v>
      </c>
      <c r="E884" s="7">
        <v>4.5999999999999999E-2</v>
      </c>
    </row>
    <row r="885" spans="1:5" hidden="1" x14ac:dyDescent="0.2">
      <c r="A885" s="12" t="s">
        <v>104</v>
      </c>
      <c r="B885" s="2" t="s">
        <v>105</v>
      </c>
      <c r="C885" s="2" t="s">
        <v>85</v>
      </c>
      <c r="D885" s="2" t="s">
        <v>77</v>
      </c>
      <c r="E885" s="7">
        <v>5.0999999999999997E-2</v>
      </c>
    </row>
    <row r="886" spans="1:5" hidden="1" x14ac:dyDescent="0.2">
      <c r="A886" s="12" t="s">
        <v>104</v>
      </c>
      <c r="B886" s="2" t="s">
        <v>105</v>
      </c>
      <c r="C886" s="2" t="s">
        <v>85</v>
      </c>
      <c r="D886" s="2" t="s">
        <v>78</v>
      </c>
      <c r="E886" s="7">
        <v>0.16400000000000001</v>
      </c>
    </row>
    <row r="887" spans="1:5" hidden="1" x14ac:dyDescent="0.2">
      <c r="A887" s="12" t="s">
        <v>104</v>
      </c>
      <c r="B887" s="2" t="s">
        <v>105</v>
      </c>
      <c r="C887" s="2" t="s">
        <v>85</v>
      </c>
      <c r="D887" s="2" t="s">
        <v>79</v>
      </c>
      <c r="E887" s="7">
        <v>0.159</v>
      </c>
    </row>
    <row r="888" spans="1:5" hidden="1" x14ac:dyDescent="0.2">
      <c r="A888" s="12" t="s">
        <v>104</v>
      </c>
      <c r="B888" s="2" t="s">
        <v>105</v>
      </c>
      <c r="C888" s="2" t="s">
        <v>85</v>
      </c>
      <c r="D888" s="2" t="s">
        <v>80</v>
      </c>
      <c r="E888" s="7">
        <v>0.159</v>
      </c>
    </row>
    <row r="889" spans="1:5" x14ac:dyDescent="0.2">
      <c r="A889" s="12" t="s">
        <v>106</v>
      </c>
      <c r="B889" s="2" t="s">
        <v>107</v>
      </c>
      <c r="C889" s="2" t="s">
        <v>81</v>
      </c>
      <c r="D889" s="2" t="s">
        <v>0</v>
      </c>
      <c r="E889" s="7">
        <v>0.217</v>
      </c>
    </row>
    <row r="890" spans="1:5" x14ac:dyDescent="0.2">
      <c r="A890" s="12" t="s">
        <v>106</v>
      </c>
      <c r="B890" s="2" t="s">
        <v>107</v>
      </c>
      <c r="C890" s="2" t="s">
        <v>81</v>
      </c>
      <c r="D890" s="2" t="s">
        <v>1</v>
      </c>
      <c r="E890" s="7">
        <v>0.189</v>
      </c>
    </row>
    <row r="891" spans="1:5" x14ac:dyDescent="0.2">
      <c r="A891" s="12" t="s">
        <v>106</v>
      </c>
      <c r="B891" s="2" t="s">
        <v>107</v>
      </c>
      <c r="C891" s="2" t="s">
        <v>81</v>
      </c>
      <c r="D891" s="2" t="s">
        <v>2</v>
      </c>
      <c r="E891" s="7">
        <v>0.29899999999999999</v>
      </c>
    </row>
    <row r="892" spans="1:5" x14ac:dyDescent="0.2">
      <c r="A892" s="12" t="s">
        <v>106</v>
      </c>
      <c r="B892" s="2" t="s">
        <v>107</v>
      </c>
      <c r="C892" s="2" t="s">
        <v>81</v>
      </c>
      <c r="D892" s="2" t="s">
        <v>3</v>
      </c>
      <c r="E892" s="7">
        <v>0.27900000000000003</v>
      </c>
    </row>
    <row r="893" spans="1:5" x14ac:dyDescent="0.2">
      <c r="A893" s="12" t="s">
        <v>106</v>
      </c>
      <c r="B893" s="2" t="s">
        <v>107</v>
      </c>
      <c r="C893" s="2" t="s">
        <v>81</v>
      </c>
      <c r="D893" s="2" t="s">
        <v>5</v>
      </c>
      <c r="E893" s="7">
        <v>0.22</v>
      </c>
    </row>
    <row r="894" spans="1:5" x14ac:dyDescent="0.2">
      <c r="A894" s="12" t="s">
        <v>106</v>
      </c>
      <c r="B894" s="2" t="s">
        <v>107</v>
      </c>
      <c r="C894" s="2" t="s">
        <v>81</v>
      </c>
      <c r="D894" s="2" t="s">
        <v>4</v>
      </c>
      <c r="E894" s="7">
        <v>6.6000000000000003E-2</v>
      </c>
    </row>
    <row r="895" spans="1:5" x14ac:dyDescent="0.2">
      <c r="A895" s="12" t="s">
        <v>106</v>
      </c>
      <c r="B895" s="2" t="s">
        <v>107</v>
      </c>
      <c r="C895" s="2" t="s">
        <v>81</v>
      </c>
      <c r="D895" s="2" t="s">
        <v>6</v>
      </c>
      <c r="E895" s="7">
        <v>0.78100000000000003</v>
      </c>
    </row>
    <row r="896" spans="1:5" x14ac:dyDescent="0.2">
      <c r="A896" s="12" t="s">
        <v>106</v>
      </c>
      <c r="B896" s="2" t="s">
        <v>107</v>
      </c>
      <c r="C896" s="2" t="s">
        <v>81</v>
      </c>
      <c r="D896" s="2" t="s">
        <v>12</v>
      </c>
      <c r="E896" s="7">
        <v>0.51900000000000002</v>
      </c>
    </row>
    <row r="897" spans="1:5" x14ac:dyDescent="0.2">
      <c r="A897" s="12" t="s">
        <v>106</v>
      </c>
      <c r="B897" s="2" t="s">
        <v>107</v>
      </c>
      <c r="C897" s="2" t="s">
        <v>81</v>
      </c>
      <c r="D897" s="2" t="s">
        <v>7</v>
      </c>
      <c r="E897" s="7">
        <v>0.68600000000000005</v>
      </c>
    </row>
    <row r="898" spans="1:5" x14ac:dyDescent="0.2">
      <c r="A898" s="12" t="s">
        <v>106</v>
      </c>
      <c r="B898" s="2" t="s">
        <v>107</v>
      </c>
      <c r="C898" s="2" t="s">
        <v>81</v>
      </c>
      <c r="D898" s="2" t="s">
        <v>8</v>
      </c>
      <c r="E898" s="7">
        <v>0.26500000000000001</v>
      </c>
    </row>
    <row r="899" spans="1:5" x14ac:dyDescent="0.2">
      <c r="A899" s="12" t="s">
        <v>106</v>
      </c>
      <c r="B899" s="2" t="s">
        <v>107</v>
      </c>
      <c r="C899" s="2" t="s">
        <v>81</v>
      </c>
      <c r="D899" s="2" t="s">
        <v>9</v>
      </c>
      <c r="E899" s="7">
        <v>0.45900000000000002</v>
      </c>
    </row>
    <row r="900" spans="1:5" x14ac:dyDescent="0.2">
      <c r="A900" s="12" t="s">
        <v>106</v>
      </c>
      <c r="B900" s="2" t="s">
        <v>107</v>
      </c>
      <c r="C900" s="2" t="s">
        <v>81</v>
      </c>
      <c r="D900" s="2" t="s">
        <v>10</v>
      </c>
      <c r="E900" s="7">
        <v>0.217</v>
      </c>
    </row>
    <row r="901" spans="1:5" x14ac:dyDescent="0.2">
      <c r="A901" s="12" t="s">
        <v>106</v>
      </c>
      <c r="B901" s="2" t="s">
        <v>107</v>
      </c>
      <c r="C901" s="2" t="s">
        <v>81</v>
      </c>
      <c r="D901" s="2" t="s">
        <v>11</v>
      </c>
      <c r="E901" s="7">
        <v>0.191</v>
      </c>
    </row>
    <row r="902" spans="1:5" x14ac:dyDescent="0.2">
      <c r="A902" s="12" t="s">
        <v>106</v>
      </c>
      <c r="B902" s="2" t="s">
        <v>107</v>
      </c>
      <c r="C902" s="2" t="s">
        <v>81</v>
      </c>
      <c r="D902" s="2" t="s">
        <v>13</v>
      </c>
      <c r="E902" s="7">
        <v>0.315</v>
      </c>
    </row>
    <row r="903" spans="1:5" hidden="1" x14ac:dyDescent="0.2">
      <c r="A903" s="12" t="s">
        <v>106</v>
      </c>
      <c r="B903" s="2" t="s">
        <v>107</v>
      </c>
      <c r="C903" s="2" t="s">
        <v>81</v>
      </c>
      <c r="D903" s="2" t="s">
        <v>74</v>
      </c>
      <c r="E903" s="7">
        <v>0.14299999999999999</v>
      </c>
    </row>
    <row r="904" spans="1:5" hidden="1" x14ac:dyDescent="0.2">
      <c r="A904" s="12" t="s">
        <v>106</v>
      </c>
      <c r="B904" s="2" t="s">
        <v>107</v>
      </c>
      <c r="C904" s="2" t="s">
        <v>81</v>
      </c>
      <c r="D904" s="2" t="s">
        <v>75</v>
      </c>
      <c r="E904" s="7">
        <v>0.16400000000000001</v>
      </c>
    </row>
    <row r="905" spans="1:5" hidden="1" x14ac:dyDescent="0.2">
      <c r="A905" s="12" t="s">
        <v>106</v>
      </c>
      <c r="B905" s="2" t="s">
        <v>107</v>
      </c>
      <c r="C905" s="2" t="s">
        <v>81</v>
      </c>
      <c r="D905" s="2" t="s">
        <v>76</v>
      </c>
      <c r="E905" s="7">
        <v>0.23599999999999999</v>
      </c>
    </row>
    <row r="906" spans="1:5" hidden="1" x14ac:dyDescent="0.2">
      <c r="A906" s="12" t="s">
        <v>106</v>
      </c>
      <c r="B906" s="2" t="s">
        <v>107</v>
      </c>
      <c r="C906" s="2" t="s">
        <v>81</v>
      </c>
      <c r="D906" s="2" t="s">
        <v>77</v>
      </c>
      <c r="E906" s="7">
        <v>0.28899999999999998</v>
      </c>
    </row>
    <row r="907" spans="1:5" hidden="1" x14ac:dyDescent="0.2">
      <c r="A907" s="12" t="s">
        <v>106</v>
      </c>
      <c r="B907" s="2" t="s">
        <v>107</v>
      </c>
      <c r="C907" s="2" t="s">
        <v>81</v>
      </c>
      <c r="D907" s="2" t="s">
        <v>78</v>
      </c>
      <c r="E907" s="7">
        <v>0.31900000000000001</v>
      </c>
    </row>
    <row r="908" spans="1:5" hidden="1" x14ac:dyDescent="0.2">
      <c r="A908" s="12" t="s">
        <v>106</v>
      </c>
      <c r="B908" s="2" t="s">
        <v>107</v>
      </c>
      <c r="C908" s="2" t="s">
        <v>81</v>
      </c>
      <c r="D908" s="2" t="s">
        <v>79</v>
      </c>
      <c r="E908" s="7">
        <v>0.316</v>
      </c>
    </row>
    <row r="909" spans="1:5" hidden="1" x14ac:dyDescent="0.2">
      <c r="A909" s="12" t="s">
        <v>106</v>
      </c>
      <c r="B909" s="2" t="s">
        <v>107</v>
      </c>
      <c r="C909" s="2" t="s">
        <v>81</v>
      </c>
      <c r="D909" s="2" t="s">
        <v>80</v>
      </c>
      <c r="E909" s="7">
        <v>0.316</v>
      </c>
    </row>
    <row r="910" spans="1:5" hidden="1" x14ac:dyDescent="0.2">
      <c r="A910" s="12" t="s">
        <v>106</v>
      </c>
      <c r="B910" s="2" t="s">
        <v>107</v>
      </c>
      <c r="C910" s="2" t="s">
        <v>72</v>
      </c>
      <c r="D910" s="2" t="s">
        <v>0</v>
      </c>
      <c r="E910" s="7">
        <v>0.218</v>
      </c>
    </row>
    <row r="911" spans="1:5" hidden="1" x14ac:dyDescent="0.2">
      <c r="A911" s="12" t="s">
        <v>106</v>
      </c>
      <c r="B911" s="2" t="s">
        <v>107</v>
      </c>
      <c r="C911" s="2" t="s">
        <v>72</v>
      </c>
      <c r="D911" s="2" t="s">
        <v>1</v>
      </c>
      <c r="E911" s="7">
        <v>0.189</v>
      </c>
    </row>
    <row r="912" spans="1:5" hidden="1" x14ac:dyDescent="0.2">
      <c r="A912" s="12" t="s">
        <v>106</v>
      </c>
      <c r="B912" s="2" t="s">
        <v>107</v>
      </c>
      <c r="C912" s="2" t="s">
        <v>72</v>
      </c>
      <c r="D912" s="2" t="s">
        <v>2</v>
      </c>
      <c r="E912" s="7">
        <v>0.29899999999999999</v>
      </c>
    </row>
    <row r="913" spans="1:5" hidden="1" x14ac:dyDescent="0.2">
      <c r="A913" s="12" t="s">
        <v>106</v>
      </c>
      <c r="B913" s="2" t="s">
        <v>107</v>
      </c>
      <c r="C913" s="2" t="s">
        <v>72</v>
      </c>
      <c r="D913" s="2" t="s">
        <v>3</v>
      </c>
      <c r="E913" s="7">
        <v>0.28699999999999998</v>
      </c>
    </row>
    <row r="914" spans="1:5" hidden="1" x14ac:dyDescent="0.2">
      <c r="A914" s="12" t="s">
        <v>106</v>
      </c>
      <c r="B914" s="2" t="s">
        <v>107</v>
      </c>
      <c r="C914" s="2" t="s">
        <v>72</v>
      </c>
      <c r="D914" s="2" t="s">
        <v>5</v>
      </c>
      <c r="E914" s="7">
        <v>0.221</v>
      </c>
    </row>
    <row r="915" spans="1:5" hidden="1" x14ac:dyDescent="0.2">
      <c r="A915" s="12" t="s">
        <v>106</v>
      </c>
      <c r="B915" s="2" t="s">
        <v>107</v>
      </c>
      <c r="C915" s="2" t="s">
        <v>72</v>
      </c>
      <c r="D915" s="2" t="s">
        <v>4</v>
      </c>
      <c r="E915" s="7">
        <v>6.2E-2</v>
      </c>
    </row>
    <row r="916" spans="1:5" hidden="1" x14ac:dyDescent="0.2">
      <c r="A916" s="12" t="s">
        <v>106</v>
      </c>
      <c r="B916" s="2" t="s">
        <v>107</v>
      </c>
      <c r="C916" s="2" t="s">
        <v>72</v>
      </c>
      <c r="D916" s="2" t="s">
        <v>6</v>
      </c>
      <c r="E916" s="7">
        <v>0.78800000000000003</v>
      </c>
    </row>
    <row r="917" spans="1:5" hidden="1" x14ac:dyDescent="0.2">
      <c r="A917" s="12" t="s">
        <v>106</v>
      </c>
      <c r="B917" s="2" t="s">
        <v>107</v>
      </c>
      <c r="C917" s="2" t="s">
        <v>72</v>
      </c>
      <c r="D917" s="2" t="s">
        <v>12</v>
      </c>
      <c r="E917" s="7">
        <v>0.51900000000000002</v>
      </c>
    </row>
    <row r="918" spans="1:5" hidden="1" x14ac:dyDescent="0.2">
      <c r="A918" s="12" t="s">
        <v>106</v>
      </c>
      <c r="B918" s="2" t="s">
        <v>107</v>
      </c>
      <c r="C918" s="2" t="s">
        <v>72</v>
      </c>
      <c r="D918" s="2" t="s">
        <v>7</v>
      </c>
      <c r="E918" s="7">
        <v>0.68600000000000005</v>
      </c>
    </row>
    <row r="919" spans="1:5" hidden="1" x14ac:dyDescent="0.2">
      <c r="A919" s="12" t="s">
        <v>106</v>
      </c>
      <c r="B919" s="2" t="s">
        <v>107</v>
      </c>
      <c r="C919" s="2" t="s">
        <v>72</v>
      </c>
      <c r="D919" s="2" t="s">
        <v>8</v>
      </c>
      <c r="E919" s="7">
        <v>0.26900000000000002</v>
      </c>
    </row>
    <row r="920" spans="1:5" hidden="1" x14ac:dyDescent="0.2">
      <c r="A920" s="12" t="s">
        <v>106</v>
      </c>
      <c r="B920" s="2" t="s">
        <v>107</v>
      </c>
      <c r="C920" s="2" t="s">
        <v>72</v>
      </c>
      <c r="D920" s="2" t="s">
        <v>9</v>
      </c>
      <c r="E920" s="7">
        <v>0.46100000000000002</v>
      </c>
    </row>
    <row r="921" spans="1:5" hidden="1" x14ac:dyDescent="0.2">
      <c r="A921" s="12" t="s">
        <v>106</v>
      </c>
      <c r="B921" s="2" t="s">
        <v>107</v>
      </c>
      <c r="C921" s="2" t="s">
        <v>72</v>
      </c>
      <c r="D921" s="2" t="s">
        <v>10</v>
      </c>
      <c r="E921" s="7">
        <v>0.216</v>
      </c>
    </row>
    <row r="922" spans="1:5" hidden="1" x14ac:dyDescent="0.2">
      <c r="A922" s="12" t="s">
        <v>106</v>
      </c>
      <c r="B922" s="2" t="s">
        <v>107</v>
      </c>
      <c r="C922" s="2" t="s">
        <v>72</v>
      </c>
      <c r="D922" s="2" t="s">
        <v>11</v>
      </c>
      <c r="E922" s="7">
        <v>0.22500000000000001</v>
      </c>
    </row>
    <row r="923" spans="1:5" hidden="1" x14ac:dyDescent="0.2">
      <c r="A923" s="12" t="s">
        <v>106</v>
      </c>
      <c r="B923" s="2" t="s">
        <v>107</v>
      </c>
      <c r="C923" s="2" t="s">
        <v>72</v>
      </c>
      <c r="D923" s="2" t="s">
        <v>13</v>
      </c>
      <c r="E923" s="7">
        <v>0.30399999999999999</v>
      </c>
    </row>
    <row r="924" spans="1:5" hidden="1" x14ac:dyDescent="0.2">
      <c r="A924" s="12" t="s">
        <v>106</v>
      </c>
      <c r="B924" s="2" t="s">
        <v>107</v>
      </c>
      <c r="C924" s="2" t="s">
        <v>72</v>
      </c>
      <c r="D924" s="2" t="s">
        <v>74</v>
      </c>
      <c r="E924" s="7">
        <v>0.17699999999999999</v>
      </c>
    </row>
    <row r="925" spans="1:5" hidden="1" x14ac:dyDescent="0.2">
      <c r="A925" s="12" t="s">
        <v>106</v>
      </c>
      <c r="B925" s="2" t="s">
        <v>107</v>
      </c>
      <c r="C925" s="2" t="s">
        <v>72</v>
      </c>
      <c r="D925" s="2" t="s">
        <v>75</v>
      </c>
      <c r="E925" s="7">
        <v>0.19400000000000001</v>
      </c>
    </row>
    <row r="926" spans="1:5" hidden="1" x14ac:dyDescent="0.2">
      <c r="A926" s="12" t="s">
        <v>106</v>
      </c>
      <c r="B926" s="2" t="s">
        <v>107</v>
      </c>
      <c r="C926" s="2" t="s">
        <v>72</v>
      </c>
      <c r="D926" s="2" t="s">
        <v>76</v>
      </c>
      <c r="E926" s="7">
        <v>0.26</v>
      </c>
    </row>
    <row r="927" spans="1:5" hidden="1" x14ac:dyDescent="0.2">
      <c r="A927" s="12" t="s">
        <v>106</v>
      </c>
      <c r="B927" s="2" t="s">
        <v>107</v>
      </c>
      <c r="C927" s="2" t="s">
        <v>72</v>
      </c>
      <c r="D927" s="2" t="s">
        <v>77</v>
      </c>
      <c r="E927" s="7">
        <v>0.313</v>
      </c>
    </row>
    <row r="928" spans="1:5" hidden="1" x14ac:dyDescent="0.2">
      <c r="A928" s="12" t="s">
        <v>106</v>
      </c>
      <c r="B928" s="2" t="s">
        <v>107</v>
      </c>
      <c r="C928" s="2" t="s">
        <v>72</v>
      </c>
      <c r="D928" s="2" t="s">
        <v>78</v>
      </c>
      <c r="E928" s="7">
        <v>0.33800000000000002</v>
      </c>
    </row>
    <row r="929" spans="1:5" hidden="1" x14ac:dyDescent="0.2">
      <c r="A929" s="12" t="s">
        <v>106</v>
      </c>
      <c r="B929" s="2" t="s">
        <v>107</v>
      </c>
      <c r="C929" s="2" t="s">
        <v>72</v>
      </c>
      <c r="D929" s="2" t="s">
        <v>79</v>
      </c>
      <c r="E929" s="7">
        <v>0.33500000000000002</v>
      </c>
    </row>
    <row r="930" spans="1:5" hidden="1" x14ac:dyDescent="0.2">
      <c r="A930" s="12" t="s">
        <v>106</v>
      </c>
      <c r="B930" s="2" t="s">
        <v>107</v>
      </c>
      <c r="C930" s="2" t="s">
        <v>72</v>
      </c>
      <c r="D930" s="2" t="s">
        <v>80</v>
      </c>
      <c r="E930" s="7">
        <v>0.33500000000000002</v>
      </c>
    </row>
    <row r="931" spans="1:5" hidden="1" x14ac:dyDescent="0.2">
      <c r="A931" s="12" t="s">
        <v>106</v>
      </c>
      <c r="B931" s="2" t="s">
        <v>107</v>
      </c>
      <c r="C931" s="2" t="s">
        <v>85</v>
      </c>
      <c r="D931" s="2" t="s">
        <v>0</v>
      </c>
      <c r="E931" s="7">
        <v>0.20300000000000001</v>
      </c>
    </row>
    <row r="932" spans="1:5" hidden="1" x14ac:dyDescent="0.2">
      <c r="A932" s="12" t="s">
        <v>106</v>
      </c>
      <c r="B932" s="2" t="s">
        <v>107</v>
      </c>
      <c r="C932" s="2" t="s">
        <v>85</v>
      </c>
      <c r="D932" s="2" t="s">
        <v>1</v>
      </c>
      <c r="E932" s="7" t="s">
        <v>73</v>
      </c>
    </row>
    <row r="933" spans="1:5" hidden="1" x14ac:dyDescent="0.2">
      <c r="A933" s="12" t="s">
        <v>106</v>
      </c>
      <c r="B933" s="2" t="s">
        <v>107</v>
      </c>
      <c r="C933" s="2" t="s">
        <v>85</v>
      </c>
      <c r="D933" s="2" t="s">
        <v>2</v>
      </c>
      <c r="E933" s="7">
        <v>0.29299999999999998</v>
      </c>
    </row>
    <row r="934" spans="1:5" hidden="1" x14ac:dyDescent="0.2">
      <c r="A934" s="12" t="s">
        <v>106</v>
      </c>
      <c r="B934" s="2" t="s">
        <v>107</v>
      </c>
      <c r="C934" s="2" t="s">
        <v>85</v>
      </c>
      <c r="D934" s="2" t="s">
        <v>3</v>
      </c>
      <c r="E934" s="7">
        <v>0.215</v>
      </c>
    </row>
    <row r="935" spans="1:5" hidden="1" x14ac:dyDescent="0.2">
      <c r="A935" s="12" t="s">
        <v>106</v>
      </c>
      <c r="B935" s="2" t="s">
        <v>107</v>
      </c>
      <c r="C935" s="2" t="s">
        <v>85</v>
      </c>
      <c r="D935" s="2" t="s">
        <v>5</v>
      </c>
      <c r="E935" s="7">
        <v>0.127</v>
      </c>
    </row>
    <row r="936" spans="1:5" hidden="1" x14ac:dyDescent="0.2">
      <c r="A936" s="12" t="s">
        <v>106</v>
      </c>
      <c r="B936" s="2" t="s">
        <v>107</v>
      </c>
      <c r="C936" s="2" t="s">
        <v>85</v>
      </c>
      <c r="D936" s="2" t="s">
        <v>4</v>
      </c>
      <c r="E936" s="7">
        <v>7.0999999999999994E-2</v>
      </c>
    </row>
    <row r="937" spans="1:5" hidden="1" x14ac:dyDescent="0.2">
      <c r="A937" s="12" t="s">
        <v>106</v>
      </c>
      <c r="B937" s="2" t="s">
        <v>107</v>
      </c>
      <c r="C937" s="2" t="s">
        <v>85</v>
      </c>
      <c r="D937" s="2" t="s">
        <v>6</v>
      </c>
      <c r="E937" s="7">
        <v>0.629</v>
      </c>
    </row>
    <row r="938" spans="1:5" hidden="1" x14ac:dyDescent="0.2">
      <c r="A938" s="12" t="s">
        <v>106</v>
      </c>
      <c r="B938" s="2" t="s">
        <v>107</v>
      </c>
      <c r="C938" s="2" t="s">
        <v>85</v>
      </c>
      <c r="D938" s="2" t="s">
        <v>12</v>
      </c>
      <c r="E938" s="7" t="s">
        <v>73</v>
      </c>
    </row>
    <row r="939" spans="1:5" hidden="1" x14ac:dyDescent="0.2">
      <c r="A939" s="12" t="s">
        <v>106</v>
      </c>
      <c r="B939" s="2" t="s">
        <v>107</v>
      </c>
      <c r="C939" s="2" t="s">
        <v>85</v>
      </c>
      <c r="D939" s="2" t="s">
        <v>7</v>
      </c>
      <c r="E939" s="7">
        <v>0.66300000000000003</v>
      </c>
    </row>
    <row r="940" spans="1:5" hidden="1" x14ac:dyDescent="0.2">
      <c r="A940" s="12" t="s">
        <v>106</v>
      </c>
      <c r="B940" s="2" t="s">
        <v>107</v>
      </c>
      <c r="C940" s="2" t="s">
        <v>85</v>
      </c>
      <c r="D940" s="2" t="s">
        <v>8</v>
      </c>
      <c r="E940" s="7">
        <v>0.245</v>
      </c>
    </row>
    <row r="941" spans="1:5" hidden="1" x14ac:dyDescent="0.2">
      <c r="A941" s="12" t="s">
        <v>106</v>
      </c>
      <c r="B941" s="2" t="s">
        <v>107</v>
      </c>
      <c r="C941" s="2" t="s">
        <v>85</v>
      </c>
      <c r="D941" s="2" t="s">
        <v>9</v>
      </c>
      <c r="E941" s="7">
        <v>0.40600000000000003</v>
      </c>
    </row>
    <row r="942" spans="1:5" hidden="1" x14ac:dyDescent="0.2">
      <c r="A942" s="12" t="s">
        <v>106</v>
      </c>
      <c r="B942" s="2" t="s">
        <v>107</v>
      </c>
      <c r="C942" s="2" t="s">
        <v>85</v>
      </c>
      <c r="D942" s="2" t="s">
        <v>10</v>
      </c>
      <c r="E942" s="7">
        <v>0.23400000000000001</v>
      </c>
    </row>
    <row r="943" spans="1:5" hidden="1" x14ac:dyDescent="0.2">
      <c r="A943" s="12" t="s">
        <v>106</v>
      </c>
      <c r="B943" s="2" t="s">
        <v>107</v>
      </c>
      <c r="C943" s="2" t="s">
        <v>85</v>
      </c>
      <c r="D943" s="2" t="s">
        <v>11</v>
      </c>
      <c r="E943" s="7">
        <v>0.152</v>
      </c>
    </row>
    <row r="944" spans="1:5" hidden="1" x14ac:dyDescent="0.2">
      <c r="A944" s="12" t="s">
        <v>106</v>
      </c>
      <c r="B944" s="2" t="s">
        <v>107</v>
      </c>
      <c r="C944" s="2" t="s">
        <v>85</v>
      </c>
      <c r="D944" s="2" t="s">
        <v>13</v>
      </c>
      <c r="E944" s="7">
        <v>0.34100000000000003</v>
      </c>
    </row>
    <row r="945" spans="1:5" hidden="1" x14ac:dyDescent="0.2">
      <c r="A945" s="12" t="s">
        <v>106</v>
      </c>
      <c r="B945" s="2" t="s">
        <v>107</v>
      </c>
      <c r="C945" s="2" t="s">
        <v>85</v>
      </c>
      <c r="D945" s="2" t="s">
        <v>74</v>
      </c>
      <c r="E945" s="7">
        <v>5.2999999999999999E-2</v>
      </c>
    </row>
    <row r="946" spans="1:5" hidden="1" x14ac:dyDescent="0.2">
      <c r="A946" s="12" t="s">
        <v>106</v>
      </c>
      <c r="B946" s="2" t="s">
        <v>107</v>
      </c>
      <c r="C946" s="2" t="s">
        <v>85</v>
      </c>
      <c r="D946" s="2" t="s">
        <v>75</v>
      </c>
      <c r="E946" s="7">
        <v>2.1999999999999999E-2</v>
      </c>
    </row>
    <row r="947" spans="1:5" hidden="1" x14ac:dyDescent="0.2">
      <c r="A947" s="12" t="s">
        <v>106</v>
      </c>
      <c r="B947" s="2" t="s">
        <v>107</v>
      </c>
      <c r="C947" s="2" t="s">
        <v>85</v>
      </c>
      <c r="D947" s="2" t="s">
        <v>76</v>
      </c>
      <c r="E947" s="7">
        <v>3.7999999999999999E-2</v>
      </c>
    </row>
    <row r="948" spans="1:5" hidden="1" x14ac:dyDescent="0.2">
      <c r="A948" s="12" t="s">
        <v>106</v>
      </c>
      <c r="B948" s="2" t="s">
        <v>107</v>
      </c>
      <c r="C948" s="2" t="s">
        <v>85</v>
      </c>
      <c r="D948" s="2" t="s">
        <v>77</v>
      </c>
      <c r="E948" s="7">
        <v>4.8000000000000001E-2</v>
      </c>
    </row>
    <row r="949" spans="1:5" hidden="1" x14ac:dyDescent="0.2">
      <c r="A949" s="12" t="s">
        <v>106</v>
      </c>
      <c r="B949" s="2" t="s">
        <v>107</v>
      </c>
      <c r="C949" s="2" t="s">
        <v>85</v>
      </c>
      <c r="D949" s="2" t="s">
        <v>78</v>
      </c>
      <c r="E949" s="7">
        <v>0.184</v>
      </c>
    </row>
    <row r="950" spans="1:5" hidden="1" x14ac:dyDescent="0.2">
      <c r="A950" s="12" t="s">
        <v>106</v>
      </c>
      <c r="B950" s="2" t="s">
        <v>107</v>
      </c>
      <c r="C950" s="2" t="s">
        <v>85</v>
      </c>
      <c r="D950" s="2" t="s">
        <v>79</v>
      </c>
      <c r="E950" s="7">
        <v>0.17799999999999999</v>
      </c>
    </row>
    <row r="951" spans="1:5" hidden="1" x14ac:dyDescent="0.2">
      <c r="A951" s="12" t="s">
        <v>106</v>
      </c>
      <c r="B951" s="2" t="s">
        <v>107</v>
      </c>
      <c r="C951" s="2" t="s">
        <v>85</v>
      </c>
      <c r="D951" s="2" t="s">
        <v>80</v>
      </c>
      <c r="E951" s="7">
        <v>0.17799999999999999</v>
      </c>
    </row>
    <row r="952" spans="1:5" x14ac:dyDescent="0.2">
      <c r="A952" s="12" t="s">
        <v>108</v>
      </c>
      <c r="B952" s="2" t="s">
        <v>109</v>
      </c>
      <c r="C952" s="2" t="s">
        <v>81</v>
      </c>
      <c r="D952" s="2" t="s">
        <v>0</v>
      </c>
      <c r="E952" s="7">
        <v>0.224</v>
      </c>
    </row>
    <row r="953" spans="1:5" x14ac:dyDescent="0.2">
      <c r="A953" s="12" t="s">
        <v>108</v>
      </c>
      <c r="B953" s="2" t="s">
        <v>109</v>
      </c>
      <c r="C953" s="2" t="s">
        <v>81</v>
      </c>
      <c r="D953" s="2" t="s">
        <v>1</v>
      </c>
      <c r="E953" s="7">
        <v>0.21299999999999999</v>
      </c>
    </row>
    <row r="954" spans="1:5" x14ac:dyDescent="0.2">
      <c r="A954" s="12" t="s">
        <v>108</v>
      </c>
      <c r="B954" s="2" t="s">
        <v>109</v>
      </c>
      <c r="C954" s="2" t="s">
        <v>81</v>
      </c>
      <c r="D954" s="2" t="s">
        <v>2</v>
      </c>
      <c r="E954" s="7">
        <v>0.29799999999999999</v>
      </c>
    </row>
    <row r="955" spans="1:5" x14ac:dyDescent="0.2">
      <c r="A955" s="12" t="s">
        <v>108</v>
      </c>
      <c r="B955" s="2" t="s">
        <v>109</v>
      </c>
      <c r="C955" s="2" t="s">
        <v>81</v>
      </c>
      <c r="D955" s="2" t="s">
        <v>3</v>
      </c>
      <c r="E955" s="7">
        <v>0.254</v>
      </c>
    </row>
    <row r="956" spans="1:5" x14ac:dyDescent="0.2">
      <c r="A956" s="12" t="s">
        <v>108</v>
      </c>
      <c r="B956" s="2" t="s">
        <v>109</v>
      </c>
      <c r="C956" s="2" t="s">
        <v>81</v>
      </c>
      <c r="D956" s="2" t="s">
        <v>5</v>
      </c>
      <c r="E956" s="7">
        <v>0.2</v>
      </c>
    </row>
    <row r="957" spans="1:5" x14ac:dyDescent="0.2">
      <c r="A957" s="12" t="s">
        <v>108</v>
      </c>
      <c r="B957" s="2" t="s">
        <v>109</v>
      </c>
      <c r="C957" s="2" t="s">
        <v>81</v>
      </c>
      <c r="D957" s="2" t="s">
        <v>4</v>
      </c>
      <c r="E957" s="7">
        <v>6.9000000000000006E-2</v>
      </c>
    </row>
    <row r="958" spans="1:5" x14ac:dyDescent="0.2">
      <c r="A958" s="12" t="s">
        <v>108</v>
      </c>
      <c r="B958" s="2" t="s">
        <v>109</v>
      </c>
      <c r="C958" s="2" t="s">
        <v>81</v>
      </c>
      <c r="D958" s="2" t="s">
        <v>6</v>
      </c>
      <c r="E958" s="7">
        <v>0.79200000000000004</v>
      </c>
    </row>
    <row r="959" spans="1:5" x14ac:dyDescent="0.2">
      <c r="A959" s="12" t="s">
        <v>108</v>
      </c>
      <c r="B959" s="2" t="s">
        <v>109</v>
      </c>
      <c r="C959" s="2" t="s">
        <v>81</v>
      </c>
      <c r="D959" s="2" t="s">
        <v>12</v>
      </c>
      <c r="E959" s="7">
        <v>0.51100000000000001</v>
      </c>
    </row>
    <row r="960" spans="1:5" x14ac:dyDescent="0.2">
      <c r="A960" s="12" t="s">
        <v>108</v>
      </c>
      <c r="B960" s="2" t="s">
        <v>109</v>
      </c>
      <c r="C960" s="2" t="s">
        <v>81</v>
      </c>
      <c r="D960" s="2" t="s">
        <v>7</v>
      </c>
      <c r="E960" s="7">
        <v>0.67200000000000004</v>
      </c>
    </row>
    <row r="961" spans="1:5" x14ac:dyDescent="0.2">
      <c r="A961" s="12" t="s">
        <v>108</v>
      </c>
      <c r="B961" s="2" t="s">
        <v>109</v>
      </c>
      <c r="C961" s="2" t="s">
        <v>81</v>
      </c>
      <c r="D961" s="2" t="s">
        <v>8</v>
      </c>
      <c r="E961" s="7">
        <v>0.249</v>
      </c>
    </row>
    <row r="962" spans="1:5" x14ac:dyDescent="0.2">
      <c r="A962" s="12" t="s">
        <v>108</v>
      </c>
      <c r="B962" s="2" t="s">
        <v>109</v>
      </c>
      <c r="C962" s="2" t="s">
        <v>81</v>
      </c>
      <c r="D962" s="2" t="s">
        <v>9</v>
      </c>
      <c r="E962" s="7">
        <v>0.44400000000000001</v>
      </c>
    </row>
    <row r="963" spans="1:5" x14ac:dyDescent="0.2">
      <c r="A963" s="12" t="s">
        <v>108</v>
      </c>
      <c r="B963" s="2" t="s">
        <v>109</v>
      </c>
      <c r="C963" s="2" t="s">
        <v>81</v>
      </c>
      <c r="D963" s="2" t="s">
        <v>10</v>
      </c>
      <c r="E963" s="7">
        <v>0.20899999999999999</v>
      </c>
    </row>
    <row r="964" spans="1:5" x14ac:dyDescent="0.2">
      <c r="A964" s="12" t="s">
        <v>108</v>
      </c>
      <c r="B964" s="2" t="s">
        <v>109</v>
      </c>
      <c r="C964" s="2" t="s">
        <v>81</v>
      </c>
      <c r="D964" s="2" t="s">
        <v>11</v>
      </c>
      <c r="E964" s="7">
        <v>0.154</v>
      </c>
    </row>
    <row r="965" spans="1:5" x14ac:dyDescent="0.2">
      <c r="A965" s="12" t="s">
        <v>108</v>
      </c>
      <c r="B965" s="2" t="s">
        <v>109</v>
      </c>
      <c r="C965" s="2" t="s">
        <v>81</v>
      </c>
      <c r="D965" s="2" t="s">
        <v>13</v>
      </c>
      <c r="E965" s="7">
        <v>0.29899999999999999</v>
      </c>
    </row>
    <row r="966" spans="1:5" hidden="1" x14ac:dyDescent="0.2">
      <c r="A966" s="12" t="s">
        <v>108</v>
      </c>
      <c r="B966" s="2" t="s">
        <v>109</v>
      </c>
      <c r="C966" s="2" t="s">
        <v>81</v>
      </c>
      <c r="D966" s="2" t="s">
        <v>74</v>
      </c>
      <c r="E966" s="7">
        <v>0.13600000000000001</v>
      </c>
    </row>
    <row r="967" spans="1:5" hidden="1" x14ac:dyDescent="0.2">
      <c r="A967" s="12" t="s">
        <v>108</v>
      </c>
      <c r="B967" s="2" t="s">
        <v>109</v>
      </c>
      <c r="C967" s="2" t="s">
        <v>81</v>
      </c>
      <c r="D967" s="2" t="s">
        <v>75</v>
      </c>
      <c r="E967" s="7">
        <v>0.158</v>
      </c>
    </row>
    <row r="968" spans="1:5" hidden="1" x14ac:dyDescent="0.2">
      <c r="A968" s="12" t="s">
        <v>108</v>
      </c>
      <c r="B968" s="2" t="s">
        <v>109</v>
      </c>
      <c r="C968" s="2" t="s">
        <v>81</v>
      </c>
      <c r="D968" s="2" t="s">
        <v>76</v>
      </c>
      <c r="E968" s="7">
        <v>0.22900000000000001</v>
      </c>
    </row>
    <row r="969" spans="1:5" hidden="1" x14ac:dyDescent="0.2">
      <c r="A969" s="12" t="s">
        <v>108</v>
      </c>
      <c r="B969" s="2" t="s">
        <v>109</v>
      </c>
      <c r="C969" s="2" t="s">
        <v>81</v>
      </c>
      <c r="D969" s="2" t="s">
        <v>77</v>
      </c>
      <c r="E969" s="7">
        <v>0.28899999999999998</v>
      </c>
    </row>
    <row r="970" spans="1:5" hidden="1" x14ac:dyDescent="0.2">
      <c r="A970" s="12" t="s">
        <v>108</v>
      </c>
      <c r="B970" s="2" t="s">
        <v>109</v>
      </c>
      <c r="C970" s="2" t="s">
        <v>81</v>
      </c>
      <c r="D970" s="2" t="s">
        <v>78</v>
      </c>
      <c r="E970" s="7">
        <v>0.307</v>
      </c>
    </row>
    <row r="971" spans="1:5" hidden="1" x14ac:dyDescent="0.2">
      <c r="A971" s="12" t="s">
        <v>108</v>
      </c>
      <c r="B971" s="2" t="s">
        <v>109</v>
      </c>
      <c r="C971" s="2" t="s">
        <v>81</v>
      </c>
      <c r="D971" s="2" t="s">
        <v>79</v>
      </c>
      <c r="E971" s="7">
        <v>0.30499999999999999</v>
      </c>
    </row>
    <row r="972" spans="1:5" hidden="1" x14ac:dyDescent="0.2">
      <c r="A972" s="12" t="s">
        <v>108</v>
      </c>
      <c r="B972" s="2" t="s">
        <v>109</v>
      </c>
      <c r="C972" s="2" t="s">
        <v>81</v>
      </c>
      <c r="D972" s="2" t="s">
        <v>80</v>
      </c>
      <c r="E972" s="7">
        <v>0.30499999999999999</v>
      </c>
    </row>
    <row r="973" spans="1:5" hidden="1" x14ac:dyDescent="0.2">
      <c r="A973" s="12" t="s">
        <v>108</v>
      </c>
      <c r="B973" s="2" t="s">
        <v>109</v>
      </c>
      <c r="C973" s="2" t="s">
        <v>72</v>
      </c>
      <c r="D973" s="2" t="s">
        <v>0</v>
      </c>
      <c r="E973" s="7">
        <v>0.224</v>
      </c>
    </row>
    <row r="974" spans="1:5" hidden="1" x14ac:dyDescent="0.2">
      <c r="A974" s="12" t="s">
        <v>108</v>
      </c>
      <c r="B974" s="2" t="s">
        <v>109</v>
      </c>
      <c r="C974" s="2" t="s">
        <v>72</v>
      </c>
      <c r="D974" s="2" t="s">
        <v>1</v>
      </c>
      <c r="E974" s="7">
        <v>0.21299999999999999</v>
      </c>
    </row>
    <row r="975" spans="1:5" hidden="1" x14ac:dyDescent="0.2">
      <c r="A975" s="12" t="s">
        <v>108</v>
      </c>
      <c r="B975" s="2" t="s">
        <v>109</v>
      </c>
      <c r="C975" s="2" t="s">
        <v>72</v>
      </c>
      <c r="D975" s="2" t="s">
        <v>2</v>
      </c>
      <c r="E975" s="7">
        <v>0.29799999999999999</v>
      </c>
    </row>
    <row r="976" spans="1:5" hidden="1" x14ac:dyDescent="0.2">
      <c r="A976" s="12" t="s">
        <v>108</v>
      </c>
      <c r="B976" s="2" t="s">
        <v>109</v>
      </c>
      <c r="C976" s="2" t="s">
        <v>72</v>
      </c>
      <c r="D976" s="2" t="s">
        <v>3</v>
      </c>
      <c r="E976" s="7">
        <v>0.254</v>
      </c>
    </row>
    <row r="977" spans="1:5" hidden="1" x14ac:dyDescent="0.2">
      <c r="A977" s="12" t="s">
        <v>108</v>
      </c>
      <c r="B977" s="2" t="s">
        <v>109</v>
      </c>
      <c r="C977" s="2" t="s">
        <v>72</v>
      </c>
      <c r="D977" s="2" t="s">
        <v>5</v>
      </c>
      <c r="E977" s="7">
        <v>0.20100000000000001</v>
      </c>
    </row>
    <row r="978" spans="1:5" hidden="1" x14ac:dyDescent="0.2">
      <c r="A978" s="12" t="s">
        <v>108</v>
      </c>
      <c r="B978" s="2" t="s">
        <v>109</v>
      </c>
      <c r="C978" s="2" t="s">
        <v>72</v>
      </c>
      <c r="D978" s="2" t="s">
        <v>4</v>
      </c>
      <c r="E978" s="7">
        <v>7.2999999999999995E-2</v>
      </c>
    </row>
    <row r="979" spans="1:5" hidden="1" x14ac:dyDescent="0.2">
      <c r="A979" s="12" t="s">
        <v>108</v>
      </c>
      <c r="B979" s="2" t="s">
        <v>109</v>
      </c>
      <c r="C979" s="2" t="s">
        <v>72</v>
      </c>
      <c r="D979" s="2" t="s">
        <v>6</v>
      </c>
      <c r="E979" s="7">
        <v>0.79800000000000004</v>
      </c>
    </row>
    <row r="980" spans="1:5" hidden="1" x14ac:dyDescent="0.2">
      <c r="A980" s="12" t="s">
        <v>108</v>
      </c>
      <c r="B980" s="2" t="s">
        <v>109</v>
      </c>
      <c r="C980" s="2" t="s">
        <v>72</v>
      </c>
      <c r="D980" s="2" t="s">
        <v>12</v>
      </c>
      <c r="E980" s="7">
        <v>0.51300000000000001</v>
      </c>
    </row>
    <row r="981" spans="1:5" hidden="1" x14ac:dyDescent="0.2">
      <c r="A981" s="12" t="s">
        <v>108</v>
      </c>
      <c r="B981" s="2" t="s">
        <v>109</v>
      </c>
      <c r="C981" s="2" t="s">
        <v>72</v>
      </c>
      <c r="D981" s="2" t="s">
        <v>7</v>
      </c>
      <c r="E981" s="7">
        <v>0.67300000000000004</v>
      </c>
    </row>
    <row r="982" spans="1:5" hidden="1" x14ac:dyDescent="0.2">
      <c r="A982" s="12" t="s">
        <v>108</v>
      </c>
      <c r="B982" s="2" t="s">
        <v>109</v>
      </c>
      <c r="C982" s="2" t="s">
        <v>72</v>
      </c>
      <c r="D982" s="2" t="s">
        <v>8</v>
      </c>
      <c r="E982" s="7">
        <v>0.25</v>
      </c>
    </row>
    <row r="983" spans="1:5" hidden="1" x14ac:dyDescent="0.2">
      <c r="A983" s="12" t="s">
        <v>108</v>
      </c>
      <c r="B983" s="2" t="s">
        <v>109</v>
      </c>
      <c r="C983" s="2" t="s">
        <v>72</v>
      </c>
      <c r="D983" s="2" t="s">
        <v>9</v>
      </c>
      <c r="E983" s="7">
        <v>0.44600000000000001</v>
      </c>
    </row>
    <row r="984" spans="1:5" hidden="1" x14ac:dyDescent="0.2">
      <c r="A984" s="12" t="s">
        <v>108</v>
      </c>
      <c r="B984" s="2" t="s">
        <v>109</v>
      </c>
      <c r="C984" s="2" t="s">
        <v>72</v>
      </c>
      <c r="D984" s="2" t="s">
        <v>10</v>
      </c>
      <c r="E984" s="7">
        <v>0.20799999999999999</v>
      </c>
    </row>
    <row r="985" spans="1:5" hidden="1" x14ac:dyDescent="0.2">
      <c r="A985" s="12" t="s">
        <v>108</v>
      </c>
      <c r="B985" s="2" t="s">
        <v>109</v>
      </c>
      <c r="C985" s="2" t="s">
        <v>72</v>
      </c>
      <c r="D985" s="2" t="s">
        <v>11</v>
      </c>
      <c r="E985" s="7">
        <v>0.158</v>
      </c>
    </row>
    <row r="986" spans="1:5" hidden="1" x14ac:dyDescent="0.2">
      <c r="A986" s="12" t="s">
        <v>108</v>
      </c>
      <c r="B986" s="2" t="s">
        <v>109</v>
      </c>
      <c r="C986" s="2" t="s">
        <v>72</v>
      </c>
      <c r="D986" s="2" t="s">
        <v>13</v>
      </c>
      <c r="E986" s="7">
        <v>0.29499999999999998</v>
      </c>
    </row>
    <row r="987" spans="1:5" hidden="1" x14ac:dyDescent="0.2">
      <c r="A987" s="12" t="s">
        <v>108</v>
      </c>
      <c r="B987" s="2" t="s">
        <v>109</v>
      </c>
      <c r="C987" s="2" t="s">
        <v>72</v>
      </c>
      <c r="D987" s="2" t="s">
        <v>74</v>
      </c>
      <c r="E987" s="7">
        <v>0.14799999999999999</v>
      </c>
    </row>
    <row r="988" spans="1:5" hidden="1" x14ac:dyDescent="0.2">
      <c r="A988" s="12" t="s">
        <v>108</v>
      </c>
      <c r="B988" s="2" t="s">
        <v>109</v>
      </c>
      <c r="C988" s="2" t="s">
        <v>72</v>
      </c>
      <c r="D988" s="2" t="s">
        <v>75</v>
      </c>
      <c r="E988" s="7">
        <v>0.17</v>
      </c>
    </row>
    <row r="989" spans="1:5" hidden="1" x14ac:dyDescent="0.2">
      <c r="A989" s="12" t="s">
        <v>108</v>
      </c>
      <c r="B989" s="2" t="s">
        <v>109</v>
      </c>
      <c r="C989" s="2" t="s">
        <v>72</v>
      </c>
      <c r="D989" s="2" t="s">
        <v>76</v>
      </c>
      <c r="E989" s="7">
        <v>0.23699999999999999</v>
      </c>
    </row>
    <row r="990" spans="1:5" hidden="1" x14ac:dyDescent="0.2">
      <c r="A990" s="12" t="s">
        <v>108</v>
      </c>
      <c r="B990" s="2" t="s">
        <v>109</v>
      </c>
      <c r="C990" s="2" t="s">
        <v>72</v>
      </c>
      <c r="D990" s="2" t="s">
        <v>77</v>
      </c>
      <c r="E990" s="7">
        <v>0.29799999999999999</v>
      </c>
    </row>
    <row r="991" spans="1:5" hidden="1" x14ac:dyDescent="0.2">
      <c r="A991" s="12" t="s">
        <v>108</v>
      </c>
      <c r="B991" s="2" t="s">
        <v>109</v>
      </c>
      <c r="C991" s="2" t="s">
        <v>72</v>
      </c>
      <c r="D991" s="2" t="s">
        <v>78</v>
      </c>
      <c r="E991" s="7">
        <v>0.312</v>
      </c>
    </row>
    <row r="992" spans="1:5" hidden="1" x14ac:dyDescent="0.2">
      <c r="A992" s="12" t="s">
        <v>108</v>
      </c>
      <c r="B992" s="2" t="s">
        <v>109</v>
      </c>
      <c r="C992" s="2" t="s">
        <v>72</v>
      </c>
      <c r="D992" s="2" t="s">
        <v>79</v>
      </c>
      <c r="E992" s="7">
        <v>0.31</v>
      </c>
    </row>
    <row r="993" spans="1:5" hidden="1" x14ac:dyDescent="0.2">
      <c r="A993" s="12" t="s">
        <v>108</v>
      </c>
      <c r="B993" s="2" t="s">
        <v>109</v>
      </c>
      <c r="C993" s="2" t="s">
        <v>72</v>
      </c>
      <c r="D993" s="2" t="s">
        <v>80</v>
      </c>
      <c r="E993" s="7">
        <v>0.31</v>
      </c>
    </row>
    <row r="994" spans="1:5" hidden="1" x14ac:dyDescent="0.2">
      <c r="A994" s="12" t="s">
        <v>108</v>
      </c>
      <c r="B994" s="2" t="s">
        <v>109</v>
      </c>
      <c r="C994" s="2" t="s">
        <v>85</v>
      </c>
      <c r="D994" s="2" t="s">
        <v>0</v>
      </c>
      <c r="E994" s="7">
        <v>0.14699999999999999</v>
      </c>
    </row>
    <row r="995" spans="1:5" hidden="1" x14ac:dyDescent="0.2">
      <c r="A995" s="12" t="s">
        <v>108</v>
      </c>
      <c r="B995" s="2" t="s">
        <v>109</v>
      </c>
      <c r="C995" s="2" t="s">
        <v>85</v>
      </c>
      <c r="D995" s="2" t="s">
        <v>1</v>
      </c>
      <c r="E995" s="7" t="s">
        <v>73</v>
      </c>
    </row>
    <row r="996" spans="1:5" hidden="1" x14ac:dyDescent="0.2">
      <c r="A996" s="12" t="s">
        <v>108</v>
      </c>
      <c r="B996" s="2" t="s">
        <v>109</v>
      </c>
      <c r="C996" s="2" t="s">
        <v>85</v>
      </c>
      <c r="D996" s="2" t="s">
        <v>2</v>
      </c>
      <c r="E996" s="7">
        <v>0.28399999999999997</v>
      </c>
    </row>
    <row r="997" spans="1:5" hidden="1" x14ac:dyDescent="0.2">
      <c r="A997" s="12" t="s">
        <v>108</v>
      </c>
      <c r="B997" s="2" t="s">
        <v>109</v>
      </c>
      <c r="C997" s="2" t="s">
        <v>85</v>
      </c>
      <c r="D997" s="2" t="s">
        <v>3</v>
      </c>
      <c r="E997" s="7">
        <v>0.216</v>
      </c>
    </row>
    <row r="998" spans="1:5" hidden="1" x14ac:dyDescent="0.2">
      <c r="A998" s="12" t="s">
        <v>108</v>
      </c>
      <c r="B998" s="2" t="s">
        <v>109</v>
      </c>
      <c r="C998" s="2" t="s">
        <v>85</v>
      </c>
      <c r="D998" s="2" t="s">
        <v>5</v>
      </c>
      <c r="E998" s="7" t="s">
        <v>73</v>
      </c>
    </row>
    <row r="999" spans="1:5" hidden="1" x14ac:dyDescent="0.2">
      <c r="A999" s="12" t="s">
        <v>108</v>
      </c>
      <c r="B999" s="2" t="s">
        <v>109</v>
      </c>
      <c r="C999" s="2" t="s">
        <v>85</v>
      </c>
      <c r="D999" s="2" t="s">
        <v>4</v>
      </c>
      <c r="E999" s="7">
        <v>4.2999999999999997E-2</v>
      </c>
    </row>
    <row r="1000" spans="1:5" hidden="1" x14ac:dyDescent="0.2">
      <c r="A1000" s="12" t="s">
        <v>108</v>
      </c>
      <c r="B1000" s="2" t="s">
        <v>109</v>
      </c>
      <c r="C1000" s="2" t="s">
        <v>85</v>
      </c>
      <c r="D1000" s="2" t="s">
        <v>6</v>
      </c>
      <c r="E1000" s="7">
        <v>0.497</v>
      </c>
    </row>
    <row r="1001" spans="1:5" hidden="1" x14ac:dyDescent="0.2">
      <c r="A1001" s="12" t="s">
        <v>108</v>
      </c>
      <c r="B1001" s="2" t="s">
        <v>109</v>
      </c>
      <c r="C1001" s="2" t="s">
        <v>85</v>
      </c>
      <c r="D1001" s="2" t="s">
        <v>12</v>
      </c>
      <c r="E1001" s="7" t="s">
        <v>73</v>
      </c>
    </row>
    <row r="1002" spans="1:5" hidden="1" x14ac:dyDescent="0.2">
      <c r="A1002" s="12" t="s">
        <v>108</v>
      </c>
      <c r="B1002" s="2" t="s">
        <v>109</v>
      </c>
      <c r="C1002" s="2" t="s">
        <v>85</v>
      </c>
      <c r="D1002" s="2" t="s">
        <v>7</v>
      </c>
      <c r="E1002" s="7">
        <v>0.66600000000000004</v>
      </c>
    </row>
    <row r="1003" spans="1:5" hidden="1" x14ac:dyDescent="0.2">
      <c r="A1003" s="12" t="s">
        <v>108</v>
      </c>
      <c r="B1003" s="2" t="s">
        <v>109</v>
      </c>
      <c r="C1003" s="2" t="s">
        <v>85</v>
      </c>
      <c r="D1003" s="2" t="s">
        <v>8</v>
      </c>
      <c r="E1003" s="7">
        <v>0.218</v>
      </c>
    </row>
    <row r="1004" spans="1:5" hidden="1" x14ac:dyDescent="0.2">
      <c r="A1004" s="12" t="s">
        <v>108</v>
      </c>
      <c r="B1004" s="2" t="s">
        <v>109</v>
      </c>
      <c r="C1004" s="2" t="s">
        <v>85</v>
      </c>
      <c r="D1004" s="2" t="s">
        <v>9</v>
      </c>
      <c r="E1004" s="7">
        <v>0.40799999999999997</v>
      </c>
    </row>
    <row r="1005" spans="1:5" hidden="1" x14ac:dyDescent="0.2">
      <c r="A1005" s="12" t="s">
        <v>108</v>
      </c>
      <c r="B1005" s="2" t="s">
        <v>109</v>
      </c>
      <c r="C1005" s="2" t="s">
        <v>85</v>
      </c>
      <c r="D1005" s="2" t="s">
        <v>10</v>
      </c>
      <c r="E1005" s="7" t="s">
        <v>73</v>
      </c>
    </row>
    <row r="1006" spans="1:5" hidden="1" x14ac:dyDescent="0.2">
      <c r="A1006" s="12" t="s">
        <v>108</v>
      </c>
      <c r="B1006" s="2" t="s">
        <v>109</v>
      </c>
      <c r="C1006" s="2" t="s">
        <v>85</v>
      </c>
      <c r="D1006" s="2" t="s">
        <v>11</v>
      </c>
      <c r="E1006" s="7">
        <v>0.14000000000000001</v>
      </c>
    </row>
    <row r="1007" spans="1:5" hidden="1" x14ac:dyDescent="0.2">
      <c r="A1007" s="12" t="s">
        <v>108</v>
      </c>
      <c r="B1007" s="2" t="s">
        <v>109</v>
      </c>
      <c r="C1007" s="2" t="s">
        <v>85</v>
      </c>
      <c r="D1007" s="2" t="s">
        <v>13</v>
      </c>
      <c r="E1007" s="7" t="s">
        <v>73</v>
      </c>
    </row>
    <row r="1008" spans="1:5" hidden="1" x14ac:dyDescent="0.2">
      <c r="A1008" s="12" t="s">
        <v>108</v>
      </c>
      <c r="B1008" s="2" t="s">
        <v>109</v>
      </c>
      <c r="C1008" s="2" t="s">
        <v>85</v>
      </c>
      <c r="D1008" s="2" t="s">
        <v>74</v>
      </c>
      <c r="E1008" s="7">
        <v>4.5999999999999999E-2</v>
      </c>
    </row>
    <row r="1009" spans="1:5" hidden="1" x14ac:dyDescent="0.2">
      <c r="A1009" s="12" t="s">
        <v>108</v>
      </c>
      <c r="B1009" s="2" t="s">
        <v>109</v>
      </c>
      <c r="C1009" s="2" t="s">
        <v>85</v>
      </c>
      <c r="D1009" s="2" t="s">
        <v>75</v>
      </c>
      <c r="E1009" s="7">
        <v>1.2999999999999999E-2</v>
      </c>
    </row>
    <row r="1010" spans="1:5" hidden="1" x14ac:dyDescent="0.2">
      <c r="A1010" s="12" t="s">
        <v>108</v>
      </c>
      <c r="B1010" s="2" t="s">
        <v>109</v>
      </c>
      <c r="C1010" s="2" t="s">
        <v>85</v>
      </c>
      <c r="D1010" s="2" t="s">
        <v>76</v>
      </c>
      <c r="E1010" s="7">
        <v>3.7999999999999999E-2</v>
      </c>
    </row>
    <row r="1011" spans="1:5" hidden="1" x14ac:dyDescent="0.2">
      <c r="A1011" s="12" t="s">
        <v>108</v>
      </c>
      <c r="B1011" s="2" t="s">
        <v>109</v>
      </c>
      <c r="C1011" s="2" t="s">
        <v>85</v>
      </c>
      <c r="D1011" s="2" t="s">
        <v>77</v>
      </c>
      <c r="E1011" s="7">
        <v>5.5E-2</v>
      </c>
    </row>
    <row r="1012" spans="1:5" hidden="1" x14ac:dyDescent="0.2">
      <c r="A1012" s="12" t="s">
        <v>108</v>
      </c>
      <c r="B1012" s="2" t="s">
        <v>109</v>
      </c>
      <c r="C1012" s="2" t="s">
        <v>85</v>
      </c>
      <c r="D1012" s="2" t="s">
        <v>78</v>
      </c>
      <c r="E1012" s="7">
        <v>0.186</v>
      </c>
    </row>
    <row r="1013" spans="1:5" hidden="1" x14ac:dyDescent="0.2">
      <c r="A1013" s="12" t="s">
        <v>108</v>
      </c>
      <c r="B1013" s="2" t="s">
        <v>109</v>
      </c>
      <c r="C1013" s="2" t="s">
        <v>85</v>
      </c>
      <c r="D1013" s="2" t="s">
        <v>79</v>
      </c>
      <c r="E1013" s="7">
        <v>0.17899999999999999</v>
      </c>
    </row>
    <row r="1014" spans="1:5" hidden="1" x14ac:dyDescent="0.2">
      <c r="A1014" s="12" t="s">
        <v>108</v>
      </c>
      <c r="B1014" s="2" t="s">
        <v>109</v>
      </c>
      <c r="C1014" s="2" t="s">
        <v>85</v>
      </c>
      <c r="D1014" s="2" t="s">
        <v>80</v>
      </c>
      <c r="E1014" s="7">
        <v>0.17799999999999999</v>
      </c>
    </row>
    <row r="1015" spans="1:5" x14ac:dyDescent="0.2">
      <c r="A1015" s="12" t="s">
        <v>110</v>
      </c>
      <c r="B1015" s="2" t="s">
        <v>111</v>
      </c>
      <c r="C1015" s="2" t="s">
        <v>81</v>
      </c>
      <c r="D1015" s="2" t="s">
        <v>0</v>
      </c>
      <c r="E1015" s="7">
        <v>0.20399999999999999</v>
      </c>
    </row>
    <row r="1016" spans="1:5" x14ac:dyDescent="0.2">
      <c r="A1016" s="12" t="s">
        <v>110</v>
      </c>
      <c r="B1016" s="2" t="s">
        <v>111</v>
      </c>
      <c r="C1016" s="2" t="s">
        <v>81</v>
      </c>
      <c r="D1016" s="2" t="s">
        <v>1</v>
      </c>
      <c r="E1016" s="7">
        <v>0.223</v>
      </c>
    </row>
    <row r="1017" spans="1:5" x14ac:dyDescent="0.2">
      <c r="A1017" s="12" t="s">
        <v>110</v>
      </c>
      <c r="B1017" s="2" t="s">
        <v>111</v>
      </c>
      <c r="C1017" s="2" t="s">
        <v>81</v>
      </c>
      <c r="D1017" s="2" t="s">
        <v>2</v>
      </c>
      <c r="E1017" s="7">
        <v>0.28299999999999997</v>
      </c>
    </row>
    <row r="1018" spans="1:5" x14ac:dyDescent="0.2">
      <c r="A1018" s="12" t="s">
        <v>110</v>
      </c>
      <c r="B1018" s="2" t="s">
        <v>111</v>
      </c>
      <c r="C1018" s="2" t="s">
        <v>81</v>
      </c>
      <c r="D1018" s="2" t="s">
        <v>3</v>
      </c>
      <c r="E1018" s="7">
        <v>0.249</v>
      </c>
    </row>
    <row r="1019" spans="1:5" x14ac:dyDescent="0.2">
      <c r="A1019" s="12" t="s">
        <v>110</v>
      </c>
      <c r="B1019" s="2" t="s">
        <v>111</v>
      </c>
      <c r="C1019" s="2" t="s">
        <v>81</v>
      </c>
      <c r="D1019" s="2" t="s">
        <v>5</v>
      </c>
      <c r="E1019" s="7">
        <v>0.19700000000000001</v>
      </c>
    </row>
    <row r="1020" spans="1:5" x14ac:dyDescent="0.2">
      <c r="A1020" s="12" t="s">
        <v>110</v>
      </c>
      <c r="B1020" s="2" t="s">
        <v>111</v>
      </c>
      <c r="C1020" s="2" t="s">
        <v>81</v>
      </c>
      <c r="D1020" s="2" t="s">
        <v>4</v>
      </c>
      <c r="E1020" s="7">
        <v>0.06</v>
      </c>
    </row>
    <row r="1021" spans="1:5" x14ac:dyDescent="0.2">
      <c r="A1021" s="12" t="s">
        <v>110</v>
      </c>
      <c r="B1021" s="2" t="s">
        <v>111</v>
      </c>
      <c r="C1021" s="2" t="s">
        <v>81</v>
      </c>
      <c r="D1021" s="2" t="s">
        <v>6</v>
      </c>
      <c r="E1021" s="7">
        <v>0.78900000000000003</v>
      </c>
    </row>
    <row r="1022" spans="1:5" x14ac:dyDescent="0.2">
      <c r="A1022" s="12" t="s">
        <v>110</v>
      </c>
      <c r="B1022" s="2" t="s">
        <v>111</v>
      </c>
      <c r="C1022" s="2" t="s">
        <v>81</v>
      </c>
      <c r="D1022" s="2" t="s">
        <v>12</v>
      </c>
      <c r="E1022" s="7">
        <v>0.56799999999999995</v>
      </c>
    </row>
    <row r="1023" spans="1:5" x14ac:dyDescent="0.2">
      <c r="A1023" s="12" t="s">
        <v>110</v>
      </c>
      <c r="B1023" s="2" t="s">
        <v>111</v>
      </c>
      <c r="C1023" s="2" t="s">
        <v>81</v>
      </c>
      <c r="D1023" s="2" t="s">
        <v>7</v>
      </c>
      <c r="E1023" s="7">
        <v>0.67900000000000005</v>
      </c>
    </row>
    <row r="1024" spans="1:5" x14ac:dyDescent="0.2">
      <c r="A1024" s="12" t="s">
        <v>110</v>
      </c>
      <c r="B1024" s="2" t="s">
        <v>111</v>
      </c>
      <c r="C1024" s="2" t="s">
        <v>81</v>
      </c>
      <c r="D1024" s="2" t="s">
        <v>8</v>
      </c>
      <c r="E1024" s="7">
        <v>0.223</v>
      </c>
    </row>
    <row r="1025" spans="1:5" x14ac:dyDescent="0.2">
      <c r="A1025" s="12" t="s">
        <v>110</v>
      </c>
      <c r="B1025" s="2" t="s">
        <v>111</v>
      </c>
      <c r="C1025" s="2" t="s">
        <v>81</v>
      </c>
      <c r="D1025" s="2" t="s">
        <v>9</v>
      </c>
      <c r="E1025" s="7">
        <v>0.44500000000000001</v>
      </c>
    </row>
    <row r="1026" spans="1:5" x14ac:dyDescent="0.2">
      <c r="A1026" s="12" t="s">
        <v>110</v>
      </c>
      <c r="B1026" s="2" t="s">
        <v>111</v>
      </c>
      <c r="C1026" s="2" t="s">
        <v>81</v>
      </c>
      <c r="D1026" s="2" t="s">
        <v>10</v>
      </c>
      <c r="E1026" s="7">
        <v>0.19700000000000001</v>
      </c>
    </row>
    <row r="1027" spans="1:5" x14ac:dyDescent="0.2">
      <c r="A1027" s="12" t="s">
        <v>110</v>
      </c>
      <c r="B1027" s="2" t="s">
        <v>111</v>
      </c>
      <c r="C1027" s="2" t="s">
        <v>81</v>
      </c>
      <c r="D1027" s="2" t="s">
        <v>11</v>
      </c>
      <c r="E1027" s="7">
        <v>0.153</v>
      </c>
    </row>
    <row r="1028" spans="1:5" x14ac:dyDescent="0.2">
      <c r="A1028" s="12" t="s">
        <v>110</v>
      </c>
      <c r="B1028" s="2" t="s">
        <v>111</v>
      </c>
      <c r="C1028" s="2" t="s">
        <v>81</v>
      </c>
      <c r="D1028" s="2" t="s">
        <v>13</v>
      </c>
      <c r="E1028" s="7">
        <v>0.26700000000000002</v>
      </c>
    </row>
    <row r="1029" spans="1:5" hidden="1" x14ac:dyDescent="0.2">
      <c r="A1029" s="12" t="s">
        <v>110</v>
      </c>
      <c r="B1029" s="2" t="s">
        <v>111</v>
      </c>
      <c r="C1029" s="2" t="s">
        <v>81</v>
      </c>
      <c r="D1029" s="2" t="s">
        <v>74</v>
      </c>
      <c r="E1029" s="7">
        <v>0.14199999999999999</v>
      </c>
    </row>
    <row r="1030" spans="1:5" hidden="1" x14ac:dyDescent="0.2">
      <c r="A1030" s="12" t="s">
        <v>110</v>
      </c>
      <c r="B1030" s="2" t="s">
        <v>111</v>
      </c>
      <c r="C1030" s="2" t="s">
        <v>81</v>
      </c>
      <c r="D1030" s="2" t="s">
        <v>75</v>
      </c>
      <c r="E1030" s="7">
        <v>0.17</v>
      </c>
    </row>
    <row r="1031" spans="1:5" hidden="1" x14ac:dyDescent="0.2">
      <c r="A1031" s="12" t="s">
        <v>110</v>
      </c>
      <c r="B1031" s="2" t="s">
        <v>111</v>
      </c>
      <c r="C1031" s="2" t="s">
        <v>81</v>
      </c>
      <c r="D1031" s="2" t="s">
        <v>76</v>
      </c>
      <c r="E1031" s="7">
        <v>0.22900000000000001</v>
      </c>
    </row>
    <row r="1032" spans="1:5" hidden="1" x14ac:dyDescent="0.2">
      <c r="A1032" s="12" t="s">
        <v>110</v>
      </c>
      <c r="B1032" s="2" t="s">
        <v>111</v>
      </c>
      <c r="C1032" s="2" t="s">
        <v>81</v>
      </c>
      <c r="D1032" s="2" t="s">
        <v>77</v>
      </c>
      <c r="E1032" s="7">
        <v>0.28499999999999998</v>
      </c>
    </row>
    <row r="1033" spans="1:5" hidden="1" x14ac:dyDescent="0.2">
      <c r="A1033" s="12" t="s">
        <v>110</v>
      </c>
      <c r="B1033" s="2" t="s">
        <v>111</v>
      </c>
      <c r="C1033" s="2" t="s">
        <v>81</v>
      </c>
      <c r="D1033" s="2" t="s">
        <v>78</v>
      </c>
      <c r="E1033" s="7">
        <v>0.29599999999999999</v>
      </c>
    </row>
    <row r="1034" spans="1:5" hidden="1" x14ac:dyDescent="0.2">
      <c r="A1034" s="12" t="s">
        <v>110</v>
      </c>
      <c r="B1034" s="2" t="s">
        <v>111</v>
      </c>
      <c r="C1034" s="2" t="s">
        <v>81</v>
      </c>
      <c r="D1034" s="2" t="s">
        <v>79</v>
      </c>
      <c r="E1034" s="7">
        <v>0.29399999999999998</v>
      </c>
    </row>
    <row r="1035" spans="1:5" hidden="1" x14ac:dyDescent="0.2">
      <c r="A1035" s="12" t="s">
        <v>110</v>
      </c>
      <c r="B1035" s="2" t="s">
        <v>111</v>
      </c>
      <c r="C1035" s="2" t="s">
        <v>81</v>
      </c>
      <c r="D1035" s="2" t="s">
        <v>80</v>
      </c>
      <c r="E1035" s="7">
        <v>0.29399999999999998</v>
      </c>
    </row>
    <row r="1036" spans="1:5" hidden="1" x14ac:dyDescent="0.2">
      <c r="A1036" s="12" t="s">
        <v>110</v>
      </c>
      <c r="B1036" s="2" t="s">
        <v>111</v>
      </c>
      <c r="C1036" s="2" t="s">
        <v>72</v>
      </c>
      <c r="D1036" s="2" t="s">
        <v>0</v>
      </c>
      <c r="E1036" s="7">
        <v>0.20399999999999999</v>
      </c>
    </row>
    <row r="1037" spans="1:5" hidden="1" x14ac:dyDescent="0.2">
      <c r="A1037" s="12" t="s">
        <v>110</v>
      </c>
      <c r="B1037" s="2" t="s">
        <v>111</v>
      </c>
      <c r="C1037" s="2" t="s">
        <v>72</v>
      </c>
      <c r="D1037" s="2" t="s">
        <v>1</v>
      </c>
      <c r="E1037" s="7">
        <v>0.223</v>
      </c>
    </row>
    <row r="1038" spans="1:5" hidden="1" x14ac:dyDescent="0.2">
      <c r="A1038" s="12" t="s">
        <v>110</v>
      </c>
      <c r="B1038" s="2" t="s">
        <v>111</v>
      </c>
      <c r="C1038" s="2" t="s">
        <v>72</v>
      </c>
      <c r="D1038" s="2" t="s">
        <v>2</v>
      </c>
      <c r="E1038" s="7">
        <v>0.28299999999999997</v>
      </c>
    </row>
    <row r="1039" spans="1:5" hidden="1" x14ac:dyDescent="0.2">
      <c r="A1039" s="12" t="s">
        <v>110</v>
      </c>
      <c r="B1039" s="2" t="s">
        <v>111</v>
      </c>
      <c r="C1039" s="2" t="s">
        <v>72</v>
      </c>
      <c r="D1039" s="2" t="s">
        <v>3</v>
      </c>
      <c r="E1039" s="7">
        <v>0.255</v>
      </c>
    </row>
    <row r="1040" spans="1:5" hidden="1" x14ac:dyDescent="0.2">
      <c r="A1040" s="12" t="s">
        <v>110</v>
      </c>
      <c r="B1040" s="2" t="s">
        <v>111</v>
      </c>
      <c r="C1040" s="2" t="s">
        <v>72</v>
      </c>
      <c r="D1040" s="2" t="s">
        <v>5</v>
      </c>
      <c r="E1040" s="7">
        <v>0.19700000000000001</v>
      </c>
    </row>
    <row r="1041" spans="1:5" hidden="1" x14ac:dyDescent="0.2">
      <c r="A1041" s="12" t="s">
        <v>110</v>
      </c>
      <c r="B1041" s="2" t="s">
        <v>111</v>
      </c>
      <c r="C1041" s="2" t="s">
        <v>72</v>
      </c>
      <c r="D1041" s="2" t="s">
        <v>4</v>
      </c>
      <c r="E1041" s="7">
        <v>5.5E-2</v>
      </c>
    </row>
    <row r="1042" spans="1:5" hidden="1" x14ac:dyDescent="0.2">
      <c r="A1042" s="12" t="s">
        <v>110</v>
      </c>
      <c r="B1042" s="2" t="s">
        <v>111</v>
      </c>
      <c r="C1042" s="2" t="s">
        <v>72</v>
      </c>
      <c r="D1042" s="2" t="s">
        <v>6</v>
      </c>
      <c r="E1042" s="7">
        <v>0.79500000000000004</v>
      </c>
    </row>
    <row r="1043" spans="1:5" hidden="1" x14ac:dyDescent="0.2">
      <c r="A1043" s="12" t="s">
        <v>110</v>
      </c>
      <c r="B1043" s="2" t="s">
        <v>111</v>
      </c>
      <c r="C1043" s="2" t="s">
        <v>72</v>
      </c>
      <c r="D1043" s="2" t="s">
        <v>12</v>
      </c>
      <c r="E1043" s="7">
        <v>0.56699999999999995</v>
      </c>
    </row>
    <row r="1044" spans="1:5" hidden="1" x14ac:dyDescent="0.2">
      <c r="A1044" s="12" t="s">
        <v>110</v>
      </c>
      <c r="B1044" s="2" t="s">
        <v>111</v>
      </c>
      <c r="C1044" s="2" t="s">
        <v>72</v>
      </c>
      <c r="D1044" s="2" t="s">
        <v>7</v>
      </c>
      <c r="E1044" s="7">
        <v>0.68</v>
      </c>
    </row>
    <row r="1045" spans="1:5" hidden="1" x14ac:dyDescent="0.2">
      <c r="A1045" s="12" t="s">
        <v>110</v>
      </c>
      <c r="B1045" s="2" t="s">
        <v>111</v>
      </c>
      <c r="C1045" s="2" t="s">
        <v>72</v>
      </c>
      <c r="D1045" s="2" t="s">
        <v>8</v>
      </c>
      <c r="E1045" s="7">
        <v>0.22500000000000001</v>
      </c>
    </row>
    <row r="1046" spans="1:5" hidden="1" x14ac:dyDescent="0.2">
      <c r="A1046" s="12" t="s">
        <v>110</v>
      </c>
      <c r="B1046" s="2" t="s">
        <v>111</v>
      </c>
      <c r="C1046" s="2" t="s">
        <v>72</v>
      </c>
      <c r="D1046" s="2" t="s">
        <v>9</v>
      </c>
      <c r="E1046" s="7">
        <v>0.44700000000000001</v>
      </c>
    </row>
    <row r="1047" spans="1:5" hidden="1" x14ac:dyDescent="0.2">
      <c r="A1047" s="12" t="s">
        <v>110</v>
      </c>
      <c r="B1047" s="2" t="s">
        <v>111</v>
      </c>
      <c r="C1047" s="2" t="s">
        <v>72</v>
      </c>
      <c r="D1047" s="2" t="s">
        <v>10</v>
      </c>
      <c r="E1047" s="7">
        <v>0.19600000000000001</v>
      </c>
    </row>
    <row r="1048" spans="1:5" hidden="1" x14ac:dyDescent="0.2">
      <c r="A1048" s="12" t="s">
        <v>110</v>
      </c>
      <c r="B1048" s="2" t="s">
        <v>111</v>
      </c>
      <c r="C1048" s="2" t="s">
        <v>72</v>
      </c>
      <c r="D1048" s="2" t="s">
        <v>11</v>
      </c>
      <c r="E1048" s="7">
        <v>0.17199999999999999</v>
      </c>
    </row>
    <row r="1049" spans="1:5" hidden="1" x14ac:dyDescent="0.2">
      <c r="A1049" s="12" t="s">
        <v>110</v>
      </c>
      <c r="B1049" s="2" t="s">
        <v>111</v>
      </c>
      <c r="C1049" s="2" t="s">
        <v>72</v>
      </c>
      <c r="D1049" s="2" t="s">
        <v>13</v>
      </c>
      <c r="E1049" s="7">
        <v>0.27</v>
      </c>
    </row>
    <row r="1050" spans="1:5" hidden="1" x14ac:dyDescent="0.2">
      <c r="A1050" s="12" t="s">
        <v>110</v>
      </c>
      <c r="B1050" s="2" t="s">
        <v>111</v>
      </c>
      <c r="C1050" s="2" t="s">
        <v>72</v>
      </c>
      <c r="D1050" s="2" t="s">
        <v>74</v>
      </c>
      <c r="E1050" s="7">
        <v>0.155</v>
      </c>
    </row>
    <row r="1051" spans="1:5" hidden="1" x14ac:dyDescent="0.2">
      <c r="A1051" s="12" t="s">
        <v>110</v>
      </c>
      <c r="B1051" s="2" t="s">
        <v>111</v>
      </c>
      <c r="C1051" s="2" t="s">
        <v>72</v>
      </c>
      <c r="D1051" s="2" t="s">
        <v>75</v>
      </c>
      <c r="E1051" s="7">
        <v>0.188</v>
      </c>
    </row>
    <row r="1052" spans="1:5" hidden="1" x14ac:dyDescent="0.2">
      <c r="A1052" s="12" t="s">
        <v>110</v>
      </c>
      <c r="B1052" s="2" t="s">
        <v>111</v>
      </c>
      <c r="C1052" s="2" t="s">
        <v>72</v>
      </c>
      <c r="D1052" s="2" t="s">
        <v>76</v>
      </c>
      <c r="E1052" s="7">
        <v>0.247</v>
      </c>
    </row>
    <row r="1053" spans="1:5" hidden="1" x14ac:dyDescent="0.2">
      <c r="A1053" s="12" t="s">
        <v>110</v>
      </c>
      <c r="B1053" s="2" t="s">
        <v>111</v>
      </c>
      <c r="C1053" s="2" t="s">
        <v>72</v>
      </c>
      <c r="D1053" s="2" t="s">
        <v>77</v>
      </c>
      <c r="E1053" s="7">
        <v>0.30299999999999999</v>
      </c>
    </row>
    <row r="1054" spans="1:5" hidden="1" x14ac:dyDescent="0.2">
      <c r="A1054" s="12" t="s">
        <v>110</v>
      </c>
      <c r="B1054" s="2" t="s">
        <v>111</v>
      </c>
      <c r="C1054" s="2" t="s">
        <v>72</v>
      </c>
      <c r="D1054" s="2" t="s">
        <v>78</v>
      </c>
      <c r="E1054" s="7">
        <v>0.307</v>
      </c>
    </row>
    <row r="1055" spans="1:5" hidden="1" x14ac:dyDescent="0.2">
      <c r="A1055" s="12" t="s">
        <v>110</v>
      </c>
      <c r="B1055" s="2" t="s">
        <v>111</v>
      </c>
      <c r="C1055" s="2" t="s">
        <v>72</v>
      </c>
      <c r="D1055" s="2" t="s">
        <v>79</v>
      </c>
      <c r="E1055" s="7">
        <v>0.30599999999999999</v>
      </c>
    </row>
    <row r="1056" spans="1:5" hidden="1" x14ac:dyDescent="0.2">
      <c r="A1056" s="12" t="s">
        <v>110</v>
      </c>
      <c r="B1056" s="2" t="s">
        <v>111</v>
      </c>
      <c r="C1056" s="2" t="s">
        <v>72</v>
      </c>
      <c r="D1056" s="2" t="s">
        <v>80</v>
      </c>
      <c r="E1056" s="7">
        <v>0.30599999999999999</v>
      </c>
    </row>
    <row r="1057" spans="1:5" hidden="1" x14ac:dyDescent="0.2">
      <c r="A1057" s="12" t="s">
        <v>110</v>
      </c>
      <c r="B1057" s="2" t="s">
        <v>111</v>
      </c>
      <c r="C1057" s="2" t="s">
        <v>85</v>
      </c>
      <c r="D1057" s="2" t="s">
        <v>0</v>
      </c>
      <c r="E1057" s="7">
        <v>0.20599999999999999</v>
      </c>
    </row>
    <row r="1058" spans="1:5" hidden="1" x14ac:dyDescent="0.2">
      <c r="A1058" s="12" t="s">
        <v>110</v>
      </c>
      <c r="B1058" s="2" t="s">
        <v>111</v>
      </c>
      <c r="C1058" s="2" t="s">
        <v>85</v>
      </c>
      <c r="D1058" s="2" t="s">
        <v>1</v>
      </c>
      <c r="E1058" s="7" t="s">
        <v>73</v>
      </c>
    </row>
    <row r="1059" spans="1:5" hidden="1" x14ac:dyDescent="0.2">
      <c r="A1059" s="12" t="s">
        <v>110</v>
      </c>
      <c r="B1059" s="2" t="s">
        <v>111</v>
      </c>
      <c r="C1059" s="2" t="s">
        <v>85</v>
      </c>
      <c r="D1059" s="2" t="s">
        <v>2</v>
      </c>
      <c r="E1059" s="7">
        <v>0.27100000000000002</v>
      </c>
    </row>
    <row r="1060" spans="1:5" hidden="1" x14ac:dyDescent="0.2">
      <c r="A1060" s="12" t="s">
        <v>110</v>
      </c>
      <c r="B1060" s="2" t="s">
        <v>111</v>
      </c>
      <c r="C1060" s="2" t="s">
        <v>85</v>
      </c>
      <c r="D1060" s="2" t="s">
        <v>3</v>
      </c>
      <c r="E1060" s="7">
        <v>0.17199999999999999</v>
      </c>
    </row>
    <row r="1061" spans="1:5" hidden="1" x14ac:dyDescent="0.2">
      <c r="A1061" s="12" t="s">
        <v>110</v>
      </c>
      <c r="B1061" s="2" t="s">
        <v>111</v>
      </c>
      <c r="C1061" s="2" t="s">
        <v>85</v>
      </c>
      <c r="D1061" s="2" t="s">
        <v>5</v>
      </c>
      <c r="E1061" s="7" t="s">
        <v>73</v>
      </c>
    </row>
    <row r="1062" spans="1:5" hidden="1" x14ac:dyDescent="0.2">
      <c r="A1062" s="12" t="s">
        <v>110</v>
      </c>
      <c r="B1062" s="2" t="s">
        <v>111</v>
      </c>
      <c r="C1062" s="2" t="s">
        <v>85</v>
      </c>
      <c r="D1062" s="2" t="s">
        <v>4</v>
      </c>
      <c r="E1062" s="7">
        <v>7.2999999999999995E-2</v>
      </c>
    </row>
    <row r="1063" spans="1:5" hidden="1" x14ac:dyDescent="0.2">
      <c r="A1063" s="12" t="s">
        <v>110</v>
      </c>
      <c r="B1063" s="2" t="s">
        <v>111</v>
      </c>
      <c r="C1063" s="2" t="s">
        <v>85</v>
      </c>
      <c r="D1063" s="2" t="s">
        <v>6</v>
      </c>
      <c r="E1063" s="7">
        <v>0.63400000000000001</v>
      </c>
    </row>
    <row r="1064" spans="1:5" hidden="1" x14ac:dyDescent="0.2">
      <c r="A1064" s="12" t="s">
        <v>110</v>
      </c>
      <c r="B1064" s="2" t="s">
        <v>111</v>
      </c>
      <c r="C1064" s="2" t="s">
        <v>85</v>
      </c>
      <c r="D1064" s="2" t="s">
        <v>12</v>
      </c>
      <c r="E1064" s="7" t="s">
        <v>73</v>
      </c>
    </row>
    <row r="1065" spans="1:5" hidden="1" x14ac:dyDescent="0.2">
      <c r="A1065" s="12" t="s">
        <v>110</v>
      </c>
      <c r="B1065" s="2" t="s">
        <v>111</v>
      </c>
      <c r="C1065" s="2" t="s">
        <v>85</v>
      </c>
      <c r="D1065" s="2" t="s">
        <v>7</v>
      </c>
      <c r="E1065" s="7">
        <v>0.62</v>
      </c>
    </row>
    <row r="1066" spans="1:5" hidden="1" x14ac:dyDescent="0.2">
      <c r="A1066" s="12" t="s">
        <v>110</v>
      </c>
      <c r="B1066" s="2" t="s">
        <v>111</v>
      </c>
      <c r="C1066" s="2" t="s">
        <v>85</v>
      </c>
      <c r="D1066" s="2" t="s">
        <v>8</v>
      </c>
      <c r="E1066" s="7">
        <v>0.17499999999999999</v>
      </c>
    </row>
    <row r="1067" spans="1:5" hidden="1" x14ac:dyDescent="0.2">
      <c r="A1067" s="12" t="s">
        <v>110</v>
      </c>
      <c r="B1067" s="2" t="s">
        <v>111</v>
      </c>
      <c r="C1067" s="2" t="s">
        <v>85</v>
      </c>
      <c r="D1067" s="2" t="s">
        <v>9</v>
      </c>
      <c r="E1067" s="7">
        <v>0.378</v>
      </c>
    </row>
    <row r="1068" spans="1:5" hidden="1" x14ac:dyDescent="0.2">
      <c r="A1068" s="12" t="s">
        <v>110</v>
      </c>
      <c r="B1068" s="2" t="s">
        <v>111</v>
      </c>
      <c r="C1068" s="2" t="s">
        <v>85</v>
      </c>
      <c r="D1068" s="2" t="s">
        <v>10</v>
      </c>
      <c r="E1068" s="7" t="s">
        <v>73</v>
      </c>
    </row>
    <row r="1069" spans="1:5" hidden="1" x14ac:dyDescent="0.2">
      <c r="A1069" s="12" t="s">
        <v>110</v>
      </c>
      <c r="B1069" s="2" t="s">
        <v>111</v>
      </c>
      <c r="C1069" s="2" t="s">
        <v>85</v>
      </c>
      <c r="D1069" s="2" t="s">
        <v>11</v>
      </c>
      <c r="E1069" s="7">
        <v>0.123</v>
      </c>
    </row>
    <row r="1070" spans="1:5" hidden="1" x14ac:dyDescent="0.2">
      <c r="A1070" s="12" t="s">
        <v>110</v>
      </c>
      <c r="B1070" s="2" t="s">
        <v>111</v>
      </c>
      <c r="C1070" s="2" t="s">
        <v>85</v>
      </c>
      <c r="D1070" s="2" t="s">
        <v>13</v>
      </c>
      <c r="E1070" s="7">
        <v>0.22700000000000001</v>
      </c>
    </row>
    <row r="1071" spans="1:5" hidden="1" x14ac:dyDescent="0.2">
      <c r="A1071" s="12" t="s">
        <v>110</v>
      </c>
      <c r="B1071" s="2" t="s">
        <v>111</v>
      </c>
      <c r="C1071" s="2" t="s">
        <v>85</v>
      </c>
      <c r="D1071" s="2" t="s">
        <v>74</v>
      </c>
      <c r="E1071" s="7">
        <v>7.0999999999999994E-2</v>
      </c>
    </row>
    <row r="1072" spans="1:5" hidden="1" x14ac:dyDescent="0.2">
      <c r="A1072" s="12" t="s">
        <v>110</v>
      </c>
      <c r="B1072" s="2" t="s">
        <v>111</v>
      </c>
      <c r="C1072" s="2" t="s">
        <v>85</v>
      </c>
      <c r="D1072" s="2" t="s">
        <v>75</v>
      </c>
      <c r="E1072" s="7">
        <v>2.3E-2</v>
      </c>
    </row>
    <row r="1073" spans="1:5" hidden="1" x14ac:dyDescent="0.2">
      <c r="A1073" s="12" t="s">
        <v>110</v>
      </c>
      <c r="B1073" s="2" t="s">
        <v>111</v>
      </c>
      <c r="C1073" s="2" t="s">
        <v>85</v>
      </c>
      <c r="D1073" s="2" t="s">
        <v>76</v>
      </c>
      <c r="E1073" s="7">
        <v>3.2000000000000001E-2</v>
      </c>
    </row>
    <row r="1074" spans="1:5" hidden="1" x14ac:dyDescent="0.2">
      <c r="A1074" s="12" t="s">
        <v>110</v>
      </c>
      <c r="B1074" s="2" t="s">
        <v>111</v>
      </c>
      <c r="C1074" s="2" t="s">
        <v>85</v>
      </c>
      <c r="D1074" s="2" t="s">
        <v>77</v>
      </c>
      <c r="E1074" s="7">
        <v>4.2999999999999997E-2</v>
      </c>
    </row>
    <row r="1075" spans="1:5" hidden="1" x14ac:dyDescent="0.2">
      <c r="A1075" s="12" t="s">
        <v>110</v>
      </c>
      <c r="B1075" s="2" t="s">
        <v>111</v>
      </c>
      <c r="C1075" s="2" t="s">
        <v>85</v>
      </c>
      <c r="D1075" s="2" t="s">
        <v>78</v>
      </c>
      <c r="E1075" s="7">
        <v>0.156</v>
      </c>
    </row>
    <row r="1076" spans="1:5" hidden="1" x14ac:dyDescent="0.2">
      <c r="A1076" s="12" t="s">
        <v>110</v>
      </c>
      <c r="B1076" s="2" t="s">
        <v>111</v>
      </c>
      <c r="C1076" s="2" t="s">
        <v>85</v>
      </c>
      <c r="D1076" s="2" t="s">
        <v>79</v>
      </c>
      <c r="E1076" s="7">
        <v>0.15</v>
      </c>
    </row>
    <row r="1077" spans="1:5" hidden="1" x14ac:dyDescent="0.2">
      <c r="A1077" s="12" t="s">
        <v>110</v>
      </c>
      <c r="B1077" s="2" t="s">
        <v>111</v>
      </c>
      <c r="C1077" s="2" t="s">
        <v>85</v>
      </c>
      <c r="D1077" s="2" t="s">
        <v>80</v>
      </c>
      <c r="E1077" s="7">
        <v>0.15</v>
      </c>
    </row>
    <row r="1078" spans="1:5" x14ac:dyDescent="0.2">
      <c r="A1078" s="12" t="s">
        <v>112</v>
      </c>
      <c r="B1078" s="2" t="s">
        <v>113</v>
      </c>
      <c r="C1078" s="2" t="s">
        <v>81</v>
      </c>
      <c r="D1078" s="2" t="s">
        <v>0</v>
      </c>
      <c r="E1078" s="7">
        <v>0.223</v>
      </c>
    </row>
    <row r="1079" spans="1:5" x14ac:dyDescent="0.2">
      <c r="A1079" s="12" t="s">
        <v>112</v>
      </c>
      <c r="B1079" s="2" t="s">
        <v>113</v>
      </c>
      <c r="C1079" s="2" t="s">
        <v>81</v>
      </c>
      <c r="D1079" s="2" t="s">
        <v>1</v>
      </c>
      <c r="E1079" s="7">
        <v>0.215</v>
      </c>
    </row>
    <row r="1080" spans="1:5" x14ac:dyDescent="0.2">
      <c r="A1080" s="12" t="s">
        <v>112</v>
      </c>
      <c r="B1080" s="2" t="s">
        <v>113</v>
      </c>
      <c r="C1080" s="2" t="s">
        <v>81</v>
      </c>
      <c r="D1080" s="2" t="s">
        <v>2</v>
      </c>
      <c r="E1080" s="7">
        <v>0.3</v>
      </c>
    </row>
    <row r="1081" spans="1:5" x14ac:dyDescent="0.2">
      <c r="A1081" s="12" t="s">
        <v>112</v>
      </c>
      <c r="B1081" s="2" t="s">
        <v>113</v>
      </c>
      <c r="C1081" s="2" t="s">
        <v>81</v>
      </c>
      <c r="D1081" s="2" t="s">
        <v>3</v>
      </c>
      <c r="E1081" s="7">
        <v>0.26200000000000001</v>
      </c>
    </row>
    <row r="1082" spans="1:5" x14ac:dyDescent="0.2">
      <c r="A1082" s="12" t="s">
        <v>112</v>
      </c>
      <c r="B1082" s="2" t="s">
        <v>113</v>
      </c>
      <c r="C1082" s="2" t="s">
        <v>81</v>
      </c>
      <c r="D1082" s="2" t="s">
        <v>5</v>
      </c>
      <c r="E1082" s="7">
        <v>0.185</v>
      </c>
    </row>
    <row r="1083" spans="1:5" x14ac:dyDescent="0.2">
      <c r="A1083" s="12" t="s">
        <v>112</v>
      </c>
      <c r="B1083" s="2" t="s">
        <v>113</v>
      </c>
      <c r="C1083" s="2" t="s">
        <v>81</v>
      </c>
      <c r="D1083" s="2" t="s">
        <v>4</v>
      </c>
      <c r="E1083" s="7">
        <v>4.2000000000000003E-2</v>
      </c>
    </row>
    <row r="1084" spans="1:5" x14ac:dyDescent="0.2">
      <c r="A1084" s="12" t="s">
        <v>112</v>
      </c>
      <c r="B1084" s="2" t="s">
        <v>113</v>
      </c>
      <c r="C1084" s="2" t="s">
        <v>81</v>
      </c>
      <c r="D1084" s="2" t="s">
        <v>6</v>
      </c>
      <c r="E1084" s="7">
        <v>0.77900000000000003</v>
      </c>
    </row>
    <row r="1085" spans="1:5" x14ac:dyDescent="0.2">
      <c r="A1085" s="12" t="s">
        <v>112</v>
      </c>
      <c r="B1085" s="2" t="s">
        <v>113</v>
      </c>
      <c r="C1085" s="2" t="s">
        <v>81</v>
      </c>
      <c r="D1085" s="2" t="s">
        <v>12</v>
      </c>
      <c r="E1085" s="7">
        <v>0.53600000000000003</v>
      </c>
    </row>
    <row r="1086" spans="1:5" x14ac:dyDescent="0.2">
      <c r="A1086" s="12" t="s">
        <v>112</v>
      </c>
      <c r="B1086" s="2" t="s">
        <v>113</v>
      </c>
      <c r="C1086" s="2" t="s">
        <v>81</v>
      </c>
      <c r="D1086" s="2" t="s">
        <v>7</v>
      </c>
      <c r="E1086" s="7">
        <v>0.69099999999999995</v>
      </c>
    </row>
    <row r="1087" spans="1:5" x14ac:dyDescent="0.2">
      <c r="A1087" s="12" t="s">
        <v>112</v>
      </c>
      <c r="B1087" s="2" t="s">
        <v>113</v>
      </c>
      <c r="C1087" s="2" t="s">
        <v>81</v>
      </c>
      <c r="D1087" s="2" t="s">
        <v>8</v>
      </c>
      <c r="E1087" s="7">
        <v>0.26600000000000001</v>
      </c>
    </row>
    <row r="1088" spans="1:5" x14ac:dyDescent="0.2">
      <c r="A1088" s="12" t="s">
        <v>112</v>
      </c>
      <c r="B1088" s="2" t="s">
        <v>113</v>
      </c>
      <c r="C1088" s="2" t="s">
        <v>81</v>
      </c>
      <c r="D1088" s="2" t="s">
        <v>9</v>
      </c>
      <c r="E1088" s="7">
        <v>0.45800000000000002</v>
      </c>
    </row>
    <row r="1089" spans="1:5" x14ac:dyDescent="0.2">
      <c r="A1089" s="12" t="s">
        <v>112</v>
      </c>
      <c r="B1089" s="2" t="s">
        <v>113</v>
      </c>
      <c r="C1089" s="2" t="s">
        <v>81</v>
      </c>
      <c r="D1089" s="2" t="s">
        <v>10</v>
      </c>
      <c r="E1089" s="7">
        <v>0.20300000000000001</v>
      </c>
    </row>
    <row r="1090" spans="1:5" x14ac:dyDescent="0.2">
      <c r="A1090" s="12" t="s">
        <v>112</v>
      </c>
      <c r="B1090" s="2" t="s">
        <v>113</v>
      </c>
      <c r="C1090" s="2" t="s">
        <v>81</v>
      </c>
      <c r="D1090" s="2" t="s">
        <v>11</v>
      </c>
      <c r="E1090" s="7">
        <v>0.16200000000000001</v>
      </c>
    </row>
    <row r="1091" spans="1:5" x14ac:dyDescent="0.2">
      <c r="A1091" s="12" t="s">
        <v>112</v>
      </c>
      <c r="B1091" s="2" t="s">
        <v>113</v>
      </c>
      <c r="C1091" s="2" t="s">
        <v>81</v>
      </c>
      <c r="D1091" s="2" t="s">
        <v>13</v>
      </c>
      <c r="E1091" s="7">
        <v>0.216</v>
      </c>
    </row>
    <row r="1092" spans="1:5" hidden="1" x14ac:dyDescent="0.2">
      <c r="A1092" s="12" t="s">
        <v>112</v>
      </c>
      <c r="B1092" s="2" t="s">
        <v>113</v>
      </c>
      <c r="C1092" s="2" t="s">
        <v>81</v>
      </c>
      <c r="D1092" s="2" t="s">
        <v>74</v>
      </c>
      <c r="E1092" s="7">
        <v>0.151</v>
      </c>
    </row>
    <row r="1093" spans="1:5" hidden="1" x14ac:dyDescent="0.2">
      <c r="A1093" s="12" t="s">
        <v>112</v>
      </c>
      <c r="B1093" s="2" t="s">
        <v>113</v>
      </c>
      <c r="C1093" s="2" t="s">
        <v>81</v>
      </c>
      <c r="D1093" s="2" t="s">
        <v>75</v>
      </c>
      <c r="E1093" s="7">
        <v>0.17499999999999999</v>
      </c>
    </row>
    <row r="1094" spans="1:5" hidden="1" x14ac:dyDescent="0.2">
      <c r="A1094" s="12" t="s">
        <v>112</v>
      </c>
      <c r="B1094" s="2" t="s">
        <v>113</v>
      </c>
      <c r="C1094" s="2" t="s">
        <v>81</v>
      </c>
      <c r="D1094" s="2" t="s">
        <v>76</v>
      </c>
      <c r="E1094" s="7">
        <v>0.23400000000000001</v>
      </c>
    </row>
    <row r="1095" spans="1:5" hidden="1" x14ac:dyDescent="0.2">
      <c r="A1095" s="12" t="s">
        <v>112</v>
      </c>
      <c r="B1095" s="2" t="s">
        <v>113</v>
      </c>
      <c r="C1095" s="2" t="s">
        <v>81</v>
      </c>
      <c r="D1095" s="2" t="s">
        <v>77</v>
      </c>
      <c r="E1095" s="7">
        <v>0.28399999999999997</v>
      </c>
    </row>
    <row r="1096" spans="1:5" hidden="1" x14ac:dyDescent="0.2">
      <c r="A1096" s="12" t="s">
        <v>112</v>
      </c>
      <c r="B1096" s="2" t="s">
        <v>113</v>
      </c>
      <c r="C1096" s="2" t="s">
        <v>81</v>
      </c>
      <c r="D1096" s="2" t="s">
        <v>78</v>
      </c>
      <c r="E1096" s="7">
        <v>0.308</v>
      </c>
    </row>
    <row r="1097" spans="1:5" hidden="1" x14ac:dyDescent="0.2">
      <c r="A1097" s="12" t="s">
        <v>112</v>
      </c>
      <c r="B1097" s="2" t="s">
        <v>113</v>
      </c>
      <c r="C1097" s="2" t="s">
        <v>81</v>
      </c>
      <c r="D1097" s="2" t="s">
        <v>79</v>
      </c>
      <c r="E1097" s="7">
        <v>0.30599999999999999</v>
      </c>
    </row>
    <row r="1098" spans="1:5" hidden="1" x14ac:dyDescent="0.2">
      <c r="A1098" s="12" t="s">
        <v>112</v>
      </c>
      <c r="B1098" s="2" t="s">
        <v>113</v>
      </c>
      <c r="C1098" s="2" t="s">
        <v>81</v>
      </c>
      <c r="D1098" s="2" t="s">
        <v>80</v>
      </c>
      <c r="E1098" s="7">
        <v>0.30599999999999999</v>
      </c>
    </row>
    <row r="1099" spans="1:5" hidden="1" x14ac:dyDescent="0.2">
      <c r="A1099" s="12" t="s">
        <v>112</v>
      </c>
      <c r="B1099" s="2" t="s">
        <v>113</v>
      </c>
      <c r="C1099" s="2" t="s">
        <v>72</v>
      </c>
      <c r="D1099" s="2" t="s">
        <v>0</v>
      </c>
      <c r="E1099" s="7">
        <v>0.223</v>
      </c>
    </row>
    <row r="1100" spans="1:5" hidden="1" x14ac:dyDescent="0.2">
      <c r="A1100" s="12" t="s">
        <v>112</v>
      </c>
      <c r="B1100" s="2" t="s">
        <v>113</v>
      </c>
      <c r="C1100" s="2" t="s">
        <v>72</v>
      </c>
      <c r="D1100" s="2" t="s">
        <v>1</v>
      </c>
      <c r="E1100" s="7">
        <v>0.217</v>
      </c>
    </row>
    <row r="1101" spans="1:5" hidden="1" x14ac:dyDescent="0.2">
      <c r="A1101" s="12" t="s">
        <v>112</v>
      </c>
      <c r="B1101" s="2" t="s">
        <v>113</v>
      </c>
      <c r="C1101" s="2" t="s">
        <v>72</v>
      </c>
      <c r="D1101" s="2" t="s">
        <v>2</v>
      </c>
      <c r="E1101" s="7">
        <v>0.29799999999999999</v>
      </c>
    </row>
    <row r="1102" spans="1:5" hidden="1" x14ac:dyDescent="0.2">
      <c r="A1102" s="12" t="s">
        <v>112</v>
      </c>
      <c r="B1102" s="2" t="s">
        <v>113</v>
      </c>
      <c r="C1102" s="2" t="s">
        <v>72</v>
      </c>
      <c r="D1102" s="2" t="s">
        <v>3</v>
      </c>
      <c r="E1102" s="7">
        <v>0.26400000000000001</v>
      </c>
    </row>
    <row r="1103" spans="1:5" hidden="1" x14ac:dyDescent="0.2">
      <c r="A1103" s="12" t="s">
        <v>112</v>
      </c>
      <c r="B1103" s="2" t="s">
        <v>113</v>
      </c>
      <c r="C1103" s="2" t="s">
        <v>72</v>
      </c>
      <c r="D1103" s="2" t="s">
        <v>5</v>
      </c>
      <c r="E1103" s="7">
        <v>0.189</v>
      </c>
    </row>
    <row r="1104" spans="1:5" hidden="1" x14ac:dyDescent="0.2">
      <c r="A1104" s="12" t="s">
        <v>112</v>
      </c>
      <c r="B1104" s="2" t="s">
        <v>113</v>
      </c>
      <c r="C1104" s="2" t="s">
        <v>72</v>
      </c>
      <c r="D1104" s="2" t="s">
        <v>4</v>
      </c>
      <c r="E1104" s="7">
        <v>4.8000000000000001E-2</v>
      </c>
    </row>
    <row r="1105" spans="1:5" hidden="1" x14ac:dyDescent="0.2">
      <c r="A1105" s="12" t="s">
        <v>112</v>
      </c>
      <c r="B1105" s="2" t="s">
        <v>113</v>
      </c>
      <c r="C1105" s="2" t="s">
        <v>72</v>
      </c>
      <c r="D1105" s="2" t="s">
        <v>6</v>
      </c>
      <c r="E1105" s="7">
        <v>0.78500000000000003</v>
      </c>
    </row>
    <row r="1106" spans="1:5" hidden="1" x14ac:dyDescent="0.2">
      <c r="A1106" s="12" t="s">
        <v>112</v>
      </c>
      <c r="B1106" s="2" t="s">
        <v>113</v>
      </c>
      <c r="C1106" s="2" t="s">
        <v>72</v>
      </c>
      <c r="D1106" s="2" t="s">
        <v>12</v>
      </c>
      <c r="E1106" s="7">
        <v>0.53800000000000003</v>
      </c>
    </row>
    <row r="1107" spans="1:5" hidden="1" x14ac:dyDescent="0.2">
      <c r="A1107" s="12" t="s">
        <v>112</v>
      </c>
      <c r="B1107" s="2" t="s">
        <v>113</v>
      </c>
      <c r="C1107" s="2" t="s">
        <v>72</v>
      </c>
      <c r="D1107" s="2" t="s">
        <v>7</v>
      </c>
      <c r="E1107" s="7">
        <v>0.69299999999999995</v>
      </c>
    </row>
    <row r="1108" spans="1:5" hidden="1" x14ac:dyDescent="0.2">
      <c r="A1108" s="12" t="s">
        <v>112</v>
      </c>
      <c r="B1108" s="2" t="s">
        <v>113</v>
      </c>
      <c r="C1108" s="2" t="s">
        <v>72</v>
      </c>
      <c r="D1108" s="2" t="s">
        <v>8</v>
      </c>
      <c r="E1108" s="7">
        <v>0.26600000000000001</v>
      </c>
    </row>
    <row r="1109" spans="1:5" hidden="1" x14ac:dyDescent="0.2">
      <c r="A1109" s="12" t="s">
        <v>112</v>
      </c>
      <c r="B1109" s="2" t="s">
        <v>113</v>
      </c>
      <c r="C1109" s="2" t="s">
        <v>72</v>
      </c>
      <c r="D1109" s="2" t="s">
        <v>9</v>
      </c>
      <c r="E1109" s="7">
        <v>0.45900000000000002</v>
      </c>
    </row>
    <row r="1110" spans="1:5" hidden="1" x14ac:dyDescent="0.2">
      <c r="A1110" s="12" t="s">
        <v>112</v>
      </c>
      <c r="B1110" s="2" t="s">
        <v>113</v>
      </c>
      <c r="C1110" s="2" t="s">
        <v>72</v>
      </c>
      <c r="D1110" s="2" t="s">
        <v>10</v>
      </c>
      <c r="E1110" s="7">
        <v>0.20300000000000001</v>
      </c>
    </row>
    <row r="1111" spans="1:5" hidden="1" x14ac:dyDescent="0.2">
      <c r="A1111" s="12" t="s">
        <v>112</v>
      </c>
      <c r="B1111" s="2" t="s">
        <v>113</v>
      </c>
      <c r="C1111" s="2" t="s">
        <v>72</v>
      </c>
      <c r="D1111" s="2" t="s">
        <v>11</v>
      </c>
      <c r="E1111" s="7">
        <v>0.184</v>
      </c>
    </row>
    <row r="1112" spans="1:5" hidden="1" x14ac:dyDescent="0.2">
      <c r="A1112" s="12" t="s">
        <v>112</v>
      </c>
      <c r="B1112" s="2" t="s">
        <v>113</v>
      </c>
      <c r="C1112" s="2" t="s">
        <v>72</v>
      </c>
      <c r="D1112" s="2" t="s">
        <v>13</v>
      </c>
      <c r="E1112" s="7">
        <v>0.20899999999999999</v>
      </c>
    </row>
    <row r="1113" spans="1:5" hidden="1" x14ac:dyDescent="0.2">
      <c r="A1113" s="12" t="s">
        <v>112</v>
      </c>
      <c r="B1113" s="2" t="s">
        <v>113</v>
      </c>
      <c r="C1113" s="2" t="s">
        <v>72</v>
      </c>
      <c r="D1113" s="2" t="s">
        <v>74</v>
      </c>
      <c r="E1113" s="7">
        <v>0.17299999999999999</v>
      </c>
    </row>
    <row r="1114" spans="1:5" hidden="1" x14ac:dyDescent="0.2">
      <c r="A1114" s="12" t="s">
        <v>112</v>
      </c>
      <c r="B1114" s="2" t="s">
        <v>113</v>
      </c>
      <c r="C1114" s="2" t="s">
        <v>72</v>
      </c>
      <c r="D1114" s="2" t="s">
        <v>75</v>
      </c>
      <c r="E1114" s="7">
        <v>0.19700000000000001</v>
      </c>
    </row>
    <row r="1115" spans="1:5" hidden="1" x14ac:dyDescent="0.2">
      <c r="A1115" s="12" t="s">
        <v>112</v>
      </c>
      <c r="B1115" s="2" t="s">
        <v>113</v>
      </c>
      <c r="C1115" s="2" t="s">
        <v>72</v>
      </c>
      <c r="D1115" s="2" t="s">
        <v>76</v>
      </c>
      <c r="E1115" s="7">
        <v>0.253</v>
      </c>
    </row>
    <row r="1116" spans="1:5" hidden="1" x14ac:dyDescent="0.2">
      <c r="A1116" s="12" t="s">
        <v>112</v>
      </c>
      <c r="B1116" s="2" t="s">
        <v>113</v>
      </c>
      <c r="C1116" s="2" t="s">
        <v>72</v>
      </c>
      <c r="D1116" s="2" t="s">
        <v>77</v>
      </c>
      <c r="E1116" s="7">
        <v>0.30499999999999999</v>
      </c>
    </row>
    <row r="1117" spans="1:5" hidden="1" x14ac:dyDescent="0.2">
      <c r="A1117" s="12" t="s">
        <v>112</v>
      </c>
      <c r="B1117" s="2" t="s">
        <v>113</v>
      </c>
      <c r="C1117" s="2" t="s">
        <v>72</v>
      </c>
      <c r="D1117" s="2" t="s">
        <v>78</v>
      </c>
      <c r="E1117" s="7">
        <v>0.32700000000000001</v>
      </c>
    </row>
    <row r="1118" spans="1:5" hidden="1" x14ac:dyDescent="0.2">
      <c r="A1118" s="12" t="s">
        <v>112</v>
      </c>
      <c r="B1118" s="2" t="s">
        <v>113</v>
      </c>
      <c r="C1118" s="2" t="s">
        <v>72</v>
      </c>
      <c r="D1118" s="2" t="s">
        <v>79</v>
      </c>
      <c r="E1118" s="7">
        <v>0.32400000000000001</v>
      </c>
    </row>
    <row r="1119" spans="1:5" hidden="1" x14ac:dyDescent="0.2">
      <c r="A1119" s="12" t="s">
        <v>112</v>
      </c>
      <c r="B1119" s="2" t="s">
        <v>113</v>
      </c>
      <c r="C1119" s="2" t="s">
        <v>72</v>
      </c>
      <c r="D1119" s="2" t="s">
        <v>80</v>
      </c>
      <c r="E1119" s="7">
        <v>0.32400000000000001</v>
      </c>
    </row>
    <row r="1120" spans="1:5" hidden="1" x14ac:dyDescent="0.2">
      <c r="A1120" s="12" t="s">
        <v>112</v>
      </c>
      <c r="B1120" s="2" t="s">
        <v>113</v>
      </c>
      <c r="C1120" s="2" t="s">
        <v>85</v>
      </c>
      <c r="D1120" s="2" t="s">
        <v>0</v>
      </c>
      <c r="E1120" s="7">
        <v>0.253</v>
      </c>
    </row>
    <row r="1121" spans="1:5" hidden="1" x14ac:dyDescent="0.2">
      <c r="A1121" s="12" t="s">
        <v>112</v>
      </c>
      <c r="B1121" s="2" t="s">
        <v>113</v>
      </c>
      <c r="C1121" s="2" t="s">
        <v>85</v>
      </c>
      <c r="D1121" s="2" t="s">
        <v>1</v>
      </c>
      <c r="E1121" s="7" t="s">
        <v>73</v>
      </c>
    </row>
    <row r="1122" spans="1:5" hidden="1" x14ac:dyDescent="0.2">
      <c r="A1122" s="12" t="s">
        <v>112</v>
      </c>
      <c r="B1122" s="2" t="s">
        <v>113</v>
      </c>
      <c r="C1122" s="2" t="s">
        <v>85</v>
      </c>
      <c r="D1122" s="2" t="s">
        <v>2</v>
      </c>
      <c r="E1122" s="7">
        <v>0.35199999999999998</v>
      </c>
    </row>
    <row r="1123" spans="1:5" hidden="1" x14ac:dyDescent="0.2">
      <c r="A1123" s="12" t="s">
        <v>112</v>
      </c>
      <c r="B1123" s="2" t="s">
        <v>113</v>
      </c>
      <c r="C1123" s="2" t="s">
        <v>85</v>
      </c>
      <c r="D1123" s="2" t="s">
        <v>3</v>
      </c>
      <c r="E1123" s="7">
        <v>0.21</v>
      </c>
    </row>
    <row r="1124" spans="1:5" hidden="1" x14ac:dyDescent="0.2">
      <c r="A1124" s="12" t="s">
        <v>112</v>
      </c>
      <c r="B1124" s="2" t="s">
        <v>113</v>
      </c>
      <c r="C1124" s="2" t="s">
        <v>85</v>
      </c>
      <c r="D1124" s="2" t="s">
        <v>5</v>
      </c>
      <c r="E1124" s="7">
        <v>0.11600000000000001</v>
      </c>
    </row>
    <row r="1125" spans="1:5" hidden="1" x14ac:dyDescent="0.2">
      <c r="A1125" s="12" t="s">
        <v>112</v>
      </c>
      <c r="B1125" s="2" t="s">
        <v>113</v>
      </c>
      <c r="C1125" s="2" t="s">
        <v>85</v>
      </c>
      <c r="D1125" s="2" t="s">
        <v>4</v>
      </c>
      <c r="E1125" s="7">
        <v>3.5999999999999997E-2</v>
      </c>
    </row>
    <row r="1126" spans="1:5" hidden="1" x14ac:dyDescent="0.2">
      <c r="A1126" s="12" t="s">
        <v>112</v>
      </c>
      <c r="B1126" s="2" t="s">
        <v>113</v>
      </c>
      <c r="C1126" s="2" t="s">
        <v>85</v>
      </c>
      <c r="D1126" s="2" t="s">
        <v>6</v>
      </c>
      <c r="E1126" s="7">
        <v>0.59499999999999997</v>
      </c>
    </row>
    <row r="1127" spans="1:5" hidden="1" x14ac:dyDescent="0.2">
      <c r="A1127" s="12" t="s">
        <v>112</v>
      </c>
      <c r="B1127" s="2" t="s">
        <v>113</v>
      </c>
      <c r="C1127" s="2" t="s">
        <v>85</v>
      </c>
      <c r="D1127" s="2" t="s">
        <v>12</v>
      </c>
      <c r="E1127" s="7" t="s">
        <v>73</v>
      </c>
    </row>
    <row r="1128" spans="1:5" hidden="1" x14ac:dyDescent="0.2">
      <c r="A1128" s="12" t="s">
        <v>112</v>
      </c>
      <c r="B1128" s="2" t="s">
        <v>113</v>
      </c>
      <c r="C1128" s="2" t="s">
        <v>85</v>
      </c>
      <c r="D1128" s="2" t="s">
        <v>7</v>
      </c>
      <c r="E1128" s="7">
        <v>0.65</v>
      </c>
    </row>
    <row r="1129" spans="1:5" hidden="1" x14ac:dyDescent="0.2">
      <c r="A1129" s="12" t="s">
        <v>112</v>
      </c>
      <c r="B1129" s="2" t="s">
        <v>113</v>
      </c>
      <c r="C1129" s="2" t="s">
        <v>85</v>
      </c>
      <c r="D1129" s="2" t="s">
        <v>8</v>
      </c>
      <c r="E1129" s="7">
        <v>0.22800000000000001</v>
      </c>
    </row>
    <row r="1130" spans="1:5" hidden="1" x14ac:dyDescent="0.2">
      <c r="A1130" s="12" t="s">
        <v>112</v>
      </c>
      <c r="B1130" s="2" t="s">
        <v>113</v>
      </c>
      <c r="C1130" s="2" t="s">
        <v>85</v>
      </c>
      <c r="D1130" s="2" t="s">
        <v>9</v>
      </c>
      <c r="E1130" s="7">
        <v>0.41399999999999998</v>
      </c>
    </row>
    <row r="1131" spans="1:5" hidden="1" x14ac:dyDescent="0.2">
      <c r="A1131" s="12" t="s">
        <v>112</v>
      </c>
      <c r="B1131" s="2" t="s">
        <v>113</v>
      </c>
      <c r="C1131" s="2" t="s">
        <v>85</v>
      </c>
      <c r="D1131" s="2" t="s">
        <v>10</v>
      </c>
      <c r="E1131" s="7" t="s">
        <v>73</v>
      </c>
    </row>
    <row r="1132" spans="1:5" hidden="1" x14ac:dyDescent="0.2">
      <c r="A1132" s="12" t="s">
        <v>112</v>
      </c>
      <c r="B1132" s="2" t="s">
        <v>113</v>
      </c>
      <c r="C1132" s="2" t="s">
        <v>85</v>
      </c>
      <c r="D1132" s="2" t="s">
        <v>11</v>
      </c>
      <c r="E1132" s="7">
        <v>0.14099999999999999</v>
      </c>
    </row>
    <row r="1133" spans="1:5" hidden="1" x14ac:dyDescent="0.2">
      <c r="A1133" s="12" t="s">
        <v>112</v>
      </c>
      <c r="B1133" s="2" t="s">
        <v>113</v>
      </c>
      <c r="C1133" s="2" t="s">
        <v>85</v>
      </c>
      <c r="D1133" s="2" t="s">
        <v>13</v>
      </c>
      <c r="E1133" s="7">
        <v>0.22600000000000001</v>
      </c>
    </row>
    <row r="1134" spans="1:5" hidden="1" x14ac:dyDescent="0.2">
      <c r="A1134" s="12" t="s">
        <v>112</v>
      </c>
      <c r="B1134" s="2" t="s">
        <v>113</v>
      </c>
      <c r="C1134" s="2" t="s">
        <v>85</v>
      </c>
      <c r="D1134" s="2" t="s">
        <v>74</v>
      </c>
      <c r="E1134" s="7">
        <v>6.3E-2</v>
      </c>
    </row>
    <row r="1135" spans="1:5" hidden="1" x14ac:dyDescent="0.2">
      <c r="A1135" s="12" t="s">
        <v>112</v>
      </c>
      <c r="B1135" s="2" t="s">
        <v>113</v>
      </c>
      <c r="C1135" s="2" t="s">
        <v>85</v>
      </c>
      <c r="D1135" s="2" t="s">
        <v>75</v>
      </c>
      <c r="E1135" s="7">
        <v>2.1999999999999999E-2</v>
      </c>
    </row>
    <row r="1136" spans="1:5" hidden="1" x14ac:dyDescent="0.2">
      <c r="A1136" s="12" t="s">
        <v>112</v>
      </c>
      <c r="B1136" s="2" t="s">
        <v>113</v>
      </c>
      <c r="C1136" s="2" t="s">
        <v>85</v>
      </c>
      <c r="D1136" s="2" t="s">
        <v>76</v>
      </c>
      <c r="E1136" s="7">
        <v>3.7999999999999999E-2</v>
      </c>
    </row>
    <row r="1137" spans="1:5" hidden="1" x14ac:dyDescent="0.2">
      <c r="A1137" s="12" t="s">
        <v>112</v>
      </c>
      <c r="B1137" s="2" t="s">
        <v>113</v>
      </c>
      <c r="C1137" s="2" t="s">
        <v>85</v>
      </c>
      <c r="D1137" s="2" t="s">
        <v>77</v>
      </c>
      <c r="E1137" s="7">
        <v>4.9000000000000002E-2</v>
      </c>
    </row>
    <row r="1138" spans="1:5" hidden="1" x14ac:dyDescent="0.2">
      <c r="A1138" s="12" t="s">
        <v>112</v>
      </c>
      <c r="B1138" s="2" t="s">
        <v>113</v>
      </c>
      <c r="C1138" s="2" t="s">
        <v>85</v>
      </c>
      <c r="D1138" s="2" t="s">
        <v>78</v>
      </c>
      <c r="E1138" s="7">
        <v>0.13800000000000001</v>
      </c>
    </row>
    <row r="1139" spans="1:5" hidden="1" x14ac:dyDescent="0.2">
      <c r="A1139" s="12" t="s">
        <v>112</v>
      </c>
      <c r="B1139" s="2" t="s">
        <v>113</v>
      </c>
      <c r="C1139" s="2" t="s">
        <v>85</v>
      </c>
      <c r="D1139" s="2" t="s">
        <v>79</v>
      </c>
      <c r="E1139" s="7">
        <v>0.13300000000000001</v>
      </c>
    </row>
    <row r="1140" spans="1:5" hidden="1" x14ac:dyDescent="0.2">
      <c r="A1140" s="12" t="s">
        <v>112</v>
      </c>
      <c r="B1140" s="2" t="s">
        <v>113</v>
      </c>
      <c r="C1140" s="2" t="s">
        <v>85</v>
      </c>
      <c r="D1140" s="2" t="s">
        <v>80</v>
      </c>
      <c r="E1140" s="7">
        <v>0.13300000000000001</v>
      </c>
    </row>
    <row r="1141" spans="1:5" x14ac:dyDescent="0.2">
      <c r="A1141" s="12" t="s">
        <v>114</v>
      </c>
      <c r="B1141" s="2" t="s">
        <v>115</v>
      </c>
      <c r="C1141" s="2" t="s">
        <v>81</v>
      </c>
      <c r="D1141" s="2" t="s">
        <v>0</v>
      </c>
      <c r="E1141" s="7">
        <v>0.20899999999999999</v>
      </c>
    </row>
    <row r="1142" spans="1:5" x14ac:dyDescent="0.2">
      <c r="A1142" s="12" t="s">
        <v>114</v>
      </c>
      <c r="B1142" s="2" t="s">
        <v>115</v>
      </c>
      <c r="C1142" s="2" t="s">
        <v>81</v>
      </c>
      <c r="D1142" s="2" t="s">
        <v>1</v>
      </c>
      <c r="E1142" s="7">
        <v>0.20300000000000001</v>
      </c>
    </row>
    <row r="1143" spans="1:5" x14ac:dyDescent="0.2">
      <c r="A1143" s="12" t="s">
        <v>114</v>
      </c>
      <c r="B1143" s="2" t="s">
        <v>115</v>
      </c>
      <c r="C1143" s="2" t="s">
        <v>81</v>
      </c>
      <c r="D1143" s="2" t="s">
        <v>2</v>
      </c>
      <c r="E1143" s="7">
        <v>0.28699999999999998</v>
      </c>
    </row>
    <row r="1144" spans="1:5" x14ac:dyDescent="0.2">
      <c r="A1144" s="12" t="s">
        <v>114</v>
      </c>
      <c r="B1144" s="2" t="s">
        <v>115</v>
      </c>
      <c r="C1144" s="2" t="s">
        <v>81</v>
      </c>
      <c r="D1144" s="2" t="s">
        <v>3</v>
      </c>
      <c r="E1144" s="7">
        <v>0.182</v>
      </c>
    </row>
    <row r="1145" spans="1:5" x14ac:dyDescent="0.2">
      <c r="A1145" s="12" t="s">
        <v>114</v>
      </c>
      <c r="B1145" s="2" t="s">
        <v>115</v>
      </c>
      <c r="C1145" s="2" t="s">
        <v>81</v>
      </c>
      <c r="D1145" s="2" t="s">
        <v>5</v>
      </c>
      <c r="E1145" s="7">
        <v>0.20300000000000001</v>
      </c>
    </row>
    <row r="1146" spans="1:5" x14ac:dyDescent="0.2">
      <c r="A1146" s="12" t="s">
        <v>114</v>
      </c>
      <c r="B1146" s="2" t="s">
        <v>115</v>
      </c>
      <c r="C1146" s="2" t="s">
        <v>81</v>
      </c>
      <c r="D1146" s="2" t="s">
        <v>4</v>
      </c>
      <c r="E1146" s="7">
        <v>5.5E-2</v>
      </c>
    </row>
    <row r="1147" spans="1:5" x14ac:dyDescent="0.2">
      <c r="A1147" s="12" t="s">
        <v>114</v>
      </c>
      <c r="B1147" s="2" t="s">
        <v>115</v>
      </c>
      <c r="C1147" s="2" t="s">
        <v>81</v>
      </c>
      <c r="D1147" s="2" t="s">
        <v>6</v>
      </c>
      <c r="E1147" s="7">
        <v>0.77</v>
      </c>
    </row>
    <row r="1148" spans="1:5" x14ac:dyDescent="0.2">
      <c r="A1148" s="12" t="s">
        <v>114</v>
      </c>
      <c r="B1148" s="2" t="s">
        <v>115</v>
      </c>
      <c r="C1148" s="2" t="s">
        <v>81</v>
      </c>
      <c r="D1148" s="2" t="s">
        <v>12</v>
      </c>
      <c r="E1148" s="7">
        <v>0.54100000000000004</v>
      </c>
    </row>
    <row r="1149" spans="1:5" x14ac:dyDescent="0.2">
      <c r="A1149" s="12" t="s">
        <v>114</v>
      </c>
      <c r="B1149" s="2" t="s">
        <v>115</v>
      </c>
      <c r="C1149" s="2" t="s">
        <v>81</v>
      </c>
      <c r="D1149" s="2" t="s">
        <v>7</v>
      </c>
      <c r="E1149" s="7">
        <v>0.64800000000000002</v>
      </c>
    </row>
    <row r="1150" spans="1:5" x14ac:dyDescent="0.2">
      <c r="A1150" s="12" t="s">
        <v>114</v>
      </c>
      <c r="B1150" s="2" t="s">
        <v>115</v>
      </c>
      <c r="C1150" s="2" t="s">
        <v>81</v>
      </c>
      <c r="D1150" s="2" t="s">
        <v>8</v>
      </c>
      <c r="E1150" s="7">
        <v>0.26300000000000001</v>
      </c>
    </row>
    <row r="1151" spans="1:5" x14ac:dyDescent="0.2">
      <c r="A1151" s="12" t="s">
        <v>114</v>
      </c>
      <c r="B1151" s="2" t="s">
        <v>115</v>
      </c>
      <c r="C1151" s="2" t="s">
        <v>81</v>
      </c>
      <c r="D1151" s="2" t="s">
        <v>9</v>
      </c>
      <c r="E1151" s="7">
        <v>0.441</v>
      </c>
    </row>
    <row r="1152" spans="1:5" x14ac:dyDescent="0.2">
      <c r="A1152" s="12" t="s">
        <v>114</v>
      </c>
      <c r="B1152" s="2" t="s">
        <v>115</v>
      </c>
      <c r="C1152" s="2" t="s">
        <v>81</v>
      </c>
      <c r="D1152" s="2" t="s">
        <v>10</v>
      </c>
      <c r="E1152" s="7">
        <v>0.17899999999999999</v>
      </c>
    </row>
    <row r="1153" spans="1:5" x14ac:dyDescent="0.2">
      <c r="A1153" s="12" t="s">
        <v>114</v>
      </c>
      <c r="B1153" s="2" t="s">
        <v>115</v>
      </c>
      <c r="C1153" s="2" t="s">
        <v>81</v>
      </c>
      <c r="D1153" s="2" t="s">
        <v>11</v>
      </c>
      <c r="E1153" s="7">
        <v>0.17</v>
      </c>
    </row>
    <row r="1154" spans="1:5" x14ac:dyDescent="0.2">
      <c r="A1154" s="12" t="s">
        <v>114</v>
      </c>
      <c r="B1154" s="2" t="s">
        <v>115</v>
      </c>
      <c r="C1154" s="2" t="s">
        <v>81</v>
      </c>
      <c r="D1154" s="2" t="s">
        <v>13</v>
      </c>
      <c r="E1154" s="7">
        <v>0.26100000000000001</v>
      </c>
    </row>
    <row r="1155" spans="1:5" hidden="1" x14ac:dyDescent="0.2">
      <c r="A1155" s="12" t="s">
        <v>114</v>
      </c>
      <c r="B1155" s="2" t="s">
        <v>115</v>
      </c>
      <c r="C1155" s="2" t="s">
        <v>81</v>
      </c>
      <c r="D1155" s="2" t="s">
        <v>74</v>
      </c>
      <c r="E1155" s="7">
        <v>0.14899999999999999</v>
      </c>
    </row>
    <row r="1156" spans="1:5" hidden="1" x14ac:dyDescent="0.2">
      <c r="A1156" s="12" t="s">
        <v>114</v>
      </c>
      <c r="B1156" s="2" t="s">
        <v>115</v>
      </c>
      <c r="C1156" s="2" t="s">
        <v>81</v>
      </c>
      <c r="D1156" s="11" t="s">
        <v>75</v>
      </c>
      <c r="E1156" s="7">
        <v>0.161</v>
      </c>
    </row>
    <row r="1157" spans="1:5" hidden="1" x14ac:dyDescent="0.2">
      <c r="A1157" s="12" t="s">
        <v>114</v>
      </c>
      <c r="B1157" s="2" t="s">
        <v>115</v>
      </c>
      <c r="C1157" s="2" t="s">
        <v>81</v>
      </c>
      <c r="D1157" s="2" t="s">
        <v>76</v>
      </c>
      <c r="E1157" s="7">
        <v>0.2</v>
      </c>
    </row>
    <row r="1158" spans="1:5" hidden="1" x14ac:dyDescent="0.2">
      <c r="A1158" s="12" t="s">
        <v>114</v>
      </c>
      <c r="B1158" s="2" t="s">
        <v>115</v>
      </c>
      <c r="C1158" s="2" t="s">
        <v>81</v>
      </c>
      <c r="D1158" s="2" t="s">
        <v>77</v>
      </c>
      <c r="E1158" s="7">
        <v>0.27600000000000002</v>
      </c>
    </row>
    <row r="1159" spans="1:5" hidden="1" x14ac:dyDescent="0.2">
      <c r="A1159" s="12" t="s">
        <v>114</v>
      </c>
      <c r="B1159" s="2" t="s">
        <v>115</v>
      </c>
      <c r="C1159" s="2" t="s">
        <v>81</v>
      </c>
      <c r="D1159" s="2" t="s">
        <v>78</v>
      </c>
      <c r="E1159" s="7">
        <v>0.27900000000000003</v>
      </c>
    </row>
    <row r="1160" spans="1:5" hidden="1" x14ac:dyDescent="0.2">
      <c r="A1160" s="12" t="s">
        <v>114</v>
      </c>
      <c r="B1160" s="2" t="s">
        <v>115</v>
      </c>
      <c r="C1160" s="2" t="s">
        <v>81</v>
      </c>
      <c r="D1160" s="2" t="s">
        <v>79</v>
      </c>
      <c r="E1160" s="7">
        <v>0.27700000000000002</v>
      </c>
    </row>
    <row r="1161" spans="1:5" hidden="1" x14ac:dyDescent="0.2">
      <c r="A1161" s="12" t="s">
        <v>114</v>
      </c>
      <c r="B1161" s="2" t="s">
        <v>115</v>
      </c>
      <c r="C1161" s="2" t="s">
        <v>81</v>
      </c>
      <c r="D1161" s="2" t="s">
        <v>80</v>
      </c>
      <c r="E1161" s="7">
        <v>0.27700000000000002</v>
      </c>
    </row>
    <row r="1162" spans="1:5" hidden="1" x14ac:dyDescent="0.2">
      <c r="A1162" s="12" t="s">
        <v>114</v>
      </c>
      <c r="B1162" s="2" t="s">
        <v>115</v>
      </c>
      <c r="C1162" s="2" t="s">
        <v>72</v>
      </c>
      <c r="D1162" s="2" t="s">
        <v>0</v>
      </c>
      <c r="E1162" s="7">
        <v>0.21</v>
      </c>
    </row>
    <row r="1163" spans="1:5" hidden="1" x14ac:dyDescent="0.2">
      <c r="A1163" s="12" t="s">
        <v>114</v>
      </c>
      <c r="B1163" s="2" t="s">
        <v>115</v>
      </c>
      <c r="C1163" s="2" t="s">
        <v>72</v>
      </c>
      <c r="D1163" s="2" t="s">
        <v>1</v>
      </c>
      <c r="E1163" s="7">
        <v>0.20300000000000001</v>
      </c>
    </row>
    <row r="1164" spans="1:5" hidden="1" x14ac:dyDescent="0.2">
      <c r="A1164" s="12" t="s">
        <v>114</v>
      </c>
      <c r="B1164" s="2" t="s">
        <v>115</v>
      </c>
      <c r="C1164" s="2" t="s">
        <v>72</v>
      </c>
      <c r="D1164" s="2" t="s">
        <v>2</v>
      </c>
      <c r="E1164" s="7">
        <v>0.28599999999999998</v>
      </c>
    </row>
    <row r="1165" spans="1:5" hidden="1" x14ac:dyDescent="0.2">
      <c r="A1165" s="12" t="s">
        <v>114</v>
      </c>
      <c r="B1165" s="2" t="s">
        <v>115</v>
      </c>
      <c r="C1165" s="2" t="s">
        <v>72</v>
      </c>
      <c r="D1165" s="2" t="s">
        <v>3</v>
      </c>
      <c r="E1165" s="7">
        <v>0.184</v>
      </c>
    </row>
    <row r="1166" spans="1:5" hidden="1" x14ac:dyDescent="0.2">
      <c r="A1166" s="12" t="s">
        <v>114</v>
      </c>
      <c r="B1166" s="2" t="s">
        <v>115</v>
      </c>
      <c r="C1166" s="2" t="s">
        <v>72</v>
      </c>
      <c r="D1166" s="2" t="s">
        <v>5</v>
      </c>
      <c r="E1166" s="7">
        <v>0.20300000000000001</v>
      </c>
    </row>
    <row r="1167" spans="1:5" hidden="1" x14ac:dyDescent="0.2">
      <c r="A1167" s="12" t="s">
        <v>114</v>
      </c>
      <c r="B1167" s="2" t="s">
        <v>115</v>
      </c>
      <c r="C1167" s="2" t="s">
        <v>72</v>
      </c>
      <c r="D1167" s="2" t="s">
        <v>4</v>
      </c>
      <c r="E1167" s="7">
        <v>6.2E-2</v>
      </c>
    </row>
    <row r="1168" spans="1:5" hidden="1" x14ac:dyDescent="0.2">
      <c r="A1168" s="12" t="s">
        <v>114</v>
      </c>
      <c r="B1168" s="2" t="s">
        <v>115</v>
      </c>
      <c r="C1168" s="2" t="s">
        <v>72</v>
      </c>
      <c r="D1168" s="2" t="s">
        <v>6</v>
      </c>
      <c r="E1168" s="7">
        <v>0.77100000000000002</v>
      </c>
    </row>
    <row r="1169" spans="1:5" hidden="1" x14ac:dyDescent="0.2">
      <c r="A1169" s="12" t="s">
        <v>114</v>
      </c>
      <c r="B1169" s="2" t="s">
        <v>115</v>
      </c>
      <c r="C1169" s="2" t="s">
        <v>72</v>
      </c>
      <c r="D1169" s="2" t="s">
        <v>12</v>
      </c>
      <c r="E1169" s="7">
        <v>0.54100000000000004</v>
      </c>
    </row>
    <row r="1170" spans="1:5" hidden="1" x14ac:dyDescent="0.2">
      <c r="A1170" s="12" t="s">
        <v>114</v>
      </c>
      <c r="B1170" s="2" t="s">
        <v>115</v>
      </c>
      <c r="C1170" s="2" t="s">
        <v>72</v>
      </c>
      <c r="D1170" s="2" t="s">
        <v>7</v>
      </c>
      <c r="E1170" s="7">
        <v>0.64900000000000002</v>
      </c>
    </row>
    <row r="1171" spans="1:5" hidden="1" x14ac:dyDescent="0.2">
      <c r="A1171" s="12" t="s">
        <v>114</v>
      </c>
      <c r="B1171" s="2" t="s">
        <v>115</v>
      </c>
      <c r="C1171" s="2" t="s">
        <v>72</v>
      </c>
      <c r="D1171" s="2" t="s">
        <v>8</v>
      </c>
      <c r="E1171" s="7">
        <v>0.26600000000000001</v>
      </c>
    </row>
    <row r="1172" spans="1:5" hidden="1" x14ac:dyDescent="0.2">
      <c r="A1172" s="12" t="s">
        <v>114</v>
      </c>
      <c r="B1172" s="2" t="s">
        <v>115</v>
      </c>
      <c r="C1172" s="2" t="s">
        <v>72</v>
      </c>
      <c r="D1172" s="2" t="s">
        <v>9</v>
      </c>
      <c r="E1172" s="7">
        <v>0.442</v>
      </c>
    </row>
    <row r="1173" spans="1:5" hidden="1" x14ac:dyDescent="0.2">
      <c r="A1173" s="12" t="s">
        <v>114</v>
      </c>
      <c r="B1173" s="2" t="s">
        <v>115</v>
      </c>
      <c r="C1173" s="2" t="s">
        <v>72</v>
      </c>
      <c r="D1173" s="2" t="s">
        <v>10</v>
      </c>
      <c r="E1173" s="7">
        <v>0.16700000000000001</v>
      </c>
    </row>
    <row r="1174" spans="1:5" hidden="1" x14ac:dyDescent="0.2">
      <c r="A1174" s="12" t="s">
        <v>114</v>
      </c>
      <c r="B1174" s="2" t="s">
        <v>115</v>
      </c>
      <c r="C1174" s="2" t="s">
        <v>72</v>
      </c>
      <c r="D1174" s="2" t="s">
        <v>11</v>
      </c>
      <c r="E1174" s="7">
        <v>0.18099999999999999</v>
      </c>
    </row>
    <row r="1175" spans="1:5" hidden="1" x14ac:dyDescent="0.2">
      <c r="A1175" s="12" t="s">
        <v>114</v>
      </c>
      <c r="B1175" s="2" t="s">
        <v>115</v>
      </c>
      <c r="C1175" s="2" t="s">
        <v>72</v>
      </c>
      <c r="D1175" s="2" t="s">
        <v>13</v>
      </c>
      <c r="E1175" s="7">
        <v>0.20499999999999999</v>
      </c>
    </row>
    <row r="1176" spans="1:5" hidden="1" x14ac:dyDescent="0.2">
      <c r="A1176" s="12" t="s">
        <v>114</v>
      </c>
      <c r="B1176" s="2" t="s">
        <v>115</v>
      </c>
      <c r="C1176" s="2" t="s">
        <v>72</v>
      </c>
      <c r="D1176" s="2" t="s">
        <v>74</v>
      </c>
      <c r="E1176" s="7">
        <v>0.16</v>
      </c>
    </row>
    <row r="1177" spans="1:5" hidden="1" x14ac:dyDescent="0.2">
      <c r="A1177" s="12" t="s">
        <v>114</v>
      </c>
      <c r="B1177" s="2" t="s">
        <v>115</v>
      </c>
      <c r="C1177" s="2" t="s">
        <v>72</v>
      </c>
      <c r="D1177" s="11" t="s">
        <v>75</v>
      </c>
      <c r="E1177" s="7">
        <v>0.17299999999999999</v>
      </c>
    </row>
    <row r="1178" spans="1:5" hidden="1" x14ac:dyDescent="0.2">
      <c r="A1178" s="12" t="s">
        <v>114</v>
      </c>
      <c r="B1178" s="2" t="s">
        <v>115</v>
      </c>
      <c r="C1178" s="2" t="s">
        <v>72</v>
      </c>
      <c r="D1178" s="2" t="s">
        <v>76</v>
      </c>
      <c r="E1178" s="7">
        <v>0.20799999999999999</v>
      </c>
    </row>
    <row r="1179" spans="1:5" hidden="1" x14ac:dyDescent="0.2">
      <c r="A1179" s="12" t="s">
        <v>114</v>
      </c>
      <c r="B1179" s="2" t="s">
        <v>115</v>
      </c>
      <c r="C1179" s="2" t="s">
        <v>72</v>
      </c>
      <c r="D1179" s="2" t="s">
        <v>77</v>
      </c>
      <c r="E1179" s="7">
        <v>0.28499999999999998</v>
      </c>
    </row>
    <row r="1180" spans="1:5" hidden="1" x14ac:dyDescent="0.2">
      <c r="A1180" s="12" t="s">
        <v>114</v>
      </c>
      <c r="B1180" s="2" t="s">
        <v>115</v>
      </c>
      <c r="C1180" s="2" t="s">
        <v>72</v>
      </c>
      <c r="D1180" s="2" t="s">
        <v>78</v>
      </c>
      <c r="E1180" s="7">
        <v>0.28899999999999998</v>
      </c>
    </row>
    <row r="1181" spans="1:5" hidden="1" x14ac:dyDescent="0.2">
      <c r="A1181" s="12" t="s">
        <v>114</v>
      </c>
      <c r="B1181" s="2" t="s">
        <v>115</v>
      </c>
      <c r="C1181" s="2" t="s">
        <v>72</v>
      </c>
      <c r="D1181" s="2" t="s">
        <v>79</v>
      </c>
      <c r="E1181" s="7">
        <v>0.28699999999999998</v>
      </c>
    </row>
    <row r="1182" spans="1:5" hidden="1" x14ac:dyDescent="0.2">
      <c r="A1182" s="12" t="s">
        <v>114</v>
      </c>
      <c r="B1182" s="2" t="s">
        <v>115</v>
      </c>
      <c r="C1182" s="2" t="s">
        <v>72</v>
      </c>
      <c r="D1182" s="2" t="s">
        <v>80</v>
      </c>
      <c r="E1182" s="7">
        <v>0.28699999999999998</v>
      </c>
    </row>
    <row r="1183" spans="1:5" hidden="1" x14ac:dyDescent="0.2">
      <c r="A1183" s="12" t="s">
        <v>114</v>
      </c>
      <c r="B1183" s="2" t="s">
        <v>115</v>
      </c>
      <c r="C1183" s="2" t="s">
        <v>85</v>
      </c>
      <c r="D1183" s="2" t="s">
        <v>0</v>
      </c>
      <c r="E1183" s="7">
        <v>0.16900000000000001</v>
      </c>
    </row>
    <row r="1184" spans="1:5" hidden="1" x14ac:dyDescent="0.2">
      <c r="A1184" s="12" t="s">
        <v>114</v>
      </c>
      <c r="B1184" s="2" t="s">
        <v>115</v>
      </c>
      <c r="C1184" s="2" t="s">
        <v>85</v>
      </c>
      <c r="D1184" s="2" t="s">
        <v>1</v>
      </c>
      <c r="E1184" s="7" t="s">
        <v>73</v>
      </c>
    </row>
    <row r="1185" spans="1:5" hidden="1" x14ac:dyDescent="0.2">
      <c r="A1185" s="12" t="s">
        <v>114</v>
      </c>
      <c r="B1185" s="2" t="s">
        <v>115</v>
      </c>
      <c r="C1185" s="2" t="s">
        <v>85</v>
      </c>
      <c r="D1185" s="2" t="s">
        <v>2</v>
      </c>
      <c r="E1185" s="7">
        <v>0.22800000000000001</v>
      </c>
    </row>
    <row r="1186" spans="1:5" hidden="1" x14ac:dyDescent="0.2">
      <c r="A1186" s="12" t="s">
        <v>114</v>
      </c>
      <c r="B1186" s="2" t="s">
        <v>115</v>
      </c>
      <c r="C1186" s="2" t="s">
        <v>85</v>
      </c>
      <c r="D1186" s="2" t="s">
        <v>3</v>
      </c>
      <c r="E1186" s="7">
        <v>0.16700000000000001</v>
      </c>
    </row>
    <row r="1187" spans="1:5" hidden="1" x14ac:dyDescent="0.2">
      <c r="A1187" s="12" t="s">
        <v>114</v>
      </c>
      <c r="B1187" s="2" t="s">
        <v>115</v>
      </c>
      <c r="C1187" s="2" t="s">
        <v>85</v>
      </c>
      <c r="D1187" s="2" t="s">
        <v>5</v>
      </c>
      <c r="E1187" s="7">
        <v>0.20200000000000001</v>
      </c>
    </row>
    <row r="1188" spans="1:5" hidden="1" x14ac:dyDescent="0.2">
      <c r="A1188" s="12" t="s">
        <v>114</v>
      </c>
      <c r="B1188" s="2" t="s">
        <v>115</v>
      </c>
      <c r="C1188" s="2" t="s">
        <v>85</v>
      </c>
      <c r="D1188" s="2" t="s">
        <v>4</v>
      </c>
      <c r="E1188" s="7">
        <v>3.5000000000000003E-2</v>
      </c>
    </row>
    <row r="1189" spans="1:5" hidden="1" x14ac:dyDescent="0.2">
      <c r="A1189" s="12" t="s">
        <v>114</v>
      </c>
      <c r="B1189" s="2" t="s">
        <v>115</v>
      </c>
      <c r="C1189" s="2" t="s">
        <v>85</v>
      </c>
      <c r="D1189" s="2" t="s">
        <v>6</v>
      </c>
      <c r="E1189" s="7">
        <v>0.76100000000000001</v>
      </c>
    </row>
    <row r="1190" spans="1:5" hidden="1" x14ac:dyDescent="0.2">
      <c r="A1190" s="12" t="s">
        <v>114</v>
      </c>
      <c r="B1190" s="2" t="s">
        <v>115</v>
      </c>
      <c r="C1190" s="2" t="s">
        <v>85</v>
      </c>
      <c r="D1190" s="2" t="s">
        <v>12</v>
      </c>
      <c r="E1190" s="7" t="s">
        <v>73</v>
      </c>
    </row>
    <row r="1191" spans="1:5" hidden="1" x14ac:dyDescent="0.2">
      <c r="A1191" s="12" t="s">
        <v>114</v>
      </c>
      <c r="B1191" s="2" t="s">
        <v>115</v>
      </c>
      <c r="C1191" s="2" t="s">
        <v>85</v>
      </c>
      <c r="D1191" s="2" t="s">
        <v>7</v>
      </c>
      <c r="E1191" s="7">
        <v>0.60399999999999998</v>
      </c>
    </row>
    <row r="1192" spans="1:5" hidden="1" x14ac:dyDescent="0.2">
      <c r="A1192" s="12" t="s">
        <v>114</v>
      </c>
      <c r="B1192" s="2" t="s">
        <v>115</v>
      </c>
      <c r="C1192" s="2" t="s">
        <v>85</v>
      </c>
      <c r="D1192" s="2" t="s">
        <v>8</v>
      </c>
      <c r="E1192" s="7">
        <v>0.20799999999999999</v>
      </c>
    </row>
    <row r="1193" spans="1:5" hidden="1" x14ac:dyDescent="0.2">
      <c r="A1193" s="12" t="s">
        <v>114</v>
      </c>
      <c r="B1193" s="2" t="s">
        <v>115</v>
      </c>
      <c r="C1193" s="2" t="s">
        <v>85</v>
      </c>
      <c r="D1193" s="2" t="s">
        <v>9</v>
      </c>
      <c r="E1193" s="7" t="s">
        <v>73</v>
      </c>
    </row>
    <row r="1194" spans="1:5" hidden="1" x14ac:dyDescent="0.2">
      <c r="A1194" s="12" t="s">
        <v>114</v>
      </c>
      <c r="B1194" s="2" t="s">
        <v>115</v>
      </c>
      <c r="C1194" s="2" t="s">
        <v>85</v>
      </c>
      <c r="D1194" s="2" t="s">
        <v>10</v>
      </c>
      <c r="E1194" s="7" t="s">
        <v>73</v>
      </c>
    </row>
    <row r="1195" spans="1:5" hidden="1" x14ac:dyDescent="0.2">
      <c r="A1195" s="12" t="s">
        <v>114</v>
      </c>
      <c r="B1195" s="2" t="s">
        <v>115</v>
      </c>
      <c r="C1195" s="2" t="s">
        <v>85</v>
      </c>
      <c r="D1195" s="2" t="s">
        <v>11</v>
      </c>
      <c r="E1195" s="7">
        <v>0.13200000000000001</v>
      </c>
    </row>
    <row r="1196" spans="1:5" hidden="1" x14ac:dyDescent="0.2">
      <c r="A1196" s="12" t="s">
        <v>114</v>
      </c>
      <c r="B1196" s="2" t="s">
        <v>115</v>
      </c>
      <c r="C1196" s="2" t="s">
        <v>85</v>
      </c>
      <c r="D1196" s="2" t="s">
        <v>13</v>
      </c>
      <c r="E1196" s="7">
        <v>0.32900000000000001</v>
      </c>
    </row>
    <row r="1197" spans="1:5" hidden="1" x14ac:dyDescent="0.2">
      <c r="A1197" s="12" t="s">
        <v>114</v>
      </c>
      <c r="B1197" s="2" t="s">
        <v>115</v>
      </c>
      <c r="C1197" s="2" t="s">
        <v>85</v>
      </c>
      <c r="D1197" s="2" t="s">
        <v>74</v>
      </c>
      <c r="E1197" s="7">
        <v>8.6999999999999994E-2</v>
      </c>
    </row>
    <row r="1198" spans="1:5" hidden="1" x14ac:dyDescent="0.2">
      <c r="A1198" s="12" t="s">
        <v>114</v>
      </c>
      <c r="B1198" s="2" t="s">
        <v>115</v>
      </c>
      <c r="C1198" s="2" t="s">
        <v>85</v>
      </c>
      <c r="D1198" s="11" t="s">
        <v>75</v>
      </c>
      <c r="E1198" s="7">
        <v>3.7999999999999999E-2</v>
      </c>
    </row>
    <row r="1199" spans="1:5" hidden="1" x14ac:dyDescent="0.2">
      <c r="A1199" s="12" t="s">
        <v>114</v>
      </c>
      <c r="B1199" s="2" t="s">
        <v>115</v>
      </c>
      <c r="C1199" s="2" t="s">
        <v>85</v>
      </c>
      <c r="D1199" s="2" t="s">
        <v>76</v>
      </c>
      <c r="E1199" s="7">
        <v>6.3E-2</v>
      </c>
    </row>
    <row r="1200" spans="1:5" hidden="1" x14ac:dyDescent="0.2">
      <c r="A1200" s="12" t="s">
        <v>114</v>
      </c>
      <c r="B1200" s="2" t="s">
        <v>115</v>
      </c>
      <c r="C1200" s="2" t="s">
        <v>85</v>
      </c>
      <c r="D1200" s="2" t="s">
        <v>77</v>
      </c>
      <c r="E1200" s="7">
        <v>7.5999999999999998E-2</v>
      </c>
    </row>
    <row r="1201" spans="1:5" hidden="1" x14ac:dyDescent="0.2">
      <c r="A1201" s="12" t="s">
        <v>114</v>
      </c>
      <c r="B1201" s="2" t="s">
        <v>115</v>
      </c>
      <c r="C1201" s="2" t="s">
        <v>85</v>
      </c>
      <c r="D1201" s="2" t="s">
        <v>78</v>
      </c>
      <c r="E1201" s="7">
        <v>0.16300000000000001</v>
      </c>
    </row>
    <row r="1202" spans="1:5" hidden="1" x14ac:dyDescent="0.2">
      <c r="A1202" s="12" t="s">
        <v>114</v>
      </c>
      <c r="B1202" s="2" t="s">
        <v>115</v>
      </c>
      <c r="C1202" s="2" t="s">
        <v>85</v>
      </c>
      <c r="D1202" s="2" t="s">
        <v>79</v>
      </c>
      <c r="E1202" s="7">
        <v>0.16</v>
      </c>
    </row>
    <row r="1203" spans="1:5" hidden="1" x14ac:dyDescent="0.2">
      <c r="A1203" s="12" t="s">
        <v>114</v>
      </c>
      <c r="B1203" s="2" t="s">
        <v>115</v>
      </c>
      <c r="C1203" s="2" t="s">
        <v>85</v>
      </c>
      <c r="D1203" s="2" t="s">
        <v>80</v>
      </c>
      <c r="E1203" s="7">
        <v>0.16</v>
      </c>
    </row>
    <row r="1204" spans="1:5" x14ac:dyDescent="0.2">
      <c r="A1204" s="12" t="s">
        <v>116</v>
      </c>
      <c r="B1204" s="2" t="s">
        <v>117</v>
      </c>
      <c r="C1204" s="2" t="s">
        <v>81</v>
      </c>
      <c r="D1204" s="2" t="s">
        <v>0</v>
      </c>
      <c r="E1204" s="7">
        <v>0.21</v>
      </c>
    </row>
    <row r="1205" spans="1:5" x14ac:dyDescent="0.2">
      <c r="A1205" s="12" t="s">
        <v>116</v>
      </c>
      <c r="B1205" s="2" t="s">
        <v>117</v>
      </c>
      <c r="C1205" s="2" t="s">
        <v>81</v>
      </c>
      <c r="D1205" s="2" t="s">
        <v>1</v>
      </c>
      <c r="E1205" s="7">
        <v>0.17699999999999999</v>
      </c>
    </row>
    <row r="1206" spans="1:5" x14ac:dyDescent="0.2">
      <c r="A1206" s="12" t="s">
        <v>116</v>
      </c>
      <c r="B1206" s="2" t="s">
        <v>117</v>
      </c>
      <c r="C1206" s="2" t="s">
        <v>81</v>
      </c>
      <c r="D1206" s="2" t="s">
        <v>2</v>
      </c>
      <c r="E1206" s="7">
        <v>0.30499999999999999</v>
      </c>
    </row>
    <row r="1207" spans="1:5" x14ac:dyDescent="0.2">
      <c r="A1207" s="12" t="s">
        <v>116</v>
      </c>
      <c r="B1207" s="2" t="s">
        <v>117</v>
      </c>
      <c r="C1207" s="2" t="s">
        <v>81</v>
      </c>
      <c r="D1207" s="2" t="s">
        <v>3</v>
      </c>
      <c r="E1207" s="7">
        <v>0.17299999999999999</v>
      </c>
    </row>
    <row r="1208" spans="1:5" x14ac:dyDescent="0.2">
      <c r="A1208" s="12" t="s">
        <v>116</v>
      </c>
      <c r="B1208" s="2" t="s">
        <v>117</v>
      </c>
      <c r="C1208" s="2" t="s">
        <v>81</v>
      </c>
      <c r="D1208" s="2" t="s">
        <v>5</v>
      </c>
      <c r="E1208" s="7">
        <v>0.16700000000000001</v>
      </c>
    </row>
    <row r="1209" spans="1:5" x14ac:dyDescent="0.2">
      <c r="A1209" s="12" t="s">
        <v>116</v>
      </c>
      <c r="B1209" s="2" t="s">
        <v>117</v>
      </c>
      <c r="C1209" s="2" t="s">
        <v>81</v>
      </c>
      <c r="D1209" s="2" t="s">
        <v>4</v>
      </c>
      <c r="E1209" s="7">
        <v>5.8000000000000003E-2</v>
      </c>
    </row>
    <row r="1210" spans="1:5" x14ac:dyDescent="0.2">
      <c r="A1210" s="12" t="s">
        <v>116</v>
      </c>
      <c r="B1210" s="2" t="s">
        <v>117</v>
      </c>
      <c r="C1210" s="2" t="s">
        <v>81</v>
      </c>
      <c r="D1210" s="2" t="s">
        <v>6</v>
      </c>
      <c r="E1210" s="7">
        <v>0.71499999999999997</v>
      </c>
    </row>
    <row r="1211" spans="1:5" x14ac:dyDescent="0.2">
      <c r="A1211" s="12" t="s">
        <v>116</v>
      </c>
      <c r="B1211" s="2" t="s">
        <v>117</v>
      </c>
      <c r="C1211" s="2" t="s">
        <v>81</v>
      </c>
      <c r="D1211" s="2" t="s">
        <v>12</v>
      </c>
      <c r="E1211" s="7">
        <v>0.49299999999999999</v>
      </c>
    </row>
    <row r="1212" spans="1:5" x14ac:dyDescent="0.2">
      <c r="A1212" s="12" t="s">
        <v>116</v>
      </c>
      <c r="B1212" s="2" t="s">
        <v>117</v>
      </c>
      <c r="C1212" s="2" t="s">
        <v>81</v>
      </c>
      <c r="D1212" s="2" t="s">
        <v>7</v>
      </c>
      <c r="E1212" s="7">
        <v>0.64700000000000002</v>
      </c>
    </row>
    <row r="1213" spans="1:5" x14ac:dyDescent="0.2">
      <c r="A1213" s="12" t="s">
        <v>116</v>
      </c>
      <c r="B1213" s="2" t="s">
        <v>117</v>
      </c>
      <c r="C1213" s="2" t="s">
        <v>81</v>
      </c>
      <c r="D1213" s="2" t="s">
        <v>8</v>
      </c>
      <c r="E1213" s="7">
        <v>0.26</v>
      </c>
    </row>
    <row r="1214" spans="1:5" x14ac:dyDescent="0.2">
      <c r="A1214" s="12" t="s">
        <v>116</v>
      </c>
      <c r="B1214" s="2" t="s">
        <v>117</v>
      </c>
      <c r="C1214" s="2" t="s">
        <v>81</v>
      </c>
      <c r="D1214" s="2" t="s">
        <v>9</v>
      </c>
      <c r="E1214" s="7">
        <v>0.41699999999999998</v>
      </c>
    </row>
    <row r="1215" spans="1:5" x14ac:dyDescent="0.2">
      <c r="A1215" s="12" t="s">
        <v>116</v>
      </c>
      <c r="B1215" s="2" t="s">
        <v>117</v>
      </c>
      <c r="C1215" s="2" t="s">
        <v>81</v>
      </c>
      <c r="D1215" s="2" t="s">
        <v>10</v>
      </c>
      <c r="E1215" s="7">
        <v>0.21299999999999999</v>
      </c>
    </row>
    <row r="1216" spans="1:5" x14ac:dyDescent="0.2">
      <c r="A1216" s="12" t="s">
        <v>116</v>
      </c>
      <c r="B1216" s="2" t="s">
        <v>117</v>
      </c>
      <c r="C1216" s="2" t="s">
        <v>81</v>
      </c>
      <c r="D1216" s="2" t="s">
        <v>11</v>
      </c>
      <c r="E1216" s="7">
        <v>0.14099999999999999</v>
      </c>
    </row>
    <row r="1217" spans="1:5" x14ac:dyDescent="0.2">
      <c r="A1217" s="12" t="s">
        <v>116</v>
      </c>
      <c r="B1217" s="2" t="s">
        <v>117</v>
      </c>
      <c r="C1217" s="2" t="s">
        <v>81</v>
      </c>
      <c r="D1217" s="2" t="s">
        <v>13</v>
      </c>
      <c r="E1217" s="7">
        <v>0.33300000000000002</v>
      </c>
    </row>
    <row r="1218" spans="1:5" hidden="1" x14ac:dyDescent="0.2">
      <c r="A1218" s="12" t="s">
        <v>116</v>
      </c>
      <c r="B1218" s="2" t="s">
        <v>117</v>
      </c>
      <c r="C1218" s="2" t="s">
        <v>81</v>
      </c>
      <c r="D1218" s="2" t="s">
        <v>74</v>
      </c>
      <c r="E1218" s="7">
        <v>0.13700000000000001</v>
      </c>
    </row>
    <row r="1219" spans="1:5" hidden="1" x14ac:dyDescent="0.2">
      <c r="A1219" s="12" t="s">
        <v>116</v>
      </c>
      <c r="B1219" s="2" t="s">
        <v>117</v>
      </c>
      <c r="C1219" s="2" t="s">
        <v>81</v>
      </c>
      <c r="D1219" s="11" t="s">
        <v>75</v>
      </c>
      <c r="E1219" s="7">
        <v>0.161</v>
      </c>
    </row>
    <row r="1220" spans="1:5" hidden="1" x14ac:dyDescent="0.2">
      <c r="A1220" s="12" t="s">
        <v>116</v>
      </c>
      <c r="B1220" s="2" t="s">
        <v>117</v>
      </c>
      <c r="C1220" s="2" t="s">
        <v>81</v>
      </c>
      <c r="D1220" s="2" t="s">
        <v>76</v>
      </c>
      <c r="E1220" s="7">
        <v>0.20499999999999999</v>
      </c>
    </row>
    <row r="1221" spans="1:5" hidden="1" x14ac:dyDescent="0.2">
      <c r="A1221" s="12" t="s">
        <v>116</v>
      </c>
      <c r="B1221" s="2" t="s">
        <v>117</v>
      </c>
      <c r="C1221" s="2" t="s">
        <v>81</v>
      </c>
      <c r="D1221" s="2" t="s">
        <v>77</v>
      </c>
      <c r="E1221" s="7">
        <v>0.26400000000000001</v>
      </c>
    </row>
    <row r="1222" spans="1:5" hidden="1" x14ac:dyDescent="0.2">
      <c r="A1222" s="12" t="s">
        <v>116</v>
      </c>
      <c r="B1222" s="2" t="s">
        <v>117</v>
      </c>
      <c r="C1222" s="2" t="s">
        <v>81</v>
      </c>
      <c r="D1222" s="2" t="s">
        <v>78</v>
      </c>
      <c r="E1222" s="7">
        <v>0.26900000000000002</v>
      </c>
    </row>
    <row r="1223" spans="1:5" hidden="1" x14ac:dyDescent="0.2">
      <c r="A1223" s="12" t="s">
        <v>116</v>
      </c>
      <c r="B1223" s="2" t="s">
        <v>117</v>
      </c>
      <c r="C1223" s="2" t="s">
        <v>81</v>
      </c>
      <c r="D1223" s="2" t="s">
        <v>79</v>
      </c>
      <c r="E1223" s="7">
        <v>0.26900000000000002</v>
      </c>
    </row>
    <row r="1224" spans="1:5" hidden="1" x14ac:dyDescent="0.2">
      <c r="A1224" s="12" t="s">
        <v>116</v>
      </c>
      <c r="B1224" s="2" t="s">
        <v>117</v>
      </c>
      <c r="C1224" s="2" t="s">
        <v>81</v>
      </c>
      <c r="D1224" s="2" t="s">
        <v>80</v>
      </c>
      <c r="E1224" s="7">
        <v>0.26800000000000002</v>
      </c>
    </row>
    <row r="1225" spans="1:5" hidden="1" x14ac:dyDescent="0.2">
      <c r="A1225" s="12" t="s">
        <v>116</v>
      </c>
      <c r="B1225" s="2" t="s">
        <v>117</v>
      </c>
      <c r="C1225" s="2" t="s">
        <v>72</v>
      </c>
      <c r="D1225" s="2" t="s">
        <v>0</v>
      </c>
      <c r="E1225" s="7">
        <v>0.20899999999999999</v>
      </c>
    </row>
    <row r="1226" spans="1:5" hidden="1" x14ac:dyDescent="0.2">
      <c r="A1226" s="12" t="s">
        <v>116</v>
      </c>
      <c r="B1226" s="2" t="s">
        <v>117</v>
      </c>
      <c r="C1226" s="2" t="s">
        <v>72</v>
      </c>
      <c r="D1226" s="2" t="s">
        <v>1</v>
      </c>
      <c r="E1226" s="7">
        <v>0.17699999999999999</v>
      </c>
    </row>
    <row r="1227" spans="1:5" hidden="1" x14ac:dyDescent="0.2">
      <c r="A1227" s="12" t="s">
        <v>116</v>
      </c>
      <c r="B1227" s="2" t="s">
        <v>117</v>
      </c>
      <c r="C1227" s="2" t="s">
        <v>72</v>
      </c>
      <c r="D1227" s="2" t="s">
        <v>2</v>
      </c>
      <c r="E1227" s="7">
        <v>0.30499999999999999</v>
      </c>
    </row>
    <row r="1228" spans="1:5" hidden="1" x14ac:dyDescent="0.2">
      <c r="A1228" s="12" t="s">
        <v>116</v>
      </c>
      <c r="B1228" s="2" t="s">
        <v>117</v>
      </c>
      <c r="C1228" s="2" t="s">
        <v>72</v>
      </c>
      <c r="D1228" s="2" t="s">
        <v>3</v>
      </c>
      <c r="E1228" s="7">
        <v>0.17199999999999999</v>
      </c>
    </row>
    <row r="1229" spans="1:5" hidden="1" x14ac:dyDescent="0.2">
      <c r="A1229" s="12" t="s">
        <v>116</v>
      </c>
      <c r="B1229" s="2" t="s">
        <v>117</v>
      </c>
      <c r="C1229" s="2" t="s">
        <v>72</v>
      </c>
      <c r="D1229" s="2" t="s">
        <v>5</v>
      </c>
      <c r="E1229" s="7">
        <v>0.16700000000000001</v>
      </c>
    </row>
    <row r="1230" spans="1:5" hidden="1" x14ac:dyDescent="0.2">
      <c r="A1230" s="12" t="s">
        <v>116</v>
      </c>
      <c r="B1230" s="2" t="s">
        <v>117</v>
      </c>
      <c r="C1230" s="2" t="s">
        <v>72</v>
      </c>
      <c r="D1230" s="2" t="s">
        <v>4</v>
      </c>
      <c r="E1230" s="7">
        <v>5.8000000000000003E-2</v>
      </c>
    </row>
    <row r="1231" spans="1:5" hidden="1" x14ac:dyDescent="0.2">
      <c r="A1231" s="12" t="s">
        <v>116</v>
      </c>
      <c r="B1231" s="2" t="s">
        <v>117</v>
      </c>
      <c r="C1231" s="2" t="s">
        <v>72</v>
      </c>
      <c r="D1231" s="2" t="s">
        <v>6</v>
      </c>
      <c r="E1231" s="7">
        <v>0.71399999999999997</v>
      </c>
    </row>
    <row r="1232" spans="1:5" hidden="1" x14ac:dyDescent="0.2">
      <c r="A1232" s="12" t="s">
        <v>116</v>
      </c>
      <c r="B1232" s="2" t="s">
        <v>117</v>
      </c>
      <c r="C1232" s="2" t="s">
        <v>72</v>
      </c>
      <c r="D1232" s="2" t="s">
        <v>12</v>
      </c>
      <c r="E1232" s="7">
        <v>0.49299999999999999</v>
      </c>
    </row>
    <row r="1233" spans="1:5" hidden="1" x14ac:dyDescent="0.2">
      <c r="A1233" s="12" t="s">
        <v>116</v>
      </c>
      <c r="B1233" s="2" t="s">
        <v>117</v>
      </c>
      <c r="C1233" s="2" t="s">
        <v>72</v>
      </c>
      <c r="D1233" s="2" t="s">
        <v>7</v>
      </c>
      <c r="E1233" s="7">
        <v>0.64700000000000002</v>
      </c>
    </row>
    <row r="1234" spans="1:5" hidden="1" x14ac:dyDescent="0.2">
      <c r="A1234" s="12" t="s">
        <v>116</v>
      </c>
      <c r="B1234" s="2" t="s">
        <v>117</v>
      </c>
      <c r="C1234" s="2" t="s">
        <v>72</v>
      </c>
      <c r="D1234" s="2" t="s">
        <v>8</v>
      </c>
      <c r="E1234" s="7">
        <v>0.26100000000000001</v>
      </c>
    </row>
    <row r="1235" spans="1:5" hidden="1" x14ac:dyDescent="0.2">
      <c r="A1235" s="12" t="s">
        <v>116</v>
      </c>
      <c r="B1235" s="2" t="s">
        <v>117</v>
      </c>
      <c r="C1235" s="2" t="s">
        <v>72</v>
      </c>
      <c r="D1235" s="2" t="s">
        <v>9</v>
      </c>
      <c r="E1235" s="7">
        <v>0.41699999999999998</v>
      </c>
    </row>
    <row r="1236" spans="1:5" hidden="1" x14ac:dyDescent="0.2">
      <c r="A1236" s="12" t="s">
        <v>116</v>
      </c>
      <c r="B1236" s="2" t="s">
        <v>117</v>
      </c>
      <c r="C1236" s="2" t="s">
        <v>72</v>
      </c>
      <c r="D1236" s="2" t="s">
        <v>10</v>
      </c>
      <c r="E1236" s="7">
        <v>0.21299999999999999</v>
      </c>
    </row>
    <row r="1237" spans="1:5" hidden="1" x14ac:dyDescent="0.2">
      <c r="A1237" s="12" t="s">
        <v>116</v>
      </c>
      <c r="B1237" s="2" t="s">
        <v>117</v>
      </c>
      <c r="C1237" s="2" t="s">
        <v>72</v>
      </c>
      <c r="D1237" s="2" t="s">
        <v>11</v>
      </c>
      <c r="E1237" s="7">
        <v>0.14399999999999999</v>
      </c>
    </row>
    <row r="1238" spans="1:5" hidden="1" x14ac:dyDescent="0.2">
      <c r="A1238" s="12" t="s">
        <v>116</v>
      </c>
      <c r="B1238" s="2" t="s">
        <v>117</v>
      </c>
      <c r="C1238" s="2" t="s">
        <v>72</v>
      </c>
      <c r="D1238" s="2" t="s">
        <v>13</v>
      </c>
      <c r="E1238" s="7">
        <v>0.33300000000000002</v>
      </c>
    </row>
    <row r="1239" spans="1:5" hidden="1" x14ac:dyDescent="0.2">
      <c r="A1239" s="12" t="s">
        <v>116</v>
      </c>
      <c r="B1239" s="2" t="s">
        <v>117</v>
      </c>
      <c r="C1239" s="2" t="s">
        <v>72</v>
      </c>
      <c r="D1239" s="2" t="s">
        <v>74</v>
      </c>
      <c r="E1239" s="7">
        <v>0.14699999999999999</v>
      </c>
    </row>
    <row r="1240" spans="1:5" hidden="1" x14ac:dyDescent="0.2">
      <c r="A1240" s="12" t="s">
        <v>116</v>
      </c>
      <c r="B1240" s="2" t="s">
        <v>117</v>
      </c>
      <c r="C1240" s="2" t="s">
        <v>72</v>
      </c>
      <c r="D1240" s="11" t="s">
        <v>75</v>
      </c>
      <c r="E1240" s="7">
        <v>0.16400000000000001</v>
      </c>
    </row>
    <row r="1241" spans="1:5" hidden="1" x14ac:dyDescent="0.2">
      <c r="A1241" s="12" t="s">
        <v>116</v>
      </c>
      <c r="B1241" s="2" t="s">
        <v>117</v>
      </c>
      <c r="C1241" s="2" t="s">
        <v>72</v>
      </c>
      <c r="D1241" s="2" t="s">
        <v>76</v>
      </c>
      <c r="E1241" s="7">
        <v>0.20799999999999999</v>
      </c>
    </row>
    <row r="1242" spans="1:5" hidden="1" x14ac:dyDescent="0.2">
      <c r="A1242" s="12" t="s">
        <v>116</v>
      </c>
      <c r="B1242" s="2" t="s">
        <v>117</v>
      </c>
      <c r="C1242" s="2" t="s">
        <v>72</v>
      </c>
      <c r="D1242" s="2" t="s">
        <v>77</v>
      </c>
      <c r="E1242" s="7">
        <v>0.26700000000000002</v>
      </c>
    </row>
    <row r="1243" spans="1:5" hidden="1" x14ac:dyDescent="0.2">
      <c r="A1243" s="12" t="s">
        <v>116</v>
      </c>
      <c r="B1243" s="2" t="s">
        <v>117</v>
      </c>
      <c r="C1243" s="2" t="s">
        <v>72</v>
      </c>
      <c r="D1243" s="2" t="s">
        <v>78</v>
      </c>
      <c r="E1243" s="7">
        <v>0.27</v>
      </c>
    </row>
    <row r="1244" spans="1:5" hidden="1" x14ac:dyDescent="0.2">
      <c r="A1244" s="12" t="s">
        <v>116</v>
      </c>
      <c r="B1244" s="2" t="s">
        <v>117</v>
      </c>
      <c r="C1244" s="2" t="s">
        <v>72</v>
      </c>
      <c r="D1244" s="2" t="s">
        <v>79</v>
      </c>
      <c r="E1244" s="7">
        <v>0.26900000000000002</v>
      </c>
    </row>
    <row r="1245" spans="1:5" hidden="1" x14ac:dyDescent="0.2">
      <c r="A1245" s="12" t="s">
        <v>116</v>
      </c>
      <c r="B1245" s="2" t="s">
        <v>117</v>
      </c>
      <c r="C1245" s="2" t="s">
        <v>72</v>
      </c>
      <c r="D1245" s="2" t="s">
        <v>80</v>
      </c>
      <c r="E1245" s="7">
        <v>0.26900000000000002</v>
      </c>
    </row>
    <row r="1246" spans="1:5" hidden="1" x14ac:dyDescent="0.2">
      <c r="A1246" s="12" t="s">
        <v>116</v>
      </c>
      <c r="B1246" s="2" t="s">
        <v>117</v>
      </c>
      <c r="C1246" s="2" t="s">
        <v>85</v>
      </c>
      <c r="D1246" s="2" t="s">
        <v>0</v>
      </c>
      <c r="E1246" s="7" t="s">
        <v>73</v>
      </c>
    </row>
    <row r="1247" spans="1:5" hidden="1" x14ac:dyDescent="0.2">
      <c r="A1247" s="12" t="s">
        <v>116</v>
      </c>
      <c r="B1247" s="2" t="s">
        <v>117</v>
      </c>
      <c r="C1247" s="2" t="s">
        <v>85</v>
      </c>
      <c r="D1247" s="2" t="s">
        <v>1</v>
      </c>
      <c r="E1247" s="7" t="s">
        <v>73</v>
      </c>
    </row>
    <row r="1248" spans="1:5" hidden="1" x14ac:dyDescent="0.2">
      <c r="A1248" s="12" t="s">
        <v>116</v>
      </c>
      <c r="B1248" s="2" t="s">
        <v>117</v>
      </c>
      <c r="C1248" s="2" t="s">
        <v>85</v>
      </c>
      <c r="D1248" s="2" t="s">
        <v>2</v>
      </c>
      <c r="E1248" s="7" t="s">
        <v>73</v>
      </c>
    </row>
    <row r="1249" spans="1:5" hidden="1" x14ac:dyDescent="0.2">
      <c r="A1249" s="12" t="s">
        <v>116</v>
      </c>
      <c r="B1249" s="2" t="s">
        <v>117</v>
      </c>
      <c r="C1249" s="2" t="s">
        <v>85</v>
      </c>
      <c r="D1249" s="2" t="s">
        <v>3</v>
      </c>
      <c r="E1249" s="7">
        <v>0.16400000000000001</v>
      </c>
    </row>
    <row r="1250" spans="1:5" hidden="1" x14ac:dyDescent="0.2">
      <c r="A1250" s="12" t="s">
        <v>116</v>
      </c>
      <c r="B1250" s="2" t="s">
        <v>117</v>
      </c>
      <c r="C1250" s="2" t="s">
        <v>85</v>
      </c>
      <c r="D1250" s="2" t="s">
        <v>5</v>
      </c>
      <c r="E1250" s="7" t="s">
        <v>73</v>
      </c>
    </row>
    <row r="1251" spans="1:5" hidden="1" x14ac:dyDescent="0.2">
      <c r="A1251" s="12" t="s">
        <v>116</v>
      </c>
      <c r="B1251" s="2" t="s">
        <v>117</v>
      </c>
      <c r="C1251" s="2" t="s">
        <v>85</v>
      </c>
      <c r="D1251" s="2" t="s">
        <v>4</v>
      </c>
      <c r="E1251" s="7">
        <v>5.6000000000000001E-2</v>
      </c>
    </row>
    <row r="1252" spans="1:5" hidden="1" x14ac:dyDescent="0.2">
      <c r="A1252" s="12" t="s">
        <v>116</v>
      </c>
      <c r="B1252" s="2" t="s">
        <v>117</v>
      </c>
      <c r="C1252" s="2" t="s">
        <v>85</v>
      </c>
      <c r="D1252" s="2" t="s">
        <v>6</v>
      </c>
      <c r="E1252" s="7">
        <v>0.76700000000000002</v>
      </c>
    </row>
    <row r="1253" spans="1:5" hidden="1" x14ac:dyDescent="0.2">
      <c r="A1253" s="12" t="s">
        <v>116</v>
      </c>
      <c r="B1253" s="2" t="s">
        <v>117</v>
      </c>
      <c r="C1253" s="2" t="s">
        <v>85</v>
      </c>
      <c r="D1253" s="2" t="s">
        <v>12</v>
      </c>
      <c r="E1253" s="7" t="s">
        <v>73</v>
      </c>
    </row>
    <row r="1254" spans="1:5" hidden="1" x14ac:dyDescent="0.2">
      <c r="A1254" s="12" t="s">
        <v>116</v>
      </c>
      <c r="B1254" s="2" t="s">
        <v>117</v>
      </c>
      <c r="C1254" s="2" t="s">
        <v>85</v>
      </c>
      <c r="D1254" s="2" t="s">
        <v>7</v>
      </c>
      <c r="E1254" s="7">
        <v>0.61599999999999999</v>
      </c>
    </row>
    <row r="1255" spans="1:5" hidden="1" x14ac:dyDescent="0.2">
      <c r="A1255" s="12" t="s">
        <v>116</v>
      </c>
      <c r="B1255" s="2" t="s">
        <v>117</v>
      </c>
      <c r="C1255" s="2" t="s">
        <v>85</v>
      </c>
      <c r="D1255" s="2" t="s">
        <v>8</v>
      </c>
      <c r="E1255" s="7">
        <v>0.17</v>
      </c>
    </row>
    <row r="1256" spans="1:5" hidden="1" x14ac:dyDescent="0.2">
      <c r="A1256" s="12" t="s">
        <v>116</v>
      </c>
      <c r="B1256" s="2" t="s">
        <v>117</v>
      </c>
      <c r="C1256" s="2" t="s">
        <v>85</v>
      </c>
      <c r="D1256" s="2" t="s">
        <v>9</v>
      </c>
      <c r="E1256" s="7" t="s">
        <v>73</v>
      </c>
    </row>
    <row r="1257" spans="1:5" hidden="1" x14ac:dyDescent="0.2">
      <c r="A1257" s="12" t="s">
        <v>116</v>
      </c>
      <c r="B1257" s="2" t="s">
        <v>117</v>
      </c>
      <c r="C1257" s="2" t="s">
        <v>85</v>
      </c>
      <c r="D1257" s="2" t="s">
        <v>10</v>
      </c>
      <c r="E1257" s="7" t="s">
        <v>73</v>
      </c>
    </row>
    <row r="1258" spans="1:5" hidden="1" x14ac:dyDescent="0.2">
      <c r="A1258" s="12" t="s">
        <v>116</v>
      </c>
      <c r="B1258" s="2" t="s">
        <v>117</v>
      </c>
      <c r="C1258" s="2" t="s">
        <v>85</v>
      </c>
      <c r="D1258" s="2" t="s">
        <v>11</v>
      </c>
      <c r="E1258" s="7">
        <v>0.123</v>
      </c>
    </row>
    <row r="1259" spans="1:5" hidden="1" x14ac:dyDescent="0.2">
      <c r="A1259" s="12" t="s">
        <v>116</v>
      </c>
      <c r="B1259" s="2" t="s">
        <v>117</v>
      </c>
      <c r="C1259" s="2" t="s">
        <v>85</v>
      </c>
      <c r="D1259" s="2" t="s">
        <v>13</v>
      </c>
      <c r="E1259" s="7" t="s">
        <v>73</v>
      </c>
    </row>
    <row r="1260" spans="1:5" hidden="1" x14ac:dyDescent="0.2">
      <c r="A1260" s="12" t="s">
        <v>116</v>
      </c>
      <c r="B1260" s="2" t="s">
        <v>117</v>
      </c>
      <c r="C1260" s="2" t="s">
        <v>85</v>
      </c>
      <c r="D1260" s="2" t="s">
        <v>74</v>
      </c>
      <c r="E1260" s="7">
        <v>6.8000000000000005E-2</v>
      </c>
    </row>
    <row r="1261" spans="1:5" hidden="1" x14ac:dyDescent="0.2">
      <c r="A1261" s="12" t="s">
        <v>116</v>
      </c>
      <c r="B1261" s="2" t="s">
        <v>117</v>
      </c>
      <c r="C1261" s="2" t="s">
        <v>85</v>
      </c>
      <c r="D1261" s="11" t="s">
        <v>75</v>
      </c>
      <c r="E1261" s="7">
        <v>9.0999999999999998E-2</v>
      </c>
    </row>
    <row r="1262" spans="1:5" hidden="1" x14ac:dyDescent="0.2">
      <c r="A1262" s="12" t="s">
        <v>116</v>
      </c>
      <c r="B1262" s="2" t="s">
        <v>117</v>
      </c>
      <c r="C1262" s="2" t="s">
        <v>85</v>
      </c>
      <c r="D1262" s="2" t="s">
        <v>76</v>
      </c>
      <c r="E1262" s="7">
        <v>5.8000000000000003E-2</v>
      </c>
    </row>
    <row r="1263" spans="1:5" hidden="1" x14ac:dyDescent="0.2">
      <c r="A1263" s="12" t="s">
        <v>116</v>
      </c>
      <c r="B1263" s="2" t="s">
        <v>117</v>
      </c>
      <c r="C1263" s="2" t="s">
        <v>85</v>
      </c>
      <c r="D1263" s="2" t="s">
        <v>77</v>
      </c>
      <c r="E1263" s="7" t="s">
        <v>73</v>
      </c>
    </row>
    <row r="1264" spans="1:5" hidden="1" x14ac:dyDescent="0.2">
      <c r="A1264" s="12" t="s">
        <v>116</v>
      </c>
      <c r="B1264" s="2" t="s">
        <v>117</v>
      </c>
      <c r="C1264" s="2" t="s">
        <v>85</v>
      </c>
      <c r="D1264" s="2" t="s">
        <v>78</v>
      </c>
      <c r="E1264" s="7">
        <v>0.20699999999999999</v>
      </c>
    </row>
    <row r="1265" spans="1:5" hidden="1" x14ac:dyDescent="0.2">
      <c r="A1265" s="12" t="s">
        <v>116</v>
      </c>
      <c r="B1265" s="2" t="s">
        <v>117</v>
      </c>
      <c r="C1265" s="2" t="s">
        <v>85</v>
      </c>
      <c r="D1265" s="2" t="s">
        <v>79</v>
      </c>
      <c r="E1265" s="7">
        <v>0.20300000000000001</v>
      </c>
    </row>
    <row r="1266" spans="1:5" hidden="1" x14ac:dyDescent="0.2">
      <c r="A1266" s="12" t="s">
        <v>116</v>
      </c>
      <c r="B1266" s="2" t="s">
        <v>117</v>
      </c>
      <c r="C1266" s="2" t="s">
        <v>85</v>
      </c>
      <c r="D1266" s="2" t="s">
        <v>80</v>
      </c>
      <c r="E1266" s="7">
        <v>0.20300000000000001</v>
      </c>
    </row>
    <row r="1267" spans="1:5" x14ac:dyDescent="0.2">
      <c r="A1267" s="12" t="s">
        <v>118</v>
      </c>
      <c r="B1267" s="2" t="s">
        <v>119</v>
      </c>
      <c r="C1267" s="2" t="s">
        <v>81</v>
      </c>
      <c r="D1267" s="2" t="s">
        <v>0</v>
      </c>
      <c r="E1267" s="7">
        <v>0.19600000000000001</v>
      </c>
    </row>
    <row r="1268" spans="1:5" x14ac:dyDescent="0.2">
      <c r="A1268" s="12" t="s">
        <v>118</v>
      </c>
      <c r="B1268" s="2" t="s">
        <v>119</v>
      </c>
      <c r="C1268" s="2" t="s">
        <v>81</v>
      </c>
      <c r="D1268" s="2" t="s">
        <v>1</v>
      </c>
      <c r="E1268" s="7">
        <v>0.17100000000000001</v>
      </c>
    </row>
    <row r="1269" spans="1:5" x14ac:dyDescent="0.2">
      <c r="A1269" s="12" t="s">
        <v>118</v>
      </c>
      <c r="B1269" s="2" t="s">
        <v>119</v>
      </c>
      <c r="C1269" s="2" t="s">
        <v>81</v>
      </c>
      <c r="D1269" s="2" t="s">
        <v>2</v>
      </c>
      <c r="E1269" s="7">
        <v>0.249</v>
      </c>
    </row>
    <row r="1270" spans="1:5" x14ac:dyDescent="0.2">
      <c r="A1270" s="12" t="s">
        <v>118</v>
      </c>
      <c r="B1270" s="2" t="s">
        <v>119</v>
      </c>
      <c r="C1270" s="2" t="s">
        <v>81</v>
      </c>
      <c r="D1270" s="2" t="s">
        <v>3</v>
      </c>
      <c r="E1270" s="7">
        <v>0.17799999999999999</v>
      </c>
    </row>
    <row r="1271" spans="1:5" x14ac:dyDescent="0.2">
      <c r="A1271" s="12" t="s">
        <v>118</v>
      </c>
      <c r="B1271" s="2" t="s">
        <v>119</v>
      </c>
      <c r="C1271" s="2" t="s">
        <v>81</v>
      </c>
      <c r="D1271" s="2" t="s">
        <v>5</v>
      </c>
      <c r="E1271" s="7">
        <v>0.19500000000000001</v>
      </c>
    </row>
    <row r="1272" spans="1:5" x14ac:dyDescent="0.2">
      <c r="A1272" s="12" t="s">
        <v>118</v>
      </c>
      <c r="B1272" s="2" t="s">
        <v>119</v>
      </c>
      <c r="C1272" s="2" t="s">
        <v>81</v>
      </c>
      <c r="D1272" s="2" t="s">
        <v>4</v>
      </c>
      <c r="E1272" s="7">
        <v>6.2E-2</v>
      </c>
    </row>
    <row r="1273" spans="1:5" x14ac:dyDescent="0.2">
      <c r="A1273" s="12" t="s">
        <v>118</v>
      </c>
      <c r="B1273" s="2" t="s">
        <v>119</v>
      </c>
      <c r="C1273" s="2" t="s">
        <v>81</v>
      </c>
      <c r="D1273" s="2" t="s">
        <v>6</v>
      </c>
      <c r="E1273" s="7">
        <v>0.76800000000000002</v>
      </c>
    </row>
    <row r="1274" spans="1:5" x14ac:dyDescent="0.2">
      <c r="A1274" s="12" t="s">
        <v>118</v>
      </c>
      <c r="B1274" s="2" t="s">
        <v>119</v>
      </c>
      <c r="C1274" s="2" t="s">
        <v>81</v>
      </c>
      <c r="D1274" s="2" t="s">
        <v>12</v>
      </c>
      <c r="E1274" s="7">
        <v>0.45800000000000002</v>
      </c>
    </row>
    <row r="1275" spans="1:5" x14ac:dyDescent="0.2">
      <c r="A1275" s="12" t="s">
        <v>118</v>
      </c>
      <c r="B1275" s="2" t="s">
        <v>119</v>
      </c>
      <c r="C1275" s="2" t="s">
        <v>81</v>
      </c>
      <c r="D1275" s="2" t="s">
        <v>7</v>
      </c>
      <c r="E1275" s="7">
        <v>0.63100000000000001</v>
      </c>
    </row>
    <row r="1276" spans="1:5" x14ac:dyDescent="0.2">
      <c r="A1276" s="12" t="s">
        <v>118</v>
      </c>
      <c r="B1276" s="2" t="s">
        <v>119</v>
      </c>
      <c r="C1276" s="2" t="s">
        <v>81</v>
      </c>
      <c r="D1276" s="2" t="s">
        <v>8</v>
      </c>
      <c r="E1276" s="7">
        <v>0.215</v>
      </c>
    </row>
    <row r="1277" spans="1:5" x14ac:dyDescent="0.2">
      <c r="A1277" s="12" t="s">
        <v>118</v>
      </c>
      <c r="B1277" s="2" t="s">
        <v>119</v>
      </c>
      <c r="C1277" s="2" t="s">
        <v>81</v>
      </c>
      <c r="D1277" s="2" t="s">
        <v>9</v>
      </c>
      <c r="E1277" s="7">
        <v>0.47099999999999997</v>
      </c>
    </row>
    <row r="1278" spans="1:5" x14ac:dyDescent="0.2">
      <c r="A1278" s="12" t="s">
        <v>118</v>
      </c>
      <c r="B1278" s="2" t="s">
        <v>119</v>
      </c>
      <c r="C1278" s="2" t="s">
        <v>81</v>
      </c>
      <c r="D1278" s="2" t="s">
        <v>10</v>
      </c>
      <c r="E1278" s="7">
        <v>0.19400000000000001</v>
      </c>
    </row>
    <row r="1279" spans="1:5" x14ac:dyDescent="0.2">
      <c r="A1279" s="12" t="s">
        <v>118</v>
      </c>
      <c r="B1279" s="2" t="s">
        <v>119</v>
      </c>
      <c r="C1279" s="2" t="s">
        <v>81</v>
      </c>
      <c r="D1279" s="2" t="s">
        <v>11</v>
      </c>
      <c r="E1279" s="7">
        <v>0.15</v>
      </c>
    </row>
    <row r="1280" spans="1:5" x14ac:dyDescent="0.2">
      <c r="A1280" s="12" t="s">
        <v>118</v>
      </c>
      <c r="B1280" s="2" t="s">
        <v>119</v>
      </c>
      <c r="C1280" s="2" t="s">
        <v>81</v>
      </c>
      <c r="D1280" s="2" t="s">
        <v>13</v>
      </c>
      <c r="E1280" s="7">
        <v>0.311</v>
      </c>
    </row>
    <row r="1281" spans="1:5" hidden="1" x14ac:dyDescent="0.2">
      <c r="A1281" s="12" t="s">
        <v>118</v>
      </c>
      <c r="B1281" s="2" t="s">
        <v>119</v>
      </c>
      <c r="C1281" s="2" t="s">
        <v>81</v>
      </c>
      <c r="D1281" s="2" t="s">
        <v>74</v>
      </c>
      <c r="E1281" s="7">
        <v>9.5000000000000001E-2</v>
      </c>
    </row>
    <row r="1282" spans="1:5" hidden="1" x14ac:dyDescent="0.2">
      <c r="A1282" s="12" t="s">
        <v>118</v>
      </c>
      <c r="B1282" s="2" t="s">
        <v>119</v>
      </c>
      <c r="C1282" s="2" t="s">
        <v>81</v>
      </c>
      <c r="D1282" s="11" t="s">
        <v>75</v>
      </c>
      <c r="E1282" s="7">
        <v>0.158</v>
      </c>
    </row>
    <row r="1283" spans="1:5" hidden="1" x14ac:dyDescent="0.2">
      <c r="A1283" s="12" t="s">
        <v>118</v>
      </c>
      <c r="B1283" s="2" t="s">
        <v>119</v>
      </c>
      <c r="C1283" s="2" t="s">
        <v>81</v>
      </c>
      <c r="D1283" s="2" t="s">
        <v>76</v>
      </c>
      <c r="E1283" s="7">
        <v>0.20399999999999999</v>
      </c>
    </row>
    <row r="1284" spans="1:5" hidden="1" x14ac:dyDescent="0.2">
      <c r="A1284" s="12" t="s">
        <v>118</v>
      </c>
      <c r="B1284" s="2" t="s">
        <v>119</v>
      </c>
      <c r="C1284" s="2" t="s">
        <v>81</v>
      </c>
      <c r="D1284" s="2" t="s">
        <v>77</v>
      </c>
      <c r="E1284" s="7">
        <v>0.251</v>
      </c>
    </row>
    <row r="1285" spans="1:5" hidden="1" x14ac:dyDescent="0.2">
      <c r="A1285" s="12" t="s">
        <v>118</v>
      </c>
      <c r="B1285" s="2" t="s">
        <v>119</v>
      </c>
      <c r="C1285" s="2" t="s">
        <v>81</v>
      </c>
      <c r="D1285" s="2" t="s">
        <v>78</v>
      </c>
      <c r="E1285" s="7">
        <v>0.28499999999999998</v>
      </c>
    </row>
    <row r="1286" spans="1:5" hidden="1" x14ac:dyDescent="0.2">
      <c r="A1286" s="12" t="s">
        <v>118</v>
      </c>
      <c r="B1286" s="2" t="s">
        <v>119</v>
      </c>
      <c r="C1286" s="2" t="s">
        <v>81</v>
      </c>
      <c r="D1286" s="2" t="s">
        <v>79</v>
      </c>
      <c r="E1286" s="7">
        <v>0.28299999999999997</v>
      </c>
    </row>
    <row r="1287" spans="1:5" hidden="1" x14ac:dyDescent="0.2">
      <c r="A1287" s="12" t="s">
        <v>118</v>
      </c>
      <c r="B1287" s="2" t="s">
        <v>119</v>
      </c>
      <c r="C1287" s="2" t="s">
        <v>81</v>
      </c>
      <c r="D1287" s="2" t="s">
        <v>80</v>
      </c>
      <c r="E1287" s="7">
        <v>0.28299999999999997</v>
      </c>
    </row>
    <row r="1288" spans="1:5" hidden="1" x14ac:dyDescent="0.2">
      <c r="A1288" s="12" t="s">
        <v>118</v>
      </c>
      <c r="B1288" s="2" t="s">
        <v>119</v>
      </c>
      <c r="C1288" s="2" t="s">
        <v>72</v>
      </c>
      <c r="D1288" s="2" t="s">
        <v>0</v>
      </c>
      <c r="E1288" s="7">
        <v>0.19800000000000001</v>
      </c>
    </row>
    <row r="1289" spans="1:5" hidden="1" x14ac:dyDescent="0.2">
      <c r="A1289" s="12" t="s">
        <v>118</v>
      </c>
      <c r="B1289" s="2" t="s">
        <v>119</v>
      </c>
      <c r="C1289" s="2" t="s">
        <v>72</v>
      </c>
      <c r="D1289" s="2" t="s">
        <v>1</v>
      </c>
      <c r="E1289" s="7">
        <v>0.30299999999999999</v>
      </c>
    </row>
    <row r="1290" spans="1:5" hidden="1" x14ac:dyDescent="0.2">
      <c r="A1290" s="12" t="s">
        <v>118</v>
      </c>
      <c r="B1290" s="2" t="s">
        <v>119</v>
      </c>
      <c r="C1290" s="2" t="s">
        <v>72</v>
      </c>
      <c r="D1290" s="2" t="s">
        <v>2</v>
      </c>
      <c r="E1290" s="7">
        <v>0.23100000000000001</v>
      </c>
    </row>
    <row r="1291" spans="1:5" hidden="1" x14ac:dyDescent="0.2">
      <c r="A1291" s="12" t="s">
        <v>118</v>
      </c>
      <c r="B1291" s="2" t="s">
        <v>119</v>
      </c>
      <c r="C1291" s="2" t="s">
        <v>72</v>
      </c>
      <c r="D1291" s="2" t="s">
        <v>3</v>
      </c>
      <c r="E1291" s="7">
        <v>0.21199999999999999</v>
      </c>
    </row>
    <row r="1292" spans="1:5" hidden="1" x14ac:dyDescent="0.2">
      <c r="A1292" s="12" t="s">
        <v>118</v>
      </c>
      <c r="B1292" s="2" t="s">
        <v>119</v>
      </c>
      <c r="C1292" s="2" t="s">
        <v>72</v>
      </c>
      <c r="D1292" s="2" t="s">
        <v>5</v>
      </c>
      <c r="E1292" s="7">
        <v>0.245</v>
      </c>
    </row>
    <row r="1293" spans="1:5" hidden="1" x14ac:dyDescent="0.2">
      <c r="A1293" s="12" t="s">
        <v>118</v>
      </c>
      <c r="B1293" s="2" t="s">
        <v>119</v>
      </c>
      <c r="C1293" s="2" t="s">
        <v>72</v>
      </c>
      <c r="D1293" s="2" t="s">
        <v>4</v>
      </c>
      <c r="E1293" s="7">
        <v>9.7000000000000003E-2</v>
      </c>
    </row>
    <row r="1294" spans="1:5" hidden="1" x14ac:dyDescent="0.2">
      <c r="A1294" s="12" t="s">
        <v>118</v>
      </c>
      <c r="B1294" s="2" t="s">
        <v>119</v>
      </c>
      <c r="C1294" s="2" t="s">
        <v>72</v>
      </c>
      <c r="D1294" s="2" t="s">
        <v>6</v>
      </c>
      <c r="E1294" s="7">
        <v>0.76100000000000001</v>
      </c>
    </row>
    <row r="1295" spans="1:5" hidden="1" x14ac:dyDescent="0.2">
      <c r="A1295" s="12" t="s">
        <v>118</v>
      </c>
      <c r="B1295" s="2" t="s">
        <v>119</v>
      </c>
      <c r="C1295" s="2" t="s">
        <v>72</v>
      </c>
      <c r="D1295" s="2" t="s">
        <v>12</v>
      </c>
      <c r="E1295" s="7">
        <v>0.47699999999999998</v>
      </c>
    </row>
    <row r="1296" spans="1:5" hidden="1" x14ac:dyDescent="0.2">
      <c r="A1296" s="12" t="s">
        <v>118</v>
      </c>
      <c r="B1296" s="2" t="s">
        <v>119</v>
      </c>
      <c r="C1296" s="2" t="s">
        <v>72</v>
      </c>
      <c r="D1296" s="2" t="s">
        <v>7</v>
      </c>
      <c r="E1296" s="7">
        <v>0.65700000000000003</v>
      </c>
    </row>
    <row r="1297" spans="1:5" hidden="1" x14ac:dyDescent="0.2">
      <c r="A1297" s="12" t="s">
        <v>118</v>
      </c>
      <c r="B1297" s="2" t="s">
        <v>119</v>
      </c>
      <c r="C1297" s="2" t="s">
        <v>72</v>
      </c>
      <c r="D1297" s="2" t="s">
        <v>8</v>
      </c>
      <c r="E1297" s="7">
        <v>0.25</v>
      </c>
    </row>
    <row r="1298" spans="1:5" hidden="1" x14ac:dyDescent="0.2">
      <c r="A1298" s="12" t="s">
        <v>118</v>
      </c>
      <c r="B1298" s="2" t="s">
        <v>119</v>
      </c>
      <c r="C1298" s="2" t="s">
        <v>72</v>
      </c>
      <c r="D1298" s="2" t="s">
        <v>9</v>
      </c>
      <c r="E1298" s="7">
        <v>0.55700000000000005</v>
      </c>
    </row>
    <row r="1299" spans="1:5" hidden="1" x14ac:dyDescent="0.2">
      <c r="A1299" s="12" t="s">
        <v>118</v>
      </c>
      <c r="B1299" s="2" t="s">
        <v>119</v>
      </c>
      <c r="C1299" s="2" t="s">
        <v>72</v>
      </c>
      <c r="D1299" s="2" t="s">
        <v>10</v>
      </c>
      <c r="E1299" s="7">
        <v>0.16800000000000001</v>
      </c>
    </row>
    <row r="1300" spans="1:5" hidden="1" x14ac:dyDescent="0.2">
      <c r="A1300" s="12" t="s">
        <v>118</v>
      </c>
      <c r="B1300" s="2" t="s">
        <v>119</v>
      </c>
      <c r="C1300" s="2" t="s">
        <v>72</v>
      </c>
      <c r="D1300" s="2" t="s">
        <v>11</v>
      </c>
      <c r="E1300" s="7">
        <v>0.159</v>
      </c>
    </row>
    <row r="1301" spans="1:5" hidden="1" x14ac:dyDescent="0.2">
      <c r="A1301" s="12" t="s">
        <v>118</v>
      </c>
      <c r="B1301" s="2" t="s">
        <v>119</v>
      </c>
      <c r="C1301" s="2" t="s">
        <v>72</v>
      </c>
      <c r="D1301" s="2" t="s">
        <v>13</v>
      </c>
      <c r="E1301" s="7">
        <v>0.28899999999999998</v>
      </c>
    </row>
    <row r="1302" spans="1:5" hidden="1" x14ac:dyDescent="0.2">
      <c r="A1302" s="12" t="s">
        <v>118</v>
      </c>
      <c r="B1302" s="2" t="s">
        <v>119</v>
      </c>
      <c r="C1302" s="2" t="s">
        <v>72</v>
      </c>
      <c r="D1302" s="2" t="s">
        <v>74</v>
      </c>
      <c r="E1302" s="7">
        <v>9.2999999999999999E-2</v>
      </c>
    </row>
    <row r="1303" spans="1:5" hidden="1" x14ac:dyDescent="0.2">
      <c r="A1303" s="12" t="s">
        <v>118</v>
      </c>
      <c r="B1303" s="2" t="s">
        <v>119</v>
      </c>
      <c r="C1303" s="2" t="s">
        <v>72</v>
      </c>
      <c r="D1303" s="11" t="s">
        <v>75</v>
      </c>
      <c r="E1303" s="7">
        <v>0.161</v>
      </c>
    </row>
    <row r="1304" spans="1:5" hidden="1" x14ac:dyDescent="0.2">
      <c r="A1304" s="12" t="s">
        <v>118</v>
      </c>
      <c r="B1304" s="2" t="s">
        <v>119</v>
      </c>
      <c r="C1304" s="2" t="s">
        <v>72</v>
      </c>
      <c r="D1304" s="2" t="s">
        <v>76</v>
      </c>
      <c r="E1304" s="7">
        <v>0.20699999999999999</v>
      </c>
    </row>
    <row r="1305" spans="1:5" hidden="1" x14ac:dyDescent="0.2">
      <c r="A1305" s="12" t="s">
        <v>118</v>
      </c>
      <c r="B1305" s="2" t="s">
        <v>119</v>
      </c>
      <c r="C1305" s="2" t="s">
        <v>72</v>
      </c>
      <c r="D1305" s="2" t="s">
        <v>77</v>
      </c>
      <c r="E1305" s="7">
        <v>0.253</v>
      </c>
    </row>
    <row r="1306" spans="1:5" hidden="1" x14ac:dyDescent="0.2">
      <c r="A1306" s="12" t="s">
        <v>118</v>
      </c>
      <c r="B1306" s="2" t="s">
        <v>119</v>
      </c>
      <c r="C1306" s="2" t="s">
        <v>72</v>
      </c>
      <c r="D1306" s="2" t="s">
        <v>78</v>
      </c>
      <c r="E1306" s="7">
        <v>0.32800000000000001</v>
      </c>
    </row>
    <row r="1307" spans="1:5" hidden="1" x14ac:dyDescent="0.2">
      <c r="A1307" s="12" t="s">
        <v>118</v>
      </c>
      <c r="B1307" s="2" t="s">
        <v>119</v>
      </c>
      <c r="C1307" s="2" t="s">
        <v>72</v>
      </c>
      <c r="D1307" s="2" t="s">
        <v>79</v>
      </c>
      <c r="E1307" s="7">
        <v>0.318</v>
      </c>
    </row>
    <row r="1308" spans="1:5" hidden="1" x14ac:dyDescent="0.2">
      <c r="A1308" s="12" t="s">
        <v>118</v>
      </c>
      <c r="B1308" s="2" t="s">
        <v>119</v>
      </c>
      <c r="C1308" s="2" t="s">
        <v>72</v>
      </c>
      <c r="D1308" s="2" t="s">
        <v>80</v>
      </c>
      <c r="E1308" s="7">
        <v>0.318</v>
      </c>
    </row>
    <row r="1309" spans="1:5" hidden="1" x14ac:dyDescent="0.2">
      <c r="A1309" s="12" t="s">
        <v>118</v>
      </c>
      <c r="B1309" s="2" t="s">
        <v>119</v>
      </c>
      <c r="C1309" s="2" t="s">
        <v>85</v>
      </c>
      <c r="D1309" s="2" t="s">
        <v>0</v>
      </c>
      <c r="E1309" s="7" t="s">
        <v>73</v>
      </c>
    </row>
    <row r="1310" spans="1:5" hidden="1" x14ac:dyDescent="0.2">
      <c r="A1310" s="12" t="s">
        <v>118</v>
      </c>
      <c r="B1310" s="2" t="s">
        <v>119</v>
      </c>
      <c r="C1310" s="2" t="s">
        <v>85</v>
      </c>
      <c r="D1310" s="2" t="s">
        <v>1</v>
      </c>
      <c r="E1310" s="7" t="s">
        <v>73</v>
      </c>
    </row>
    <row r="1311" spans="1:5" hidden="1" x14ac:dyDescent="0.2">
      <c r="A1311" s="12" t="s">
        <v>118</v>
      </c>
      <c r="B1311" s="2" t="s">
        <v>119</v>
      </c>
      <c r="C1311" s="2" t="s">
        <v>85</v>
      </c>
      <c r="D1311" s="2" t="s">
        <v>2</v>
      </c>
      <c r="E1311" s="7" t="s">
        <v>73</v>
      </c>
    </row>
    <row r="1312" spans="1:5" hidden="1" x14ac:dyDescent="0.2">
      <c r="A1312" s="12" t="s">
        <v>118</v>
      </c>
      <c r="B1312" s="2" t="s">
        <v>119</v>
      </c>
      <c r="C1312" s="2" t="s">
        <v>85</v>
      </c>
      <c r="D1312" s="2" t="s">
        <v>3</v>
      </c>
      <c r="E1312" s="7" t="s">
        <v>73</v>
      </c>
    </row>
    <row r="1313" spans="1:5" hidden="1" x14ac:dyDescent="0.2">
      <c r="A1313" s="12" t="s">
        <v>118</v>
      </c>
      <c r="B1313" s="2" t="s">
        <v>119</v>
      </c>
      <c r="C1313" s="2" t="s">
        <v>85</v>
      </c>
      <c r="D1313" s="2" t="s">
        <v>5</v>
      </c>
      <c r="E1313" s="7" t="s">
        <v>73</v>
      </c>
    </row>
    <row r="1314" spans="1:5" hidden="1" x14ac:dyDescent="0.2">
      <c r="A1314" s="12" t="s">
        <v>118</v>
      </c>
      <c r="B1314" s="2" t="s">
        <v>119</v>
      </c>
      <c r="C1314" s="2" t="s">
        <v>85</v>
      </c>
      <c r="D1314" s="2" t="s">
        <v>4</v>
      </c>
      <c r="E1314" s="7">
        <v>3.4000000000000002E-2</v>
      </c>
    </row>
    <row r="1315" spans="1:5" hidden="1" x14ac:dyDescent="0.2">
      <c r="A1315" s="12" t="s">
        <v>118</v>
      </c>
      <c r="B1315" s="2" t="s">
        <v>119</v>
      </c>
      <c r="C1315" s="2" t="s">
        <v>85</v>
      </c>
      <c r="D1315" s="2" t="s">
        <v>6</v>
      </c>
      <c r="E1315" s="7">
        <v>4.8000000000000001E-2</v>
      </c>
    </row>
    <row r="1316" spans="1:5" hidden="1" x14ac:dyDescent="0.2">
      <c r="A1316" s="12" t="s">
        <v>118</v>
      </c>
      <c r="B1316" s="2" t="s">
        <v>119</v>
      </c>
      <c r="C1316" s="2" t="s">
        <v>85</v>
      </c>
      <c r="D1316" s="2" t="s">
        <v>12</v>
      </c>
      <c r="E1316" s="7" t="s">
        <v>73</v>
      </c>
    </row>
    <row r="1317" spans="1:5" hidden="1" x14ac:dyDescent="0.2">
      <c r="A1317" s="12" t="s">
        <v>118</v>
      </c>
      <c r="B1317" s="2" t="s">
        <v>119</v>
      </c>
      <c r="C1317" s="2" t="s">
        <v>85</v>
      </c>
      <c r="D1317" s="2" t="s">
        <v>7</v>
      </c>
      <c r="E1317" s="7" t="s">
        <v>73</v>
      </c>
    </row>
    <row r="1318" spans="1:5" hidden="1" x14ac:dyDescent="0.2">
      <c r="A1318" s="12" t="s">
        <v>118</v>
      </c>
      <c r="B1318" s="2" t="s">
        <v>119</v>
      </c>
      <c r="C1318" s="2" t="s">
        <v>85</v>
      </c>
      <c r="D1318" s="2" t="s">
        <v>8</v>
      </c>
      <c r="E1318" s="7">
        <v>9.9000000000000005E-2</v>
      </c>
    </row>
    <row r="1319" spans="1:5" hidden="1" x14ac:dyDescent="0.2">
      <c r="A1319" s="12" t="s">
        <v>118</v>
      </c>
      <c r="B1319" s="2" t="s">
        <v>119</v>
      </c>
      <c r="C1319" s="2" t="s">
        <v>85</v>
      </c>
      <c r="D1319" s="2" t="s">
        <v>9</v>
      </c>
      <c r="E1319" s="7" t="s">
        <v>73</v>
      </c>
    </row>
    <row r="1320" spans="1:5" hidden="1" x14ac:dyDescent="0.2">
      <c r="A1320" s="12" t="s">
        <v>118</v>
      </c>
      <c r="B1320" s="2" t="s">
        <v>119</v>
      </c>
      <c r="C1320" s="2" t="s">
        <v>85</v>
      </c>
      <c r="D1320" s="2" t="s">
        <v>10</v>
      </c>
      <c r="E1320" s="7" t="s">
        <v>73</v>
      </c>
    </row>
    <row r="1321" spans="1:5" hidden="1" x14ac:dyDescent="0.2">
      <c r="A1321" s="12" t="s">
        <v>118</v>
      </c>
      <c r="B1321" s="2" t="s">
        <v>119</v>
      </c>
      <c r="C1321" s="2" t="s">
        <v>85</v>
      </c>
      <c r="D1321" s="2" t="s">
        <v>11</v>
      </c>
      <c r="E1321" s="7">
        <v>0.11799999999999999</v>
      </c>
    </row>
    <row r="1322" spans="1:5" hidden="1" x14ac:dyDescent="0.2">
      <c r="A1322" s="12" t="s">
        <v>118</v>
      </c>
      <c r="B1322" s="2" t="s">
        <v>119</v>
      </c>
      <c r="C1322" s="2" t="s">
        <v>85</v>
      </c>
      <c r="D1322" s="2" t="s">
        <v>13</v>
      </c>
      <c r="E1322" s="7" t="s">
        <v>73</v>
      </c>
    </row>
    <row r="1323" spans="1:5" hidden="1" x14ac:dyDescent="0.2">
      <c r="A1323" s="12" t="s">
        <v>118</v>
      </c>
      <c r="B1323" s="2" t="s">
        <v>119</v>
      </c>
      <c r="C1323" s="2" t="s">
        <v>85</v>
      </c>
      <c r="D1323" s="2" t="s">
        <v>74</v>
      </c>
      <c r="E1323" s="7">
        <v>0.11</v>
      </c>
    </row>
    <row r="1324" spans="1:5" hidden="1" x14ac:dyDescent="0.2">
      <c r="A1324" s="12" t="s">
        <v>118</v>
      </c>
      <c r="B1324" s="2" t="s">
        <v>119</v>
      </c>
      <c r="C1324" s="2" t="s">
        <v>85</v>
      </c>
      <c r="D1324" s="11" t="s">
        <v>75</v>
      </c>
      <c r="E1324" s="7">
        <v>5.5E-2</v>
      </c>
    </row>
    <row r="1325" spans="1:5" hidden="1" x14ac:dyDescent="0.2">
      <c r="A1325" s="12" t="s">
        <v>118</v>
      </c>
      <c r="B1325" s="2" t="s">
        <v>119</v>
      </c>
      <c r="C1325" s="2" t="s">
        <v>85</v>
      </c>
      <c r="D1325" s="2" t="s">
        <v>76</v>
      </c>
      <c r="E1325" s="7">
        <v>0.06</v>
      </c>
    </row>
    <row r="1326" spans="1:5" hidden="1" x14ac:dyDescent="0.2">
      <c r="A1326" s="12" t="s">
        <v>118</v>
      </c>
      <c r="B1326" s="2" t="s">
        <v>119</v>
      </c>
      <c r="C1326" s="2" t="s">
        <v>85</v>
      </c>
      <c r="D1326" s="2" t="s">
        <v>77</v>
      </c>
      <c r="E1326" s="7" t="s">
        <v>73</v>
      </c>
    </row>
    <row r="1327" spans="1:5" hidden="1" x14ac:dyDescent="0.2">
      <c r="A1327" s="12" t="s">
        <v>118</v>
      </c>
      <c r="B1327" s="2" t="s">
        <v>119</v>
      </c>
      <c r="C1327" s="2" t="s">
        <v>85</v>
      </c>
      <c r="D1327" s="2" t="s">
        <v>78</v>
      </c>
      <c r="E1327" s="7">
        <v>8.7999999999999995E-2</v>
      </c>
    </row>
    <row r="1328" spans="1:5" hidden="1" x14ac:dyDescent="0.2">
      <c r="A1328" s="12" t="s">
        <v>118</v>
      </c>
      <c r="B1328" s="2" t="s">
        <v>119</v>
      </c>
      <c r="C1328" s="2" t="s">
        <v>85</v>
      </c>
      <c r="D1328" s="2" t="s">
        <v>79</v>
      </c>
      <c r="E1328" s="7">
        <v>8.4000000000000005E-2</v>
      </c>
    </row>
    <row r="1329" spans="1:5" hidden="1" x14ac:dyDescent="0.2">
      <c r="A1329" s="12" t="s">
        <v>118</v>
      </c>
      <c r="B1329" s="2" t="s">
        <v>119</v>
      </c>
      <c r="C1329" s="2" t="s">
        <v>85</v>
      </c>
      <c r="D1329" s="2" t="s">
        <v>80</v>
      </c>
      <c r="E1329" s="7">
        <v>8.4000000000000005E-2</v>
      </c>
    </row>
    <row r="1330" spans="1:5" x14ac:dyDescent="0.2">
      <c r="A1330" s="12" t="s">
        <v>120</v>
      </c>
      <c r="B1330" s="2" t="s">
        <v>121</v>
      </c>
      <c r="C1330" s="2" t="s">
        <v>81</v>
      </c>
      <c r="D1330" s="2" t="s">
        <v>0</v>
      </c>
      <c r="E1330" s="7">
        <v>0.19900000000000001</v>
      </c>
    </row>
    <row r="1331" spans="1:5" x14ac:dyDescent="0.2">
      <c r="A1331" s="12" t="s">
        <v>120</v>
      </c>
      <c r="B1331" s="2" t="s">
        <v>121</v>
      </c>
      <c r="C1331" s="2" t="s">
        <v>81</v>
      </c>
      <c r="D1331" s="2" t="s">
        <v>1</v>
      </c>
      <c r="E1331" s="7">
        <v>0.216</v>
      </c>
    </row>
    <row r="1332" spans="1:5" x14ac:dyDescent="0.2">
      <c r="A1332" s="12" t="s">
        <v>120</v>
      </c>
      <c r="B1332" s="2" t="s">
        <v>121</v>
      </c>
      <c r="C1332" s="2" t="s">
        <v>81</v>
      </c>
      <c r="D1332" s="2" t="s">
        <v>2</v>
      </c>
      <c r="E1332" s="7">
        <v>0.218</v>
      </c>
    </row>
    <row r="1333" spans="1:5" x14ac:dyDescent="0.2">
      <c r="A1333" s="12" t="s">
        <v>120</v>
      </c>
      <c r="B1333" s="2" t="s">
        <v>121</v>
      </c>
      <c r="C1333" s="2" t="s">
        <v>81</v>
      </c>
      <c r="D1333" s="2" t="s">
        <v>3</v>
      </c>
      <c r="E1333" s="7">
        <v>0.21299999999999999</v>
      </c>
    </row>
    <row r="1334" spans="1:5" x14ac:dyDescent="0.2">
      <c r="A1334" s="12" t="s">
        <v>120</v>
      </c>
      <c r="B1334" s="2" t="s">
        <v>121</v>
      </c>
      <c r="C1334" s="2" t="s">
        <v>81</v>
      </c>
      <c r="D1334" s="2" t="s">
        <v>5</v>
      </c>
      <c r="E1334" s="7">
        <v>0.17299999999999999</v>
      </c>
    </row>
    <row r="1335" spans="1:5" x14ac:dyDescent="0.2">
      <c r="A1335" s="12" t="s">
        <v>120</v>
      </c>
      <c r="B1335" s="2" t="s">
        <v>121</v>
      </c>
      <c r="C1335" s="2" t="s">
        <v>81</v>
      </c>
      <c r="D1335" s="2" t="s">
        <v>4</v>
      </c>
      <c r="E1335" s="7">
        <v>6.2E-2</v>
      </c>
    </row>
    <row r="1336" spans="1:5" x14ac:dyDescent="0.2">
      <c r="A1336" s="12" t="s">
        <v>120</v>
      </c>
      <c r="B1336" s="2" t="s">
        <v>121</v>
      </c>
      <c r="C1336" s="2" t="s">
        <v>81</v>
      </c>
      <c r="D1336" s="2" t="s">
        <v>6</v>
      </c>
      <c r="E1336" s="7">
        <v>0.74299999999999999</v>
      </c>
    </row>
    <row r="1337" spans="1:5" x14ac:dyDescent="0.2">
      <c r="A1337" s="12" t="s">
        <v>120</v>
      </c>
      <c r="B1337" s="2" t="s">
        <v>121</v>
      </c>
      <c r="C1337" s="2" t="s">
        <v>81</v>
      </c>
      <c r="D1337" s="2" t="s">
        <v>12</v>
      </c>
      <c r="E1337" s="7">
        <v>0.46300000000000002</v>
      </c>
    </row>
    <row r="1338" spans="1:5" x14ac:dyDescent="0.2">
      <c r="A1338" s="12" t="s">
        <v>120</v>
      </c>
      <c r="B1338" s="2" t="s">
        <v>121</v>
      </c>
      <c r="C1338" s="2" t="s">
        <v>81</v>
      </c>
      <c r="D1338" s="2" t="s">
        <v>7</v>
      </c>
      <c r="E1338" s="7">
        <v>0.61699999999999999</v>
      </c>
    </row>
    <row r="1339" spans="1:5" x14ac:dyDescent="0.2">
      <c r="A1339" s="12" t="s">
        <v>120</v>
      </c>
      <c r="B1339" s="2" t="s">
        <v>121</v>
      </c>
      <c r="C1339" s="2" t="s">
        <v>81</v>
      </c>
      <c r="D1339" s="2" t="s">
        <v>8</v>
      </c>
      <c r="E1339" s="7">
        <v>0.21199999999999999</v>
      </c>
    </row>
    <row r="1340" spans="1:5" x14ac:dyDescent="0.2">
      <c r="A1340" s="12" t="s">
        <v>120</v>
      </c>
      <c r="B1340" s="2" t="s">
        <v>121</v>
      </c>
      <c r="C1340" s="2" t="s">
        <v>81</v>
      </c>
      <c r="D1340" s="2" t="s">
        <v>9</v>
      </c>
      <c r="E1340" s="7">
        <v>0.46800000000000003</v>
      </c>
    </row>
    <row r="1341" spans="1:5" x14ac:dyDescent="0.2">
      <c r="A1341" s="12" t="s">
        <v>120</v>
      </c>
      <c r="B1341" s="2" t="s">
        <v>121</v>
      </c>
      <c r="C1341" s="2" t="s">
        <v>81</v>
      </c>
      <c r="D1341" s="2" t="s">
        <v>10</v>
      </c>
      <c r="E1341" s="7">
        <v>0.21</v>
      </c>
    </row>
    <row r="1342" spans="1:5" x14ac:dyDescent="0.2">
      <c r="A1342" s="12" t="s">
        <v>120</v>
      </c>
      <c r="B1342" s="2" t="s">
        <v>121</v>
      </c>
      <c r="C1342" s="2" t="s">
        <v>81</v>
      </c>
      <c r="D1342" s="2" t="s">
        <v>11</v>
      </c>
      <c r="E1342" s="7">
        <v>0.14399999999999999</v>
      </c>
    </row>
    <row r="1343" spans="1:5" x14ac:dyDescent="0.2">
      <c r="A1343" s="12" t="s">
        <v>120</v>
      </c>
      <c r="B1343" s="2" t="s">
        <v>121</v>
      </c>
      <c r="C1343" s="2" t="s">
        <v>81</v>
      </c>
      <c r="D1343" s="2" t="s">
        <v>13</v>
      </c>
      <c r="E1343" s="7">
        <v>0.25600000000000001</v>
      </c>
    </row>
    <row r="1344" spans="1:5" hidden="1" x14ac:dyDescent="0.2">
      <c r="A1344" s="12" t="s">
        <v>120</v>
      </c>
      <c r="B1344" s="2" t="s">
        <v>121</v>
      </c>
      <c r="C1344" s="2" t="s">
        <v>81</v>
      </c>
      <c r="D1344" s="2" t="s">
        <v>74</v>
      </c>
      <c r="E1344" s="7">
        <v>0.114</v>
      </c>
    </row>
    <row r="1345" spans="1:5" hidden="1" x14ac:dyDescent="0.2">
      <c r="A1345" s="12" t="s">
        <v>120</v>
      </c>
      <c r="B1345" s="2" t="s">
        <v>121</v>
      </c>
      <c r="C1345" s="2" t="s">
        <v>81</v>
      </c>
      <c r="D1345" s="11" t="s">
        <v>75</v>
      </c>
      <c r="E1345" s="7">
        <v>0.14799999999999999</v>
      </c>
    </row>
    <row r="1346" spans="1:5" hidden="1" x14ac:dyDescent="0.2">
      <c r="A1346" s="12" t="s">
        <v>120</v>
      </c>
      <c r="B1346" s="2" t="s">
        <v>121</v>
      </c>
      <c r="C1346" s="2" t="s">
        <v>81</v>
      </c>
      <c r="D1346" s="2" t="s">
        <v>76</v>
      </c>
      <c r="E1346" s="7">
        <v>0.19400000000000001</v>
      </c>
    </row>
    <row r="1347" spans="1:5" hidden="1" x14ac:dyDescent="0.2">
      <c r="A1347" s="12" t="s">
        <v>120</v>
      </c>
      <c r="B1347" s="2" t="s">
        <v>121</v>
      </c>
      <c r="C1347" s="2" t="s">
        <v>81</v>
      </c>
      <c r="D1347" s="2" t="s">
        <v>77</v>
      </c>
      <c r="E1347" s="7">
        <v>0.248</v>
      </c>
    </row>
    <row r="1348" spans="1:5" hidden="1" x14ac:dyDescent="0.2">
      <c r="A1348" s="12" t="s">
        <v>120</v>
      </c>
      <c r="B1348" s="2" t="s">
        <v>121</v>
      </c>
      <c r="C1348" s="2" t="s">
        <v>81</v>
      </c>
      <c r="D1348" s="2" t="s">
        <v>78</v>
      </c>
      <c r="E1348" s="7">
        <v>0.28599999999999998</v>
      </c>
    </row>
    <row r="1349" spans="1:5" hidden="1" x14ac:dyDescent="0.2">
      <c r="A1349" s="12" t="s">
        <v>120</v>
      </c>
      <c r="B1349" s="2" t="s">
        <v>121</v>
      </c>
      <c r="C1349" s="2" t="s">
        <v>81</v>
      </c>
      <c r="D1349" s="2" t="s">
        <v>79</v>
      </c>
      <c r="E1349" s="7">
        <v>0.28499999999999998</v>
      </c>
    </row>
    <row r="1350" spans="1:5" hidden="1" x14ac:dyDescent="0.2">
      <c r="A1350" s="12" t="s">
        <v>120</v>
      </c>
      <c r="B1350" s="2" t="s">
        <v>121</v>
      </c>
      <c r="C1350" s="2" t="s">
        <v>81</v>
      </c>
      <c r="D1350" s="2" t="s">
        <v>80</v>
      </c>
      <c r="E1350" s="7">
        <v>0.28399999999999997</v>
      </c>
    </row>
    <row r="1351" spans="1:5" hidden="1" x14ac:dyDescent="0.2">
      <c r="A1351" s="12" t="s">
        <v>120</v>
      </c>
      <c r="B1351" s="2" t="s">
        <v>121</v>
      </c>
      <c r="C1351" s="2" t="s">
        <v>72</v>
      </c>
      <c r="D1351" s="2" t="s">
        <v>0</v>
      </c>
      <c r="E1351" s="7">
        <v>0.21199999999999999</v>
      </c>
    </row>
    <row r="1352" spans="1:5" hidden="1" x14ac:dyDescent="0.2">
      <c r="A1352" s="12" t="s">
        <v>120</v>
      </c>
      <c r="B1352" s="2" t="s">
        <v>121</v>
      </c>
      <c r="C1352" s="2" t="s">
        <v>72</v>
      </c>
      <c r="D1352" s="2" t="s">
        <v>1</v>
      </c>
      <c r="E1352" s="7">
        <v>0.254</v>
      </c>
    </row>
    <row r="1353" spans="1:5" hidden="1" x14ac:dyDescent="0.2">
      <c r="A1353" s="12" t="s">
        <v>120</v>
      </c>
      <c r="B1353" s="2" t="s">
        <v>121</v>
      </c>
      <c r="C1353" s="2" t="s">
        <v>72</v>
      </c>
      <c r="D1353" s="2" t="s">
        <v>2</v>
      </c>
      <c r="E1353" s="7">
        <v>0.192</v>
      </c>
    </row>
    <row r="1354" spans="1:5" hidden="1" x14ac:dyDescent="0.2">
      <c r="A1354" s="12" t="s">
        <v>120</v>
      </c>
      <c r="B1354" s="2" t="s">
        <v>121</v>
      </c>
      <c r="C1354" s="2" t="s">
        <v>72</v>
      </c>
      <c r="D1354" s="2" t="s">
        <v>3</v>
      </c>
      <c r="E1354" s="7">
        <v>0.27400000000000002</v>
      </c>
    </row>
    <row r="1355" spans="1:5" hidden="1" x14ac:dyDescent="0.2">
      <c r="A1355" s="12" t="s">
        <v>120</v>
      </c>
      <c r="B1355" s="2" t="s">
        <v>121</v>
      </c>
      <c r="C1355" s="2" t="s">
        <v>72</v>
      </c>
      <c r="D1355" s="2" t="s">
        <v>5</v>
      </c>
      <c r="E1355" s="7">
        <v>0.21</v>
      </c>
    </row>
    <row r="1356" spans="1:5" hidden="1" x14ac:dyDescent="0.2">
      <c r="A1356" s="12" t="s">
        <v>120</v>
      </c>
      <c r="B1356" s="2" t="s">
        <v>121</v>
      </c>
      <c r="C1356" s="2" t="s">
        <v>72</v>
      </c>
      <c r="D1356" s="2" t="s">
        <v>4</v>
      </c>
      <c r="E1356" s="7">
        <v>8.4000000000000005E-2</v>
      </c>
    </row>
    <row r="1357" spans="1:5" hidden="1" x14ac:dyDescent="0.2">
      <c r="A1357" s="12" t="s">
        <v>120</v>
      </c>
      <c r="B1357" s="2" t="s">
        <v>121</v>
      </c>
      <c r="C1357" s="2" t="s">
        <v>72</v>
      </c>
      <c r="D1357" s="2" t="s">
        <v>6</v>
      </c>
      <c r="E1357" s="7">
        <v>0.72599999999999998</v>
      </c>
    </row>
    <row r="1358" spans="1:5" hidden="1" x14ac:dyDescent="0.2">
      <c r="A1358" s="12" t="s">
        <v>120</v>
      </c>
      <c r="B1358" s="2" t="s">
        <v>121</v>
      </c>
      <c r="C1358" s="2" t="s">
        <v>72</v>
      </c>
      <c r="D1358" s="2" t="s">
        <v>12</v>
      </c>
      <c r="E1358" s="7">
        <v>0.46300000000000002</v>
      </c>
    </row>
    <row r="1359" spans="1:5" hidden="1" x14ac:dyDescent="0.2">
      <c r="A1359" s="12" t="s">
        <v>120</v>
      </c>
      <c r="B1359" s="2" t="s">
        <v>121</v>
      </c>
      <c r="C1359" s="2" t="s">
        <v>72</v>
      </c>
      <c r="D1359" s="2" t="s">
        <v>7</v>
      </c>
      <c r="E1359" s="7">
        <v>0.66500000000000004</v>
      </c>
    </row>
    <row r="1360" spans="1:5" hidden="1" x14ac:dyDescent="0.2">
      <c r="A1360" s="12" t="s">
        <v>120</v>
      </c>
      <c r="B1360" s="2" t="s">
        <v>121</v>
      </c>
      <c r="C1360" s="2" t="s">
        <v>72</v>
      </c>
      <c r="D1360" s="2" t="s">
        <v>8</v>
      </c>
      <c r="E1360" s="7">
        <v>0.249</v>
      </c>
    </row>
    <row r="1361" spans="1:5" hidden="1" x14ac:dyDescent="0.2">
      <c r="A1361" s="12" t="s">
        <v>120</v>
      </c>
      <c r="B1361" s="2" t="s">
        <v>121</v>
      </c>
      <c r="C1361" s="2" t="s">
        <v>72</v>
      </c>
      <c r="D1361" s="2" t="s">
        <v>9</v>
      </c>
      <c r="E1361" s="7">
        <v>0.52800000000000002</v>
      </c>
    </row>
    <row r="1362" spans="1:5" hidden="1" x14ac:dyDescent="0.2">
      <c r="A1362" s="12" t="s">
        <v>120</v>
      </c>
      <c r="B1362" s="2" t="s">
        <v>121</v>
      </c>
      <c r="C1362" s="2" t="s">
        <v>72</v>
      </c>
      <c r="D1362" s="2" t="s">
        <v>10</v>
      </c>
      <c r="E1362" s="7">
        <v>0.188</v>
      </c>
    </row>
    <row r="1363" spans="1:5" hidden="1" x14ac:dyDescent="0.2">
      <c r="A1363" s="12" t="s">
        <v>120</v>
      </c>
      <c r="B1363" s="2" t="s">
        <v>121</v>
      </c>
      <c r="C1363" s="2" t="s">
        <v>72</v>
      </c>
      <c r="D1363" s="2" t="s">
        <v>11</v>
      </c>
      <c r="E1363" s="7">
        <v>0.151</v>
      </c>
    </row>
    <row r="1364" spans="1:5" hidden="1" x14ac:dyDescent="0.2">
      <c r="A1364" s="12" t="s">
        <v>120</v>
      </c>
      <c r="B1364" s="2" t="s">
        <v>121</v>
      </c>
      <c r="C1364" s="2" t="s">
        <v>72</v>
      </c>
      <c r="D1364" s="2" t="s">
        <v>13</v>
      </c>
      <c r="E1364" s="7">
        <v>0.157</v>
      </c>
    </row>
    <row r="1365" spans="1:5" hidden="1" x14ac:dyDescent="0.2">
      <c r="A1365" s="12" t="s">
        <v>120</v>
      </c>
      <c r="B1365" s="2" t="s">
        <v>121</v>
      </c>
      <c r="C1365" s="2" t="s">
        <v>72</v>
      </c>
      <c r="D1365" s="2" t="s">
        <v>74</v>
      </c>
      <c r="E1365" s="7">
        <v>0.121</v>
      </c>
    </row>
    <row r="1366" spans="1:5" hidden="1" x14ac:dyDescent="0.2">
      <c r="A1366" s="12" t="s">
        <v>120</v>
      </c>
      <c r="B1366" s="2" t="s">
        <v>121</v>
      </c>
      <c r="C1366" s="2" t="s">
        <v>72</v>
      </c>
      <c r="D1366" s="11" t="s">
        <v>75</v>
      </c>
      <c r="E1366" s="7">
        <v>0.151</v>
      </c>
    </row>
    <row r="1367" spans="1:5" hidden="1" x14ac:dyDescent="0.2">
      <c r="A1367" s="12" t="s">
        <v>120</v>
      </c>
      <c r="B1367" s="2" t="s">
        <v>121</v>
      </c>
      <c r="C1367" s="2" t="s">
        <v>72</v>
      </c>
      <c r="D1367" s="2" t="s">
        <v>76</v>
      </c>
      <c r="E1367" s="7">
        <v>0.19800000000000001</v>
      </c>
    </row>
    <row r="1368" spans="1:5" hidden="1" x14ac:dyDescent="0.2">
      <c r="A1368" s="12" t="s">
        <v>120</v>
      </c>
      <c r="B1368" s="2" t="s">
        <v>121</v>
      </c>
      <c r="C1368" s="2" t="s">
        <v>72</v>
      </c>
      <c r="D1368" s="2" t="s">
        <v>77</v>
      </c>
      <c r="E1368" s="7">
        <v>0.25</v>
      </c>
    </row>
    <row r="1369" spans="1:5" hidden="1" x14ac:dyDescent="0.2">
      <c r="A1369" s="12" t="s">
        <v>120</v>
      </c>
      <c r="B1369" s="2" t="s">
        <v>121</v>
      </c>
      <c r="C1369" s="2" t="s">
        <v>72</v>
      </c>
      <c r="D1369" s="2" t="s">
        <v>78</v>
      </c>
      <c r="E1369" s="7">
        <v>0.28699999999999998</v>
      </c>
    </row>
    <row r="1370" spans="1:5" hidden="1" x14ac:dyDescent="0.2">
      <c r="A1370" s="12" t="s">
        <v>120</v>
      </c>
      <c r="B1370" s="2" t="s">
        <v>121</v>
      </c>
      <c r="C1370" s="2" t="s">
        <v>72</v>
      </c>
      <c r="D1370" s="2" t="s">
        <v>79</v>
      </c>
      <c r="E1370" s="7">
        <v>0.28499999999999998</v>
      </c>
    </row>
    <row r="1371" spans="1:5" hidden="1" x14ac:dyDescent="0.2">
      <c r="A1371" s="12" t="s">
        <v>120</v>
      </c>
      <c r="B1371" s="2" t="s">
        <v>121</v>
      </c>
      <c r="C1371" s="2" t="s">
        <v>72</v>
      </c>
      <c r="D1371" s="2" t="s">
        <v>80</v>
      </c>
      <c r="E1371" s="7">
        <v>0.28499999999999998</v>
      </c>
    </row>
    <row r="1372" spans="1:5" hidden="1" x14ac:dyDescent="0.2">
      <c r="A1372" s="12" t="s">
        <v>120</v>
      </c>
      <c r="B1372" s="2" t="s">
        <v>121</v>
      </c>
      <c r="C1372" s="2" t="s">
        <v>85</v>
      </c>
      <c r="D1372" s="2" t="s">
        <v>0</v>
      </c>
      <c r="E1372" s="7" t="s">
        <v>73</v>
      </c>
    </row>
    <row r="1373" spans="1:5" hidden="1" x14ac:dyDescent="0.2">
      <c r="A1373" s="12" t="s">
        <v>120</v>
      </c>
      <c r="B1373" s="2" t="s">
        <v>121</v>
      </c>
      <c r="C1373" s="2" t="s">
        <v>85</v>
      </c>
      <c r="D1373" s="2" t="s">
        <v>1</v>
      </c>
      <c r="E1373" s="7" t="s">
        <v>73</v>
      </c>
    </row>
    <row r="1374" spans="1:5" hidden="1" x14ac:dyDescent="0.2">
      <c r="A1374" s="12" t="s">
        <v>120</v>
      </c>
      <c r="B1374" s="2" t="s">
        <v>121</v>
      </c>
      <c r="C1374" s="2" t="s">
        <v>85</v>
      </c>
      <c r="D1374" s="2" t="s">
        <v>2</v>
      </c>
      <c r="E1374" s="7" t="s">
        <v>73</v>
      </c>
    </row>
    <row r="1375" spans="1:5" hidden="1" x14ac:dyDescent="0.2">
      <c r="A1375" s="12" t="s">
        <v>120</v>
      </c>
      <c r="B1375" s="2" t="s">
        <v>121</v>
      </c>
      <c r="C1375" s="2" t="s">
        <v>85</v>
      </c>
      <c r="D1375" s="2" t="s">
        <v>3</v>
      </c>
      <c r="E1375" s="7" t="s">
        <v>73</v>
      </c>
    </row>
    <row r="1376" spans="1:5" hidden="1" x14ac:dyDescent="0.2">
      <c r="A1376" s="12" t="s">
        <v>120</v>
      </c>
      <c r="B1376" s="2" t="s">
        <v>121</v>
      </c>
      <c r="C1376" s="2" t="s">
        <v>85</v>
      </c>
      <c r="D1376" s="2" t="s">
        <v>5</v>
      </c>
      <c r="E1376" s="7" t="s">
        <v>73</v>
      </c>
    </row>
    <row r="1377" spans="1:5" hidden="1" x14ac:dyDescent="0.2">
      <c r="A1377" s="12" t="s">
        <v>120</v>
      </c>
      <c r="B1377" s="2" t="s">
        <v>121</v>
      </c>
      <c r="C1377" s="2" t="s">
        <v>85</v>
      </c>
      <c r="D1377" s="2" t="s">
        <v>4</v>
      </c>
      <c r="E1377" s="7">
        <v>6.5000000000000002E-2</v>
      </c>
    </row>
    <row r="1378" spans="1:5" hidden="1" x14ac:dyDescent="0.2">
      <c r="A1378" s="12" t="s">
        <v>120</v>
      </c>
      <c r="B1378" s="2" t="s">
        <v>121</v>
      </c>
      <c r="C1378" s="2" t="s">
        <v>85</v>
      </c>
      <c r="D1378" s="2" t="s">
        <v>6</v>
      </c>
      <c r="E1378" s="7" t="s">
        <v>73</v>
      </c>
    </row>
    <row r="1379" spans="1:5" hidden="1" x14ac:dyDescent="0.2">
      <c r="A1379" s="12" t="s">
        <v>120</v>
      </c>
      <c r="B1379" s="2" t="s">
        <v>121</v>
      </c>
      <c r="C1379" s="2" t="s">
        <v>85</v>
      </c>
      <c r="D1379" s="2" t="s">
        <v>12</v>
      </c>
      <c r="E1379" s="7" t="s">
        <v>73</v>
      </c>
    </row>
    <row r="1380" spans="1:5" hidden="1" x14ac:dyDescent="0.2">
      <c r="A1380" s="12" t="s">
        <v>120</v>
      </c>
      <c r="B1380" s="2" t="s">
        <v>121</v>
      </c>
      <c r="C1380" s="2" t="s">
        <v>85</v>
      </c>
      <c r="D1380" s="2" t="s">
        <v>7</v>
      </c>
      <c r="E1380" s="7">
        <v>1.2E-2</v>
      </c>
    </row>
    <row r="1381" spans="1:5" hidden="1" x14ac:dyDescent="0.2">
      <c r="A1381" s="12" t="s">
        <v>120</v>
      </c>
      <c r="B1381" s="2" t="s">
        <v>121</v>
      </c>
      <c r="C1381" s="2" t="s">
        <v>85</v>
      </c>
      <c r="D1381" s="2" t="s">
        <v>8</v>
      </c>
      <c r="E1381" s="7">
        <v>6.8000000000000005E-2</v>
      </c>
    </row>
    <row r="1382" spans="1:5" hidden="1" x14ac:dyDescent="0.2">
      <c r="A1382" s="12" t="s">
        <v>120</v>
      </c>
      <c r="B1382" s="2" t="s">
        <v>121</v>
      </c>
      <c r="C1382" s="2" t="s">
        <v>85</v>
      </c>
      <c r="D1382" s="2" t="s">
        <v>9</v>
      </c>
      <c r="E1382" s="7" t="s">
        <v>73</v>
      </c>
    </row>
    <row r="1383" spans="1:5" hidden="1" x14ac:dyDescent="0.2">
      <c r="A1383" s="12" t="s">
        <v>120</v>
      </c>
      <c r="B1383" s="2" t="s">
        <v>121</v>
      </c>
      <c r="C1383" s="2" t="s">
        <v>85</v>
      </c>
      <c r="D1383" s="2" t="s">
        <v>10</v>
      </c>
      <c r="E1383" s="7" t="s">
        <v>73</v>
      </c>
    </row>
    <row r="1384" spans="1:5" hidden="1" x14ac:dyDescent="0.2">
      <c r="A1384" s="12" t="s">
        <v>120</v>
      </c>
      <c r="B1384" s="2" t="s">
        <v>121</v>
      </c>
      <c r="C1384" s="2" t="s">
        <v>85</v>
      </c>
      <c r="D1384" s="2" t="s">
        <v>11</v>
      </c>
      <c r="E1384" s="7">
        <v>0.108</v>
      </c>
    </row>
    <row r="1385" spans="1:5" hidden="1" x14ac:dyDescent="0.2">
      <c r="A1385" s="12" t="s">
        <v>120</v>
      </c>
      <c r="B1385" s="2" t="s">
        <v>121</v>
      </c>
      <c r="C1385" s="2" t="s">
        <v>85</v>
      </c>
      <c r="D1385" s="2" t="s">
        <v>13</v>
      </c>
      <c r="E1385" s="7" t="s">
        <v>73</v>
      </c>
    </row>
    <row r="1386" spans="1:5" hidden="1" x14ac:dyDescent="0.2">
      <c r="A1386" s="12" t="s">
        <v>120</v>
      </c>
      <c r="B1386" s="2" t="s">
        <v>121</v>
      </c>
      <c r="C1386" s="2" t="s">
        <v>85</v>
      </c>
      <c r="D1386" s="2" t="s">
        <v>74</v>
      </c>
      <c r="E1386" s="7">
        <v>6.5000000000000002E-2</v>
      </c>
    </row>
    <row r="1387" spans="1:5" hidden="1" x14ac:dyDescent="0.2">
      <c r="A1387" s="12" t="s">
        <v>120</v>
      </c>
      <c r="B1387" s="2" t="s">
        <v>121</v>
      </c>
      <c r="C1387" s="2" t="s">
        <v>85</v>
      </c>
      <c r="D1387" s="11" t="s">
        <v>75</v>
      </c>
      <c r="E1387" s="7">
        <v>3.1E-2</v>
      </c>
    </row>
    <row r="1388" spans="1:5" hidden="1" x14ac:dyDescent="0.2">
      <c r="A1388" s="12" t="s">
        <v>120</v>
      </c>
      <c r="B1388" s="2" t="s">
        <v>121</v>
      </c>
      <c r="C1388" s="2" t="s">
        <v>85</v>
      </c>
      <c r="D1388" s="2" t="s">
        <v>76</v>
      </c>
      <c r="E1388" s="7">
        <v>5.8000000000000003E-2</v>
      </c>
    </row>
    <row r="1389" spans="1:5" hidden="1" x14ac:dyDescent="0.2">
      <c r="A1389" s="12" t="s">
        <v>120</v>
      </c>
      <c r="B1389" s="2" t="s">
        <v>121</v>
      </c>
      <c r="C1389" s="2" t="s">
        <v>85</v>
      </c>
      <c r="D1389" s="2" t="s">
        <v>77</v>
      </c>
      <c r="E1389" s="7" t="s">
        <v>73</v>
      </c>
    </row>
    <row r="1390" spans="1:5" hidden="1" x14ac:dyDescent="0.2">
      <c r="A1390" s="12" t="s">
        <v>120</v>
      </c>
      <c r="B1390" s="2" t="s">
        <v>121</v>
      </c>
      <c r="C1390" s="2" t="s">
        <v>85</v>
      </c>
      <c r="D1390" s="2" t="s">
        <v>78</v>
      </c>
      <c r="E1390" s="7">
        <v>0.156</v>
      </c>
    </row>
    <row r="1391" spans="1:5" hidden="1" x14ac:dyDescent="0.2">
      <c r="A1391" s="12" t="s">
        <v>120</v>
      </c>
      <c r="B1391" s="2" t="s">
        <v>121</v>
      </c>
      <c r="C1391" s="2" t="s">
        <v>85</v>
      </c>
      <c r="D1391" s="2" t="s">
        <v>79</v>
      </c>
      <c r="E1391" s="7">
        <v>0.15</v>
      </c>
    </row>
    <row r="1392" spans="1:5" hidden="1" x14ac:dyDescent="0.2">
      <c r="A1392" s="12" t="s">
        <v>120</v>
      </c>
      <c r="B1392" s="2" t="s">
        <v>121</v>
      </c>
      <c r="C1392" s="2" t="s">
        <v>85</v>
      </c>
      <c r="D1392" s="2" t="s">
        <v>80</v>
      </c>
      <c r="E1392" s="7">
        <v>0.15</v>
      </c>
    </row>
    <row r="1393" spans="1:5" x14ac:dyDescent="0.2">
      <c r="A1393" s="12" t="s">
        <v>122</v>
      </c>
      <c r="B1393" s="2" t="s">
        <v>123</v>
      </c>
      <c r="C1393" s="2" t="s">
        <v>81</v>
      </c>
      <c r="D1393" s="2" t="s">
        <v>0</v>
      </c>
      <c r="E1393" s="7">
        <v>0.19600000000000001</v>
      </c>
    </row>
    <row r="1394" spans="1:5" x14ac:dyDescent="0.2">
      <c r="A1394" s="12" t="s">
        <v>122</v>
      </c>
      <c r="B1394" s="2" t="s">
        <v>123</v>
      </c>
      <c r="C1394" s="2" t="s">
        <v>81</v>
      </c>
      <c r="D1394" s="2" t="s">
        <v>1</v>
      </c>
      <c r="E1394" s="7">
        <v>0.153</v>
      </c>
    </row>
    <row r="1395" spans="1:5" x14ac:dyDescent="0.2">
      <c r="A1395" s="12" t="s">
        <v>122</v>
      </c>
      <c r="B1395" s="2" t="s">
        <v>123</v>
      </c>
      <c r="C1395" s="2" t="s">
        <v>81</v>
      </c>
      <c r="D1395" s="2" t="s">
        <v>2</v>
      </c>
      <c r="E1395" s="7">
        <v>0.254</v>
      </c>
    </row>
    <row r="1396" spans="1:5" x14ac:dyDescent="0.2">
      <c r="A1396" s="12" t="s">
        <v>122</v>
      </c>
      <c r="B1396" s="2" t="s">
        <v>123</v>
      </c>
      <c r="C1396" s="2" t="s">
        <v>81</v>
      </c>
      <c r="D1396" s="2" t="s">
        <v>3</v>
      </c>
      <c r="E1396" s="7">
        <v>0.22</v>
      </c>
    </row>
    <row r="1397" spans="1:5" x14ac:dyDescent="0.2">
      <c r="A1397" s="12" t="s">
        <v>122</v>
      </c>
      <c r="B1397" s="2" t="s">
        <v>123</v>
      </c>
      <c r="C1397" s="2" t="s">
        <v>81</v>
      </c>
      <c r="D1397" s="2" t="s">
        <v>5</v>
      </c>
      <c r="E1397" s="7">
        <v>0.17199999999999999</v>
      </c>
    </row>
    <row r="1398" spans="1:5" x14ac:dyDescent="0.2">
      <c r="A1398" s="12" t="s">
        <v>122</v>
      </c>
      <c r="B1398" s="2" t="s">
        <v>123</v>
      </c>
      <c r="C1398" s="2" t="s">
        <v>81</v>
      </c>
      <c r="D1398" s="2" t="s">
        <v>4</v>
      </c>
      <c r="E1398" s="7">
        <v>4.2999999999999997E-2</v>
      </c>
    </row>
    <row r="1399" spans="1:5" x14ac:dyDescent="0.2">
      <c r="A1399" s="12" t="s">
        <v>122</v>
      </c>
      <c r="B1399" s="2" t="s">
        <v>123</v>
      </c>
      <c r="C1399" s="2" t="s">
        <v>81</v>
      </c>
      <c r="D1399" s="2" t="s">
        <v>6</v>
      </c>
      <c r="E1399" s="7">
        <v>0.71</v>
      </c>
    </row>
    <row r="1400" spans="1:5" x14ac:dyDescent="0.2">
      <c r="A1400" s="12" t="s">
        <v>122</v>
      </c>
      <c r="B1400" s="2" t="s">
        <v>123</v>
      </c>
      <c r="C1400" s="2" t="s">
        <v>81</v>
      </c>
      <c r="D1400" s="2" t="s">
        <v>12</v>
      </c>
      <c r="E1400" s="7">
        <v>0.50700000000000001</v>
      </c>
    </row>
    <row r="1401" spans="1:5" x14ac:dyDescent="0.2">
      <c r="A1401" s="12" t="s">
        <v>122</v>
      </c>
      <c r="B1401" s="2" t="s">
        <v>123</v>
      </c>
      <c r="C1401" s="2" t="s">
        <v>81</v>
      </c>
      <c r="D1401" s="2" t="s">
        <v>7</v>
      </c>
      <c r="E1401" s="7">
        <v>0.61499999999999999</v>
      </c>
    </row>
    <row r="1402" spans="1:5" x14ac:dyDescent="0.2">
      <c r="A1402" s="12" t="s">
        <v>122</v>
      </c>
      <c r="B1402" s="2" t="s">
        <v>123</v>
      </c>
      <c r="C1402" s="2" t="s">
        <v>81</v>
      </c>
      <c r="D1402" s="2" t="s">
        <v>8</v>
      </c>
      <c r="E1402" s="7">
        <v>0.21099999999999999</v>
      </c>
    </row>
    <row r="1403" spans="1:5" x14ac:dyDescent="0.2">
      <c r="A1403" s="12" t="s">
        <v>122</v>
      </c>
      <c r="B1403" s="2" t="s">
        <v>123</v>
      </c>
      <c r="C1403" s="2" t="s">
        <v>81</v>
      </c>
      <c r="D1403" s="2" t="s">
        <v>9</v>
      </c>
      <c r="E1403" s="7">
        <v>0.52700000000000002</v>
      </c>
    </row>
    <row r="1404" spans="1:5" x14ac:dyDescent="0.2">
      <c r="A1404" s="12" t="s">
        <v>122</v>
      </c>
      <c r="B1404" s="2" t="s">
        <v>123</v>
      </c>
      <c r="C1404" s="2" t="s">
        <v>81</v>
      </c>
      <c r="D1404" s="2" t="s">
        <v>10</v>
      </c>
      <c r="E1404" s="7">
        <v>0.19</v>
      </c>
    </row>
    <row r="1405" spans="1:5" x14ac:dyDescent="0.2">
      <c r="A1405" s="12" t="s">
        <v>122</v>
      </c>
      <c r="B1405" s="2" t="s">
        <v>123</v>
      </c>
      <c r="C1405" s="2" t="s">
        <v>81</v>
      </c>
      <c r="D1405" s="2" t="s">
        <v>11</v>
      </c>
      <c r="E1405" s="7">
        <v>0.122</v>
      </c>
    </row>
    <row r="1406" spans="1:5" x14ac:dyDescent="0.2">
      <c r="A1406" s="12" t="s">
        <v>122</v>
      </c>
      <c r="B1406" s="2" t="s">
        <v>123</v>
      </c>
      <c r="C1406" s="2" t="s">
        <v>81</v>
      </c>
      <c r="D1406" s="2" t="s">
        <v>13</v>
      </c>
      <c r="E1406" s="7">
        <v>0.29299999999999998</v>
      </c>
    </row>
    <row r="1407" spans="1:5" hidden="1" x14ac:dyDescent="0.2">
      <c r="A1407" s="12" t="s">
        <v>122</v>
      </c>
      <c r="B1407" s="2" t="s">
        <v>123</v>
      </c>
      <c r="C1407" s="2" t="s">
        <v>81</v>
      </c>
      <c r="D1407" s="2" t="s">
        <v>74</v>
      </c>
      <c r="E1407" s="7">
        <v>9.7000000000000003E-2</v>
      </c>
    </row>
    <row r="1408" spans="1:5" hidden="1" x14ac:dyDescent="0.2">
      <c r="A1408" s="12" t="s">
        <v>122</v>
      </c>
      <c r="B1408" s="2" t="s">
        <v>123</v>
      </c>
      <c r="C1408" s="2" t="s">
        <v>81</v>
      </c>
      <c r="D1408" s="11" t="s">
        <v>75</v>
      </c>
      <c r="E1408" s="7">
        <v>0.152</v>
      </c>
    </row>
    <row r="1409" spans="1:5" hidden="1" x14ac:dyDescent="0.2">
      <c r="A1409" s="12" t="s">
        <v>122</v>
      </c>
      <c r="B1409" s="2" t="s">
        <v>123</v>
      </c>
      <c r="C1409" s="2" t="s">
        <v>81</v>
      </c>
      <c r="D1409" s="2" t="s">
        <v>76</v>
      </c>
      <c r="E1409" s="7">
        <v>0.19800000000000001</v>
      </c>
    </row>
    <row r="1410" spans="1:5" hidden="1" x14ac:dyDescent="0.2">
      <c r="A1410" s="12" t="s">
        <v>122</v>
      </c>
      <c r="B1410" s="2" t="s">
        <v>123</v>
      </c>
      <c r="C1410" s="2" t="s">
        <v>81</v>
      </c>
      <c r="D1410" s="2" t="s">
        <v>77</v>
      </c>
      <c r="E1410" s="7">
        <v>0.24399999999999999</v>
      </c>
    </row>
    <row r="1411" spans="1:5" hidden="1" x14ac:dyDescent="0.2">
      <c r="A1411" s="12" t="s">
        <v>122</v>
      </c>
      <c r="B1411" s="2" t="s">
        <v>123</v>
      </c>
      <c r="C1411" s="2" t="s">
        <v>81</v>
      </c>
      <c r="D1411" s="2" t="s">
        <v>78</v>
      </c>
      <c r="E1411" s="7">
        <v>0.27500000000000002</v>
      </c>
    </row>
    <row r="1412" spans="1:5" hidden="1" x14ac:dyDescent="0.2">
      <c r="A1412" s="12" t="s">
        <v>122</v>
      </c>
      <c r="B1412" s="2" t="s">
        <v>123</v>
      </c>
      <c r="C1412" s="2" t="s">
        <v>81</v>
      </c>
      <c r="D1412" s="2" t="s">
        <v>79</v>
      </c>
      <c r="E1412" s="7">
        <v>0.27400000000000002</v>
      </c>
    </row>
    <row r="1413" spans="1:5" hidden="1" x14ac:dyDescent="0.2">
      <c r="A1413" s="12" t="s">
        <v>122</v>
      </c>
      <c r="B1413" s="2" t="s">
        <v>123</v>
      </c>
      <c r="C1413" s="2" t="s">
        <v>81</v>
      </c>
      <c r="D1413" s="2" t="s">
        <v>80</v>
      </c>
      <c r="E1413" s="7">
        <v>0.27400000000000002</v>
      </c>
    </row>
    <row r="1414" spans="1:5" hidden="1" x14ac:dyDescent="0.2">
      <c r="A1414" s="12" t="s">
        <v>122</v>
      </c>
      <c r="B1414" s="2" t="s">
        <v>123</v>
      </c>
      <c r="C1414" s="2" t="s">
        <v>72</v>
      </c>
      <c r="D1414" s="2" t="s">
        <v>0</v>
      </c>
      <c r="E1414" s="7">
        <v>0.19700000000000001</v>
      </c>
    </row>
    <row r="1415" spans="1:5" hidden="1" x14ac:dyDescent="0.2">
      <c r="A1415" s="12" t="s">
        <v>122</v>
      </c>
      <c r="B1415" s="2" t="s">
        <v>123</v>
      </c>
      <c r="C1415" s="2" t="s">
        <v>72</v>
      </c>
      <c r="D1415" s="2" t="s">
        <v>1</v>
      </c>
      <c r="E1415" s="7">
        <v>0.156</v>
      </c>
    </row>
    <row r="1416" spans="1:5" hidden="1" x14ac:dyDescent="0.2">
      <c r="A1416" s="12" t="s">
        <v>122</v>
      </c>
      <c r="B1416" s="2" t="s">
        <v>123</v>
      </c>
      <c r="C1416" s="2" t="s">
        <v>72</v>
      </c>
      <c r="D1416" s="2" t="s">
        <v>2</v>
      </c>
      <c r="E1416" s="7">
        <v>0.251</v>
      </c>
    </row>
    <row r="1417" spans="1:5" hidden="1" x14ac:dyDescent="0.2">
      <c r="A1417" s="12" t="s">
        <v>122</v>
      </c>
      <c r="B1417" s="2" t="s">
        <v>123</v>
      </c>
      <c r="C1417" s="2" t="s">
        <v>72</v>
      </c>
      <c r="D1417" s="2" t="s">
        <v>3</v>
      </c>
      <c r="E1417" s="7">
        <v>0.22</v>
      </c>
    </row>
    <row r="1418" spans="1:5" hidden="1" x14ac:dyDescent="0.2">
      <c r="A1418" s="12" t="s">
        <v>122</v>
      </c>
      <c r="B1418" s="2" t="s">
        <v>123</v>
      </c>
      <c r="C1418" s="2" t="s">
        <v>72</v>
      </c>
      <c r="D1418" s="2" t="s">
        <v>5</v>
      </c>
      <c r="E1418" s="7">
        <v>0.17299999999999999</v>
      </c>
    </row>
    <row r="1419" spans="1:5" hidden="1" x14ac:dyDescent="0.2">
      <c r="A1419" s="12" t="s">
        <v>122</v>
      </c>
      <c r="B1419" s="2" t="s">
        <v>123</v>
      </c>
      <c r="C1419" s="2" t="s">
        <v>72</v>
      </c>
      <c r="D1419" s="2" t="s">
        <v>4</v>
      </c>
      <c r="E1419" s="7">
        <v>4.3999999999999997E-2</v>
      </c>
    </row>
    <row r="1420" spans="1:5" hidden="1" x14ac:dyDescent="0.2">
      <c r="A1420" s="12" t="s">
        <v>122</v>
      </c>
      <c r="B1420" s="2" t="s">
        <v>123</v>
      </c>
      <c r="C1420" s="2" t="s">
        <v>72</v>
      </c>
      <c r="D1420" s="2" t="s">
        <v>6</v>
      </c>
      <c r="E1420" s="7">
        <v>0.71</v>
      </c>
    </row>
    <row r="1421" spans="1:5" hidden="1" x14ac:dyDescent="0.2">
      <c r="A1421" s="12" t="s">
        <v>122</v>
      </c>
      <c r="B1421" s="2" t="s">
        <v>123</v>
      </c>
      <c r="C1421" s="2" t="s">
        <v>72</v>
      </c>
      <c r="D1421" s="2" t="s">
        <v>12</v>
      </c>
      <c r="E1421" s="7">
        <v>0.502</v>
      </c>
    </row>
    <row r="1422" spans="1:5" hidden="1" x14ac:dyDescent="0.2">
      <c r="A1422" s="12" t="s">
        <v>122</v>
      </c>
      <c r="B1422" s="2" t="s">
        <v>123</v>
      </c>
      <c r="C1422" s="2" t="s">
        <v>72</v>
      </c>
      <c r="D1422" s="2" t="s">
        <v>7</v>
      </c>
      <c r="E1422" s="7">
        <v>0.61099999999999999</v>
      </c>
    </row>
    <row r="1423" spans="1:5" hidden="1" x14ac:dyDescent="0.2">
      <c r="A1423" s="12" t="s">
        <v>122</v>
      </c>
      <c r="B1423" s="2" t="s">
        <v>123</v>
      </c>
      <c r="C1423" s="2" t="s">
        <v>72</v>
      </c>
      <c r="D1423" s="2" t="s">
        <v>8</v>
      </c>
      <c r="E1423" s="7">
        <v>0.19700000000000001</v>
      </c>
    </row>
    <row r="1424" spans="1:5" hidden="1" x14ac:dyDescent="0.2">
      <c r="A1424" s="12" t="s">
        <v>122</v>
      </c>
      <c r="B1424" s="2" t="s">
        <v>123</v>
      </c>
      <c r="C1424" s="2" t="s">
        <v>72</v>
      </c>
      <c r="D1424" s="2" t="s">
        <v>9</v>
      </c>
      <c r="E1424" s="7">
        <v>0.52900000000000003</v>
      </c>
    </row>
    <row r="1425" spans="1:5" hidden="1" x14ac:dyDescent="0.2">
      <c r="A1425" s="12" t="s">
        <v>122</v>
      </c>
      <c r="B1425" s="2" t="s">
        <v>123</v>
      </c>
      <c r="C1425" s="2" t="s">
        <v>72</v>
      </c>
      <c r="D1425" s="2" t="s">
        <v>10</v>
      </c>
      <c r="E1425" s="7">
        <v>0.19</v>
      </c>
    </row>
    <row r="1426" spans="1:5" hidden="1" x14ac:dyDescent="0.2">
      <c r="A1426" s="12" t="s">
        <v>122</v>
      </c>
      <c r="B1426" s="2" t="s">
        <v>123</v>
      </c>
      <c r="C1426" s="2" t="s">
        <v>72</v>
      </c>
      <c r="D1426" s="2" t="s">
        <v>11</v>
      </c>
      <c r="E1426" s="7">
        <v>0.122</v>
      </c>
    </row>
    <row r="1427" spans="1:5" hidden="1" x14ac:dyDescent="0.2">
      <c r="A1427" s="12" t="s">
        <v>122</v>
      </c>
      <c r="B1427" s="2" t="s">
        <v>123</v>
      </c>
      <c r="C1427" s="2" t="s">
        <v>72</v>
      </c>
      <c r="D1427" s="2" t="s">
        <v>13</v>
      </c>
      <c r="E1427" s="7">
        <v>0.29299999999999998</v>
      </c>
    </row>
    <row r="1428" spans="1:5" hidden="1" x14ac:dyDescent="0.2">
      <c r="A1428" s="12" t="s">
        <v>122</v>
      </c>
      <c r="B1428" s="2" t="s">
        <v>123</v>
      </c>
      <c r="C1428" s="2" t="s">
        <v>72</v>
      </c>
      <c r="D1428" s="2" t="s">
        <v>74</v>
      </c>
      <c r="E1428" s="7">
        <v>9.8000000000000004E-2</v>
      </c>
    </row>
    <row r="1429" spans="1:5" hidden="1" x14ac:dyDescent="0.2">
      <c r="A1429" s="12" t="s">
        <v>122</v>
      </c>
      <c r="B1429" s="2" t="s">
        <v>123</v>
      </c>
      <c r="C1429" s="2" t="s">
        <v>72</v>
      </c>
      <c r="D1429" s="11" t="s">
        <v>75</v>
      </c>
      <c r="E1429" s="7">
        <v>0.155</v>
      </c>
    </row>
    <row r="1430" spans="1:5" hidden="1" x14ac:dyDescent="0.2">
      <c r="A1430" s="12" t="s">
        <v>122</v>
      </c>
      <c r="B1430" s="2" t="s">
        <v>123</v>
      </c>
      <c r="C1430" s="2" t="s">
        <v>72</v>
      </c>
      <c r="D1430" s="2" t="s">
        <v>76</v>
      </c>
      <c r="E1430" s="7">
        <v>0.2</v>
      </c>
    </row>
    <row r="1431" spans="1:5" hidden="1" x14ac:dyDescent="0.2">
      <c r="A1431" s="12" t="s">
        <v>122</v>
      </c>
      <c r="B1431" s="2" t="s">
        <v>123</v>
      </c>
      <c r="C1431" s="2" t="s">
        <v>72</v>
      </c>
      <c r="D1431" s="2" t="s">
        <v>77</v>
      </c>
      <c r="E1431" s="7">
        <v>0.246</v>
      </c>
    </row>
    <row r="1432" spans="1:5" hidden="1" x14ac:dyDescent="0.2">
      <c r="A1432" s="12" t="s">
        <v>122</v>
      </c>
      <c r="B1432" s="2" t="s">
        <v>123</v>
      </c>
      <c r="C1432" s="2" t="s">
        <v>72</v>
      </c>
      <c r="D1432" s="2" t="s">
        <v>78</v>
      </c>
      <c r="E1432" s="7">
        <v>0.27500000000000002</v>
      </c>
    </row>
    <row r="1433" spans="1:5" hidden="1" x14ac:dyDescent="0.2">
      <c r="A1433" s="12" t="s">
        <v>122</v>
      </c>
      <c r="B1433" s="2" t="s">
        <v>123</v>
      </c>
      <c r="C1433" s="2" t="s">
        <v>72</v>
      </c>
      <c r="D1433" s="2" t="s">
        <v>79</v>
      </c>
      <c r="E1433" s="7">
        <v>0.27400000000000002</v>
      </c>
    </row>
    <row r="1434" spans="1:5" hidden="1" x14ac:dyDescent="0.2">
      <c r="A1434" s="12" t="s">
        <v>122</v>
      </c>
      <c r="B1434" s="2" t="s">
        <v>123</v>
      </c>
      <c r="C1434" s="2" t="s">
        <v>72</v>
      </c>
      <c r="D1434" s="2" t="s">
        <v>80</v>
      </c>
      <c r="E1434" s="7">
        <v>0.27400000000000002</v>
      </c>
    </row>
    <row r="1435" spans="1:5" hidden="1" x14ac:dyDescent="0.2">
      <c r="A1435" s="12" t="s">
        <v>122</v>
      </c>
      <c r="B1435" s="2" t="s">
        <v>123</v>
      </c>
      <c r="C1435" s="2" t="s">
        <v>85</v>
      </c>
      <c r="D1435" s="2" t="s">
        <v>0</v>
      </c>
      <c r="E1435" s="7" t="s">
        <v>73</v>
      </c>
    </row>
    <row r="1436" spans="1:5" hidden="1" x14ac:dyDescent="0.2">
      <c r="A1436" s="12" t="s">
        <v>122</v>
      </c>
      <c r="B1436" s="2" t="s">
        <v>123</v>
      </c>
      <c r="C1436" s="2" t="s">
        <v>85</v>
      </c>
      <c r="D1436" s="2" t="s">
        <v>1</v>
      </c>
      <c r="E1436" s="7" t="s">
        <v>73</v>
      </c>
    </row>
    <row r="1437" spans="1:5" hidden="1" x14ac:dyDescent="0.2">
      <c r="A1437" s="12" t="s">
        <v>122</v>
      </c>
      <c r="B1437" s="2" t="s">
        <v>123</v>
      </c>
      <c r="C1437" s="2" t="s">
        <v>85</v>
      </c>
      <c r="D1437" s="2" t="s">
        <v>2</v>
      </c>
      <c r="E1437" s="7" t="s">
        <v>73</v>
      </c>
    </row>
    <row r="1438" spans="1:5" hidden="1" x14ac:dyDescent="0.2">
      <c r="A1438" s="12" t="s">
        <v>122</v>
      </c>
      <c r="B1438" s="2" t="s">
        <v>123</v>
      </c>
      <c r="C1438" s="2" t="s">
        <v>85</v>
      </c>
      <c r="D1438" s="2" t="s">
        <v>3</v>
      </c>
      <c r="E1438" s="7">
        <v>0.22900000000000001</v>
      </c>
    </row>
    <row r="1439" spans="1:5" hidden="1" x14ac:dyDescent="0.2">
      <c r="A1439" s="12" t="s">
        <v>122</v>
      </c>
      <c r="B1439" s="2" t="s">
        <v>123</v>
      </c>
      <c r="C1439" s="2" t="s">
        <v>85</v>
      </c>
      <c r="D1439" s="2" t="s">
        <v>5</v>
      </c>
      <c r="E1439" s="7" t="s">
        <v>73</v>
      </c>
    </row>
    <row r="1440" spans="1:5" hidden="1" x14ac:dyDescent="0.2">
      <c r="A1440" s="12" t="s">
        <v>122</v>
      </c>
      <c r="B1440" s="2" t="s">
        <v>123</v>
      </c>
      <c r="C1440" s="2" t="s">
        <v>85</v>
      </c>
      <c r="D1440" s="2" t="s">
        <v>4</v>
      </c>
      <c r="E1440" s="7">
        <v>2.9000000000000001E-2</v>
      </c>
    </row>
    <row r="1441" spans="1:5" hidden="1" x14ac:dyDescent="0.2">
      <c r="A1441" s="12" t="s">
        <v>122</v>
      </c>
      <c r="B1441" s="2" t="s">
        <v>123</v>
      </c>
      <c r="C1441" s="2" t="s">
        <v>85</v>
      </c>
      <c r="D1441" s="2" t="s">
        <v>6</v>
      </c>
      <c r="E1441" s="7">
        <v>0.70699999999999996</v>
      </c>
    </row>
    <row r="1442" spans="1:5" hidden="1" x14ac:dyDescent="0.2">
      <c r="A1442" s="12" t="s">
        <v>122</v>
      </c>
      <c r="B1442" s="2" t="s">
        <v>123</v>
      </c>
      <c r="C1442" s="2" t="s">
        <v>85</v>
      </c>
      <c r="D1442" s="2" t="s">
        <v>12</v>
      </c>
      <c r="E1442" s="7" t="s">
        <v>73</v>
      </c>
    </row>
    <row r="1443" spans="1:5" hidden="1" x14ac:dyDescent="0.2">
      <c r="A1443" s="12" t="s">
        <v>122</v>
      </c>
      <c r="B1443" s="2" t="s">
        <v>123</v>
      </c>
      <c r="C1443" s="2" t="s">
        <v>85</v>
      </c>
      <c r="D1443" s="2" t="s">
        <v>7</v>
      </c>
      <c r="E1443" s="7">
        <v>0.58299999999999996</v>
      </c>
    </row>
    <row r="1444" spans="1:5" hidden="1" x14ac:dyDescent="0.2">
      <c r="A1444" s="12" t="s">
        <v>122</v>
      </c>
      <c r="B1444" s="2" t="s">
        <v>123</v>
      </c>
      <c r="C1444" s="2" t="s">
        <v>85</v>
      </c>
      <c r="D1444" s="2" t="s">
        <v>8</v>
      </c>
      <c r="E1444" s="7">
        <v>0.33300000000000002</v>
      </c>
    </row>
    <row r="1445" spans="1:5" hidden="1" x14ac:dyDescent="0.2">
      <c r="A1445" s="12" t="s">
        <v>122</v>
      </c>
      <c r="B1445" s="2" t="s">
        <v>123</v>
      </c>
      <c r="C1445" s="2" t="s">
        <v>85</v>
      </c>
      <c r="D1445" s="2" t="s">
        <v>9</v>
      </c>
      <c r="E1445" s="7" t="s">
        <v>73</v>
      </c>
    </row>
    <row r="1446" spans="1:5" hidden="1" x14ac:dyDescent="0.2">
      <c r="A1446" s="12" t="s">
        <v>122</v>
      </c>
      <c r="B1446" s="2" t="s">
        <v>123</v>
      </c>
      <c r="C1446" s="2" t="s">
        <v>85</v>
      </c>
      <c r="D1446" s="2" t="s">
        <v>10</v>
      </c>
      <c r="E1446" s="7" t="s">
        <v>73</v>
      </c>
    </row>
    <row r="1447" spans="1:5" hidden="1" x14ac:dyDescent="0.2">
      <c r="A1447" s="12" t="s">
        <v>122</v>
      </c>
      <c r="B1447" s="2" t="s">
        <v>123</v>
      </c>
      <c r="C1447" s="2" t="s">
        <v>85</v>
      </c>
      <c r="D1447" s="2" t="s">
        <v>11</v>
      </c>
      <c r="E1447" s="7">
        <v>0.125</v>
      </c>
    </row>
    <row r="1448" spans="1:5" hidden="1" x14ac:dyDescent="0.2">
      <c r="A1448" s="12" t="s">
        <v>122</v>
      </c>
      <c r="B1448" s="2" t="s">
        <v>123</v>
      </c>
      <c r="C1448" s="2" t="s">
        <v>85</v>
      </c>
      <c r="D1448" s="2" t="s">
        <v>13</v>
      </c>
      <c r="E1448" s="7" t="s">
        <v>73</v>
      </c>
    </row>
    <row r="1449" spans="1:5" hidden="1" x14ac:dyDescent="0.2">
      <c r="A1449" s="12" t="s">
        <v>122</v>
      </c>
      <c r="B1449" s="2" t="s">
        <v>123</v>
      </c>
      <c r="C1449" s="2" t="s">
        <v>85</v>
      </c>
      <c r="D1449" s="2" t="s">
        <v>74</v>
      </c>
      <c r="E1449" s="7">
        <v>9.5000000000000001E-2</v>
      </c>
    </row>
    <row r="1450" spans="1:5" hidden="1" x14ac:dyDescent="0.2">
      <c r="A1450" s="12" t="s">
        <v>122</v>
      </c>
      <c r="B1450" s="2" t="s">
        <v>123</v>
      </c>
      <c r="C1450" s="2" t="s">
        <v>85</v>
      </c>
      <c r="D1450" s="11" t="s">
        <v>75</v>
      </c>
      <c r="E1450" s="7">
        <v>5.1999999999999998E-2</v>
      </c>
    </row>
    <row r="1451" spans="1:5" hidden="1" x14ac:dyDescent="0.2">
      <c r="A1451" s="12" t="s">
        <v>122</v>
      </c>
      <c r="B1451" s="2" t="s">
        <v>123</v>
      </c>
      <c r="C1451" s="2" t="s">
        <v>85</v>
      </c>
      <c r="D1451" s="2" t="s">
        <v>76</v>
      </c>
      <c r="E1451" s="7">
        <v>0.104</v>
      </c>
    </row>
    <row r="1452" spans="1:5" hidden="1" x14ac:dyDescent="0.2">
      <c r="A1452" s="12" t="s">
        <v>122</v>
      </c>
      <c r="B1452" s="2" t="s">
        <v>123</v>
      </c>
      <c r="C1452" s="2" t="s">
        <v>85</v>
      </c>
      <c r="D1452" s="2" t="s">
        <v>77</v>
      </c>
      <c r="E1452" s="7">
        <v>2.5999999999999999E-2</v>
      </c>
    </row>
    <row r="1453" spans="1:5" hidden="1" x14ac:dyDescent="0.2">
      <c r="A1453" s="12" t="s">
        <v>122</v>
      </c>
      <c r="B1453" s="2" t="s">
        <v>123</v>
      </c>
      <c r="C1453" s="2" t="s">
        <v>85</v>
      </c>
      <c r="D1453" s="2" t="s">
        <v>78</v>
      </c>
      <c r="E1453" s="7">
        <v>0.252</v>
      </c>
    </row>
    <row r="1454" spans="1:5" hidden="1" x14ac:dyDescent="0.2">
      <c r="A1454" s="12" t="s">
        <v>122</v>
      </c>
      <c r="B1454" s="2" t="s">
        <v>123</v>
      </c>
      <c r="C1454" s="2" t="s">
        <v>85</v>
      </c>
      <c r="D1454" s="2" t="s">
        <v>79</v>
      </c>
      <c r="E1454" s="7">
        <v>0.25</v>
      </c>
    </row>
    <row r="1455" spans="1:5" hidden="1" x14ac:dyDescent="0.2">
      <c r="A1455" s="12" t="s">
        <v>122</v>
      </c>
      <c r="B1455" s="2" t="s">
        <v>123</v>
      </c>
      <c r="C1455" s="2" t="s">
        <v>85</v>
      </c>
      <c r="D1455" s="2" t="s">
        <v>80</v>
      </c>
      <c r="E1455" s="7">
        <v>0.25</v>
      </c>
    </row>
    <row r="1456" spans="1:5" x14ac:dyDescent="0.2">
      <c r="A1456" s="12" t="s">
        <v>124</v>
      </c>
      <c r="B1456" s="2" t="s">
        <v>125</v>
      </c>
      <c r="C1456" s="2" t="s">
        <v>81</v>
      </c>
      <c r="D1456" s="2" t="s">
        <v>0</v>
      </c>
      <c r="E1456" s="7">
        <v>0.2</v>
      </c>
    </row>
    <row r="1457" spans="1:5" x14ac:dyDescent="0.2">
      <c r="A1457" s="12" t="s">
        <v>124</v>
      </c>
      <c r="B1457" s="2" t="s">
        <v>125</v>
      </c>
      <c r="C1457" s="2" t="s">
        <v>81</v>
      </c>
      <c r="D1457" s="2" t="s">
        <v>1</v>
      </c>
      <c r="E1457" s="7">
        <v>0.20599999999999999</v>
      </c>
    </row>
    <row r="1458" spans="1:5" x14ac:dyDescent="0.2">
      <c r="A1458" s="12" t="s">
        <v>124</v>
      </c>
      <c r="B1458" s="2" t="s">
        <v>125</v>
      </c>
      <c r="C1458" s="2" t="s">
        <v>81</v>
      </c>
      <c r="D1458" s="2" t="s">
        <v>2</v>
      </c>
      <c r="E1458" s="7">
        <v>0.246</v>
      </c>
    </row>
    <row r="1459" spans="1:5" x14ac:dyDescent="0.2">
      <c r="A1459" s="12" t="s">
        <v>124</v>
      </c>
      <c r="B1459" s="2" t="s">
        <v>125</v>
      </c>
      <c r="C1459" s="2" t="s">
        <v>81</v>
      </c>
      <c r="D1459" s="2" t="s">
        <v>3</v>
      </c>
      <c r="E1459" s="7">
        <v>0.218</v>
      </c>
    </row>
    <row r="1460" spans="1:5" x14ac:dyDescent="0.2">
      <c r="A1460" s="12" t="s">
        <v>124</v>
      </c>
      <c r="B1460" s="2" t="s">
        <v>125</v>
      </c>
      <c r="C1460" s="2" t="s">
        <v>81</v>
      </c>
      <c r="D1460" s="2" t="s">
        <v>5</v>
      </c>
      <c r="E1460" s="7">
        <v>0.20699999999999999</v>
      </c>
    </row>
    <row r="1461" spans="1:5" x14ac:dyDescent="0.2">
      <c r="A1461" s="12" t="s">
        <v>124</v>
      </c>
      <c r="B1461" s="2" t="s">
        <v>125</v>
      </c>
      <c r="C1461" s="2" t="s">
        <v>81</v>
      </c>
      <c r="D1461" s="2" t="s">
        <v>4</v>
      </c>
      <c r="E1461" s="7">
        <v>7.8E-2</v>
      </c>
    </row>
    <row r="1462" spans="1:5" x14ac:dyDescent="0.2">
      <c r="A1462" s="12" t="s">
        <v>124</v>
      </c>
      <c r="B1462" s="2" t="s">
        <v>125</v>
      </c>
      <c r="C1462" s="2" t="s">
        <v>81</v>
      </c>
      <c r="D1462" s="2" t="s">
        <v>6</v>
      </c>
      <c r="E1462" s="7">
        <v>0.71399999999999997</v>
      </c>
    </row>
    <row r="1463" spans="1:5" x14ac:dyDescent="0.2">
      <c r="A1463" s="12" t="s">
        <v>124</v>
      </c>
      <c r="B1463" s="2" t="s">
        <v>125</v>
      </c>
      <c r="C1463" s="2" t="s">
        <v>81</v>
      </c>
      <c r="D1463" s="2" t="s">
        <v>12</v>
      </c>
      <c r="E1463" s="7">
        <v>0.45100000000000001</v>
      </c>
    </row>
    <row r="1464" spans="1:5" x14ac:dyDescent="0.2">
      <c r="A1464" s="12" t="s">
        <v>124</v>
      </c>
      <c r="B1464" s="2" t="s">
        <v>125</v>
      </c>
      <c r="C1464" s="2" t="s">
        <v>81</v>
      </c>
      <c r="D1464" s="2" t="s">
        <v>7</v>
      </c>
      <c r="E1464" s="7">
        <v>0.621</v>
      </c>
    </row>
    <row r="1465" spans="1:5" x14ac:dyDescent="0.2">
      <c r="A1465" s="12" t="s">
        <v>124</v>
      </c>
      <c r="B1465" s="2" t="s">
        <v>125</v>
      </c>
      <c r="C1465" s="2" t="s">
        <v>81</v>
      </c>
      <c r="D1465" s="2" t="s">
        <v>8</v>
      </c>
      <c r="E1465" s="7">
        <v>0.222</v>
      </c>
    </row>
    <row r="1466" spans="1:5" x14ac:dyDescent="0.2">
      <c r="A1466" s="12" t="s">
        <v>124</v>
      </c>
      <c r="B1466" s="2" t="s">
        <v>125</v>
      </c>
      <c r="C1466" s="2" t="s">
        <v>81</v>
      </c>
      <c r="D1466" s="2" t="s">
        <v>9</v>
      </c>
      <c r="E1466" s="7">
        <v>0.628</v>
      </c>
    </row>
    <row r="1467" spans="1:5" x14ac:dyDescent="0.2">
      <c r="A1467" s="12" t="s">
        <v>124</v>
      </c>
      <c r="B1467" s="2" t="s">
        <v>125</v>
      </c>
      <c r="C1467" s="2" t="s">
        <v>81</v>
      </c>
      <c r="D1467" s="2" t="s">
        <v>10</v>
      </c>
      <c r="E1467" s="7">
        <v>0.17399999999999999</v>
      </c>
    </row>
    <row r="1468" spans="1:5" x14ac:dyDescent="0.2">
      <c r="A1468" s="12" t="s">
        <v>124</v>
      </c>
      <c r="B1468" s="2" t="s">
        <v>125</v>
      </c>
      <c r="C1468" s="2" t="s">
        <v>81</v>
      </c>
      <c r="D1468" s="2" t="s">
        <v>11</v>
      </c>
      <c r="E1468" s="7">
        <v>0.159</v>
      </c>
    </row>
    <row r="1469" spans="1:5" x14ac:dyDescent="0.2">
      <c r="A1469" s="12" t="s">
        <v>124</v>
      </c>
      <c r="B1469" s="2" t="s">
        <v>125</v>
      </c>
      <c r="C1469" s="2" t="s">
        <v>81</v>
      </c>
      <c r="D1469" s="2" t="s">
        <v>13</v>
      </c>
      <c r="E1469" s="7">
        <v>0.29799999999999999</v>
      </c>
    </row>
    <row r="1470" spans="1:5" hidden="1" x14ac:dyDescent="0.2">
      <c r="A1470" s="12" t="s">
        <v>124</v>
      </c>
      <c r="B1470" s="2" t="s">
        <v>125</v>
      </c>
      <c r="C1470" s="2" t="s">
        <v>81</v>
      </c>
      <c r="D1470" s="2" t="s">
        <v>74</v>
      </c>
      <c r="E1470" s="7">
        <v>0.13500000000000001</v>
      </c>
    </row>
    <row r="1471" spans="1:5" hidden="1" x14ac:dyDescent="0.2">
      <c r="A1471" s="12" t="s">
        <v>124</v>
      </c>
      <c r="B1471" s="2" t="s">
        <v>125</v>
      </c>
      <c r="C1471" s="2" t="s">
        <v>81</v>
      </c>
      <c r="D1471" s="11" t="s">
        <v>75</v>
      </c>
      <c r="E1471" s="7">
        <v>0.154</v>
      </c>
    </row>
    <row r="1472" spans="1:5" hidden="1" x14ac:dyDescent="0.2">
      <c r="A1472" s="12" t="s">
        <v>124</v>
      </c>
      <c r="B1472" s="2" t="s">
        <v>125</v>
      </c>
      <c r="C1472" s="2" t="s">
        <v>81</v>
      </c>
      <c r="D1472" s="2" t="s">
        <v>76</v>
      </c>
      <c r="E1472" s="7">
        <v>0.20599999999999999</v>
      </c>
    </row>
    <row r="1473" spans="1:5" hidden="1" x14ac:dyDescent="0.2">
      <c r="A1473" s="12" t="s">
        <v>124</v>
      </c>
      <c r="B1473" s="2" t="s">
        <v>125</v>
      </c>
      <c r="C1473" s="2" t="s">
        <v>81</v>
      </c>
      <c r="D1473" s="2" t="s">
        <v>77</v>
      </c>
      <c r="E1473" s="7">
        <v>0.249</v>
      </c>
    </row>
    <row r="1474" spans="1:5" hidden="1" x14ac:dyDescent="0.2">
      <c r="A1474" s="12" t="s">
        <v>124</v>
      </c>
      <c r="B1474" s="2" t="s">
        <v>125</v>
      </c>
      <c r="C1474" s="2" t="s">
        <v>81</v>
      </c>
      <c r="D1474" s="2" t="s">
        <v>78</v>
      </c>
      <c r="E1474" s="7">
        <v>0.29099999999999998</v>
      </c>
    </row>
    <row r="1475" spans="1:5" hidden="1" x14ac:dyDescent="0.2">
      <c r="A1475" s="12" t="s">
        <v>124</v>
      </c>
      <c r="B1475" s="2" t="s">
        <v>125</v>
      </c>
      <c r="C1475" s="2" t="s">
        <v>81</v>
      </c>
      <c r="D1475" s="2" t="s">
        <v>79</v>
      </c>
      <c r="E1475" s="7">
        <v>0.28899999999999998</v>
      </c>
    </row>
    <row r="1476" spans="1:5" hidden="1" x14ac:dyDescent="0.2">
      <c r="A1476" s="12" t="s">
        <v>124</v>
      </c>
      <c r="B1476" s="2" t="s">
        <v>125</v>
      </c>
      <c r="C1476" s="2" t="s">
        <v>81</v>
      </c>
      <c r="D1476" s="2" t="s">
        <v>80</v>
      </c>
      <c r="E1476" s="7">
        <v>0.28899999999999998</v>
      </c>
    </row>
    <row r="1477" spans="1:5" hidden="1" x14ac:dyDescent="0.2">
      <c r="A1477" s="12" t="s">
        <v>124</v>
      </c>
      <c r="B1477" s="2" t="s">
        <v>125</v>
      </c>
      <c r="C1477" s="2" t="s">
        <v>72</v>
      </c>
      <c r="D1477" s="2" t="s">
        <v>0</v>
      </c>
      <c r="E1477" s="7">
        <v>0.2</v>
      </c>
    </row>
    <row r="1478" spans="1:5" hidden="1" x14ac:dyDescent="0.2">
      <c r="A1478" s="12" t="s">
        <v>124</v>
      </c>
      <c r="B1478" s="2" t="s">
        <v>125</v>
      </c>
      <c r="C1478" s="2" t="s">
        <v>72</v>
      </c>
      <c r="D1478" s="2" t="s">
        <v>1</v>
      </c>
      <c r="E1478" s="7">
        <v>0.20599999999999999</v>
      </c>
    </row>
    <row r="1479" spans="1:5" hidden="1" x14ac:dyDescent="0.2">
      <c r="A1479" s="12" t="s">
        <v>124</v>
      </c>
      <c r="B1479" s="2" t="s">
        <v>125</v>
      </c>
      <c r="C1479" s="2" t="s">
        <v>72</v>
      </c>
      <c r="D1479" s="2" t="s">
        <v>2</v>
      </c>
      <c r="E1479" s="7">
        <v>0.245</v>
      </c>
    </row>
    <row r="1480" spans="1:5" hidden="1" x14ac:dyDescent="0.2">
      <c r="A1480" s="12" t="s">
        <v>124</v>
      </c>
      <c r="B1480" s="2" t="s">
        <v>125</v>
      </c>
      <c r="C1480" s="2" t="s">
        <v>72</v>
      </c>
      <c r="D1480" s="2" t="s">
        <v>3</v>
      </c>
      <c r="E1480" s="7">
        <v>0.218</v>
      </c>
    </row>
    <row r="1481" spans="1:5" hidden="1" x14ac:dyDescent="0.2">
      <c r="A1481" s="12" t="s">
        <v>124</v>
      </c>
      <c r="B1481" s="2" t="s">
        <v>125</v>
      </c>
      <c r="C1481" s="2" t="s">
        <v>72</v>
      </c>
      <c r="D1481" s="2" t="s">
        <v>5</v>
      </c>
      <c r="E1481" s="7">
        <v>0.20599999999999999</v>
      </c>
    </row>
    <row r="1482" spans="1:5" hidden="1" x14ac:dyDescent="0.2">
      <c r="A1482" s="12" t="s">
        <v>124</v>
      </c>
      <c r="B1482" s="2" t="s">
        <v>125</v>
      </c>
      <c r="C1482" s="2" t="s">
        <v>72</v>
      </c>
      <c r="D1482" s="2" t="s">
        <v>4</v>
      </c>
      <c r="E1482" s="7">
        <v>8.1000000000000003E-2</v>
      </c>
    </row>
    <row r="1483" spans="1:5" hidden="1" x14ac:dyDescent="0.2">
      <c r="A1483" s="12" t="s">
        <v>124</v>
      </c>
      <c r="B1483" s="2" t="s">
        <v>125</v>
      </c>
      <c r="C1483" s="2" t="s">
        <v>72</v>
      </c>
      <c r="D1483" s="2" t="s">
        <v>6</v>
      </c>
      <c r="E1483" s="7">
        <v>0.71499999999999997</v>
      </c>
    </row>
    <row r="1484" spans="1:5" hidden="1" x14ac:dyDescent="0.2">
      <c r="A1484" s="12" t="s">
        <v>124</v>
      </c>
      <c r="B1484" s="2" t="s">
        <v>125</v>
      </c>
      <c r="C1484" s="2" t="s">
        <v>72</v>
      </c>
      <c r="D1484" s="2" t="s">
        <v>12</v>
      </c>
      <c r="E1484" s="7">
        <v>0.45100000000000001</v>
      </c>
    </row>
    <row r="1485" spans="1:5" hidden="1" x14ac:dyDescent="0.2">
      <c r="A1485" s="12" t="s">
        <v>124</v>
      </c>
      <c r="B1485" s="2" t="s">
        <v>125</v>
      </c>
      <c r="C1485" s="2" t="s">
        <v>72</v>
      </c>
      <c r="D1485" s="2" t="s">
        <v>7</v>
      </c>
      <c r="E1485" s="7">
        <v>0.622</v>
      </c>
    </row>
    <row r="1486" spans="1:5" hidden="1" x14ac:dyDescent="0.2">
      <c r="A1486" s="12" t="s">
        <v>124</v>
      </c>
      <c r="B1486" s="2" t="s">
        <v>125</v>
      </c>
      <c r="C1486" s="2" t="s">
        <v>72</v>
      </c>
      <c r="D1486" s="2" t="s">
        <v>8</v>
      </c>
      <c r="E1486" s="7">
        <v>0.224</v>
      </c>
    </row>
    <row r="1487" spans="1:5" hidden="1" x14ac:dyDescent="0.2">
      <c r="A1487" s="12" t="s">
        <v>124</v>
      </c>
      <c r="B1487" s="2" t="s">
        <v>125</v>
      </c>
      <c r="C1487" s="2" t="s">
        <v>72</v>
      </c>
      <c r="D1487" s="2" t="s">
        <v>9</v>
      </c>
      <c r="E1487" s="7">
        <v>0.63</v>
      </c>
    </row>
    <row r="1488" spans="1:5" hidden="1" x14ac:dyDescent="0.2">
      <c r="A1488" s="12" t="s">
        <v>124</v>
      </c>
      <c r="B1488" s="2" t="s">
        <v>125</v>
      </c>
      <c r="C1488" s="2" t="s">
        <v>72</v>
      </c>
      <c r="D1488" s="2" t="s">
        <v>10</v>
      </c>
      <c r="E1488" s="7">
        <v>0.17399999999999999</v>
      </c>
    </row>
    <row r="1489" spans="1:5" hidden="1" x14ac:dyDescent="0.2">
      <c r="A1489" s="12" t="s">
        <v>124</v>
      </c>
      <c r="B1489" s="2" t="s">
        <v>125</v>
      </c>
      <c r="C1489" s="2" t="s">
        <v>72</v>
      </c>
      <c r="D1489" s="2" t="s">
        <v>11</v>
      </c>
      <c r="E1489" s="7">
        <v>0.159</v>
      </c>
    </row>
    <row r="1490" spans="1:5" hidden="1" x14ac:dyDescent="0.2">
      <c r="A1490" s="12" t="s">
        <v>124</v>
      </c>
      <c r="B1490" s="2" t="s">
        <v>125</v>
      </c>
      <c r="C1490" s="2" t="s">
        <v>72</v>
      </c>
      <c r="D1490" s="2" t="s">
        <v>13</v>
      </c>
      <c r="E1490" s="7">
        <v>0.29799999999999999</v>
      </c>
    </row>
    <row r="1491" spans="1:5" hidden="1" x14ac:dyDescent="0.2">
      <c r="A1491" s="12" t="s">
        <v>124</v>
      </c>
      <c r="B1491" s="2" t="s">
        <v>125</v>
      </c>
      <c r="C1491" s="2" t="s">
        <v>72</v>
      </c>
      <c r="D1491" s="2" t="s">
        <v>74</v>
      </c>
      <c r="E1491" s="7">
        <v>0.13900000000000001</v>
      </c>
    </row>
    <row r="1492" spans="1:5" hidden="1" x14ac:dyDescent="0.2">
      <c r="A1492" s="12" t="s">
        <v>124</v>
      </c>
      <c r="B1492" s="2" t="s">
        <v>125</v>
      </c>
      <c r="C1492" s="2" t="s">
        <v>72</v>
      </c>
      <c r="D1492" s="11" t="s">
        <v>75</v>
      </c>
      <c r="E1492" s="7">
        <v>0.156</v>
      </c>
    </row>
    <row r="1493" spans="1:5" hidden="1" x14ac:dyDescent="0.2">
      <c r="A1493" s="12" t="s">
        <v>124</v>
      </c>
      <c r="B1493" s="2" t="s">
        <v>125</v>
      </c>
      <c r="C1493" s="2" t="s">
        <v>72</v>
      </c>
      <c r="D1493" s="2" t="s">
        <v>76</v>
      </c>
      <c r="E1493" s="7">
        <v>0.20899999999999999</v>
      </c>
    </row>
    <row r="1494" spans="1:5" hidden="1" x14ac:dyDescent="0.2">
      <c r="A1494" s="12" t="s">
        <v>124</v>
      </c>
      <c r="B1494" s="2" t="s">
        <v>125</v>
      </c>
      <c r="C1494" s="2" t="s">
        <v>72</v>
      </c>
      <c r="D1494" s="2" t="s">
        <v>77</v>
      </c>
      <c r="E1494" s="7">
        <v>0.253</v>
      </c>
    </row>
    <row r="1495" spans="1:5" hidden="1" x14ac:dyDescent="0.2">
      <c r="A1495" s="12" t="s">
        <v>124</v>
      </c>
      <c r="B1495" s="2" t="s">
        <v>125</v>
      </c>
      <c r="C1495" s="2" t="s">
        <v>72</v>
      </c>
      <c r="D1495" s="2" t="s">
        <v>78</v>
      </c>
      <c r="E1495" s="7">
        <v>0.29199999999999998</v>
      </c>
    </row>
    <row r="1496" spans="1:5" hidden="1" x14ac:dyDescent="0.2">
      <c r="A1496" s="12" t="s">
        <v>124</v>
      </c>
      <c r="B1496" s="2" t="s">
        <v>125</v>
      </c>
      <c r="C1496" s="2" t="s">
        <v>72</v>
      </c>
      <c r="D1496" s="2" t="s">
        <v>79</v>
      </c>
      <c r="E1496" s="7">
        <v>0.29099999999999998</v>
      </c>
    </row>
    <row r="1497" spans="1:5" hidden="1" x14ac:dyDescent="0.2">
      <c r="A1497" s="12" t="s">
        <v>124</v>
      </c>
      <c r="B1497" s="2" t="s">
        <v>125</v>
      </c>
      <c r="C1497" s="2" t="s">
        <v>72</v>
      </c>
      <c r="D1497" s="2" t="s">
        <v>80</v>
      </c>
      <c r="E1497" s="7">
        <v>0.29099999999999998</v>
      </c>
    </row>
    <row r="1498" spans="1:5" hidden="1" x14ac:dyDescent="0.2">
      <c r="A1498" s="12" t="s">
        <v>124</v>
      </c>
      <c r="B1498" s="2" t="s">
        <v>125</v>
      </c>
      <c r="C1498" s="2" t="s">
        <v>85</v>
      </c>
      <c r="D1498" s="2" t="s">
        <v>0</v>
      </c>
      <c r="E1498" s="7" t="s">
        <v>73</v>
      </c>
    </row>
    <row r="1499" spans="1:5" hidden="1" x14ac:dyDescent="0.2">
      <c r="A1499" s="12" t="s">
        <v>124</v>
      </c>
      <c r="B1499" s="2" t="s">
        <v>125</v>
      </c>
      <c r="C1499" s="2" t="s">
        <v>85</v>
      </c>
      <c r="D1499" s="2" t="s">
        <v>1</v>
      </c>
      <c r="E1499" s="7" t="s">
        <v>73</v>
      </c>
    </row>
    <row r="1500" spans="1:5" hidden="1" x14ac:dyDescent="0.2">
      <c r="A1500" s="12" t="s">
        <v>124</v>
      </c>
      <c r="B1500" s="2" t="s">
        <v>125</v>
      </c>
      <c r="C1500" s="2" t="s">
        <v>85</v>
      </c>
      <c r="D1500" s="2" t="s">
        <v>2</v>
      </c>
      <c r="E1500" s="7" t="s">
        <v>73</v>
      </c>
    </row>
    <row r="1501" spans="1:5" hidden="1" x14ac:dyDescent="0.2">
      <c r="A1501" s="12" t="s">
        <v>124</v>
      </c>
      <c r="B1501" s="2" t="s">
        <v>125</v>
      </c>
      <c r="C1501" s="2" t="s">
        <v>85</v>
      </c>
      <c r="D1501" s="2" t="s">
        <v>3</v>
      </c>
      <c r="E1501" s="7">
        <v>0.155</v>
      </c>
    </row>
    <row r="1502" spans="1:5" hidden="1" x14ac:dyDescent="0.2">
      <c r="A1502" s="12" t="s">
        <v>124</v>
      </c>
      <c r="B1502" s="2" t="s">
        <v>125</v>
      </c>
      <c r="C1502" s="2" t="s">
        <v>85</v>
      </c>
      <c r="D1502" s="2" t="s">
        <v>5</v>
      </c>
      <c r="E1502" s="7" t="s">
        <v>73</v>
      </c>
    </row>
    <row r="1503" spans="1:5" hidden="1" x14ac:dyDescent="0.2">
      <c r="A1503" s="12" t="s">
        <v>124</v>
      </c>
      <c r="B1503" s="2" t="s">
        <v>125</v>
      </c>
      <c r="C1503" s="2" t="s">
        <v>85</v>
      </c>
      <c r="D1503" s="2" t="s">
        <v>4</v>
      </c>
      <c r="E1503" s="7">
        <v>0.04</v>
      </c>
    </row>
    <row r="1504" spans="1:5" hidden="1" x14ac:dyDescent="0.2">
      <c r="A1504" s="12" t="s">
        <v>124</v>
      </c>
      <c r="B1504" s="2" t="s">
        <v>125</v>
      </c>
      <c r="C1504" s="2" t="s">
        <v>85</v>
      </c>
      <c r="D1504" s="2" t="s">
        <v>6</v>
      </c>
      <c r="E1504" s="7">
        <v>0.68600000000000005</v>
      </c>
    </row>
    <row r="1505" spans="1:5" hidden="1" x14ac:dyDescent="0.2">
      <c r="A1505" s="12" t="s">
        <v>124</v>
      </c>
      <c r="B1505" s="2" t="s">
        <v>125</v>
      </c>
      <c r="C1505" s="2" t="s">
        <v>85</v>
      </c>
      <c r="D1505" s="2" t="s">
        <v>12</v>
      </c>
      <c r="E1505" s="7" t="s">
        <v>73</v>
      </c>
    </row>
    <row r="1506" spans="1:5" hidden="1" x14ac:dyDescent="0.2">
      <c r="A1506" s="12" t="s">
        <v>124</v>
      </c>
      <c r="B1506" s="2" t="s">
        <v>125</v>
      </c>
      <c r="C1506" s="2" t="s">
        <v>85</v>
      </c>
      <c r="D1506" s="2" t="s">
        <v>7</v>
      </c>
      <c r="E1506" s="7">
        <v>0.56699999999999995</v>
      </c>
    </row>
    <row r="1507" spans="1:5" hidden="1" x14ac:dyDescent="0.2">
      <c r="A1507" s="12" t="s">
        <v>124</v>
      </c>
      <c r="B1507" s="2" t="s">
        <v>125</v>
      </c>
      <c r="C1507" s="2" t="s">
        <v>85</v>
      </c>
      <c r="D1507" s="2" t="s">
        <v>8</v>
      </c>
      <c r="E1507" s="7">
        <v>0.19500000000000001</v>
      </c>
    </row>
    <row r="1508" spans="1:5" hidden="1" x14ac:dyDescent="0.2">
      <c r="A1508" s="12" t="s">
        <v>124</v>
      </c>
      <c r="B1508" s="2" t="s">
        <v>125</v>
      </c>
      <c r="C1508" s="2" t="s">
        <v>85</v>
      </c>
      <c r="D1508" s="2" t="s">
        <v>9</v>
      </c>
      <c r="E1508" s="7">
        <v>0.57199999999999995</v>
      </c>
    </row>
    <row r="1509" spans="1:5" hidden="1" x14ac:dyDescent="0.2">
      <c r="A1509" s="12" t="s">
        <v>124</v>
      </c>
      <c r="B1509" s="2" t="s">
        <v>125</v>
      </c>
      <c r="C1509" s="2" t="s">
        <v>85</v>
      </c>
      <c r="D1509" s="2" t="s">
        <v>10</v>
      </c>
      <c r="E1509" s="7" t="s">
        <v>73</v>
      </c>
    </row>
    <row r="1510" spans="1:5" hidden="1" x14ac:dyDescent="0.2">
      <c r="A1510" s="12" t="s">
        <v>124</v>
      </c>
      <c r="B1510" s="2" t="s">
        <v>125</v>
      </c>
      <c r="C1510" s="2" t="s">
        <v>85</v>
      </c>
      <c r="D1510" s="2" t="s">
        <v>11</v>
      </c>
      <c r="E1510" s="7">
        <v>0.157</v>
      </c>
    </row>
    <row r="1511" spans="1:5" hidden="1" x14ac:dyDescent="0.2">
      <c r="A1511" s="12" t="s">
        <v>124</v>
      </c>
      <c r="B1511" s="2" t="s">
        <v>125</v>
      </c>
      <c r="C1511" s="2" t="s">
        <v>85</v>
      </c>
      <c r="D1511" s="2" t="s">
        <v>13</v>
      </c>
      <c r="E1511" s="7" t="s">
        <v>73</v>
      </c>
    </row>
    <row r="1512" spans="1:5" hidden="1" x14ac:dyDescent="0.2">
      <c r="A1512" s="12" t="s">
        <v>124</v>
      </c>
      <c r="B1512" s="2" t="s">
        <v>125</v>
      </c>
      <c r="C1512" s="2" t="s">
        <v>85</v>
      </c>
      <c r="D1512" s="2" t="s">
        <v>74</v>
      </c>
      <c r="E1512" s="7">
        <v>0.105</v>
      </c>
    </row>
    <row r="1513" spans="1:5" hidden="1" x14ac:dyDescent="0.2">
      <c r="A1513" s="12" t="s">
        <v>124</v>
      </c>
      <c r="B1513" s="2" t="s">
        <v>125</v>
      </c>
      <c r="C1513" s="2" t="s">
        <v>85</v>
      </c>
      <c r="D1513" s="11" t="s">
        <v>75</v>
      </c>
      <c r="E1513" s="7">
        <v>8.3000000000000004E-2</v>
      </c>
    </row>
    <row r="1514" spans="1:5" hidden="1" x14ac:dyDescent="0.2">
      <c r="A1514" s="12" t="s">
        <v>124</v>
      </c>
      <c r="B1514" s="2" t="s">
        <v>125</v>
      </c>
      <c r="C1514" s="2" t="s">
        <v>85</v>
      </c>
      <c r="D1514" s="2" t="s">
        <v>76</v>
      </c>
      <c r="E1514" s="7">
        <v>9.2999999999999999E-2</v>
      </c>
    </row>
    <row r="1515" spans="1:5" hidden="1" x14ac:dyDescent="0.2">
      <c r="A1515" s="12" t="s">
        <v>124</v>
      </c>
      <c r="B1515" s="2" t="s">
        <v>125</v>
      </c>
      <c r="C1515" s="2" t="s">
        <v>85</v>
      </c>
      <c r="D1515" s="2" t="s">
        <v>77</v>
      </c>
      <c r="E1515" s="7">
        <v>5.1999999999999998E-2</v>
      </c>
    </row>
    <row r="1516" spans="1:5" hidden="1" x14ac:dyDescent="0.2">
      <c r="A1516" s="12" t="s">
        <v>124</v>
      </c>
      <c r="B1516" s="2" t="s">
        <v>125</v>
      </c>
      <c r="C1516" s="2" t="s">
        <v>85</v>
      </c>
      <c r="D1516" s="2" t="s">
        <v>78</v>
      </c>
      <c r="E1516" s="7">
        <v>0.245</v>
      </c>
    </row>
    <row r="1517" spans="1:5" hidden="1" x14ac:dyDescent="0.2">
      <c r="A1517" s="12" t="s">
        <v>124</v>
      </c>
      <c r="B1517" s="2" t="s">
        <v>125</v>
      </c>
      <c r="C1517" s="2" t="s">
        <v>85</v>
      </c>
      <c r="D1517" s="2" t="s">
        <v>79</v>
      </c>
      <c r="E1517" s="7">
        <v>0.24099999999999999</v>
      </c>
    </row>
    <row r="1518" spans="1:5" hidden="1" x14ac:dyDescent="0.2">
      <c r="A1518" s="12" t="s">
        <v>124</v>
      </c>
      <c r="B1518" s="2" t="s">
        <v>125</v>
      </c>
      <c r="C1518" s="2" t="s">
        <v>85</v>
      </c>
      <c r="D1518" s="2" t="s">
        <v>80</v>
      </c>
      <c r="E1518" s="7">
        <v>0.24099999999999999</v>
      </c>
    </row>
    <row r="1519" spans="1:5" x14ac:dyDescent="0.2">
      <c r="A1519" s="12" t="s">
        <v>126</v>
      </c>
      <c r="B1519" s="2" t="s">
        <v>127</v>
      </c>
      <c r="C1519" s="2" t="s">
        <v>81</v>
      </c>
      <c r="D1519" s="2" t="s">
        <v>0</v>
      </c>
      <c r="E1519" s="7">
        <v>0.20899999999999999</v>
      </c>
    </row>
    <row r="1520" spans="1:5" x14ac:dyDescent="0.2">
      <c r="A1520" s="12" t="s">
        <v>126</v>
      </c>
      <c r="B1520" s="2" t="s">
        <v>127</v>
      </c>
      <c r="C1520" s="2" t="s">
        <v>81</v>
      </c>
      <c r="D1520" s="2" t="s">
        <v>1</v>
      </c>
      <c r="E1520" s="7">
        <v>0.23300000000000001</v>
      </c>
    </row>
    <row r="1521" spans="1:5" x14ac:dyDescent="0.2">
      <c r="A1521" s="12" t="s">
        <v>126</v>
      </c>
      <c r="B1521" s="2" t="s">
        <v>127</v>
      </c>
      <c r="C1521" s="2" t="s">
        <v>81</v>
      </c>
      <c r="D1521" s="2" t="s">
        <v>2</v>
      </c>
      <c r="E1521" s="7">
        <v>0.28199999999999997</v>
      </c>
    </row>
    <row r="1522" spans="1:5" x14ac:dyDescent="0.2">
      <c r="A1522" s="12" t="s">
        <v>126</v>
      </c>
      <c r="B1522" s="2" t="s">
        <v>127</v>
      </c>
      <c r="C1522" s="2" t="s">
        <v>81</v>
      </c>
      <c r="D1522" s="2" t="s">
        <v>3</v>
      </c>
      <c r="E1522" s="7">
        <v>0.23499999999999999</v>
      </c>
    </row>
    <row r="1523" spans="1:5" x14ac:dyDescent="0.2">
      <c r="A1523" s="12" t="s">
        <v>126</v>
      </c>
      <c r="B1523" s="2" t="s">
        <v>127</v>
      </c>
      <c r="C1523" s="2" t="s">
        <v>81</v>
      </c>
      <c r="D1523" s="2" t="s">
        <v>5</v>
      </c>
      <c r="E1523" s="7">
        <v>0.19900000000000001</v>
      </c>
    </row>
    <row r="1524" spans="1:5" x14ac:dyDescent="0.2">
      <c r="A1524" s="12" t="s">
        <v>126</v>
      </c>
      <c r="B1524" s="2" t="s">
        <v>127</v>
      </c>
      <c r="C1524" s="2" t="s">
        <v>81</v>
      </c>
      <c r="D1524" s="2" t="s">
        <v>4</v>
      </c>
      <c r="E1524" s="7">
        <v>8.5999999999999993E-2</v>
      </c>
    </row>
    <row r="1525" spans="1:5" x14ac:dyDescent="0.2">
      <c r="A1525" s="12" t="s">
        <v>126</v>
      </c>
      <c r="B1525" s="2" t="s">
        <v>127</v>
      </c>
      <c r="C1525" s="2" t="s">
        <v>81</v>
      </c>
      <c r="D1525" s="2" t="s">
        <v>6</v>
      </c>
      <c r="E1525" s="7">
        <v>0.71299999999999997</v>
      </c>
    </row>
    <row r="1526" spans="1:5" x14ac:dyDescent="0.2">
      <c r="A1526" s="12" t="s">
        <v>126</v>
      </c>
      <c r="B1526" s="2" t="s">
        <v>127</v>
      </c>
      <c r="C1526" s="2" t="s">
        <v>81</v>
      </c>
      <c r="D1526" s="2" t="s">
        <v>12</v>
      </c>
      <c r="E1526" s="7">
        <v>0.497</v>
      </c>
    </row>
    <row r="1527" spans="1:5" x14ac:dyDescent="0.2">
      <c r="A1527" s="12" t="s">
        <v>126</v>
      </c>
      <c r="B1527" s="2" t="s">
        <v>127</v>
      </c>
      <c r="C1527" s="2" t="s">
        <v>81</v>
      </c>
      <c r="D1527" s="2" t="s">
        <v>7</v>
      </c>
      <c r="E1527" s="7">
        <v>0.64500000000000002</v>
      </c>
    </row>
    <row r="1528" spans="1:5" x14ac:dyDescent="0.2">
      <c r="A1528" s="12" t="s">
        <v>126</v>
      </c>
      <c r="B1528" s="2" t="s">
        <v>127</v>
      </c>
      <c r="C1528" s="2" t="s">
        <v>81</v>
      </c>
      <c r="D1528" s="2" t="s">
        <v>8</v>
      </c>
      <c r="E1528" s="7">
        <v>0.22700000000000001</v>
      </c>
    </row>
    <row r="1529" spans="1:5" x14ac:dyDescent="0.2">
      <c r="A1529" s="12" t="s">
        <v>126</v>
      </c>
      <c r="B1529" s="2" t="s">
        <v>127</v>
      </c>
      <c r="C1529" s="2" t="s">
        <v>81</v>
      </c>
      <c r="D1529" s="2" t="s">
        <v>9</v>
      </c>
      <c r="E1529" s="7">
        <v>0.70699999999999996</v>
      </c>
    </row>
    <row r="1530" spans="1:5" x14ac:dyDescent="0.2">
      <c r="A1530" s="12" t="s">
        <v>126</v>
      </c>
      <c r="B1530" s="2" t="s">
        <v>127</v>
      </c>
      <c r="C1530" s="2" t="s">
        <v>81</v>
      </c>
      <c r="D1530" s="2" t="s">
        <v>10</v>
      </c>
      <c r="E1530" s="7">
        <v>0.19600000000000001</v>
      </c>
    </row>
    <row r="1531" spans="1:5" x14ac:dyDescent="0.2">
      <c r="A1531" s="12" t="s">
        <v>126</v>
      </c>
      <c r="B1531" s="2" t="s">
        <v>127</v>
      </c>
      <c r="C1531" s="2" t="s">
        <v>81</v>
      </c>
      <c r="D1531" s="2" t="s">
        <v>11</v>
      </c>
      <c r="E1531" s="7">
        <v>0.16400000000000001</v>
      </c>
    </row>
    <row r="1532" spans="1:5" x14ac:dyDescent="0.2">
      <c r="A1532" s="12" t="s">
        <v>126</v>
      </c>
      <c r="B1532" s="2" t="s">
        <v>127</v>
      </c>
      <c r="C1532" s="2" t="s">
        <v>81</v>
      </c>
      <c r="D1532" s="2" t="s">
        <v>13</v>
      </c>
      <c r="E1532" s="7">
        <v>0.46600000000000003</v>
      </c>
    </row>
    <row r="1533" spans="1:5" hidden="1" x14ac:dyDescent="0.2">
      <c r="A1533" s="12" t="s">
        <v>126</v>
      </c>
      <c r="B1533" s="2" t="s">
        <v>127</v>
      </c>
      <c r="C1533" s="2" t="s">
        <v>81</v>
      </c>
      <c r="D1533" s="2" t="s">
        <v>74</v>
      </c>
      <c r="E1533" s="7">
        <v>0.109</v>
      </c>
    </row>
    <row r="1534" spans="1:5" hidden="1" x14ac:dyDescent="0.2">
      <c r="A1534" s="12" t="s">
        <v>126</v>
      </c>
      <c r="B1534" s="2" t="s">
        <v>127</v>
      </c>
      <c r="C1534" s="2" t="s">
        <v>81</v>
      </c>
      <c r="D1534" s="11" t="s">
        <v>75</v>
      </c>
      <c r="E1534" s="7">
        <v>0.157</v>
      </c>
    </row>
    <row r="1535" spans="1:5" hidden="1" x14ac:dyDescent="0.2">
      <c r="A1535" s="12" t="s">
        <v>126</v>
      </c>
      <c r="B1535" s="2" t="s">
        <v>127</v>
      </c>
      <c r="C1535" s="2" t="s">
        <v>81</v>
      </c>
      <c r="D1535" s="2" t="s">
        <v>76</v>
      </c>
      <c r="E1535" s="7">
        <v>0.20499999999999999</v>
      </c>
    </row>
    <row r="1536" spans="1:5" hidden="1" x14ac:dyDescent="0.2">
      <c r="A1536" s="12" t="s">
        <v>126</v>
      </c>
      <c r="B1536" s="2" t="s">
        <v>127</v>
      </c>
      <c r="C1536" s="2" t="s">
        <v>81</v>
      </c>
      <c r="D1536" s="2" t="s">
        <v>77</v>
      </c>
      <c r="E1536" s="7">
        <v>0.27300000000000002</v>
      </c>
    </row>
    <row r="1537" spans="1:5" hidden="1" x14ac:dyDescent="0.2">
      <c r="A1537" s="12" t="s">
        <v>126</v>
      </c>
      <c r="B1537" s="2" t="s">
        <v>127</v>
      </c>
      <c r="C1537" s="2" t="s">
        <v>81</v>
      </c>
      <c r="D1537" s="2" t="s">
        <v>78</v>
      </c>
      <c r="E1537" s="7">
        <v>0.309</v>
      </c>
    </row>
    <row r="1538" spans="1:5" hidden="1" x14ac:dyDescent="0.2">
      <c r="A1538" s="12" t="s">
        <v>126</v>
      </c>
      <c r="B1538" s="2" t="s">
        <v>127</v>
      </c>
      <c r="C1538" s="2" t="s">
        <v>81</v>
      </c>
      <c r="D1538" s="2" t="s">
        <v>79</v>
      </c>
      <c r="E1538" s="7">
        <v>0.307</v>
      </c>
    </row>
    <row r="1539" spans="1:5" hidden="1" x14ac:dyDescent="0.2">
      <c r="A1539" s="12" t="s">
        <v>126</v>
      </c>
      <c r="B1539" s="2" t="s">
        <v>127</v>
      </c>
      <c r="C1539" s="2" t="s">
        <v>81</v>
      </c>
      <c r="D1539" s="2" t="s">
        <v>80</v>
      </c>
      <c r="E1539" s="7">
        <v>0.307</v>
      </c>
    </row>
    <row r="1540" spans="1:5" hidden="1" x14ac:dyDescent="0.2">
      <c r="A1540" s="12" t="s">
        <v>126</v>
      </c>
      <c r="B1540" s="2" t="s">
        <v>127</v>
      </c>
      <c r="C1540" s="2" t="s">
        <v>72</v>
      </c>
      <c r="D1540" s="2" t="s">
        <v>0</v>
      </c>
      <c r="E1540" s="7">
        <v>0.20699999999999999</v>
      </c>
    </row>
    <row r="1541" spans="1:5" hidden="1" x14ac:dyDescent="0.2">
      <c r="A1541" s="12" t="s">
        <v>126</v>
      </c>
      <c r="B1541" s="2" t="s">
        <v>127</v>
      </c>
      <c r="C1541" s="2" t="s">
        <v>72</v>
      </c>
      <c r="D1541" s="2" t="s">
        <v>1</v>
      </c>
      <c r="E1541" s="7">
        <v>0.23300000000000001</v>
      </c>
    </row>
    <row r="1542" spans="1:5" hidden="1" x14ac:dyDescent="0.2">
      <c r="A1542" s="12" t="s">
        <v>126</v>
      </c>
      <c r="B1542" s="2" t="s">
        <v>127</v>
      </c>
      <c r="C1542" s="2" t="s">
        <v>72</v>
      </c>
      <c r="D1542" s="2" t="s">
        <v>2</v>
      </c>
      <c r="E1542" s="7">
        <v>0.28199999999999997</v>
      </c>
    </row>
    <row r="1543" spans="1:5" hidden="1" x14ac:dyDescent="0.2">
      <c r="A1543" s="12" t="s">
        <v>126</v>
      </c>
      <c r="B1543" s="2" t="s">
        <v>127</v>
      </c>
      <c r="C1543" s="2" t="s">
        <v>72</v>
      </c>
      <c r="D1543" s="2" t="s">
        <v>3</v>
      </c>
      <c r="E1543" s="7">
        <v>0.24</v>
      </c>
    </row>
    <row r="1544" spans="1:5" hidden="1" x14ac:dyDescent="0.2">
      <c r="A1544" s="12" t="s">
        <v>126</v>
      </c>
      <c r="B1544" s="2" t="s">
        <v>127</v>
      </c>
      <c r="C1544" s="2" t="s">
        <v>72</v>
      </c>
      <c r="D1544" s="2" t="s">
        <v>5</v>
      </c>
      <c r="E1544" s="7">
        <v>0.19900000000000001</v>
      </c>
    </row>
    <row r="1545" spans="1:5" hidden="1" x14ac:dyDescent="0.2">
      <c r="A1545" s="12" t="s">
        <v>126</v>
      </c>
      <c r="B1545" s="2" t="s">
        <v>127</v>
      </c>
      <c r="C1545" s="2" t="s">
        <v>72</v>
      </c>
      <c r="D1545" s="2" t="s">
        <v>4</v>
      </c>
      <c r="E1545" s="7">
        <v>9.2999999999999999E-2</v>
      </c>
    </row>
    <row r="1546" spans="1:5" hidden="1" x14ac:dyDescent="0.2">
      <c r="A1546" s="12" t="s">
        <v>126</v>
      </c>
      <c r="B1546" s="2" t="s">
        <v>127</v>
      </c>
      <c r="C1546" s="2" t="s">
        <v>72</v>
      </c>
      <c r="D1546" s="2" t="s">
        <v>6</v>
      </c>
      <c r="E1546" s="7">
        <v>0.71799999999999997</v>
      </c>
    </row>
    <row r="1547" spans="1:5" hidden="1" x14ac:dyDescent="0.2">
      <c r="A1547" s="12" t="s">
        <v>126</v>
      </c>
      <c r="B1547" s="2" t="s">
        <v>127</v>
      </c>
      <c r="C1547" s="2" t="s">
        <v>72</v>
      </c>
      <c r="D1547" s="2" t="s">
        <v>12</v>
      </c>
      <c r="E1547" s="7">
        <v>0.497</v>
      </c>
    </row>
    <row r="1548" spans="1:5" hidden="1" x14ac:dyDescent="0.2">
      <c r="A1548" s="12" t="s">
        <v>126</v>
      </c>
      <c r="B1548" s="2" t="s">
        <v>127</v>
      </c>
      <c r="C1548" s="2" t="s">
        <v>72</v>
      </c>
      <c r="D1548" s="2" t="s">
        <v>7</v>
      </c>
      <c r="E1548" s="7">
        <v>0.64600000000000002</v>
      </c>
    </row>
    <row r="1549" spans="1:5" hidden="1" x14ac:dyDescent="0.2">
      <c r="A1549" s="12" t="s">
        <v>126</v>
      </c>
      <c r="B1549" s="2" t="s">
        <v>127</v>
      </c>
      <c r="C1549" s="2" t="s">
        <v>72</v>
      </c>
      <c r="D1549" s="2" t="s">
        <v>8</v>
      </c>
      <c r="E1549" s="7">
        <v>0.23</v>
      </c>
    </row>
    <row r="1550" spans="1:5" hidden="1" x14ac:dyDescent="0.2">
      <c r="A1550" s="12" t="s">
        <v>126</v>
      </c>
      <c r="B1550" s="2" t="s">
        <v>127</v>
      </c>
      <c r="C1550" s="2" t="s">
        <v>72</v>
      </c>
      <c r="D1550" s="2" t="s">
        <v>9</v>
      </c>
      <c r="E1550" s="7">
        <v>0.70699999999999996</v>
      </c>
    </row>
    <row r="1551" spans="1:5" hidden="1" x14ac:dyDescent="0.2">
      <c r="A1551" s="12" t="s">
        <v>126</v>
      </c>
      <c r="B1551" s="2" t="s">
        <v>127</v>
      </c>
      <c r="C1551" s="2" t="s">
        <v>72</v>
      </c>
      <c r="D1551" s="2" t="s">
        <v>10</v>
      </c>
      <c r="E1551" s="7">
        <v>0.19600000000000001</v>
      </c>
    </row>
    <row r="1552" spans="1:5" hidden="1" x14ac:dyDescent="0.2">
      <c r="A1552" s="12" t="s">
        <v>126</v>
      </c>
      <c r="B1552" s="2" t="s">
        <v>127</v>
      </c>
      <c r="C1552" s="2" t="s">
        <v>72</v>
      </c>
      <c r="D1552" s="2" t="s">
        <v>11</v>
      </c>
      <c r="E1552" s="7">
        <v>0.16800000000000001</v>
      </c>
    </row>
    <row r="1553" spans="1:5" hidden="1" x14ac:dyDescent="0.2">
      <c r="A1553" s="12" t="s">
        <v>126</v>
      </c>
      <c r="B1553" s="2" t="s">
        <v>127</v>
      </c>
      <c r="C1553" s="2" t="s">
        <v>72</v>
      </c>
      <c r="D1553" s="2" t="s">
        <v>13</v>
      </c>
      <c r="E1553" s="7">
        <v>0.46600000000000003</v>
      </c>
    </row>
    <row r="1554" spans="1:5" hidden="1" x14ac:dyDescent="0.2">
      <c r="A1554" s="12" t="s">
        <v>126</v>
      </c>
      <c r="B1554" s="2" t="s">
        <v>127</v>
      </c>
      <c r="C1554" s="2" t="s">
        <v>72</v>
      </c>
      <c r="D1554" s="2" t="s">
        <v>74</v>
      </c>
      <c r="E1554" s="7">
        <v>0.11700000000000001</v>
      </c>
    </row>
    <row r="1555" spans="1:5" hidden="1" x14ac:dyDescent="0.2">
      <c r="A1555" s="12" t="s">
        <v>126</v>
      </c>
      <c r="B1555" s="2" t="s">
        <v>127</v>
      </c>
      <c r="C1555" s="2" t="s">
        <v>72</v>
      </c>
      <c r="D1555" s="11" t="s">
        <v>75</v>
      </c>
      <c r="E1555" s="7">
        <v>0.16</v>
      </c>
    </row>
    <row r="1556" spans="1:5" hidden="1" x14ac:dyDescent="0.2">
      <c r="A1556" s="12" t="s">
        <v>126</v>
      </c>
      <c r="B1556" s="2" t="s">
        <v>127</v>
      </c>
      <c r="C1556" s="2" t="s">
        <v>72</v>
      </c>
      <c r="D1556" s="2" t="s">
        <v>76</v>
      </c>
      <c r="E1556" s="7">
        <v>0.21</v>
      </c>
    </row>
    <row r="1557" spans="1:5" hidden="1" x14ac:dyDescent="0.2">
      <c r="A1557" s="12" t="s">
        <v>126</v>
      </c>
      <c r="B1557" s="2" t="s">
        <v>127</v>
      </c>
      <c r="C1557" s="2" t="s">
        <v>72</v>
      </c>
      <c r="D1557" s="2" t="s">
        <v>77</v>
      </c>
      <c r="E1557" s="7">
        <v>0.27700000000000002</v>
      </c>
    </row>
    <row r="1558" spans="1:5" hidden="1" x14ac:dyDescent="0.2">
      <c r="A1558" s="12" t="s">
        <v>126</v>
      </c>
      <c r="B1558" s="2" t="s">
        <v>127</v>
      </c>
      <c r="C1558" s="2" t="s">
        <v>72</v>
      </c>
      <c r="D1558" s="2" t="s">
        <v>78</v>
      </c>
      <c r="E1558" s="7">
        <v>0.316</v>
      </c>
    </row>
    <row r="1559" spans="1:5" hidden="1" x14ac:dyDescent="0.2">
      <c r="A1559" s="12" t="s">
        <v>126</v>
      </c>
      <c r="B1559" s="2" t="s">
        <v>127</v>
      </c>
      <c r="C1559" s="2" t="s">
        <v>72</v>
      </c>
      <c r="D1559" s="2" t="s">
        <v>79</v>
      </c>
      <c r="E1559" s="7">
        <v>0.314</v>
      </c>
    </row>
    <row r="1560" spans="1:5" hidden="1" x14ac:dyDescent="0.2">
      <c r="A1560" s="12" t="s">
        <v>126</v>
      </c>
      <c r="B1560" s="2" t="s">
        <v>127</v>
      </c>
      <c r="C1560" s="2" t="s">
        <v>72</v>
      </c>
      <c r="D1560" s="2" t="s">
        <v>80</v>
      </c>
      <c r="E1560" s="7">
        <v>0.314</v>
      </c>
    </row>
    <row r="1561" spans="1:5" hidden="1" x14ac:dyDescent="0.2">
      <c r="A1561" s="12" t="s">
        <v>126</v>
      </c>
      <c r="B1561" s="2" t="s">
        <v>127</v>
      </c>
      <c r="C1561" s="2" t="s">
        <v>85</v>
      </c>
      <c r="D1561" s="2" t="s">
        <v>0</v>
      </c>
      <c r="E1561" s="7" t="s">
        <v>73</v>
      </c>
    </row>
    <row r="1562" spans="1:5" hidden="1" x14ac:dyDescent="0.2">
      <c r="A1562" s="12" t="s">
        <v>126</v>
      </c>
      <c r="B1562" s="2" t="s">
        <v>127</v>
      </c>
      <c r="C1562" s="2" t="s">
        <v>85</v>
      </c>
      <c r="D1562" s="2" t="s">
        <v>1</v>
      </c>
      <c r="E1562" s="7" t="s">
        <v>73</v>
      </c>
    </row>
    <row r="1563" spans="1:5" hidden="1" x14ac:dyDescent="0.2">
      <c r="A1563" s="12" t="s">
        <v>126</v>
      </c>
      <c r="B1563" s="2" t="s">
        <v>127</v>
      </c>
      <c r="C1563" s="2" t="s">
        <v>85</v>
      </c>
      <c r="D1563" s="2" t="s">
        <v>2</v>
      </c>
      <c r="E1563" s="7">
        <v>0.29699999999999999</v>
      </c>
    </row>
    <row r="1564" spans="1:5" hidden="1" x14ac:dyDescent="0.2">
      <c r="A1564" s="12" t="s">
        <v>126</v>
      </c>
      <c r="B1564" s="2" t="s">
        <v>127</v>
      </c>
      <c r="C1564" s="2" t="s">
        <v>85</v>
      </c>
      <c r="D1564" s="2" t="s">
        <v>3</v>
      </c>
      <c r="E1564" s="7">
        <v>0.14899999999999999</v>
      </c>
    </row>
    <row r="1565" spans="1:5" hidden="1" x14ac:dyDescent="0.2">
      <c r="A1565" s="12" t="s">
        <v>126</v>
      </c>
      <c r="B1565" s="2" t="s">
        <v>127</v>
      </c>
      <c r="C1565" s="2" t="s">
        <v>85</v>
      </c>
      <c r="D1565" s="2" t="s">
        <v>5</v>
      </c>
      <c r="E1565" s="7" t="s">
        <v>73</v>
      </c>
    </row>
    <row r="1566" spans="1:5" hidden="1" x14ac:dyDescent="0.2">
      <c r="A1566" s="12" t="s">
        <v>126</v>
      </c>
      <c r="B1566" s="2" t="s">
        <v>127</v>
      </c>
      <c r="C1566" s="2" t="s">
        <v>85</v>
      </c>
      <c r="D1566" s="2" t="s">
        <v>4</v>
      </c>
      <c r="E1566" s="7">
        <v>4.1000000000000002E-2</v>
      </c>
    </row>
    <row r="1567" spans="1:5" hidden="1" x14ac:dyDescent="0.2">
      <c r="A1567" s="12" t="s">
        <v>126</v>
      </c>
      <c r="B1567" s="2" t="s">
        <v>127</v>
      </c>
      <c r="C1567" s="2" t="s">
        <v>85</v>
      </c>
      <c r="D1567" s="2" t="s">
        <v>6</v>
      </c>
      <c r="E1567" s="7">
        <v>0.66400000000000003</v>
      </c>
    </row>
    <row r="1568" spans="1:5" hidden="1" x14ac:dyDescent="0.2">
      <c r="A1568" s="12" t="s">
        <v>126</v>
      </c>
      <c r="B1568" s="2" t="s">
        <v>127</v>
      </c>
      <c r="C1568" s="2" t="s">
        <v>85</v>
      </c>
      <c r="D1568" s="2" t="s">
        <v>12</v>
      </c>
      <c r="E1568" s="7" t="s">
        <v>73</v>
      </c>
    </row>
    <row r="1569" spans="1:5" hidden="1" x14ac:dyDescent="0.2">
      <c r="A1569" s="12" t="s">
        <v>126</v>
      </c>
      <c r="B1569" s="2" t="s">
        <v>127</v>
      </c>
      <c r="C1569" s="2" t="s">
        <v>85</v>
      </c>
      <c r="D1569" s="2" t="s">
        <v>7</v>
      </c>
      <c r="E1569" s="7">
        <v>0.629</v>
      </c>
    </row>
    <row r="1570" spans="1:5" hidden="1" x14ac:dyDescent="0.2">
      <c r="A1570" s="12" t="s">
        <v>126</v>
      </c>
      <c r="B1570" s="2" t="s">
        <v>127</v>
      </c>
      <c r="C1570" s="2" t="s">
        <v>85</v>
      </c>
      <c r="D1570" s="2" t="s">
        <v>8</v>
      </c>
      <c r="E1570" s="7">
        <v>0.184</v>
      </c>
    </row>
    <row r="1571" spans="1:5" hidden="1" x14ac:dyDescent="0.2">
      <c r="A1571" s="12" t="s">
        <v>126</v>
      </c>
      <c r="B1571" s="2" t="s">
        <v>127</v>
      </c>
      <c r="C1571" s="2" t="s">
        <v>85</v>
      </c>
      <c r="D1571" s="2" t="s">
        <v>9</v>
      </c>
      <c r="E1571" s="7" t="s">
        <v>73</v>
      </c>
    </row>
    <row r="1572" spans="1:5" hidden="1" x14ac:dyDescent="0.2">
      <c r="A1572" s="12" t="s">
        <v>126</v>
      </c>
      <c r="B1572" s="2" t="s">
        <v>127</v>
      </c>
      <c r="C1572" s="2" t="s">
        <v>85</v>
      </c>
      <c r="D1572" s="2" t="s">
        <v>10</v>
      </c>
      <c r="E1572" s="7" t="s">
        <v>73</v>
      </c>
    </row>
    <row r="1573" spans="1:5" hidden="1" x14ac:dyDescent="0.2">
      <c r="A1573" s="12" t="s">
        <v>126</v>
      </c>
      <c r="B1573" s="2" t="s">
        <v>127</v>
      </c>
      <c r="C1573" s="2" t="s">
        <v>85</v>
      </c>
      <c r="D1573" s="2" t="s">
        <v>11</v>
      </c>
      <c r="E1573" s="7">
        <v>0.14699999999999999</v>
      </c>
    </row>
    <row r="1574" spans="1:5" hidden="1" x14ac:dyDescent="0.2">
      <c r="A1574" s="12" t="s">
        <v>126</v>
      </c>
      <c r="B1574" s="2" t="s">
        <v>127</v>
      </c>
      <c r="C1574" s="2" t="s">
        <v>85</v>
      </c>
      <c r="D1574" s="2" t="s">
        <v>13</v>
      </c>
      <c r="E1574" s="7" t="s">
        <v>73</v>
      </c>
    </row>
    <row r="1575" spans="1:5" hidden="1" x14ac:dyDescent="0.2">
      <c r="A1575" s="12" t="s">
        <v>126</v>
      </c>
      <c r="B1575" s="2" t="s">
        <v>127</v>
      </c>
      <c r="C1575" s="2" t="s">
        <v>85</v>
      </c>
      <c r="D1575" s="2" t="s">
        <v>74</v>
      </c>
      <c r="E1575" s="7">
        <v>5.1999999999999998E-2</v>
      </c>
    </row>
    <row r="1576" spans="1:5" hidden="1" x14ac:dyDescent="0.2">
      <c r="A1576" s="12" t="s">
        <v>126</v>
      </c>
      <c r="B1576" s="2" t="s">
        <v>127</v>
      </c>
      <c r="C1576" s="2" t="s">
        <v>85</v>
      </c>
      <c r="D1576" s="11" t="s">
        <v>75</v>
      </c>
      <c r="E1576" s="7">
        <v>8.7999999999999995E-2</v>
      </c>
    </row>
    <row r="1577" spans="1:5" hidden="1" x14ac:dyDescent="0.2">
      <c r="A1577" s="12" t="s">
        <v>126</v>
      </c>
      <c r="B1577" s="2" t="s">
        <v>127</v>
      </c>
      <c r="C1577" s="2" t="s">
        <v>85</v>
      </c>
      <c r="D1577" s="2" t="s">
        <v>76</v>
      </c>
      <c r="E1577" s="7">
        <v>4.3999999999999997E-2</v>
      </c>
    </row>
    <row r="1578" spans="1:5" hidden="1" x14ac:dyDescent="0.2">
      <c r="A1578" s="12" t="s">
        <v>126</v>
      </c>
      <c r="B1578" s="2" t="s">
        <v>127</v>
      </c>
      <c r="C1578" s="2" t="s">
        <v>85</v>
      </c>
      <c r="D1578" s="2" t="s">
        <v>77</v>
      </c>
      <c r="E1578" s="7">
        <v>0.06</v>
      </c>
    </row>
    <row r="1579" spans="1:5" hidden="1" x14ac:dyDescent="0.2">
      <c r="A1579" s="12" t="s">
        <v>126</v>
      </c>
      <c r="B1579" s="2" t="s">
        <v>127</v>
      </c>
      <c r="C1579" s="2" t="s">
        <v>85</v>
      </c>
      <c r="D1579" s="2" t="s">
        <v>78</v>
      </c>
      <c r="E1579" s="7">
        <v>0.17199999999999999</v>
      </c>
    </row>
    <row r="1580" spans="1:5" hidden="1" x14ac:dyDescent="0.2">
      <c r="A1580" s="12" t="s">
        <v>126</v>
      </c>
      <c r="B1580" s="2" t="s">
        <v>127</v>
      </c>
      <c r="C1580" s="2" t="s">
        <v>85</v>
      </c>
      <c r="D1580" s="2" t="s">
        <v>79</v>
      </c>
      <c r="E1580" s="7">
        <v>0.17</v>
      </c>
    </row>
    <row r="1581" spans="1:5" hidden="1" x14ac:dyDescent="0.2">
      <c r="A1581" s="12" t="s">
        <v>126</v>
      </c>
      <c r="B1581" s="2" t="s">
        <v>127</v>
      </c>
      <c r="C1581" s="2" t="s">
        <v>85</v>
      </c>
      <c r="D1581" s="2" t="s">
        <v>80</v>
      </c>
      <c r="E1581" s="7">
        <v>0.17</v>
      </c>
    </row>
    <row r="1582" spans="1:5" x14ac:dyDescent="0.2">
      <c r="A1582" s="12" t="s">
        <v>128</v>
      </c>
      <c r="B1582" s="2" t="s">
        <v>129</v>
      </c>
      <c r="C1582" s="2" t="s">
        <v>81</v>
      </c>
      <c r="D1582" s="2" t="s">
        <v>0</v>
      </c>
      <c r="E1582" s="7">
        <v>0.215</v>
      </c>
    </row>
    <row r="1583" spans="1:5" x14ac:dyDescent="0.2">
      <c r="A1583" s="12" t="s">
        <v>128</v>
      </c>
      <c r="B1583" s="2" t="s">
        <v>129</v>
      </c>
      <c r="C1583" s="2" t="s">
        <v>81</v>
      </c>
      <c r="D1583" s="2" t="s">
        <v>1</v>
      </c>
      <c r="E1583" s="7">
        <v>0.216</v>
      </c>
    </row>
    <row r="1584" spans="1:5" x14ac:dyDescent="0.2">
      <c r="A1584" s="12" t="s">
        <v>128</v>
      </c>
      <c r="B1584" s="2" t="s">
        <v>129</v>
      </c>
      <c r="C1584" s="2" t="s">
        <v>81</v>
      </c>
      <c r="D1584" s="2" t="s">
        <v>2</v>
      </c>
      <c r="E1584" s="7">
        <v>0.28599999999999998</v>
      </c>
    </row>
    <row r="1585" spans="1:5" x14ac:dyDescent="0.2">
      <c r="A1585" s="12" t="s">
        <v>128</v>
      </c>
      <c r="B1585" s="2" t="s">
        <v>129</v>
      </c>
      <c r="C1585" s="2" t="s">
        <v>81</v>
      </c>
      <c r="D1585" s="2" t="s">
        <v>3</v>
      </c>
      <c r="E1585" s="7">
        <v>0.224</v>
      </c>
    </row>
    <row r="1586" spans="1:5" x14ac:dyDescent="0.2">
      <c r="A1586" s="12" t="s">
        <v>128</v>
      </c>
      <c r="B1586" s="2" t="s">
        <v>129</v>
      </c>
      <c r="C1586" s="2" t="s">
        <v>81</v>
      </c>
      <c r="D1586" s="2" t="s">
        <v>5</v>
      </c>
      <c r="E1586" s="7">
        <v>0.154</v>
      </c>
    </row>
    <row r="1587" spans="1:5" x14ac:dyDescent="0.2">
      <c r="A1587" s="12" t="s">
        <v>128</v>
      </c>
      <c r="B1587" s="2" t="s">
        <v>129</v>
      </c>
      <c r="C1587" s="2" t="s">
        <v>81</v>
      </c>
      <c r="D1587" s="2" t="s">
        <v>4</v>
      </c>
      <c r="E1587" s="7">
        <v>9.9000000000000005E-2</v>
      </c>
    </row>
    <row r="1588" spans="1:5" x14ac:dyDescent="0.2">
      <c r="A1588" s="12" t="s">
        <v>128</v>
      </c>
      <c r="B1588" s="2" t="s">
        <v>129</v>
      </c>
      <c r="C1588" s="2" t="s">
        <v>81</v>
      </c>
      <c r="D1588" s="2" t="s">
        <v>6</v>
      </c>
      <c r="E1588" s="7">
        <v>0.74199999999999999</v>
      </c>
    </row>
    <row r="1589" spans="1:5" x14ac:dyDescent="0.2">
      <c r="A1589" s="12" t="s">
        <v>128</v>
      </c>
      <c r="B1589" s="2" t="s">
        <v>129</v>
      </c>
      <c r="C1589" s="2" t="s">
        <v>81</v>
      </c>
      <c r="D1589" s="2" t="s">
        <v>12</v>
      </c>
      <c r="E1589" s="7">
        <v>0.51100000000000001</v>
      </c>
    </row>
    <row r="1590" spans="1:5" x14ac:dyDescent="0.2">
      <c r="A1590" s="12" t="s">
        <v>128</v>
      </c>
      <c r="B1590" s="2" t="s">
        <v>129</v>
      </c>
      <c r="C1590" s="2" t="s">
        <v>81</v>
      </c>
      <c r="D1590" s="2" t="s">
        <v>7</v>
      </c>
      <c r="E1590" s="7">
        <v>0.67</v>
      </c>
    </row>
    <row r="1591" spans="1:5" x14ac:dyDescent="0.2">
      <c r="A1591" s="12" t="s">
        <v>128</v>
      </c>
      <c r="B1591" s="2" t="s">
        <v>129</v>
      </c>
      <c r="C1591" s="2" t="s">
        <v>81</v>
      </c>
      <c r="D1591" s="2" t="s">
        <v>8</v>
      </c>
      <c r="E1591" s="7">
        <v>0.22800000000000001</v>
      </c>
    </row>
    <row r="1592" spans="1:5" x14ac:dyDescent="0.2">
      <c r="A1592" s="12" t="s">
        <v>128</v>
      </c>
      <c r="B1592" s="2" t="s">
        <v>129</v>
      </c>
      <c r="C1592" s="2" t="s">
        <v>81</v>
      </c>
      <c r="D1592" s="2" t="s">
        <v>9</v>
      </c>
      <c r="E1592" s="7">
        <v>0.72099999999999997</v>
      </c>
    </row>
    <row r="1593" spans="1:5" x14ac:dyDescent="0.2">
      <c r="A1593" s="12" t="s">
        <v>128</v>
      </c>
      <c r="B1593" s="2" t="s">
        <v>129</v>
      </c>
      <c r="C1593" s="2" t="s">
        <v>81</v>
      </c>
      <c r="D1593" s="2" t="s">
        <v>10</v>
      </c>
      <c r="E1593" s="7">
        <v>0.20100000000000001</v>
      </c>
    </row>
    <row r="1594" spans="1:5" x14ac:dyDescent="0.2">
      <c r="A1594" s="12" t="s">
        <v>128</v>
      </c>
      <c r="B1594" s="2" t="s">
        <v>129</v>
      </c>
      <c r="C1594" s="2" t="s">
        <v>81</v>
      </c>
      <c r="D1594" s="2" t="s">
        <v>11</v>
      </c>
      <c r="E1594" s="7">
        <v>0.129</v>
      </c>
    </row>
    <row r="1595" spans="1:5" x14ac:dyDescent="0.2">
      <c r="A1595" s="12" t="s">
        <v>128</v>
      </c>
      <c r="B1595" s="2" t="s">
        <v>129</v>
      </c>
      <c r="C1595" s="2" t="s">
        <v>81</v>
      </c>
      <c r="D1595" s="2" t="s">
        <v>13</v>
      </c>
      <c r="E1595" s="7">
        <v>0.28199999999999997</v>
      </c>
    </row>
    <row r="1596" spans="1:5" hidden="1" x14ac:dyDescent="0.2">
      <c r="A1596" s="12" t="s">
        <v>128</v>
      </c>
      <c r="B1596" s="2" t="s">
        <v>129</v>
      </c>
      <c r="C1596" s="2" t="s">
        <v>81</v>
      </c>
      <c r="D1596" s="2" t="s">
        <v>74</v>
      </c>
      <c r="E1596" s="7">
        <v>0.105</v>
      </c>
    </row>
    <row r="1597" spans="1:5" hidden="1" x14ac:dyDescent="0.2">
      <c r="A1597" s="12" t="s">
        <v>128</v>
      </c>
      <c r="B1597" s="2" t="s">
        <v>129</v>
      </c>
      <c r="C1597" s="2" t="s">
        <v>81</v>
      </c>
      <c r="D1597" s="11" t="s">
        <v>75</v>
      </c>
      <c r="E1597" s="7">
        <v>0.161</v>
      </c>
    </row>
    <row r="1598" spans="1:5" hidden="1" x14ac:dyDescent="0.2">
      <c r="A1598" s="12" t="s">
        <v>128</v>
      </c>
      <c r="B1598" s="2" t="s">
        <v>129</v>
      </c>
      <c r="C1598" s="2" t="s">
        <v>81</v>
      </c>
      <c r="D1598" s="2" t="s">
        <v>76</v>
      </c>
      <c r="E1598" s="7">
        <v>0.20599999999999999</v>
      </c>
    </row>
    <row r="1599" spans="1:5" hidden="1" x14ac:dyDescent="0.2">
      <c r="A1599" s="12" t="s">
        <v>128</v>
      </c>
      <c r="B1599" s="2" t="s">
        <v>129</v>
      </c>
      <c r="C1599" s="2" t="s">
        <v>81</v>
      </c>
      <c r="D1599" s="2" t="s">
        <v>77</v>
      </c>
      <c r="E1599" s="7">
        <v>0.28000000000000003</v>
      </c>
    </row>
    <row r="1600" spans="1:5" hidden="1" x14ac:dyDescent="0.2">
      <c r="A1600" s="12" t="s">
        <v>128</v>
      </c>
      <c r="B1600" s="2" t="s">
        <v>129</v>
      </c>
      <c r="C1600" s="2" t="s">
        <v>81</v>
      </c>
      <c r="D1600" s="2" t="s">
        <v>78</v>
      </c>
      <c r="E1600" s="7">
        <v>0.307</v>
      </c>
    </row>
    <row r="1601" spans="1:5" hidden="1" x14ac:dyDescent="0.2">
      <c r="A1601" s="12" t="s">
        <v>128</v>
      </c>
      <c r="B1601" s="2" t="s">
        <v>129</v>
      </c>
      <c r="C1601" s="2" t="s">
        <v>81</v>
      </c>
      <c r="D1601" s="2" t="s">
        <v>79</v>
      </c>
      <c r="E1601" s="7">
        <v>0.30599999999999999</v>
      </c>
    </row>
    <row r="1602" spans="1:5" hidden="1" x14ac:dyDescent="0.2">
      <c r="A1602" s="12" t="s">
        <v>128</v>
      </c>
      <c r="B1602" s="2" t="s">
        <v>129</v>
      </c>
      <c r="C1602" s="2" t="s">
        <v>81</v>
      </c>
      <c r="D1602" s="2" t="s">
        <v>80</v>
      </c>
      <c r="E1602" s="7">
        <v>0.30599999999999999</v>
      </c>
    </row>
    <row r="1603" spans="1:5" hidden="1" x14ac:dyDescent="0.2">
      <c r="A1603" s="12" t="s">
        <v>128</v>
      </c>
      <c r="B1603" s="2" t="s">
        <v>129</v>
      </c>
      <c r="C1603" s="2" t="s">
        <v>72</v>
      </c>
      <c r="D1603" s="2" t="s">
        <v>0</v>
      </c>
      <c r="E1603" s="7">
        <v>0.214</v>
      </c>
    </row>
    <row r="1604" spans="1:5" hidden="1" x14ac:dyDescent="0.2">
      <c r="A1604" s="12" t="s">
        <v>128</v>
      </c>
      <c r="B1604" s="2" t="s">
        <v>129</v>
      </c>
      <c r="C1604" s="2" t="s">
        <v>72</v>
      </c>
      <c r="D1604" s="2" t="s">
        <v>1</v>
      </c>
      <c r="E1604" s="7">
        <v>0.216</v>
      </c>
    </row>
    <row r="1605" spans="1:5" hidden="1" x14ac:dyDescent="0.2">
      <c r="A1605" s="12" t="s">
        <v>128</v>
      </c>
      <c r="B1605" s="2" t="s">
        <v>129</v>
      </c>
      <c r="C1605" s="2" t="s">
        <v>72</v>
      </c>
      <c r="D1605" s="2" t="s">
        <v>2</v>
      </c>
      <c r="E1605" s="7">
        <v>0.28699999999999998</v>
      </c>
    </row>
    <row r="1606" spans="1:5" hidden="1" x14ac:dyDescent="0.2">
      <c r="A1606" s="12" t="s">
        <v>128</v>
      </c>
      <c r="B1606" s="2" t="s">
        <v>129</v>
      </c>
      <c r="C1606" s="2" t="s">
        <v>72</v>
      </c>
      <c r="D1606" s="2" t="s">
        <v>3</v>
      </c>
      <c r="E1606" s="7">
        <v>0.22500000000000001</v>
      </c>
    </row>
    <row r="1607" spans="1:5" hidden="1" x14ac:dyDescent="0.2">
      <c r="A1607" s="12" t="s">
        <v>128</v>
      </c>
      <c r="B1607" s="2" t="s">
        <v>129</v>
      </c>
      <c r="C1607" s="2" t="s">
        <v>72</v>
      </c>
      <c r="D1607" s="2" t="s">
        <v>5</v>
      </c>
      <c r="E1607" s="7">
        <v>0.154</v>
      </c>
    </row>
    <row r="1608" spans="1:5" hidden="1" x14ac:dyDescent="0.2">
      <c r="A1608" s="12" t="s">
        <v>128</v>
      </c>
      <c r="B1608" s="2" t="s">
        <v>129</v>
      </c>
      <c r="C1608" s="2" t="s">
        <v>72</v>
      </c>
      <c r="D1608" s="2" t="s">
        <v>4</v>
      </c>
      <c r="E1608" s="7">
        <v>0.108</v>
      </c>
    </row>
    <row r="1609" spans="1:5" hidden="1" x14ac:dyDescent="0.2">
      <c r="A1609" s="12" t="s">
        <v>128</v>
      </c>
      <c r="B1609" s="2" t="s">
        <v>129</v>
      </c>
      <c r="C1609" s="2" t="s">
        <v>72</v>
      </c>
      <c r="D1609" s="2" t="s">
        <v>6</v>
      </c>
      <c r="E1609" s="7">
        <v>0.749</v>
      </c>
    </row>
    <row r="1610" spans="1:5" hidden="1" x14ac:dyDescent="0.2">
      <c r="A1610" s="12" t="s">
        <v>128</v>
      </c>
      <c r="B1610" s="2" t="s">
        <v>129</v>
      </c>
      <c r="C1610" s="2" t="s">
        <v>72</v>
      </c>
      <c r="D1610" s="2" t="s">
        <v>12</v>
      </c>
      <c r="E1610" s="7">
        <v>0.51100000000000001</v>
      </c>
    </row>
    <row r="1611" spans="1:5" hidden="1" x14ac:dyDescent="0.2">
      <c r="A1611" s="12" t="s">
        <v>128</v>
      </c>
      <c r="B1611" s="2" t="s">
        <v>129</v>
      </c>
      <c r="C1611" s="2" t="s">
        <v>72</v>
      </c>
      <c r="D1611" s="2" t="s">
        <v>7</v>
      </c>
      <c r="E1611" s="7">
        <v>0.67</v>
      </c>
    </row>
    <row r="1612" spans="1:5" hidden="1" x14ac:dyDescent="0.2">
      <c r="A1612" s="12" t="s">
        <v>128</v>
      </c>
      <c r="B1612" s="2" t="s">
        <v>129</v>
      </c>
      <c r="C1612" s="2" t="s">
        <v>72</v>
      </c>
      <c r="D1612" s="2" t="s">
        <v>8</v>
      </c>
      <c r="E1612" s="7">
        <v>0.23</v>
      </c>
    </row>
    <row r="1613" spans="1:5" hidden="1" x14ac:dyDescent="0.2">
      <c r="A1613" s="12" t="s">
        <v>128</v>
      </c>
      <c r="B1613" s="2" t="s">
        <v>129</v>
      </c>
      <c r="C1613" s="2" t="s">
        <v>72</v>
      </c>
      <c r="D1613" s="2" t="s">
        <v>9</v>
      </c>
      <c r="E1613" s="7">
        <v>0.72299999999999998</v>
      </c>
    </row>
    <row r="1614" spans="1:5" hidden="1" x14ac:dyDescent="0.2">
      <c r="A1614" s="12" t="s">
        <v>128</v>
      </c>
      <c r="B1614" s="2" t="s">
        <v>129</v>
      </c>
      <c r="C1614" s="2" t="s">
        <v>72</v>
      </c>
      <c r="D1614" s="2" t="s">
        <v>10</v>
      </c>
      <c r="E1614" s="7">
        <v>0.20200000000000001</v>
      </c>
    </row>
    <row r="1615" spans="1:5" hidden="1" x14ac:dyDescent="0.2">
      <c r="A1615" s="12" t="s">
        <v>128</v>
      </c>
      <c r="B1615" s="2" t="s">
        <v>129</v>
      </c>
      <c r="C1615" s="2" t="s">
        <v>72</v>
      </c>
      <c r="D1615" s="2" t="s">
        <v>11</v>
      </c>
      <c r="E1615" s="7">
        <v>0.128</v>
      </c>
    </row>
    <row r="1616" spans="1:5" hidden="1" x14ac:dyDescent="0.2">
      <c r="A1616" s="12" t="s">
        <v>128</v>
      </c>
      <c r="B1616" s="2" t="s">
        <v>129</v>
      </c>
      <c r="C1616" s="2" t="s">
        <v>72</v>
      </c>
      <c r="D1616" s="2" t="s">
        <v>13</v>
      </c>
      <c r="E1616" s="7">
        <v>0.28199999999999997</v>
      </c>
    </row>
    <row r="1617" spans="1:5" hidden="1" x14ac:dyDescent="0.2">
      <c r="A1617" s="12" t="s">
        <v>128</v>
      </c>
      <c r="B1617" s="2" t="s">
        <v>129</v>
      </c>
      <c r="C1617" s="2" t="s">
        <v>72</v>
      </c>
      <c r="D1617" s="2" t="s">
        <v>74</v>
      </c>
      <c r="E1617" s="7">
        <v>0.113</v>
      </c>
    </row>
    <row r="1618" spans="1:5" hidden="1" x14ac:dyDescent="0.2">
      <c r="A1618" s="12" t="s">
        <v>128</v>
      </c>
      <c r="B1618" s="2" t="s">
        <v>129</v>
      </c>
      <c r="C1618" s="2" t="s">
        <v>72</v>
      </c>
      <c r="D1618" s="11" t="s">
        <v>75</v>
      </c>
      <c r="E1618" s="7">
        <v>0.16700000000000001</v>
      </c>
    </row>
    <row r="1619" spans="1:5" hidden="1" x14ac:dyDescent="0.2">
      <c r="A1619" s="12" t="s">
        <v>128</v>
      </c>
      <c r="B1619" s="2" t="s">
        <v>129</v>
      </c>
      <c r="C1619" s="2" t="s">
        <v>72</v>
      </c>
      <c r="D1619" s="2" t="s">
        <v>76</v>
      </c>
      <c r="E1619" s="7">
        <v>0.214</v>
      </c>
    </row>
    <row r="1620" spans="1:5" hidden="1" x14ac:dyDescent="0.2">
      <c r="A1620" s="12" t="s">
        <v>128</v>
      </c>
      <c r="B1620" s="2" t="s">
        <v>129</v>
      </c>
      <c r="C1620" s="2" t="s">
        <v>72</v>
      </c>
      <c r="D1620" s="2" t="s">
        <v>77</v>
      </c>
      <c r="E1620" s="7">
        <v>0.28699999999999998</v>
      </c>
    </row>
    <row r="1621" spans="1:5" hidden="1" x14ac:dyDescent="0.2">
      <c r="A1621" s="12" t="s">
        <v>128</v>
      </c>
      <c r="B1621" s="2" t="s">
        <v>129</v>
      </c>
      <c r="C1621" s="2" t="s">
        <v>72</v>
      </c>
      <c r="D1621" s="2" t="s">
        <v>78</v>
      </c>
      <c r="E1621" s="7">
        <v>0.312</v>
      </c>
    </row>
    <row r="1622" spans="1:5" hidden="1" x14ac:dyDescent="0.2">
      <c r="A1622" s="12" t="s">
        <v>128</v>
      </c>
      <c r="B1622" s="2" t="s">
        <v>129</v>
      </c>
      <c r="C1622" s="2" t="s">
        <v>72</v>
      </c>
      <c r="D1622" s="2" t="s">
        <v>79</v>
      </c>
      <c r="E1622" s="7">
        <v>0.311</v>
      </c>
    </row>
    <row r="1623" spans="1:5" hidden="1" x14ac:dyDescent="0.2">
      <c r="A1623" s="12" t="s">
        <v>128</v>
      </c>
      <c r="B1623" s="2" t="s">
        <v>129</v>
      </c>
      <c r="C1623" s="2" t="s">
        <v>72</v>
      </c>
      <c r="D1623" s="2" t="s">
        <v>80</v>
      </c>
      <c r="E1623" s="7">
        <v>0.311</v>
      </c>
    </row>
    <row r="1624" spans="1:5" hidden="1" x14ac:dyDescent="0.2">
      <c r="A1624" s="12" t="s">
        <v>128</v>
      </c>
      <c r="B1624" s="2" t="s">
        <v>129</v>
      </c>
      <c r="C1624" s="2" t="s">
        <v>85</v>
      </c>
      <c r="D1624" s="2" t="s">
        <v>0</v>
      </c>
      <c r="E1624" s="7" t="s">
        <v>73</v>
      </c>
    </row>
    <row r="1625" spans="1:5" hidden="1" x14ac:dyDescent="0.2">
      <c r="A1625" s="12" t="s">
        <v>128</v>
      </c>
      <c r="B1625" s="2" t="s">
        <v>129</v>
      </c>
      <c r="C1625" s="2" t="s">
        <v>85</v>
      </c>
      <c r="D1625" s="2" t="s">
        <v>1</v>
      </c>
      <c r="E1625" s="7" t="s">
        <v>73</v>
      </c>
    </row>
    <row r="1626" spans="1:5" hidden="1" x14ac:dyDescent="0.2">
      <c r="A1626" s="12" t="s">
        <v>128</v>
      </c>
      <c r="B1626" s="2" t="s">
        <v>129</v>
      </c>
      <c r="C1626" s="2" t="s">
        <v>85</v>
      </c>
      <c r="D1626" s="2" t="s">
        <v>2</v>
      </c>
      <c r="E1626" s="7">
        <v>0.29499999999999998</v>
      </c>
    </row>
    <row r="1627" spans="1:5" hidden="1" x14ac:dyDescent="0.2">
      <c r="A1627" s="12" t="s">
        <v>128</v>
      </c>
      <c r="B1627" s="2" t="s">
        <v>129</v>
      </c>
      <c r="C1627" s="2" t="s">
        <v>85</v>
      </c>
      <c r="D1627" s="2" t="s">
        <v>3</v>
      </c>
      <c r="E1627" s="7">
        <v>0.20399999999999999</v>
      </c>
    </row>
    <row r="1628" spans="1:5" hidden="1" x14ac:dyDescent="0.2">
      <c r="A1628" s="12" t="s">
        <v>128</v>
      </c>
      <c r="B1628" s="2" t="s">
        <v>129</v>
      </c>
      <c r="C1628" s="2" t="s">
        <v>85</v>
      </c>
      <c r="D1628" s="2" t="s">
        <v>5</v>
      </c>
      <c r="E1628" s="7" t="s">
        <v>73</v>
      </c>
    </row>
    <row r="1629" spans="1:5" hidden="1" x14ac:dyDescent="0.2">
      <c r="A1629" s="12" t="s">
        <v>128</v>
      </c>
      <c r="B1629" s="2" t="s">
        <v>129</v>
      </c>
      <c r="C1629" s="2" t="s">
        <v>85</v>
      </c>
      <c r="D1629" s="2" t="s">
        <v>4</v>
      </c>
      <c r="E1629" s="7">
        <v>0.04</v>
      </c>
    </row>
    <row r="1630" spans="1:5" hidden="1" x14ac:dyDescent="0.2">
      <c r="A1630" s="12" t="s">
        <v>128</v>
      </c>
      <c r="B1630" s="2" t="s">
        <v>129</v>
      </c>
      <c r="C1630" s="2" t="s">
        <v>85</v>
      </c>
      <c r="D1630" s="2" t="s">
        <v>6</v>
      </c>
      <c r="E1630" s="7">
        <v>0.60499999999999998</v>
      </c>
    </row>
    <row r="1631" spans="1:5" hidden="1" x14ac:dyDescent="0.2">
      <c r="A1631" s="12" t="s">
        <v>128</v>
      </c>
      <c r="B1631" s="2" t="s">
        <v>129</v>
      </c>
      <c r="C1631" s="2" t="s">
        <v>85</v>
      </c>
      <c r="D1631" s="2" t="s">
        <v>12</v>
      </c>
      <c r="E1631" s="7" t="s">
        <v>73</v>
      </c>
    </row>
    <row r="1632" spans="1:5" hidden="1" x14ac:dyDescent="0.2">
      <c r="A1632" s="12" t="s">
        <v>128</v>
      </c>
      <c r="B1632" s="2" t="s">
        <v>129</v>
      </c>
      <c r="C1632" s="2" t="s">
        <v>85</v>
      </c>
      <c r="D1632" s="2" t="s">
        <v>7</v>
      </c>
      <c r="E1632" s="7">
        <v>0.70099999999999996</v>
      </c>
    </row>
    <row r="1633" spans="1:5" hidden="1" x14ac:dyDescent="0.2">
      <c r="A1633" s="12" t="s">
        <v>128</v>
      </c>
      <c r="B1633" s="2" t="s">
        <v>129</v>
      </c>
      <c r="C1633" s="2" t="s">
        <v>85</v>
      </c>
      <c r="D1633" s="2" t="s">
        <v>8</v>
      </c>
      <c r="E1633" s="7">
        <v>0.19600000000000001</v>
      </c>
    </row>
    <row r="1634" spans="1:5" hidden="1" x14ac:dyDescent="0.2">
      <c r="A1634" s="12" t="s">
        <v>128</v>
      </c>
      <c r="B1634" s="2" t="s">
        <v>129</v>
      </c>
      <c r="C1634" s="2" t="s">
        <v>85</v>
      </c>
      <c r="D1634" s="2" t="s">
        <v>9</v>
      </c>
      <c r="E1634" s="7">
        <v>0.67</v>
      </c>
    </row>
    <row r="1635" spans="1:5" hidden="1" x14ac:dyDescent="0.2">
      <c r="A1635" s="12" t="s">
        <v>128</v>
      </c>
      <c r="B1635" s="2" t="s">
        <v>129</v>
      </c>
      <c r="C1635" s="2" t="s">
        <v>85</v>
      </c>
      <c r="D1635" s="2" t="s">
        <v>10</v>
      </c>
      <c r="E1635" s="7" t="s">
        <v>73</v>
      </c>
    </row>
    <row r="1636" spans="1:5" hidden="1" x14ac:dyDescent="0.2">
      <c r="A1636" s="12" t="s">
        <v>128</v>
      </c>
      <c r="B1636" s="2" t="s">
        <v>129</v>
      </c>
      <c r="C1636" s="2" t="s">
        <v>85</v>
      </c>
      <c r="D1636" s="2" t="s">
        <v>11</v>
      </c>
      <c r="E1636" s="7">
        <v>0.129</v>
      </c>
    </row>
    <row r="1637" spans="1:5" hidden="1" x14ac:dyDescent="0.2">
      <c r="A1637" s="12" t="s">
        <v>128</v>
      </c>
      <c r="B1637" s="2" t="s">
        <v>129</v>
      </c>
      <c r="C1637" s="2" t="s">
        <v>85</v>
      </c>
      <c r="D1637" s="2" t="s">
        <v>13</v>
      </c>
      <c r="E1637" s="7" t="s">
        <v>73</v>
      </c>
    </row>
    <row r="1638" spans="1:5" hidden="1" x14ac:dyDescent="0.2">
      <c r="A1638" s="12" t="s">
        <v>128</v>
      </c>
      <c r="B1638" s="2" t="s">
        <v>129</v>
      </c>
      <c r="C1638" s="2" t="s">
        <v>85</v>
      </c>
      <c r="D1638" s="2" t="s">
        <v>74</v>
      </c>
      <c r="E1638" s="7">
        <v>5.1999999999999998E-2</v>
      </c>
    </row>
    <row r="1639" spans="1:5" hidden="1" x14ac:dyDescent="0.2">
      <c r="A1639" s="12" t="s">
        <v>128</v>
      </c>
      <c r="B1639" s="2" t="s">
        <v>129</v>
      </c>
      <c r="C1639" s="2" t="s">
        <v>85</v>
      </c>
      <c r="D1639" s="11" t="s">
        <v>75</v>
      </c>
      <c r="E1639" s="7">
        <v>7.6999999999999999E-2</v>
      </c>
    </row>
    <row r="1640" spans="1:5" hidden="1" x14ac:dyDescent="0.2">
      <c r="A1640" s="12" t="s">
        <v>128</v>
      </c>
      <c r="B1640" s="2" t="s">
        <v>129</v>
      </c>
      <c r="C1640" s="2" t="s">
        <v>85</v>
      </c>
      <c r="D1640" s="2" t="s">
        <v>76</v>
      </c>
      <c r="E1640" s="7">
        <v>5.5E-2</v>
      </c>
    </row>
    <row r="1641" spans="1:5" hidden="1" x14ac:dyDescent="0.2">
      <c r="A1641" s="12" t="s">
        <v>128</v>
      </c>
      <c r="B1641" s="2" t="s">
        <v>129</v>
      </c>
      <c r="C1641" s="2" t="s">
        <v>85</v>
      </c>
      <c r="D1641" s="2" t="s">
        <v>77</v>
      </c>
      <c r="E1641" s="7">
        <v>8.3000000000000004E-2</v>
      </c>
    </row>
    <row r="1642" spans="1:5" hidden="1" x14ac:dyDescent="0.2">
      <c r="A1642" s="12" t="s">
        <v>128</v>
      </c>
      <c r="B1642" s="2" t="s">
        <v>129</v>
      </c>
      <c r="C1642" s="2" t="s">
        <v>85</v>
      </c>
      <c r="D1642" s="2" t="s">
        <v>78</v>
      </c>
      <c r="E1642" s="7">
        <v>0.20699999999999999</v>
      </c>
    </row>
    <row r="1643" spans="1:5" hidden="1" x14ac:dyDescent="0.2">
      <c r="A1643" s="12" t="s">
        <v>128</v>
      </c>
      <c r="B1643" s="2" t="s">
        <v>129</v>
      </c>
      <c r="C1643" s="2" t="s">
        <v>85</v>
      </c>
      <c r="D1643" s="2" t="s">
        <v>79</v>
      </c>
      <c r="E1643" s="7">
        <v>0.20399999999999999</v>
      </c>
    </row>
    <row r="1644" spans="1:5" hidden="1" x14ac:dyDescent="0.2">
      <c r="A1644" s="12" t="s">
        <v>128</v>
      </c>
      <c r="B1644" s="2" t="s">
        <v>129</v>
      </c>
      <c r="C1644" s="2" t="s">
        <v>85</v>
      </c>
      <c r="D1644" s="2" t="s">
        <v>80</v>
      </c>
      <c r="E1644" s="7">
        <v>0.20399999999999999</v>
      </c>
    </row>
    <row r="1645" spans="1:5" x14ac:dyDescent="0.2">
      <c r="A1645" s="12" t="s">
        <v>130</v>
      </c>
      <c r="B1645" s="2" t="s">
        <v>131</v>
      </c>
      <c r="C1645" s="2" t="s">
        <v>81</v>
      </c>
      <c r="D1645" s="2" t="s">
        <v>0</v>
      </c>
      <c r="E1645" s="7">
        <v>0.222</v>
      </c>
    </row>
    <row r="1646" spans="1:5" x14ac:dyDescent="0.2">
      <c r="A1646" s="12" t="s">
        <v>130</v>
      </c>
      <c r="B1646" s="2" t="s">
        <v>131</v>
      </c>
      <c r="C1646" s="2" t="s">
        <v>81</v>
      </c>
      <c r="D1646" s="2" t="s">
        <v>1</v>
      </c>
      <c r="E1646" s="7">
        <v>0.21</v>
      </c>
    </row>
    <row r="1647" spans="1:5" x14ac:dyDescent="0.2">
      <c r="A1647" s="12" t="s">
        <v>130</v>
      </c>
      <c r="B1647" s="2" t="s">
        <v>131</v>
      </c>
      <c r="C1647" s="2" t="s">
        <v>81</v>
      </c>
      <c r="D1647" s="2" t="s">
        <v>2</v>
      </c>
      <c r="E1647" s="7">
        <v>0.28999999999999998</v>
      </c>
    </row>
    <row r="1648" spans="1:5" x14ac:dyDescent="0.2">
      <c r="A1648" s="12" t="s">
        <v>130</v>
      </c>
      <c r="B1648" s="2" t="s">
        <v>131</v>
      </c>
      <c r="C1648" s="2" t="s">
        <v>81</v>
      </c>
      <c r="D1648" s="2" t="s">
        <v>3</v>
      </c>
      <c r="E1648" s="7">
        <v>0.23499999999999999</v>
      </c>
    </row>
    <row r="1649" spans="1:5" x14ac:dyDescent="0.2">
      <c r="A1649" s="12" t="s">
        <v>130</v>
      </c>
      <c r="B1649" s="2" t="s">
        <v>131</v>
      </c>
      <c r="C1649" s="2" t="s">
        <v>81</v>
      </c>
      <c r="D1649" s="2" t="s">
        <v>5</v>
      </c>
      <c r="E1649" s="7">
        <v>0.17299999999999999</v>
      </c>
    </row>
    <row r="1650" spans="1:5" x14ac:dyDescent="0.2">
      <c r="A1650" s="12" t="s">
        <v>130</v>
      </c>
      <c r="B1650" s="2" t="s">
        <v>131</v>
      </c>
      <c r="C1650" s="2" t="s">
        <v>81</v>
      </c>
      <c r="D1650" s="2" t="s">
        <v>4</v>
      </c>
      <c r="E1650" s="7">
        <v>7.8E-2</v>
      </c>
    </row>
    <row r="1651" spans="1:5" x14ac:dyDescent="0.2">
      <c r="A1651" s="12" t="s">
        <v>130</v>
      </c>
      <c r="B1651" s="2" t="s">
        <v>131</v>
      </c>
      <c r="C1651" s="2" t="s">
        <v>81</v>
      </c>
      <c r="D1651" s="2" t="s">
        <v>6</v>
      </c>
      <c r="E1651" s="7">
        <v>0.72299999999999998</v>
      </c>
    </row>
    <row r="1652" spans="1:5" x14ac:dyDescent="0.2">
      <c r="A1652" s="12" t="s">
        <v>130</v>
      </c>
      <c r="B1652" s="2" t="s">
        <v>131</v>
      </c>
      <c r="C1652" s="2" t="s">
        <v>81</v>
      </c>
      <c r="D1652" s="2" t="s">
        <v>12</v>
      </c>
      <c r="E1652" s="7">
        <v>0.53600000000000003</v>
      </c>
    </row>
    <row r="1653" spans="1:5" x14ac:dyDescent="0.2">
      <c r="A1653" s="12" t="s">
        <v>130</v>
      </c>
      <c r="B1653" s="2" t="s">
        <v>131</v>
      </c>
      <c r="C1653" s="2" t="s">
        <v>81</v>
      </c>
      <c r="D1653" s="2" t="s">
        <v>7</v>
      </c>
      <c r="E1653" s="7">
        <v>0.69099999999999995</v>
      </c>
    </row>
    <row r="1654" spans="1:5" x14ac:dyDescent="0.2">
      <c r="A1654" s="12" t="s">
        <v>130</v>
      </c>
      <c r="B1654" s="2" t="s">
        <v>131</v>
      </c>
      <c r="C1654" s="2" t="s">
        <v>81</v>
      </c>
      <c r="D1654" s="2" t="s">
        <v>8</v>
      </c>
      <c r="E1654" s="7">
        <v>0.251</v>
      </c>
    </row>
    <row r="1655" spans="1:5" x14ac:dyDescent="0.2">
      <c r="A1655" s="12" t="s">
        <v>130</v>
      </c>
      <c r="B1655" s="2" t="s">
        <v>131</v>
      </c>
      <c r="C1655" s="2" t="s">
        <v>81</v>
      </c>
      <c r="D1655" s="2" t="s">
        <v>9</v>
      </c>
      <c r="E1655" s="7">
        <v>0.71499999999999997</v>
      </c>
    </row>
    <row r="1656" spans="1:5" x14ac:dyDescent="0.2">
      <c r="A1656" s="12" t="s">
        <v>130</v>
      </c>
      <c r="B1656" s="2" t="s">
        <v>131</v>
      </c>
      <c r="C1656" s="2" t="s">
        <v>81</v>
      </c>
      <c r="D1656" s="2" t="s">
        <v>10</v>
      </c>
      <c r="E1656" s="7">
        <v>0.191</v>
      </c>
    </row>
    <row r="1657" spans="1:5" x14ac:dyDescent="0.2">
      <c r="A1657" s="12" t="s">
        <v>130</v>
      </c>
      <c r="B1657" s="2" t="s">
        <v>131</v>
      </c>
      <c r="C1657" s="2" t="s">
        <v>81</v>
      </c>
      <c r="D1657" s="2" t="s">
        <v>11</v>
      </c>
      <c r="E1657" s="7">
        <v>0.128</v>
      </c>
    </row>
    <row r="1658" spans="1:5" x14ac:dyDescent="0.2">
      <c r="A1658" s="12" t="s">
        <v>130</v>
      </c>
      <c r="B1658" s="2" t="s">
        <v>131</v>
      </c>
      <c r="C1658" s="2" t="s">
        <v>81</v>
      </c>
      <c r="D1658" s="2" t="s">
        <v>13</v>
      </c>
      <c r="E1658" s="7">
        <v>0.254</v>
      </c>
    </row>
    <row r="1659" spans="1:5" hidden="1" x14ac:dyDescent="0.2">
      <c r="A1659" s="12" t="s">
        <v>130</v>
      </c>
      <c r="B1659" s="2" t="s">
        <v>131</v>
      </c>
      <c r="C1659" s="2" t="s">
        <v>81</v>
      </c>
      <c r="D1659" s="3" t="s">
        <v>74</v>
      </c>
      <c r="E1659" s="7">
        <v>0.126</v>
      </c>
    </row>
    <row r="1660" spans="1:5" hidden="1" x14ac:dyDescent="0.2">
      <c r="A1660" s="12" t="s">
        <v>130</v>
      </c>
      <c r="B1660" s="2" t="s">
        <v>131</v>
      </c>
      <c r="C1660" s="2" t="s">
        <v>81</v>
      </c>
      <c r="D1660" s="13" t="s">
        <v>75</v>
      </c>
      <c r="E1660" s="7">
        <v>0.16800000000000001</v>
      </c>
    </row>
    <row r="1661" spans="1:5" hidden="1" x14ac:dyDescent="0.2">
      <c r="A1661" s="12" t="s">
        <v>130</v>
      </c>
      <c r="B1661" s="2" t="s">
        <v>131</v>
      </c>
      <c r="C1661" s="2" t="s">
        <v>81</v>
      </c>
      <c r="D1661" s="3" t="s">
        <v>76</v>
      </c>
      <c r="E1661" s="7">
        <v>0.21299999999999999</v>
      </c>
    </row>
    <row r="1662" spans="1:5" hidden="1" x14ac:dyDescent="0.2">
      <c r="A1662" s="12" t="s">
        <v>130</v>
      </c>
      <c r="B1662" s="2" t="s">
        <v>131</v>
      </c>
      <c r="C1662" s="2" t="s">
        <v>81</v>
      </c>
      <c r="D1662" s="3" t="s">
        <v>77</v>
      </c>
      <c r="E1662" s="7">
        <v>0.27800000000000002</v>
      </c>
    </row>
    <row r="1663" spans="1:5" hidden="1" x14ac:dyDescent="0.2">
      <c r="A1663" s="12" t="s">
        <v>130</v>
      </c>
      <c r="B1663" s="2" t="s">
        <v>131</v>
      </c>
      <c r="C1663" s="2" t="s">
        <v>81</v>
      </c>
      <c r="D1663" s="3" t="s">
        <v>78</v>
      </c>
      <c r="E1663" s="7">
        <v>0.315</v>
      </c>
    </row>
    <row r="1664" spans="1:5" hidden="1" x14ac:dyDescent="0.2">
      <c r="A1664" s="12" t="s">
        <v>130</v>
      </c>
      <c r="B1664" s="2" t="s">
        <v>131</v>
      </c>
      <c r="C1664" s="2" t="s">
        <v>81</v>
      </c>
      <c r="D1664" s="3" t="s">
        <v>79</v>
      </c>
      <c r="E1664" s="7">
        <v>0.313</v>
      </c>
    </row>
    <row r="1665" spans="1:5" hidden="1" x14ac:dyDescent="0.2">
      <c r="A1665" s="12" t="s">
        <v>130</v>
      </c>
      <c r="B1665" s="2" t="s">
        <v>131</v>
      </c>
      <c r="C1665" s="2" t="s">
        <v>81</v>
      </c>
      <c r="D1665" s="2" t="s">
        <v>80</v>
      </c>
      <c r="E1665" s="7">
        <v>0.313</v>
      </c>
    </row>
    <row r="1666" spans="1:5" hidden="1" x14ac:dyDescent="0.2">
      <c r="A1666" s="12" t="s">
        <v>130</v>
      </c>
      <c r="B1666" s="2" t="s">
        <v>131</v>
      </c>
      <c r="C1666" s="2" t="s">
        <v>72</v>
      </c>
      <c r="D1666" s="2" t="s">
        <v>0</v>
      </c>
      <c r="E1666" s="7">
        <v>0.223</v>
      </c>
    </row>
    <row r="1667" spans="1:5" hidden="1" x14ac:dyDescent="0.2">
      <c r="A1667" s="12" t="s">
        <v>130</v>
      </c>
      <c r="B1667" s="2" t="s">
        <v>131</v>
      </c>
      <c r="C1667" s="2" t="s">
        <v>72</v>
      </c>
      <c r="D1667" s="2" t="s">
        <v>1</v>
      </c>
      <c r="E1667" s="7">
        <v>0.21</v>
      </c>
    </row>
    <row r="1668" spans="1:5" hidden="1" x14ac:dyDescent="0.2">
      <c r="A1668" s="12" t="s">
        <v>130</v>
      </c>
      <c r="B1668" s="2" t="s">
        <v>131</v>
      </c>
      <c r="C1668" s="2" t="s">
        <v>72</v>
      </c>
      <c r="D1668" s="2" t="s">
        <v>2</v>
      </c>
      <c r="E1668" s="7">
        <v>0.28999999999999998</v>
      </c>
    </row>
    <row r="1669" spans="1:5" hidden="1" x14ac:dyDescent="0.2">
      <c r="A1669" s="12" t="s">
        <v>130</v>
      </c>
      <c r="B1669" s="2" t="s">
        <v>131</v>
      </c>
      <c r="C1669" s="2" t="s">
        <v>72</v>
      </c>
      <c r="D1669" s="2" t="s">
        <v>3</v>
      </c>
      <c r="E1669" s="7">
        <v>0.23599999999999999</v>
      </c>
    </row>
    <row r="1670" spans="1:5" hidden="1" x14ac:dyDescent="0.2">
      <c r="A1670" s="12" t="s">
        <v>130</v>
      </c>
      <c r="B1670" s="2" t="s">
        <v>131</v>
      </c>
      <c r="C1670" s="2" t="s">
        <v>72</v>
      </c>
      <c r="D1670" s="2" t="s">
        <v>5</v>
      </c>
      <c r="E1670" s="7">
        <v>0.17299999999999999</v>
      </c>
    </row>
    <row r="1671" spans="1:5" hidden="1" x14ac:dyDescent="0.2">
      <c r="A1671" s="12" t="s">
        <v>130</v>
      </c>
      <c r="B1671" s="2" t="s">
        <v>131</v>
      </c>
      <c r="C1671" s="2" t="s">
        <v>72</v>
      </c>
      <c r="D1671" s="2" t="s">
        <v>4</v>
      </c>
      <c r="E1671" s="7">
        <v>9.0999999999999998E-2</v>
      </c>
    </row>
    <row r="1672" spans="1:5" hidden="1" x14ac:dyDescent="0.2">
      <c r="A1672" s="12" t="s">
        <v>130</v>
      </c>
      <c r="B1672" s="2" t="s">
        <v>131</v>
      </c>
      <c r="C1672" s="2" t="s">
        <v>72</v>
      </c>
      <c r="D1672" s="2" t="s">
        <v>6</v>
      </c>
      <c r="E1672" s="7">
        <v>0.73699999999999999</v>
      </c>
    </row>
    <row r="1673" spans="1:5" hidden="1" x14ac:dyDescent="0.2">
      <c r="A1673" s="12" t="s">
        <v>130</v>
      </c>
      <c r="B1673" s="2" t="s">
        <v>131</v>
      </c>
      <c r="C1673" s="2" t="s">
        <v>72</v>
      </c>
      <c r="D1673" s="2" t="s">
        <v>12</v>
      </c>
      <c r="E1673" s="7">
        <v>0.54100000000000004</v>
      </c>
    </row>
    <row r="1674" spans="1:5" hidden="1" x14ac:dyDescent="0.2">
      <c r="A1674" s="12" t="s">
        <v>130</v>
      </c>
      <c r="B1674" s="2" t="s">
        <v>131</v>
      </c>
      <c r="C1674" s="2" t="s">
        <v>72</v>
      </c>
      <c r="D1674" s="2" t="s">
        <v>7</v>
      </c>
      <c r="E1674" s="7">
        <v>0.69299999999999995</v>
      </c>
    </row>
    <row r="1675" spans="1:5" hidden="1" x14ac:dyDescent="0.2">
      <c r="A1675" s="12" t="s">
        <v>130</v>
      </c>
      <c r="B1675" s="2" t="s">
        <v>131</v>
      </c>
      <c r="C1675" s="2" t="s">
        <v>72</v>
      </c>
      <c r="D1675" s="2" t="s">
        <v>8</v>
      </c>
      <c r="E1675" s="7">
        <v>0.25900000000000001</v>
      </c>
    </row>
    <row r="1676" spans="1:5" hidden="1" x14ac:dyDescent="0.2">
      <c r="A1676" s="12" t="s">
        <v>130</v>
      </c>
      <c r="B1676" s="2" t="s">
        <v>131</v>
      </c>
      <c r="C1676" s="2" t="s">
        <v>72</v>
      </c>
      <c r="D1676" s="2" t="s">
        <v>9</v>
      </c>
      <c r="E1676" s="7">
        <v>0.71699999999999997</v>
      </c>
    </row>
    <row r="1677" spans="1:5" hidden="1" x14ac:dyDescent="0.2">
      <c r="A1677" s="12" t="s">
        <v>130</v>
      </c>
      <c r="B1677" s="2" t="s">
        <v>131</v>
      </c>
      <c r="C1677" s="2" t="s">
        <v>72</v>
      </c>
      <c r="D1677" s="2" t="s">
        <v>10</v>
      </c>
      <c r="E1677" s="7">
        <v>0.191</v>
      </c>
    </row>
    <row r="1678" spans="1:5" hidden="1" x14ac:dyDescent="0.2">
      <c r="A1678" s="12" t="s">
        <v>130</v>
      </c>
      <c r="B1678" s="2" t="s">
        <v>131</v>
      </c>
      <c r="C1678" s="2" t="s">
        <v>72</v>
      </c>
      <c r="D1678" s="2" t="s">
        <v>11</v>
      </c>
      <c r="E1678" s="7">
        <v>0.152</v>
      </c>
    </row>
    <row r="1679" spans="1:5" hidden="1" x14ac:dyDescent="0.2">
      <c r="A1679" s="12" t="s">
        <v>130</v>
      </c>
      <c r="B1679" s="2" t="s">
        <v>131</v>
      </c>
      <c r="C1679" s="2" t="s">
        <v>72</v>
      </c>
      <c r="D1679" s="2" t="s">
        <v>13</v>
      </c>
      <c r="E1679" s="7">
        <v>0.254</v>
      </c>
    </row>
    <row r="1680" spans="1:5" hidden="1" x14ac:dyDescent="0.2">
      <c r="A1680" s="12" t="s">
        <v>130</v>
      </c>
      <c r="B1680" s="2" t="s">
        <v>131</v>
      </c>
      <c r="C1680" s="2" t="s">
        <v>72</v>
      </c>
      <c r="D1680" s="3" t="s">
        <v>74</v>
      </c>
      <c r="E1680" s="7">
        <v>0.14499999999999999</v>
      </c>
    </row>
    <row r="1681" spans="1:5" hidden="1" x14ac:dyDescent="0.2">
      <c r="A1681" s="12" t="s">
        <v>130</v>
      </c>
      <c r="B1681" s="2" t="s">
        <v>131</v>
      </c>
      <c r="C1681" s="2" t="s">
        <v>72</v>
      </c>
      <c r="D1681" s="13" t="s">
        <v>75</v>
      </c>
      <c r="E1681" s="7">
        <v>0.17899999999999999</v>
      </c>
    </row>
    <row r="1682" spans="1:5" hidden="1" x14ac:dyDescent="0.2">
      <c r="A1682" s="12" t="s">
        <v>130</v>
      </c>
      <c r="B1682" s="2" t="s">
        <v>131</v>
      </c>
      <c r="C1682" s="2" t="s">
        <v>72</v>
      </c>
      <c r="D1682" s="3" t="s">
        <v>76</v>
      </c>
      <c r="E1682" s="7">
        <v>0.222</v>
      </c>
    </row>
    <row r="1683" spans="1:5" hidden="1" x14ac:dyDescent="0.2">
      <c r="A1683" s="12" t="s">
        <v>130</v>
      </c>
      <c r="B1683" s="2" t="s">
        <v>131</v>
      </c>
      <c r="C1683" s="2" t="s">
        <v>72</v>
      </c>
      <c r="D1683" s="3" t="s">
        <v>77</v>
      </c>
      <c r="E1683" s="7">
        <v>0.28299999999999997</v>
      </c>
    </row>
    <row r="1684" spans="1:5" hidden="1" x14ac:dyDescent="0.2">
      <c r="A1684" s="12" t="s">
        <v>130</v>
      </c>
      <c r="B1684" s="2" t="s">
        <v>131</v>
      </c>
      <c r="C1684" s="2" t="s">
        <v>72</v>
      </c>
      <c r="D1684" s="3" t="s">
        <v>78</v>
      </c>
      <c r="E1684" s="7">
        <v>0.32400000000000001</v>
      </c>
    </row>
    <row r="1685" spans="1:5" hidden="1" x14ac:dyDescent="0.2">
      <c r="A1685" s="12" t="s">
        <v>130</v>
      </c>
      <c r="B1685" s="2" t="s">
        <v>131</v>
      </c>
      <c r="C1685" s="2" t="s">
        <v>72</v>
      </c>
      <c r="D1685" s="3" t="s">
        <v>79</v>
      </c>
      <c r="E1685" s="7">
        <v>0.32200000000000001</v>
      </c>
    </row>
    <row r="1686" spans="1:5" hidden="1" x14ac:dyDescent="0.2">
      <c r="A1686" s="12" t="s">
        <v>130</v>
      </c>
      <c r="B1686" s="2" t="s">
        <v>131</v>
      </c>
      <c r="C1686" s="2" t="s">
        <v>72</v>
      </c>
      <c r="D1686" s="2" t="s">
        <v>80</v>
      </c>
      <c r="E1686" s="7">
        <v>0.32200000000000001</v>
      </c>
    </row>
    <row r="1687" spans="1:5" hidden="1" x14ac:dyDescent="0.2">
      <c r="A1687" s="12" t="s">
        <v>130</v>
      </c>
      <c r="B1687" s="2" t="s">
        <v>131</v>
      </c>
      <c r="C1687" s="2" t="s">
        <v>85</v>
      </c>
      <c r="D1687" s="2" t="s">
        <v>0</v>
      </c>
      <c r="E1687" s="7" t="s">
        <v>73</v>
      </c>
    </row>
    <row r="1688" spans="1:5" hidden="1" x14ac:dyDescent="0.2">
      <c r="A1688" s="12" t="s">
        <v>130</v>
      </c>
      <c r="B1688" s="2" t="s">
        <v>131</v>
      </c>
      <c r="C1688" s="2" t="s">
        <v>85</v>
      </c>
      <c r="D1688" s="2" t="s">
        <v>1</v>
      </c>
      <c r="E1688" s="7" t="s">
        <v>73</v>
      </c>
    </row>
    <row r="1689" spans="1:5" hidden="1" x14ac:dyDescent="0.2">
      <c r="A1689" s="12" t="s">
        <v>130</v>
      </c>
      <c r="B1689" s="2" t="s">
        <v>131</v>
      </c>
      <c r="C1689" s="2" t="s">
        <v>85</v>
      </c>
      <c r="D1689" s="2" t="s">
        <v>2</v>
      </c>
      <c r="E1689" s="7">
        <v>0.26400000000000001</v>
      </c>
    </row>
    <row r="1690" spans="1:5" hidden="1" x14ac:dyDescent="0.2">
      <c r="A1690" s="12" t="s">
        <v>130</v>
      </c>
      <c r="B1690" s="2" t="s">
        <v>131</v>
      </c>
      <c r="C1690" s="2" t="s">
        <v>85</v>
      </c>
      <c r="D1690" s="2" t="s">
        <v>3</v>
      </c>
      <c r="E1690" s="7">
        <v>0.16400000000000001</v>
      </c>
    </row>
    <row r="1691" spans="1:5" hidden="1" x14ac:dyDescent="0.2">
      <c r="A1691" s="12" t="s">
        <v>130</v>
      </c>
      <c r="B1691" s="2" t="s">
        <v>131</v>
      </c>
      <c r="C1691" s="2" t="s">
        <v>85</v>
      </c>
      <c r="D1691" s="2" t="s">
        <v>5</v>
      </c>
      <c r="E1691" s="7" t="s">
        <v>73</v>
      </c>
    </row>
    <row r="1692" spans="1:5" hidden="1" x14ac:dyDescent="0.2">
      <c r="A1692" s="12" t="s">
        <v>130</v>
      </c>
      <c r="B1692" s="2" t="s">
        <v>131</v>
      </c>
      <c r="C1692" s="2" t="s">
        <v>85</v>
      </c>
      <c r="D1692" s="2" t="s">
        <v>4</v>
      </c>
      <c r="E1692" s="7">
        <v>0.04</v>
      </c>
    </row>
    <row r="1693" spans="1:5" hidden="1" x14ac:dyDescent="0.2">
      <c r="A1693" s="12" t="s">
        <v>130</v>
      </c>
      <c r="B1693" s="2" t="s">
        <v>131</v>
      </c>
      <c r="C1693" s="2" t="s">
        <v>85</v>
      </c>
      <c r="D1693" s="2" t="s">
        <v>6</v>
      </c>
      <c r="E1693" s="7">
        <v>0.60799999999999998</v>
      </c>
    </row>
    <row r="1694" spans="1:5" hidden="1" x14ac:dyDescent="0.2">
      <c r="A1694" s="12" t="s">
        <v>130</v>
      </c>
      <c r="B1694" s="2" t="s">
        <v>131</v>
      </c>
      <c r="C1694" s="2" t="s">
        <v>85</v>
      </c>
      <c r="D1694" s="2" t="s">
        <v>12</v>
      </c>
      <c r="E1694" s="7" t="s">
        <v>73</v>
      </c>
    </row>
    <row r="1695" spans="1:5" hidden="1" x14ac:dyDescent="0.2">
      <c r="A1695" s="12" t="s">
        <v>130</v>
      </c>
      <c r="B1695" s="2" t="s">
        <v>131</v>
      </c>
      <c r="C1695" s="2" t="s">
        <v>85</v>
      </c>
      <c r="D1695" s="2" t="s">
        <v>7</v>
      </c>
      <c r="E1695" s="7">
        <v>0.65300000000000002</v>
      </c>
    </row>
    <row r="1696" spans="1:5" hidden="1" x14ac:dyDescent="0.2">
      <c r="A1696" s="12" t="s">
        <v>130</v>
      </c>
      <c r="B1696" s="2" t="s">
        <v>131</v>
      </c>
      <c r="C1696" s="2" t="s">
        <v>85</v>
      </c>
      <c r="D1696" s="2" t="s">
        <v>8</v>
      </c>
      <c r="E1696" s="7">
        <v>0.13</v>
      </c>
    </row>
    <row r="1697" spans="1:5" hidden="1" x14ac:dyDescent="0.2">
      <c r="A1697" s="12" t="s">
        <v>130</v>
      </c>
      <c r="B1697" s="2" t="s">
        <v>131</v>
      </c>
      <c r="C1697" s="2" t="s">
        <v>85</v>
      </c>
      <c r="D1697" s="2" t="s">
        <v>9</v>
      </c>
      <c r="E1697" s="7">
        <v>0.66600000000000004</v>
      </c>
    </row>
    <row r="1698" spans="1:5" hidden="1" x14ac:dyDescent="0.2">
      <c r="A1698" s="12" t="s">
        <v>130</v>
      </c>
      <c r="B1698" s="2" t="s">
        <v>131</v>
      </c>
      <c r="C1698" s="2" t="s">
        <v>85</v>
      </c>
      <c r="D1698" s="2" t="s">
        <v>10</v>
      </c>
      <c r="E1698" s="7" t="s">
        <v>73</v>
      </c>
    </row>
    <row r="1699" spans="1:5" hidden="1" x14ac:dyDescent="0.2">
      <c r="A1699" s="12" t="s">
        <v>130</v>
      </c>
      <c r="B1699" s="2" t="s">
        <v>131</v>
      </c>
      <c r="C1699" s="2" t="s">
        <v>85</v>
      </c>
      <c r="D1699" s="2" t="s">
        <v>11</v>
      </c>
      <c r="E1699" s="7">
        <v>0.108</v>
      </c>
    </row>
    <row r="1700" spans="1:5" hidden="1" x14ac:dyDescent="0.2">
      <c r="A1700" s="12" t="s">
        <v>130</v>
      </c>
      <c r="B1700" s="2" t="s">
        <v>131</v>
      </c>
      <c r="C1700" s="2" t="s">
        <v>85</v>
      </c>
      <c r="D1700" s="2" t="s">
        <v>13</v>
      </c>
      <c r="E1700" s="7" t="s">
        <v>73</v>
      </c>
    </row>
    <row r="1701" spans="1:5" hidden="1" x14ac:dyDescent="0.2">
      <c r="A1701" s="12" t="s">
        <v>130</v>
      </c>
      <c r="B1701" s="2" t="s">
        <v>131</v>
      </c>
      <c r="C1701" s="2" t="s">
        <v>85</v>
      </c>
      <c r="D1701" s="3" t="s">
        <v>74</v>
      </c>
      <c r="E1701" s="7">
        <v>3.5000000000000003E-2</v>
      </c>
    </row>
    <row r="1702" spans="1:5" hidden="1" x14ac:dyDescent="0.2">
      <c r="A1702" s="12" t="s">
        <v>130</v>
      </c>
      <c r="B1702" s="2" t="s">
        <v>131</v>
      </c>
      <c r="C1702" s="2" t="s">
        <v>85</v>
      </c>
      <c r="D1702" s="13" t="s">
        <v>75</v>
      </c>
      <c r="E1702" s="7">
        <v>5.5E-2</v>
      </c>
    </row>
    <row r="1703" spans="1:5" hidden="1" x14ac:dyDescent="0.2">
      <c r="A1703" s="12" t="s">
        <v>130</v>
      </c>
      <c r="B1703" s="2" t="s">
        <v>131</v>
      </c>
      <c r="C1703" s="2" t="s">
        <v>85</v>
      </c>
      <c r="D1703" s="3" t="s">
        <v>76</v>
      </c>
      <c r="E1703" s="7">
        <v>5.3999999999999999E-2</v>
      </c>
    </row>
    <row r="1704" spans="1:5" hidden="1" x14ac:dyDescent="0.2">
      <c r="A1704" s="12" t="s">
        <v>130</v>
      </c>
      <c r="B1704" s="2" t="s">
        <v>131</v>
      </c>
      <c r="C1704" s="2" t="s">
        <v>85</v>
      </c>
      <c r="D1704" s="3" t="s">
        <v>77</v>
      </c>
      <c r="E1704" s="7">
        <v>0.121</v>
      </c>
    </row>
    <row r="1705" spans="1:5" hidden="1" x14ac:dyDescent="0.2">
      <c r="A1705" s="12" t="s">
        <v>130</v>
      </c>
      <c r="B1705" s="2" t="s">
        <v>131</v>
      </c>
      <c r="C1705" s="2" t="s">
        <v>85</v>
      </c>
      <c r="D1705" s="3" t="s">
        <v>78</v>
      </c>
      <c r="E1705" s="7">
        <v>0.185</v>
      </c>
    </row>
    <row r="1706" spans="1:5" hidden="1" x14ac:dyDescent="0.2">
      <c r="A1706" s="12" t="s">
        <v>130</v>
      </c>
      <c r="B1706" s="2" t="s">
        <v>131</v>
      </c>
      <c r="C1706" s="2" t="s">
        <v>85</v>
      </c>
      <c r="D1706" s="3" t="s">
        <v>79</v>
      </c>
      <c r="E1706" s="7">
        <v>0.183</v>
      </c>
    </row>
    <row r="1707" spans="1:5" hidden="1" x14ac:dyDescent="0.2">
      <c r="A1707" s="12" t="s">
        <v>130</v>
      </c>
      <c r="B1707" s="2" t="s">
        <v>131</v>
      </c>
      <c r="C1707" s="2" t="s">
        <v>85</v>
      </c>
      <c r="D1707" s="2" t="s">
        <v>80</v>
      </c>
      <c r="E1707" s="7">
        <v>0.183</v>
      </c>
    </row>
    <row r="1708" spans="1:5" x14ac:dyDescent="0.2">
      <c r="A1708" s="12" t="s">
        <v>132</v>
      </c>
      <c r="B1708" s="2" t="s">
        <v>133</v>
      </c>
      <c r="C1708" s="2" t="s">
        <v>81</v>
      </c>
      <c r="D1708" s="2" t="s">
        <v>0</v>
      </c>
      <c r="E1708" s="7">
        <v>0.254</v>
      </c>
    </row>
    <row r="1709" spans="1:5" x14ac:dyDescent="0.2">
      <c r="A1709" s="12" t="s">
        <v>132</v>
      </c>
      <c r="B1709" s="2" t="s">
        <v>133</v>
      </c>
      <c r="C1709" s="2" t="s">
        <v>81</v>
      </c>
      <c r="D1709" s="2" t="s">
        <v>1</v>
      </c>
      <c r="E1709" s="7">
        <v>0.38200000000000001</v>
      </c>
    </row>
    <row r="1710" spans="1:5" x14ac:dyDescent="0.2">
      <c r="A1710" s="12" t="s">
        <v>132</v>
      </c>
      <c r="B1710" s="2" t="s">
        <v>133</v>
      </c>
      <c r="C1710" s="2" t="s">
        <v>81</v>
      </c>
      <c r="D1710" s="2" t="s">
        <v>2</v>
      </c>
      <c r="E1710" s="7">
        <v>0.27</v>
      </c>
    </row>
    <row r="1711" spans="1:5" x14ac:dyDescent="0.2">
      <c r="A1711" s="12" t="s">
        <v>132</v>
      </c>
      <c r="B1711" s="2" t="s">
        <v>133</v>
      </c>
      <c r="C1711" s="2" t="s">
        <v>81</v>
      </c>
      <c r="D1711" s="2" t="s">
        <v>3</v>
      </c>
      <c r="E1711" s="7">
        <v>0.3</v>
      </c>
    </row>
    <row r="1712" spans="1:5" x14ac:dyDescent="0.2">
      <c r="A1712" s="12" t="s">
        <v>132</v>
      </c>
      <c r="B1712" s="2" t="s">
        <v>133</v>
      </c>
      <c r="C1712" s="2" t="s">
        <v>81</v>
      </c>
      <c r="D1712" s="2" t="s">
        <v>5</v>
      </c>
      <c r="E1712" s="7">
        <v>0.186</v>
      </c>
    </row>
    <row r="1713" spans="1:5" x14ac:dyDescent="0.2">
      <c r="A1713" s="12" t="s">
        <v>132</v>
      </c>
      <c r="B1713" s="2" t="s">
        <v>133</v>
      </c>
      <c r="C1713" s="2" t="s">
        <v>81</v>
      </c>
      <c r="D1713" s="2" t="s">
        <v>4</v>
      </c>
      <c r="E1713" s="7">
        <v>5.7000000000000002E-2</v>
      </c>
    </row>
    <row r="1714" spans="1:5" x14ac:dyDescent="0.2">
      <c r="A1714" s="12" t="s">
        <v>132</v>
      </c>
      <c r="B1714" s="2" t="s">
        <v>133</v>
      </c>
      <c r="C1714" s="2" t="s">
        <v>81</v>
      </c>
      <c r="D1714" s="2" t="s">
        <v>6</v>
      </c>
      <c r="E1714" s="7">
        <v>0.77500000000000002</v>
      </c>
    </row>
    <row r="1715" spans="1:5" x14ac:dyDescent="0.2">
      <c r="A1715" s="12" t="s">
        <v>132</v>
      </c>
      <c r="B1715" s="2" t="s">
        <v>133</v>
      </c>
      <c r="C1715" s="2" t="s">
        <v>81</v>
      </c>
      <c r="D1715" s="2" t="s">
        <v>12</v>
      </c>
      <c r="E1715" s="7">
        <v>0.52</v>
      </c>
    </row>
    <row r="1716" spans="1:5" x14ac:dyDescent="0.2">
      <c r="A1716" s="12" t="s">
        <v>132</v>
      </c>
      <c r="B1716" s="2" t="s">
        <v>133</v>
      </c>
      <c r="C1716" s="2" t="s">
        <v>81</v>
      </c>
      <c r="D1716" s="2" t="s">
        <v>7</v>
      </c>
      <c r="E1716" s="7">
        <v>0.68500000000000005</v>
      </c>
    </row>
    <row r="1717" spans="1:5" x14ac:dyDescent="0.2">
      <c r="A1717" s="12" t="s">
        <v>132</v>
      </c>
      <c r="B1717" s="2" t="s">
        <v>133</v>
      </c>
      <c r="C1717" s="2" t="s">
        <v>81</v>
      </c>
      <c r="D1717" s="2" t="s">
        <v>8</v>
      </c>
      <c r="E1717" s="7">
        <v>0.373</v>
      </c>
    </row>
    <row r="1718" spans="1:5" x14ac:dyDescent="0.2">
      <c r="A1718" s="12" t="s">
        <v>132</v>
      </c>
      <c r="B1718" s="2" t="s">
        <v>133</v>
      </c>
      <c r="C1718" s="2" t="s">
        <v>81</v>
      </c>
      <c r="D1718" s="2" t="s">
        <v>9</v>
      </c>
      <c r="E1718" s="7">
        <v>0.78</v>
      </c>
    </row>
    <row r="1719" spans="1:5" x14ac:dyDescent="0.2">
      <c r="A1719" s="12" t="s">
        <v>132</v>
      </c>
      <c r="B1719" s="2" t="s">
        <v>133</v>
      </c>
      <c r="C1719" s="2" t="s">
        <v>81</v>
      </c>
      <c r="D1719" s="2" t="s">
        <v>10</v>
      </c>
      <c r="E1719" s="7">
        <v>0.25800000000000001</v>
      </c>
    </row>
    <row r="1720" spans="1:5" x14ac:dyDescent="0.2">
      <c r="A1720" s="12" t="s">
        <v>132</v>
      </c>
      <c r="B1720" s="2" t="s">
        <v>133</v>
      </c>
      <c r="C1720" s="2" t="s">
        <v>81</v>
      </c>
      <c r="D1720" s="2" t="s">
        <v>11</v>
      </c>
      <c r="E1720" s="7">
        <v>0.17799999999999999</v>
      </c>
    </row>
    <row r="1721" spans="1:5" x14ac:dyDescent="0.2">
      <c r="A1721" s="12" t="s">
        <v>132</v>
      </c>
      <c r="B1721" s="2" t="s">
        <v>133</v>
      </c>
      <c r="C1721" s="2" t="s">
        <v>81</v>
      </c>
      <c r="D1721" s="2" t="s">
        <v>13</v>
      </c>
      <c r="E1721" s="7">
        <v>0.31</v>
      </c>
    </row>
    <row r="1722" spans="1:5" hidden="1" x14ac:dyDescent="0.2">
      <c r="A1722" s="12" t="s">
        <v>132</v>
      </c>
      <c r="B1722" s="2" t="s">
        <v>133</v>
      </c>
      <c r="C1722" s="2" t="s">
        <v>81</v>
      </c>
      <c r="D1722" s="3" t="s">
        <v>74</v>
      </c>
      <c r="E1722" s="7">
        <v>0.29899999999999999</v>
      </c>
    </row>
    <row r="1723" spans="1:5" hidden="1" x14ac:dyDescent="0.2">
      <c r="A1723" s="12" t="s">
        <v>132</v>
      </c>
      <c r="B1723" s="2" t="s">
        <v>133</v>
      </c>
      <c r="C1723" s="2" t="s">
        <v>81</v>
      </c>
      <c r="D1723" s="13" t="s">
        <v>75</v>
      </c>
      <c r="E1723" s="7">
        <v>0.30299999999999999</v>
      </c>
    </row>
    <row r="1724" spans="1:5" hidden="1" x14ac:dyDescent="0.2">
      <c r="A1724" s="12" t="s">
        <v>132</v>
      </c>
      <c r="B1724" s="2" t="s">
        <v>133</v>
      </c>
      <c r="C1724" s="2" t="s">
        <v>81</v>
      </c>
      <c r="D1724" s="3" t="s">
        <v>76</v>
      </c>
      <c r="E1724" s="7">
        <v>0.313</v>
      </c>
    </row>
    <row r="1725" spans="1:5" hidden="1" x14ac:dyDescent="0.2">
      <c r="A1725" s="12" t="s">
        <v>132</v>
      </c>
      <c r="B1725" s="2" t="s">
        <v>133</v>
      </c>
      <c r="C1725" s="2" t="s">
        <v>81</v>
      </c>
      <c r="D1725" s="3" t="s">
        <v>77</v>
      </c>
      <c r="E1725" s="7">
        <v>0.34699999999999998</v>
      </c>
    </row>
    <row r="1726" spans="1:5" hidden="1" x14ac:dyDescent="0.2">
      <c r="A1726" s="12" t="s">
        <v>132</v>
      </c>
      <c r="B1726" s="2" t="s">
        <v>133</v>
      </c>
      <c r="C1726" s="2" t="s">
        <v>81</v>
      </c>
      <c r="D1726" s="3" t="s">
        <v>78</v>
      </c>
      <c r="E1726" s="7">
        <v>0.36199999999999999</v>
      </c>
    </row>
    <row r="1727" spans="1:5" hidden="1" x14ac:dyDescent="0.2">
      <c r="A1727" s="12" t="s">
        <v>132</v>
      </c>
      <c r="B1727" s="2" t="s">
        <v>133</v>
      </c>
      <c r="C1727" s="2" t="s">
        <v>81</v>
      </c>
      <c r="D1727" s="3" t="s">
        <v>79</v>
      </c>
      <c r="E1727" s="7">
        <v>0.36199999999999999</v>
      </c>
    </row>
    <row r="1728" spans="1:5" hidden="1" x14ac:dyDescent="0.2">
      <c r="A1728" s="12" t="s">
        <v>132</v>
      </c>
      <c r="B1728" s="2" t="s">
        <v>133</v>
      </c>
      <c r="C1728" s="2" t="s">
        <v>81</v>
      </c>
      <c r="D1728" s="2" t="s">
        <v>80</v>
      </c>
      <c r="E1728" s="7">
        <v>0.36199999999999999</v>
      </c>
    </row>
    <row r="1729" spans="1:5" hidden="1" x14ac:dyDescent="0.2">
      <c r="A1729" s="12" t="s">
        <v>132</v>
      </c>
      <c r="B1729" s="2" t="s">
        <v>133</v>
      </c>
      <c r="C1729" s="2" t="s">
        <v>72</v>
      </c>
      <c r="D1729" s="2" t="s">
        <v>0</v>
      </c>
      <c r="E1729" s="7">
        <v>0.254</v>
      </c>
    </row>
    <row r="1730" spans="1:5" hidden="1" x14ac:dyDescent="0.2">
      <c r="A1730" s="12" t="s">
        <v>132</v>
      </c>
      <c r="B1730" s="2" t="s">
        <v>133</v>
      </c>
      <c r="C1730" s="2" t="s">
        <v>72</v>
      </c>
      <c r="D1730" s="2" t="s">
        <v>1</v>
      </c>
      <c r="E1730" s="7">
        <v>0.38200000000000001</v>
      </c>
    </row>
    <row r="1731" spans="1:5" hidden="1" x14ac:dyDescent="0.2">
      <c r="A1731" s="12" t="s">
        <v>132</v>
      </c>
      <c r="B1731" s="2" t="s">
        <v>133</v>
      </c>
      <c r="C1731" s="2" t="s">
        <v>72</v>
      </c>
      <c r="D1731" s="2" t="s">
        <v>2</v>
      </c>
      <c r="E1731" s="7">
        <v>0.26800000000000002</v>
      </c>
    </row>
    <row r="1732" spans="1:5" hidden="1" x14ac:dyDescent="0.2">
      <c r="A1732" s="12" t="s">
        <v>132</v>
      </c>
      <c r="B1732" s="2" t="s">
        <v>133</v>
      </c>
      <c r="C1732" s="2" t="s">
        <v>72</v>
      </c>
      <c r="D1732" s="2" t="s">
        <v>3</v>
      </c>
      <c r="E1732" s="7">
        <v>0.30399999999999999</v>
      </c>
    </row>
    <row r="1733" spans="1:5" hidden="1" x14ac:dyDescent="0.2">
      <c r="A1733" s="12" t="s">
        <v>132</v>
      </c>
      <c r="B1733" s="2" t="s">
        <v>133</v>
      </c>
      <c r="C1733" s="2" t="s">
        <v>72</v>
      </c>
      <c r="D1733" s="2" t="s">
        <v>5</v>
      </c>
      <c r="E1733" s="7">
        <v>0.186</v>
      </c>
    </row>
    <row r="1734" spans="1:5" hidden="1" x14ac:dyDescent="0.2">
      <c r="A1734" s="12" t="s">
        <v>132</v>
      </c>
      <c r="B1734" s="2" t="s">
        <v>133</v>
      </c>
      <c r="C1734" s="2" t="s">
        <v>72</v>
      </c>
      <c r="D1734" s="2" t="s">
        <v>4</v>
      </c>
      <c r="E1734" s="7">
        <v>6.6000000000000003E-2</v>
      </c>
    </row>
    <row r="1735" spans="1:5" hidden="1" x14ac:dyDescent="0.2">
      <c r="A1735" s="12" t="s">
        <v>132</v>
      </c>
      <c r="B1735" s="2" t="s">
        <v>133</v>
      </c>
      <c r="C1735" s="2" t="s">
        <v>72</v>
      </c>
      <c r="D1735" s="2" t="s">
        <v>6</v>
      </c>
      <c r="E1735" s="7">
        <v>0.78</v>
      </c>
    </row>
    <row r="1736" spans="1:5" hidden="1" x14ac:dyDescent="0.2">
      <c r="A1736" s="12" t="s">
        <v>132</v>
      </c>
      <c r="B1736" s="2" t="s">
        <v>133</v>
      </c>
      <c r="C1736" s="2" t="s">
        <v>72</v>
      </c>
      <c r="D1736" s="2" t="s">
        <v>12</v>
      </c>
      <c r="E1736" s="7">
        <v>0.52400000000000002</v>
      </c>
    </row>
    <row r="1737" spans="1:5" hidden="1" x14ac:dyDescent="0.2">
      <c r="A1737" s="12" t="s">
        <v>132</v>
      </c>
      <c r="B1737" s="2" t="s">
        <v>133</v>
      </c>
      <c r="C1737" s="2" t="s">
        <v>72</v>
      </c>
      <c r="D1737" s="2" t="s">
        <v>7</v>
      </c>
      <c r="E1737" s="7">
        <v>0.68700000000000006</v>
      </c>
    </row>
    <row r="1738" spans="1:5" hidden="1" x14ac:dyDescent="0.2">
      <c r="A1738" s="12" t="s">
        <v>132</v>
      </c>
      <c r="B1738" s="2" t="s">
        <v>133</v>
      </c>
      <c r="C1738" s="2" t="s">
        <v>72</v>
      </c>
      <c r="D1738" s="2" t="s">
        <v>8</v>
      </c>
      <c r="E1738" s="7">
        <v>0.38100000000000001</v>
      </c>
    </row>
    <row r="1739" spans="1:5" hidden="1" x14ac:dyDescent="0.2">
      <c r="A1739" s="12" t="s">
        <v>132</v>
      </c>
      <c r="B1739" s="2" t="s">
        <v>133</v>
      </c>
      <c r="C1739" s="2" t="s">
        <v>72</v>
      </c>
      <c r="D1739" s="2" t="s">
        <v>9</v>
      </c>
      <c r="E1739" s="7">
        <v>0.78300000000000003</v>
      </c>
    </row>
    <row r="1740" spans="1:5" hidden="1" x14ac:dyDescent="0.2">
      <c r="A1740" s="12" t="s">
        <v>132</v>
      </c>
      <c r="B1740" s="2" t="s">
        <v>133</v>
      </c>
      <c r="C1740" s="2" t="s">
        <v>72</v>
      </c>
      <c r="D1740" s="2" t="s">
        <v>10</v>
      </c>
      <c r="E1740" s="7">
        <v>0.26</v>
      </c>
    </row>
    <row r="1741" spans="1:5" hidden="1" x14ac:dyDescent="0.2">
      <c r="A1741" s="12" t="s">
        <v>132</v>
      </c>
      <c r="B1741" s="2" t="s">
        <v>133</v>
      </c>
      <c r="C1741" s="2" t="s">
        <v>72</v>
      </c>
      <c r="D1741" s="2" t="s">
        <v>11</v>
      </c>
      <c r="E1741" s="7">
        <v>0.19800000000000001</v>
      </c>
    </row>
    <row r="1742" spans="1:5" hidden="1" x14ac:dyDescent="0.2">
      <c r="A1742" s="12" t="s">
        <v>132</v>
      </c>
      <c r="B1742" s="2" t="s">
        <v>133</v>
      </c>
      <c r="C1742" s="2" t="s">
        <v>72</v>
      </c>
      <c r="D1742" s="2" t="s">
        <v>13</v>
      </c>
      <c r="E1742" s="7">
        <v>0.36599999999999999</v>
      </c>
    </row>
    <row r="1743" spans="1:5" hidden="1" x14ac:dyDescent="0.2">
      <c r="A1743" s="12" t="s">
        <v>132</v>
      </c>
      <c r="B1743" s="2" t="s">
        <v>133</v>
      </c>
      <c r="C1743" s="2" t="s">
        <v>72</v>
      </c>
      <c r="D1743" s="3" t="s">
        <v>74</v>
      </c>
      <c r="E1743" s="7">
        <v>0.374</v>
      </c>
    </row>
    <row r="1744" spans="1:5" hidden="1" x14ac:dyDescent="0.2">
      <c r="A1744" s="12" t="s">
        <v>132</v>
      </c>
      <c r="B1744" s="2" t="s">
        <v>133</v>
      </c>
      <c r="C1744" s="2" t="s">
        <v>72</v>
      </c>
      <c r="D1744" s="13" t="s">
        <v>75</v>
      </c>
      <c r="E1744" s="7">
        <v>0.34100000000000003</v>
      </c>
    </row>
    <row r="1745" spans="1:5" hidden="1" x14ac:dyDescent="0.2">
      <c r="A1745" s="12" t="s">
        <v>132</v>
      </c>
      <c r="B1745" s="2" t="s">
        <v>133</v>
      </c>
      <c r="C1745" s="2" t="s">
        <v>72</v>
      </c>
      <c r="D1745" s="3" t="s">
        <v>76</v>
      </c>
      <c r="E1745" s="7">
        <v>0.34200000000000003</v>
      </c>
    </row>
    <row r="1746" spans="1:5" hidden="1" x14ac:dyDescent="0.2">
      <c r="A1746" s="12" t="s">
        <v>132</v>
      </c>
      <c r="B1746" s="2" t="s">
        <v>133</v>
      </c>
      <c r="C1746" s="2" t="s">
        <v>72</v>
      </c>
      <c r="D1746" s="3" t="s">
        <v>77</v>
      </c>
      <c r="E1746" s="7">
        <v>0.372</v>
      </c>
    </row>
    <row r="1747" spans="1:5" hidden="1" x14ac:dyDescent="0.2">
      <c r="A1747" s="12" t="s">
        <v>132</v>
      </c>
      <c r="B1747" s="2" t="s">
        <v>133</v>
      </c>
      <c r="C1747" s="2" t="s">
        <v>72</v>
      </c>
      <c r="D1747" s="3" t="s">
        <v>78</v>
      </c>
      <c r="E1747" s="7">
        <v>0.38</v>
      </c>
    </row>
    <row r="1748" spans="1:5" hidden="1" x14ac:dyDescent="0.2">
      <c r="A1748" s="12" t="s">
        <v>132</v>
      </c>
      <c r="B1748" s="2" t="s">
        <v>133</v>
      </c>
      <c r="C1748" s="2" t="s">
        <v>72</v>
      </c>
      <c r="D1748" s="3" t="s">
        <v>79</v>
      </c>
      <c r="E1748" s="7">
        <v>0.38</v>
      </c>
    </row>
    <row r="1749" spans="1:5" hidden="1" x14ac:dyDescent="0.2">
      <c r="A1749" s="12" t="s">
        <v>132</v>
      </c>
      <c r="B1749" s="2" t="s">
        <v>133</v>
      </c>
      <c r="C1749" s="2" t="s">
        <v>72</v>
      </c>
      <c r="D1749" s="2" t="s">
        <v>80</v>
      </c>
      <c r="E1749" s="7">
        <v>0.38</v>
      </c>
    </row>
    <row r="1750" spans="1:5" hidden="1" x14ac:dyDescent="0.2">
      <c r="A1750" s="12" t="s">
        <v>132</v>
      </c>
      <c r="B1750" s="2" t="s">
        <v>133</v>
      </c>
      <c r="C1750" s="2" t="s">
        <v>85</v>
      </c>
      <c r="D1750" s="2" t="s">
        <v>0</v>
      </c>
      <c r="E1750" s="7" t="s">
        <v>73</v>
      </c>
    </row>
    <row r="1751" spans="1:5" hidden="1" x14ac:dyDescent="0.2">
      <c r="A1751" s="12" t="s">
        <v>132</v>
      </c>
      <c r="B1751" s="2" t="s">
        <v>133</v>
      </c>
      <c r="C1751" s="2" t="s">
        <v>85</v>
      </c>
      <c r="D1751" s="2" t="s">
        <v>1</v>
      </c>
      <c r="E1751" s="7" t="s">
        <v>73</v>
      </c>
    </row>
    <row r="1752" spans="1:5" hidden="1" x14ac:dyDescent="0.2">
      <c r="A1752" s="12" t="s">
        <v>132</v>
      </c>
      <c r="B1752" s="2" t="s">
        <v>133</v>
      </c>
      <c r="C1752" s="2" t="s">
        <v>85</v>
      </c>
      <c r="D1752" s="2" t="s">
        <v>2</v>
      </c>
      <c r="E1752" s="7">
        <v>0.29399999999999998</v>
      </c>
    </row>
    <row r="1753" spans="1:5" hidden="1" x14ac:dyDescent="0.2">
      <c r="A1753" s="12" t="s">
        <v>132</v>
      </c>
      <c r="B1753" s="2" t="s">
        <v>133</v>
      </c>
      <c r="C1753" s="2" t="s">
        <v>85</v>
      </c>
      <c r="D1753" s="2" t="s">
        <v>3</v>
      </c>
      <c r="E1753" s="7">
        <v>0.21199999999999999</v>
      </c>
    </row>
    <row r="1754" spans="1:5" hidden="1" x14ac:dyDescent="0.2">
      <c r="A1754" s="12" t="s">
        <v>132</v>
      </c>
      <c r="B1754" s="2" t="s">
        <v>133</v>
      </c>
      <c r="C1754" s="2" t="s">
        <v>85</v>
      </c>
      <c r="D1754" s="2" t="s">
        <v>5</v>
      </c>
      <c r="E1754" s="7">
        <v>0.188</v>
      </c>
    </row>
    <row r="1755" spans="1:5" hidden="1" x14ac:dyDescent="0.2">
      <c r="A1755" s="12" t="s">
        <v>132</v>
      </c>
      <c r="B1755" s="2" t="s">
        <v>133</v>
      </c>
      <c r="C1755" s="2" t="s">
        <v>85</v>
      </c>
      <c r="D1755" s="2" t="s">
        <v>4</v>
      </c>
      <c r="E1755" s="7">
        <v>4.5999999999999999E-2</v>
      </c>
    </row>
    <row r="1756" spans="1:5" hidden="1" x14ac:dyDescent="0.2">
      <c r="A1756" s="12" t="s">
        <v>132</v>
      </c>
      <c r="B1756" s="2" t="s">
        <v>133</v>
      </c>
      <c r="C1756" s="2" t="s">
        <v>85</v>
      </c>
      <c r="D1756" s="2" t="s">
        <v>6</v>
      </c>
      <c r="E1756" s="7">
        <v>0.68899999999999995</v>
      </c>
    </row>
    <row r="1757" spans="1:5" hidden="1" x14ac:dyDescent="0.2">
      <c r="A1757" s="12" t="s">
        <v>132</v>
      </c>
      <c r="B1757" s="2" t="s">
        <v>133</v>
      </c>
      <c r="C1757" s="2" t="s">
        <v>85</v>
      </c>
      <c r="D1757" s="2" t="s">
        <v>12</v>
      </c>
      <c r="E1757" s="7" t="s">
        <v>73</v>
      </c>
    </row>
    <row r="1758" spans="1:5" hidden="1" x14ac:dyDescent="0.2">
      <c r="A1758" s="12" t="s">
        <v>132</v>
      </c>
      <c r="B1758" s="2" t="s">
        <v>133</v>
      </c>
      <c r="C1758" s="2" t="s">
        <v>85</v>
      </c>
      <c r="D1758" s="2" t="s">
        <v>7</v>
      </c>
      <c r="E1758" s="7">
        <v>0.66200000000000003</v>
      </c>
    </row>
    <row r="1759" spans="1:5" hidden="1" x14ac:dyDescent="0.2">
      <c r="A1759" s="12" t="s">
        <v>132</v>
      </c>
      <c r="B1759" s="2" t="s">
        <v>133</v>
      </c>
      <c r="C1759" s="2" t="s">
        <v>85</v>
      </c>
      <c r="D1759" s="2" t="s">
        <v>8</v>
      </c>
      <c r="E1759" s="7">
        <v>0.31</v>
      </c>
    </row>
    <row r="1760" spans="1:5" hidden="1" x14ac:dyDescent="0.2">
      <c r="A1760" s="12" t="s">
        <v>132</v>
      </c>
      <c r="B1760" s="2" t="s">
        <v>133</v>
      </c>
      <c r="C1760" s="2" t="s">
        <v>85</v>
      </c>
      <c r="D1760" s="2" t="s">
        <v>9</v>
      </c>
      <c r="E1760" s="7">
        <v>0.747</v>
      </c>
    </row>
    <row r="1761" spans="1:5" hidden="1" x14ac:dyDescent="0.2">
      <c r="A1761" s="12" t="s">
        <v>132</v>
      </c>
      <c r="B1761" s="2" t="s">
        <v>133</v>
      </c>
      <c r="C1761" s="2" t="s">
        <v>85</v>
      </c>
      <c r="D1761" s="2" t="s">
        <v>10</v>
      </c>
      <c r="E1761" s="7" t="s">
        <v>73</v>
      </c>
    </row>
    <row r="1762" spans="1:5" hidden="1" x14ac:dyDescent="0.2">
      <c r="A1762" s="12" t="s">
        <v>132</v>
      </c>
      <c r="B1762" s="2" t="s">
        <v>133</v>
      </c>
      <c r="C1762" s="2" t="s">
        <v>85</v>
      </c>
      <c r="D1762" s="2" t="s">
        <v>11</v>
      </c>
      <c r="E1762" s="7">
        <v>0.158</v>
      </c>
    </row>
    <row r="1763" spans="1:5" hidden="1" x14ac:dyDescent="0.2">
      <c r="A1763" s="12" t="s">
        <v>132</v>
      </c>
      <c r="B1763" s="2" t="s">
        <v>133</v>
      </c>
      <c r="C1763" s="2" t="s">
        <v>85</v>
      </c>
      <c r="D1763" s="2" t="s">
        <v>13</v>
      </c>
      <c r="E1763" s="7">
        <v>0.25900000000000001</v>
      </c>
    </row>
    <row r="1764" spans="1:5" hidden="1" x14ac:dyDescent="0.2">
      <c r="A1764" s="12" t="s">
        <v>132</v>
      </c>
      <c r="B1764" s="2" t="s">
        <v>133</v>
      </c>
      <c r="C1764" s="2" t="s">
        <v>85</v>
      </c>
      <c r="D1764" s="3" t="s">
        <v>74</v>
      </c>
      <c r="E1764" s="7">
        <v>4.3999999999999997E-2</v>
      </c>
    </row>
    <row r="1765" spans="1:5" hidden="1" x14ac:dyDescent="0.2">
      <c r="A1765" s="12" t="s">
        <v>132</v>
      </c>
      <c r="B1765" s="2" t="s">
        <v>133</v>
      </c>
      <c r="C1765" s="2" t="s">
        <v>85</v>
      </c>
      <c r="D1765" s="13" t="s">
        <v>75</v>
      </c>
      <c r="E1765" s="7">
        <v>5.5E-2</v>
      </c>
    </row>
    <row r="1766" spans="1:5" hidden="1" x14ac:dyDescent="0.2">
      <c r="A1766" s="12" t="s">
        <v>132</v>
      </c>
      <c r="B1766" s="2" t="s">
        <v>133</v>
      </c>
      <c r="C1766" s="2" t="s">
        <v>85</v>
      </c>
      <c r="D1766" s="3" t="s">
        <v>76</v>
      </c>
      <c r="E1766" s="7">
        <v>3.5000000000000003E-2</v>
      </c>
    </row>
    <row r="1767" spans="1:5" hidden="1" x14ac:dyDescent="0.2">
      <c r="A1767" s="12" t="s">
        <v>132</v>
      </c>
      <c r="B1767" s="2" t="s">
        <v>133</v>
      </c>
      <c r="C1767" s="2" t="s">
        <v>85</v>
      </c>
      <c r="D1767" s="3" t="s">
        <v>77</v>
      </c>
      <c r="E1767" s="7">
        <v>7.3999999999999996E-2</v>
      </c>
    </row>
    <row r="1768" spans="1:5" hidden="1" x14ac:dyDescent="0.2">
      <c r="A1768" s="12" t="s">
        <v>132</v>
      </c>
      <c r="B1768" s="2" t="s">
        <v>133</v>
      </c>
      <c r="C1768" s="2" t="s">
        <v>85</v>
      </c>
      <c r="D1768" s="3" t="s">
        <v>78</v>
      </c>
      <c r="E1768" s="7">
        <v>0.219</v>
      </c>
    </row>
    <row r="1769" spans="1:5" hidden="1" x14ac:dyDescent="0.2">
      <c r="A1769" s="12" t="s">
        <v>132</v>
      </c>
      <c r="B1769" s="2" t="s">
        <v>133</v>
      </c>
      <c r="C1769" s="2" t="s">
        <v>85</v>
      </c>
      <c r="D1769" s="3" t="s">
        <v>79</v>
      </c>
      <c r="E1769" s="7">
        <v>0.216</v>
      </c>
    </row>
    <row r="1770" spans="1:5" hidden="1" x14ac:dyDescent="0.2">
      <c r="A1770" s="12" t="s">
        <v>132</v>
      </c>
      <c r="B1770" s="2" t="s">
        <v>133</v>
      </c>
      <c r="C1770" s="2" t="s">
        <v>85</v>
      </c>
      <c r="D1770" s="2" t="s">
        <v>80</v>
      </c>
      <c r="E1770" s="7">
        <v>0.216</v>
      </c>
    </row>
    <row r="1771" spans="1:5" x14ac:dyDescent="0.2">
      <c r="A1771" s="12" t="s">
        <v>134</v>
      </c>
      <c r="B1771" s="2" t="s">
        <v>135</v>
      </c>
      <c r="C1771" s="2" t="s">
        <v>81</v>
      </c>
      <c r="D1771" s="2" t="s">
        <v>0</v>
      </c>
      <c r="E1771" s="7">
        <v>0.22900000000000001</v>
      </c>
    </row>
    <row r="1772" spans="1:5" x14ac:dyDescent="0.2">
      <c r="A1772" s="12" t="s">
        <v>134</v>
      </c>
      <c r="B1772" s="2" t="s">
        <v>135</v>
      </c>
      <c r="C1772" s="2" t="s">
        <v>81</v>
      </c>
      <c r="D1772" s="2" t="s">
        <v>1</v>
      </c>
      <c r="E1772" s="7">
        <v>0.245</v>
      </c>
    </row>
    <row r="1773" spans="1:5" x14ac:dyDescent="0.2">
      <c r="A1773" s="12" t="s">
        <v>134</v>
      </c>
      <c r="B1773" s="2" t="s">
        <v>135</v>
      </c>
      <c r="C1773" s="2" t="s">
        <v>81</v>
      </c>
      <c r="D1773" s="2" t="s">
        <v>2</v>
      </c>
      <c r="E1773" s="7">
        <v>0.249</v>
      </c>
    </row>
    <row r="1774" spans="1:5" x14ac:dyDescent="0.2">
      <c r="A1774" s="12" t="s">
        <v>134</v>
      </c>
      <c r="B1774" s="2" t="s">
        <v>135</v>
      </c>
      <c r="C1774" s="2" t="s">
        <v>81</v>
      </c>
      <c r="D1774" s="2" t="s">
        <v>3</v>
      </c>
      <c r="E1774" s="7">
        <v>0.23699999999999999</v>
      </c>
    </row>
    <row r="1775" spans="1:5" x14ac:dyDescent="0.2">
      <c r="A1775" s="12" t="s">
        <v>134</v>
      </c>
      <c r="B1775" s="2" t="s">
        <v>135</v>
      </c>
      <c r="C1775" s="2" t="s">
        <v>81</v>
      </c>
      <c r="D1775" s="2" t="s">
        <v>5</v>
      </c>
      <c r="E1775" s="7">
        <v>0.188</v>
      </c>
    </row>
    <row r="1776" spans="1:5" x14ac:dyDescent="0.2">
      <c r="A1776" s="12" t="s">
        <v>134</v>
      </c>
      <c r="B1776" s="2" t="s">
        <v>135</v>
      </c>
      <c r="C1776" s="2" t="s">
        <v>81</v>
      </c>
      <c r="D1776" s="2" t="s">
        <v>4</v>
      </c>
      <c r="E1776" s="7">
        <v>4.2000000000000003E-2</v>
      </c>
    </row>
    <row r="1777" spans="1:5" x14ac:dyDescent="0.2">
      <c r="A1777" s="12" t="s">
        <v>134</v>
      </c>
      <c r="B1777" s="2" t="s">
        <v>135</v>
      </c>
      <c r="C1777" s="2" t="s">
        <v>81</v>
      </c>
      <c r="D1777" s="2" t="s">
        <v>6</v>
      </c>
      <c r="E1777" s="7">
        <v>0.745</v>
      </c>
    </row>
    <row r="1778" spans="1:5" x14ac:dyDescent="0.2">
      <c r="A1778" s="12" t="s">
        <v>134</v>
      </c>
      <c r="B1778" s="2" t="s">
        <v>135</v>
      </c>
      <c r="C1778" s="2" t="s">
        <v>81</v>
      </c>
      <c r="D1778" s="2" t="s">
        <v>12</v>
      </c>
      <c r="E1778" s="7">
        <v>0.57199999999999995</v>
      </c>
    </row>
    <row r="1779" spans="1:5" x14ac:dyDescent="0.2">
      <c r="A1779" s="12" t="s">
        <v>134</v>
      </c>
      <c r="B1779" s="2" t="s">
        <v>135</v>
      </c>
      <c r="C1779" s="2" t="s">
        <v>81</v>
      </c>
      <c r="D1779" s="2" t="s">
        <v>7</v>
      </c>
      <c r="E1779" s="7">
        <v>0.65400000000000003</v>
      </c>
    </row>
    <row r="1780" spans="1:5" x14ac:dyDescent="0.2">
      <c r="A1780" s="12" t="s">
        <v>134</v>
      </c>
      <c r="B1780" s="2" t="s">
        <v>135</v>
      </c>
      <c r="C1780" s="2" t="s">
        <v>81</v>
      </c>
      <c r="D1780" s="2" t="s">
        <v>8</v>
      </c>
      <c r="E1780" s="7">
        <v>0.29299999999999998</v>
      </c>
    </row>
    <row r="1781" spans="1:5" x14ac:dyDescent="0.2">
      <c r="A1781" s="12" t="s">
        <v>134</v>
      </c>
      <c r="B1781" s="2" t="s">
        <v>135</v>
      </c>
      <c r="C1781" s="2" t="s">
        <v>81</v>
      </c>
      <c r="D1781" s="2" t="s">
        <v>9</v>
      </c>
      <c r="E1781" s="7">
        <v>0.77</v>
      </c>
    </row>
    <row r="1782" spans="1:5" x14ac:dyDescent="0.2">
      <c r="A1782" s="12" t="s">
        <v>134</v>
      </c>
      <c r="B1782" s="2" t="s">
        <v>135</v>
      </c>
      <c r="C1782" s="2" t="s">
        <v>81</v>
      </c>
      <c r="D1782" s="2" t="s">
        <v>10</v>
      </c>
      <c r="E1782" s="7">
        <v>0.22500000000000001</v>
      </c>
    </row>
    <row r="1783" spans="1:5" x14ac:dyDescent="0.2">
      <c r="A1783" s="12" t="s">
        <v>134</v>
      </c>
      <c r="B1783" s="2" t="s">
        <v>135</v>
      </c>
      <c r="C1783" s="2" t="s">
        <v>81</v>
      </c>
      <c r="D1783" s="2" t="s">
        <v>11</v>
      </c>
      <c r="E1783" s="7">
        <v>0.16900000000000001</v>
      </c>
    </row>
    <row r="1784" spans="1:5" x14ac:dyDescent="0.2">
      <c r="A1784" s="12" t="s">
        <v>134</v>
      </c>
      <c r="B1784" s="2" t="s">
        <v>135</v>
      </c>
      <c r="C1784" s="2" t="s">
        <v>81</v>
      </c>
      <c r="D1784" s="2" t="s">
        <v>13</v>
      </c>
      <c r="E1784" s="7">
        <v>0.311</v>
      </c>
    </row>
    <row r="1785" spans="1:5" hidden="1" x14ac:dyDescent="0.2">
      <c r="A1785" s="12" t="s">
        <v>134</v>
      </c>
      <c r="B1785" s="2" t="s">
        <v>135</v>
      </c>
      <c r="C1785" s="2" t="s">
        <v>81</v>
      </c>
      <c r="D1785" s="2" t="s">
        <v>74</v>
      </c>
      <c r="E1785" s="7">
        <v>0.156</v>
      </c>
    </row>
    <row r="1786" spans="1:5" hidden="1" x14ac:dyDescent="0.2">
      <c r="A1786" s="12" t="s">
        <v>134</v>
      </c>
      <c r="B1786" s="2" t="s">
        <v>135</v>
      </c>
      <c r="C1786" s="2" t="s">
        <v>81</v>
      </c>
      <c r="D1786" s="11" t="s">
        <v>75</v>
      </c>
      <c r="E1786" s="7">
        <v>0.17</v>
      </c>
    </row>
    <row r="1787" spans="1:5" hidden="1" x14ac:dyDescent="0.2">
      <c r="A1787" s="12" t="s">
        <v>134</v>
      </c>
      <c r="B1787" s="2" t="s">
        <v>135</v>
      </c>
      <c r="C1787" s="2" t="s">
        <v>81</v>
      </c>
      <c r="D1787" s="2" t="s">
        <v>76</v>
      </c>
      <c r="E1787" s="7">
        <v>0.21299999999999999</v>
      </c>
    </row>
    <row r="1788" spans="1:5" hidden="1" x14ac:dyDescent="0.2">
      <c r="A1788" s="12" t="s">
        <v>134</v>
      </c>
      <c r="B1788" s="2" t="s">
        <v>135</v>
      </c>
      <c r="C1788" s="2" t="s">
        <v>81</v>
      </c>
      <c r="D1788" s="2" t="s">
        <v>77</v>
      </c>
      <c r="E1788" s="7">
        <v>0.28799999999999998</v>
      </c>
    </row>
    <row r="1789" spans="1:5" hidden="1" x14ac:dyDescent="0.2">
      <c r="A1789" s="12" t="s">
        <v>134</v>
      </c>
      <c r="B1789" s="2" t="s">
        <v>135</v>
      </c>
      <c r="C1789" s="2" t="s">
        <v>81</v>
      </c>
      <c r="D1789" s="2" t="s">
        <v>78</v>
      </c>
      <c r="E1789" s="7">
        <v>0.32300000000000001</v>
      </c>
    </row>
    <row r="1790" spans="1:5" hidden="1" x14ac:dyDescent="0.2">
      <c r="A1790" s="12" t="s">
        <v>134</v>
      </c>
      <c r="B1790" s="2" t="s">
        <v>135</v>
      </c>
      <c r="C1790" s="2" t="s">
        <v>81</v>
      </c>
      <c r="D1790" s="2" t="s">
        <v>79</v>
      </c>
      <c r="E1790" s="7">
        <v>0.32200000000000001</v>
      </c>
    </row>
    <row r="1791" spans="1:5" hidden="1" x14ac:dyDescent="0.2">
      <c r="A1791" s="12" t="s">
        <v>134</v>
      </c>
      <c r="B1791" s="2" t="s">
        <v>135</v>
      </c>
      <c r="C1791" s="2" t="s">
        <v>81</v>
      </c>
      <c r="D1791" s="2" t="s">
        <v>80</v>
      </c>
      <c r="E1791" s="7">
        <v>0.32200000000000001</v>
      </c>
    </row>
    <row r="1792" spans="1:5" hidden="1" x14ac:dyDescent="0.2">
      <c r="A1792" s="12" t="s">
        <v>134</v>
      </c>
      <c r="B1792" s="2" t="s">
        <v>135</v>
      </c>
      <c r="C1792" s="2" t="s">
        <v>72</v>
      </c>
      <c r="D1792" s="2" t="s">
        <v>0</v>
      </c>
      <c r="E1792" s="7">
        <v>0.22900000000000001</v>
      </c>
    </row>
    <row r="1793" spans="1:5" hidden="1" x14ac:dyDescent="0.2">
      <c r="A1793" s="12" t="s">
        <v>134</v>
      </c>
      <c r="B1793" s="2" t="s">
        <v>135</v>
      </c>
      <c r="C1793" s="2" t="s">
        <v>72</v>
      </c>
      <c r="D1793" s="2" t="s">
        <v>1</v>
      </c>
      <c r="E1793" s="7">
        <v>0.245</v>
      </c>
    </row>
    <row r="1794" spans="1:5" hidden="1" x14ac:dyDescent="0.2">
      <c r="A1794" s="12" t="s">
        <v>134</v>
      </c>
      <c r="B1794" s="2" t="s">
        <v>135</v>
      </c>
      <c r="C1794" s="2" t="s">
        <v>72</v>
      </c>
      <c r="D1794" s="2" t="s">
        <v>2</v>
      </c>
      <c r="E1794" s="7">
        <v>0.247</v>
      </c>
    </row>
    <row r="1795" spans="1:5" hidden="1" x14ac:dyDescent="0.2">
      <c r="A1795" s="12" t="s">
        <v>134</v>
      </c>
      <c r="B1795" s="2" t="s">
        <v>135</v>
      </c>
      <c r="C1795" s="2" t="s">
        <v>72</v>
      </c>
      <c r="D1795" s="2" t="s">
        <v>3</v>
      </c>
      <c r="E1795" s="7">
        <v>0.23799999999999999</v>
      </c>
    </row>
    <row r="1796" spans="1:5" hidden="1" x14ac:dyDescent="0.2">
      <c r="A1796" s="12" t="s">
        <v>134</v>
      </c>
      <c r="B1796" s="2" t="s">
        <v>135</v>
      </c>
      <c r="C1796" s="2" t="s">
        <v>72</v>
      </c>
      <c r="D1796" s="2" t="s">
        <v>5</v>
      </c>
      <c r="E1796" s="7">
        <v>0.189</v>
      </c>
    </row>
    <row r="1797" spans="1:5" hidden="1" x14ac:dyDescent="0.2">
      <c r="A1797" s="12" t="s">
        <v>134</v>
      </c>
      <c r="B1797" s="2" t="s">
        <v>135</v>
      </c>
      <c r="C1797" s="2" t="s">
        <v>72</v>
      </c>
      <c r="D1797" s="2" t="s">
        <v>4</v>
      </c>
      <c r="E1797" s="7">
        <v>0.05</v>
      </c>
    </row>
    <row r="1798" spans="1:5" hidden="1" x14ac:dyDescent="0.2">
      <c r="A1798" s="12" t="s">
        <v>134</v>
      </c>
      <c r="B1798" s="2" t="s">
        <v>135</v>
      </c>
      <c r="C1798" s="2" t="s">
        <v>72</v>
      </c>
      <c r="D1798" s="2" t="s">
        <v>6</v>
      </c>
      <c r="E1798" s="7">
        <v>0.754</v>
      </c>
    </row>
    <row r="1799" spans="1:5" hidden="1" x14ac:dyDescent="0.2">
      <c r="A1799" s="12" t="s">
        <v>134</v>
      </c>
      <c r="B1799" s="2" t="s">
        <v>135</v>
      </c>
      <c r="C1799" s="2" t="s">
        <v>72</v>
      </c>
      <c r="D1799" s="2" t="s">
        <v>12</v>
      </c>
      <c r="E1799" s="7">
        <v>0.57199999999999995</v>
      </c>
    </row>
    <row r="1800" spans="1:5" hidden="1" x14ac:dyDescent="0.2">
      <c r="A1800" s="12" t="s">
        <v>134</v>
      </c>
      <c r="B1800" s="2" t="s">
        <v>135</v>
      </c>
      <c r="C1800" s="2" t="s">
        <v>72</v>
      </c>
      <c r="D1800" s="2" t="s">
        <v>7</v>
      </c>
      <c r="E1800" s="7">
        <v>0.65500000000000003</v>
      </c>
    </row>
    <row r="1801" spans="1:5" hidden="1" x14ac:dyDescent="0.2">
      <c r="A1801" s="12" t="s">
        <v>134</v>
      </c>
      <c r="B1801" s="2" t="s">
        <v>135</v>
      </c>
      <c r="C1801" s="2" t="s">
        <v>72</v>
      </c>
      <c r="D1801" s="2" t="s">
        <v>8</v>
      </c>
      <c r="E1801" s="7">
        <v>0.29499999999999998</v>
      </c>
    </row>
    <row r="1802" spans="1:5" hidden="1" x14ac:dyDescent="0.2">
      <c r="A1802" s="12" t="s">
        <v>134</v>
      </c>
      <c r="B1802" s="2" t="s">
        <v>135</v>
      </c>
      <c r="C1802" s="2" t="s">
        <v>72</v>
      </c>
      <c r="D1802" s="2" t="s">
        <v>9</v>
      </c>
      <c r="E1802" s="7">
        <v>0.77200000000000002</v>
      </c>
    </row>
    <row r="1803" spans="1:5" hidden="1" x14ac:dyDescent="0.2">
      <c r="A1803" s="12" t="s">
        <v>134</v>
      </c>
      <c r="B1803" s="2" t="s">
        <v>135</v>
      </c>
      <c r="C1803" s="2" t="s">
        <v>72</v>
      </c>
      <c r="D1803" s="2" t="s">
        <v>10</v>
      </c>
      <c r="E1803" s="7">
        <v>0.23300000000000001</v>
      </c>
    </row>
    <row r="1804" spans="1:5" hidden="1" x14ac:dyDescent="0.2">
      <c r="A1804" s="12" t="s">
        <v>134</v>
      </c>
      <c r="B1804" s="2" t="s">
        <v>135</v>
      </c>
      <c r="C1804" s="2" t="s">
        <v>72</v>
      </c>
      <c r="D1804" s="2" t="s">
        <v>11</v>
      </c>
      <c r="E1804" s="7">
        <v>0.24099999999999999</v>
      </c>
    </row>
    <row r="1805" spans="1:5" hidden="1" x14ac:dyDescent="0.2">
      <c r="A1805" s="12" t="s">
        <v>134</v>
      </c>
      <c r="B1805" s="2" t="s">
        <v>135</v>
      </c>
      <c r="C1805" s="2" t="s">
        <v>72</v>
      </c>
      <c r="D1805" s="2" t="s">
        <v>13</v>
      </c>
      <c r="E1805" s="7">
        <v>0.32900000000000001</v>
      </c>
    </row>
    <row r="1806" spans="1:5" hidden="1" x14ac:dyDescent="0.2">
      <c r="A1806" s="12" t="s">
        <v>134</v>
      </c>
      <c r="B1806" s="2" t="s">
        <v>135</v>
      </c>
      <c r="C1806" s="2" t="s">
        <v>72</v>
      </c>
      <c r="D1806" s="2" t="s">
        <v>74</v>
      </c>
      <c r="E1806" s="7">
        <v>0.20699999999999999</v>
      </c>
    </row>
    <row r="1807" spans="1:5" hidden="1" x14ac:dyDescent="0.2">
      <c r="A1807" s="12" t="s">
        <v>134</v>
      </c>
      <c r="B1807" s="2" t="s">
        <v>135</v>
      </c>
      <c r="C1807" s="2" t="s">
        <v>72</v>
      </c>
      <c r="D1807" s="11" t="s">
        <v>75</v>
      </c>
      <c r="E1807" s="7">
        <v>0.19700000000000001</v>
      </c>
    </row>
    <row r="1808" spans="1:5" hidden="1" x14ac:dyDescent="0.2">
      <c r="A1808" s="12" t="s">
        <v>134</v>
      </c>
      <c r="B1808" s="2" t="s">
        <v>135</v>
      </c>
      <c r="C1808" s="2" t="s">
        <v>72</v>
      </c>
      <c r="D1808" s="2" t="s">
        <v>76</v>
      </c>
      <c r="E1808" s="7">
        <v>0.23499999999999999</v>
      </c>
    </row>
    <row r="1809" spans="1:5" hidden="1" x14ac:dyDescent="0.2">
      <c r="A1809" s="12" t="s">
        <v>134</v>
      </c>
      <c r="B1809" s="2" t="s">
        <v>135</v>
      </c>
      <c r="C1809" s="2" t="s">
        <v>72</v>
      </c>
      <c r="D1809" s="2" t="s">
        <v>77</v>
      </c>
      <c r="E1809" s="7">
        <v>0.308</v>
      </c>
    </row>
    <row r="1810" spans="1:5" hidden="1" x14ac:dyDescent="0.2">
      <c r="A1810" s="12" t="s">
        <v>134</v>
      </c>
      <c r="B1810" s="2" t="s">
        <v>135</v>
      </c>
      <c r="C1810" s="2" t="s">
        <v>72</v>
      </c>
      <c r="D1810" s="2" t="s">
        <v>78</v>
      </c>
      <c r="E1810" s="7">
        <v>0.34499999999999997</v>
      </c>
    </row>
    <row r="1811" spans="1:5" hidden="1" x14ac:dyDescent="0.2">
      <c r="A1811" s="12" t="s">
        <v>134</v>
      </c>
      <c r="B1811" s="2" t="s">
        <v>135</v>
      </c>
      <c r="C1811" s="2" t="s">
        <v>72</v>
      </c>
      <c r="D1811" s="2" t="s">
        <v>79</v>
      </c>
      <c r="E1811" s="7">
        <v>0.34399999999999997</v>
      </c>
    </row>
    <row r="1812" spans="1:5" hidden="1" x14ac:dyDescent="0.2">
      <c r="A1812" s="12" t="s">
        <v>134</v>
      </c>
      <c r="B1812" s="2" t="s">
        <v>135</v>
      </c>
      <c r="C1812" s="2" t="s">
        <v>72</v>
      </c>
      <c r="D1812" s="2" t="s">
        <v>80</v>
      </c>
      <c r="E1812" s="7">
        <v>0.34399999999999997</v>
      </c>
    </row>
    <row r="1813" spans="1:5" hidden="1" x14ac:dyDescent="0.2">
      <c r="A1813" s="12" t="s">
        <v>134</v>
      </c>
      <c r="B1813" s="2" t="s">
        <v>135</v>
      </c>
      <c r="C1813" s="2" t="s">
        <v>85</v>
      </c>
      <c r="D1813" s="2" t="s">
        <v>0</v>
      </c>
      <c r="E1813" s="7">
        <v>0.23100000000000001</v>
      </c>
    </row>
    <row r="1814" spans="1:5" hidden="1" x14ac:dyDescent="0.2">
      <c r="A1814" s="12" t="s">
        <v>134</v>
      </c>
      <c r="B1814" s="2" t="s">
        <v>135</v>
      </c>
      <c r="C1814" s="2" t="s">
        <v>85</v>
      </c>
      <c r="D1814" s="2" t="s">
        <v>1</v>
      </c>
      <c r="E1814" s="7" t="s">
        <v>73</v>
      </c>
    </row>
    <row r="1815" spans="1:5" hidden="1" x14ac:dyDescent="0.2">
      <c r="A1815" s="12" t="s">
        <v>134</v>
      </c>
      <c r="B1815" s="2" t="s">
        <v>135</v>
      </c>
      <c r="C1815" s="2" t="s">
        <v>85</v>
      </c>
      <c r="D1815" s="2" t="s">
        <v>2</v>
      </c>
      <c r="E1815" s="7">
        <v>0.25800000000000001</v>
      </c>
    </row>
    <row r="1816" spans="1:5" hidden="1" x14ac:dyDescent="0.2">
      <c r="A1816" s="12" t="s">
        <v>134</v>
      </c>
      <c r="B1816" s="2" t="s">
        <v>135</v>
      </c>
      <c r="C1816" s="2" t="s">
        <v>85</v>
      </c>
      <c r="D1816" s="2" t="s">
        <v>3</v>
      </c>
      <c r="E1816" s="7">
        <v>0.20599999999999999</v>
      </c>
    </row>
    <row r="1817" spans="1:5" hidden="1" x14ac:dyDescent="0.2">
      <c r="A1817" s="12" t="s">
        <v>134</v>
      </c>
      <c r="B1817" s="2" t="s">
        <v>135</v>
      </c>
      <c r="C1817" s="2" t="s">
        <v>85</v>
      </c>
      <c r="D1817" s="2" t="s">
        <v>5</v>
      </c>
      <c r="E1817" s="7">
        <v>0.186</v>
      </c>
    </row>
    <row r="1818" spans="1:5" hidden="1" x14ac:dyDescent="0.2">
      <c r="A1818" s="12" t="s">
        <v>134</v>
      </c>
      <c r="B1818" s="2" t="s">
        <v>135</v>
      </c>
      <c r="C1818" s="2" t="s">
        <v>85</v>
      </c>
      <c r="D1818" s="2" t="s">
        <v>4</v>
      </c>
      <c r="E1818" s="7">
        <v>3.5999999999999997E-2</v>
      </c>
    </row>
    <row r="1819" spans="1:5" hidden="1" x14ac:dyDescent="0.2">
      <c r="A1819" s="12" t="s">
        <v>134</v>
      </c>
      <c r="B1819" s="2" t="s">
        <v>135</v>
      </c>
      <c r="C1819" s="2" t="s">
        <v>85</v>
      </c>
      <c r="D1819" s="2" t="s">
        <v>6</v>
      </c>
      <c r="E1819" s="7">
        <v>0.53200000000000003</v>
      </c>
    </row>
    <row r="1820" spans="1:5" hidden="1" x14ac:dyDescent="0.2">
      <c r="A1820" s="12" t="s">
        <v>134</v>
      </c>
      <c r="B1820" s="2" t="s">
        <v>135</v>
      </c>
      <c r="C1820" s="2" t="s">
        <v>85</v>
      </c>
      <c r="D1820" s="2" t="s">
        <v>12</v>
      </c>
      <c r="E1820" s="7" t="s">
        <v>73</v>
      </c>
    </row>
    <row r="1821" spans="1:5" hidden="1" x14ac:dyDescent="0.2">
      <c r="A1821" s="12" t="s">
        <v>134</v>
      </c>
      <c r="B1821" s="2" t="s">
        <v>135</v>
      </c>
      <c r="C1821" s="2" t="s">
        <v>85</v>
      </c>
      <c r="D1821" s="2" t="s">
        <v>7</v>
      </c>
      <c r="E1821" s="7">
        <v>0.48499999999999999</v>
      </c>
    </row>
    <row r="1822" spans="1:5" hidden="1" x14ac:dyDescent="0.2">
      <c r="A1822" s="12" t="s">
        <v>134</v>
      </c>
      <c r="B1822" s="2" t="s">
        <v>135</v>
      </c>
      <c r="C1822" s="2" t="s">
        <v>85</v>
      </c>
      <c r="D1822" s="2" t="s">
        <v>8</v>
      </c>
      <c r="E1822" s="7">
        <v>0.24299999999999999</v>
      </c>
    </row>
    <row r="1823" spans="1:5" hidden="1" x14ac:dyDescent="0.2">
      <c r="A1823" s="12" t="s">
        <v>134</v>
      </c>
      <c r="B1823" s="2" t="s">
        <v>135</v>
      </c>
      <c r="C1823" s="2" t="s">
        <v>85</v>
      </c>
      <c r="D1823" s="2" t="s">
        <v>9</v>
      </c>
      <c r="E1823" s="7">
        <v>0.75600000000000001</v>
      </c>
    </row>
    <row r="1824" spans="1:5" hidden="1" x14ac:dyDescent="0.2">
      <c r="A1824" s="12" t="s">
        <v>134</v>
      </c>
      <c r="B1824" s="2" t="s">
        <v>135</v>
      </c>
      <c r="C1824" s="2" t="s">
        <v>85</v>
      </c>
      <c r="D1824" s="2" t="s">
        <v>10</v>
      </c>
      <c r="E1824" s="7" t="s">
        <v>73</v>
      </c>
    </row>
    <row r="1825" spans="1:5" hidden="1" x14ac:dyDescent="0.2">
      <c r="A1825" s="12" t="s">
        <v>134</v>
      </c>
      <c r="B1825" s="2" t="s">
        <v>135</v>
      </c>
      <c r="C1825" s="2" t="s">
        <v>85</v>
      </c>
      <c r="D1825" s="2" t="s">
        <v>11</v>
      </c>
      <c r="E1825" s="7">
        <v>0.14199999999999999</v>
      </c>
    </row>
    <row r="1826" spans="1:5" hidden="1" x14ac:dyDescent="0.2">
      <c r="A1826" s="12" t="s">
        <v>134</v>
      </c>
      <c r="B1826" s="2" t="s">
        <v>135</v>
      </c>
      <c r="C1826" s="2" t="s">
        <v>85</v>
      </c>
      <c r="D1826" s="2" t="s">
        <v>13</v>
      </c>
      <c r="E1826" s="7">
        <v>0.20399999999999999</v>
      </c>
    </row>
    <row r="1827" spans="1:5" hidden="1" x14ac:dyDescent="0.2">
      <c r="A1827" s="12" t="s">
        <v>134</v>
      </c>
      <c r="B1827" s="2" t="s">
        <v>135</v>
      </c>
      <c r="C1827" s="2" t="s">
        <v>85</v>
      </c>
      <c r="D1827" s="2" t="s">
        <v>74</v>
      </c>
      <c r="E1827" s="7">
        <v>4.5999999999999999E-2</v>
      </c>
    </row>
    <row r="1828" spans="1:5" hidden="1" x14ac:dyDescent="0.2">
      <c r="A1828" s="12" t="s">
        <v>134</v>
      </c>
      <c r="B1828" s="2" t="s">
        <v>135</v>
      </c>
      <c r="C1828" s="2" t="s">
        <v>85</v>
      </c>
      <c r="D1828" s="11" t="s">
        <v>75</v>
      </c>
      <c r="E1828" s="7">
        <v>3.5999999999999997E-2</v>
      </c>
    </row>
    <row r="1829" spans="1:5" hidden="1" x14ac:dyDescent="0.2">
      <c r="A1829" s="12" t="s">
        <v>134</v>
      </c>
      <c r="B1829" s="2" t="s">
        <v>135</v>
      </c>
      <c r="C1829" s="2" t="s">
        <v>85</v>
      </c>
      <c r="D1829" s="2" t="s">
        <v>76</v>
      </c>
      <c r="E1829" s="7">
        <v>3.5999999999999997E-2</v>
      </c>
    </row>
    <row r="1830" spans="1:5" hidden="1" x14ac:dyDescent="0.2">
      <c r="A1830" s="12" t="s">
        <v>134</v>
      </c>
      <c r="B1830" s="2" t="s">
        <v>135</v>
      </c>
      <c r="C1830" s="2" t="s">
        <v>85</v>
      </c>
      <c r="D1830" s="2" t="s">
        <v>77</v>
      </c>
      <c r="E1830" s="7">
        <v>9.7000000000000003E-2</v>
      </c>
    </row>
    <row r="1831" spans="1:5" hidden="1" x14ac:dyDescent="0.2">
      <c r="A1831" s="12" t="s">
        <v>134</v>
      </c>
      <c r="B1831" s="2" t="s">
        <v>135</v>
      </c>
      <c r="C1831" s="2" t="s">
        <v>85</v>
      </c>
      <c r="D1831" s="2" t="s">
        <v>78</v>
      </c>
      <c r="E1831" s="7">
        <v>0.155</v>
      </c>
    </row>
    <row r="1832" spans="1:5" hidden="1" x14ac:dyDescent="0.2">
      <c r="A1832" s="12" t="s">
        <v>134</v>
      </c>
      <c r="B1832" s="2" t="s">
        <v>135</v>
      </c>
      <c r="C1832" s="2" t="s">
        <v>85</v>
      </c>
      <c r="D1832" s="2" t="s">
        <v>79</v>
      </c>
      <c r="E1832" s="7">
        <v>0.153</v>
      </c>
    </row>
    <row r="1833" spans="1:5" hidden="1" x14ac:dyDescent="0.2">
      <c r="A1833" s="12" t="s">
        <v>134</v>
      </c>
      <c r="B1833" s="2" t="s">
        <v>135</v>
      </c>
      <c r="C1833" s="2" t="s">
        <v>85</v>
      </c>
      <c r="D1833" s="2" t="s">
        <v>80</v>
      </c>
      <c r="E1833" s="7">
        <v>0.153</v>
      </c>
    </row>
  </sheetData>
  <hyperlinks>
    <hyperlink ref="A4" location="'Notes (2)'!A1" display="[note 1][note 2][note 4][note 5][note 7][note 8]" xr:uid="{0D93E6CC-4172-624D-8679-459F7E53A95E}"/>
    <hyperlink ref="A5" location="'Table of Contents'!A1" display="Back to contents" xr:uid="{8C45C52D-7F85-8244-A5E6-2E129A743E48}"/>
  </hyperlink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43244-9234-3940-9903-ED421EDADC05}">
  <dimension ref="A1:B58"/>
  <sheetViews>
    <sheetView workbookViewId="0"/>
  </sheetViews>
  <sheetFormatPr baseColWidth="10" defaultRowHeight="16" x14ac:dyDescent="0.2"/>
  <sheetData>
    <row r="1" spans="1:2" x14ac:dyDescent="0.2">
      <c r="A1" s="61" t="s">
        <v>144</v>
      </c>
      <c r="B1" s="61" t="s">
        <v>145</v>
      </c>
    </row>
    <row r="2" spans="1:2" x14ac:dyDescent="0.2">
      <c r="A2" s="57" t="s">
        <v>146</v>
      </c>
      <c r="B2" s="5">
        <v>4.1470685779282701E-2</v>
      </c>
    </row>
    <row r="3" spans="1:2" x14ac:dyDescent="0.2">
      <c r="A3" s="57" t="s">
        <v>147</v>
      </c>
      <c r="B3" s="5">
        <v>7.4596795442236297E-2</v>
      </c>
    </row>
    <row r="4" spans="1:2" x14ac:dyDescent="0.2">
      <c r="A4" s="57" t="s">
        <v>148</v>
      </c>
      <c r="B4" s="5">
        <v>0.16029424495848599</v>
      </c>
    </row>
    <row r="5" spans="1:2" x14ac:dyDescent="0.2">
      <c r="A5" s="57" t="s">
        <v>149</v>
      </c>
      <c r="B5" s="5">
        <v>0.13260955235484401</v>
      </c>
    </row>
    <row r="6" spans="1:2" x14ac:dyDescent="0.2">
      <c r="A6" s="57" t="s">
        <v>150</v>
      </c>
      <c r="B6" s="5">
        <v>0.14461388376491099</v>
      </c>
    </row>
    <row r="7" spans="1:2" x14ac:dyDescent="0.2">
      <c r="A7" s="57" t="s">
        <v>151</v>
      </c>
      <c r="B7" s="5">
        <v>7.82193954112642E-2</v>
      </c>
    </row>
    <row r="8" spans="1:2" x14ac:dyDescent="0.2">
      <c r="A8" s="57" t="s">
        <v>152</v>
      </c>
      <c r="B8" s="5">
        <v>7.3579212214549203E-2</v>
      </c>
    </row>
    <row r="9" spans="1:2" x14ac:dyDescent="0.2">
      <c r="A9" s="57" t="s">
        <v>153</v>
      </c>
      <c r="B9" s="5">
        <v>0.105675902975743</v>
      </c>
    </row>
    <row r="10" spans="1:2" x14ac:dyDescent="0.2">
      <c r="A10" s="57" t="s">
        <v>154</v>
      </c>
      <c r="B10" s="5">
        <v>0.121190395322454</v>
      </c>
    </row>
    <row r="11" spans="1:2" x14ac:dyDescent="0.2">
      <c r="A11" s="57" t="s">
        <v>155</v>
      </c>
      <c r="B11" s="5">
        <v>7.3993222319063606E-2</v>
      </c>
    </row>
    <row r="12" spans="1:2" x14ac:dyDescent="0.2">
      <c r="A12" t="s">
        <v>156</v>
      </c>
      <c r="B12" s="5">
        <v>4.5573891187508202E-2</v>
      </c>
    </row>
    <row r="13" spans="1:2" x14ac:dyDescent="0.2">
      <c r="A13" s="57" t="s">
        <v>157</v>
      </c>
      <c r="B13" s="5">
        <v>0.118175625527307</v>
      </c>
    </row>
    <row r="14" spans="1:2" x14ac:dyDescent="0.2">
      <c r="A14" s="57" t="s">
        <v>158</v>
      </c>
      <c r="B14" s="5">
        <v>0.129805217085952</v>
      </c>
    </row>
    <row r="15" spans="1:2" x14ac:dyDescent="0.2">
      <c r="A15" s="57" t="s">
        <v>159</v>
      </c>
      <c r="B15" s="5">
        <v>0.124749539984967</v>
      </c>
    </row>
    <row r="16" spans="1:2" x14ac:dyDescent="0.2">
      <c r="A16" s="57" t="s">
        <v>160</v>
      </c>
      <c r="B16" s="5">
        <v>0.13935166593437601</v>
      </c>
    </row>
    <row r="17" spans="1:2" x14ac:dyDescent="0.2">
      <c r="A17" s="57" t="s">
        <v>161</v>
      </c>
      <c r="B17" s="5">
        <v>0.12621737476575101</v>
      </c>
    </row>
    <row r="18" spans="1:2" x14ac:dyDescent="0.2">
      <c r="A18" s="57" t="s">
        <v>162</v>
      </c>
      <c r="B18" s="5">
        <v>5.6572891538377898E-2</v>
      </c>
    </row>
    <row r="19" spans="1:2" x14ac:dyDescent="0.2">
      <c r="A19" s="57" t="s">
        <v>163</v>
      </c>
      <c r="B19" s="5">
        <v>0.13278869476049801</v>
      </c>
    </row>
    <row r="20" spans="1:2" x14ac:dyDescent="0.2">
      <c r="A20" s="57" t="s">
        <v>164</v>
      </c>
      <c r="B20" s="5">
        <v>0.13739047535115101</v>
      </c>
    </row>
    <row r="21" spans="1:2" x14ac:dyDescent="0.2">
      <c r="A21" s="57" t="s">
        <v>165</v>
      </c>
      <c r="B21" s="5">
        <v>0.155019130075462</v>
      </c>
    </row>
    <row r="22" spans="1:2" x14ac:dyDescent="0.2">
      <c r="A22" s="57" t="s">
        <v>166</v>
      </c>
      <c r="B22" s="5">
        <v>2.6432770951005199E-2</v>
      </c>
    </row>
    <row r="23" spans="1:2" x14ac:dyDescent="0.2">
      <c r="A23" s="57" t="s">
        <v>167</v>
      </c>
      <c r="B23" s="5">
        <v>0.111340782495708</v>
      </c>
    </row>
    <row r="24" spans="1:2" x14ac:dyDescent="0.2">
      <c r="A24" s="57" t="s">
        <v>168</v>
      </c>
      <c r="B24" s="5">
        <v>0.11694172443182101</v>
      </c>
    </row>
    <row r="25" spans="1:2" x14ac:dyDescent="0.2">
      <c r="A25" s="57" t="s">
        <v>169</v>
      </c>
      <c r="B25" s="5">
        <v>0.119419891860542</v>
      </c>
    </row>
    <row r="26" spans="1:2" x14ac:dyDescent="0.2">
      <c r="A26" s="57" t="s">
        <v>170</v>
      </c>
      <c r="B26" s="5">
        <v>3.5587773486835499E-2</v>
      </c>
    </row>
    <row r="27" spans="1:2" x14ac:dyDescent="0.2">
      <c r="A27" s="57" t="s">
        <v>171</v>
      </c>
      <c r="B27" s="5">
        <v>5.5197278546773899E-2</v>
      </c>
    </row>
    <row r="28" spans="1:2" x14ac:dyDescent="0.2">
      <c r="A28" s="57" t="s">
        <v>172</v>
      </c>
      <c r="B28" s="5">
        <v>0.13936034269205</v>
      </c>
    </row>
    <row r="29" spans="1:2" x14ac:dyDescent="0.2">
      <c r="A29" s="57" t="s">
        <v>173</v>
      </c>
      <c r="B29" s="5">
        <v>6.7733575216015807E-2</v>
      </c>
    </row>
    <row r="30" spans="1:2" x14ac:dyDescent="0.2">
      <c r="A30" s="57" t="s">
        <v>174</v>
      </c>
      <c r="B30" s="5">
        <v>2.5479363665367499E-2</v>
      </c>
    </row>
    <row r="31" spans="1:2" x14ac:dyDescent="0.2">
      <c r="A31" s="57" t="s">
        <v>175</v>
      </c>
      <c r="B31" s="5">
        <v>0.118515468914901</v>
      </c>
    </row>
    <row r="32" spans="1:2" x14ac:dyDescent="0.2">
      <c r="A32" s="57" t="s">
        <v>176</v>
      </c>
      <c r="B32" s="5">
        <v>0.111764595145197</v>
      </c>
    </row>
    <row r="33" spans="1:2" x14ac:dyDescent="0.2">
      <c r="A33" s="57" t="s">
        <v>177</v>
      </c>
      <c r="B33" s="5">
        <v>0.15264204378003099</v>
      </c>
    </row>
    <row r="34" spans="1:2" x14ac:dyDescent="0.2">
      <c r="A34" s="57" t="s">
        <v>178</v>
      </c>
      <c r="B34" s="5">
        <v>0.119301621010809</v>
      </c>
    </row>
    <row r="35" spans="1:2" x14ac:dyDescent="0.2">
      <c r="A35" s="57" t="s">
        <v>179</v>
      </c>
      <c r="B35" s="5">
        <v>6.7476760327322097E-2</v>
      </c>
    </row>
    <row r="36" spans="1:2" x14ac:dyDescent="0.2">
      <c r="A36" s="57" t="s">
        <v>180</v>
      </c>
      <c r="B36" s="5">
        <v>0.15009734964783999</v>
      </c>
    </row>
    <row r="37" spans="1:2" x14ac:dyDescent="0.2">
      <c r="A37" s="57" t="s">
        <v>181</v>
      </c>
      <c r="B37" s="5">
        <v>3.24022892157056E-2</v>
      </c>
    </row>
    <row r="38" spans="1:2" x14ac:dyDescent="0.2">
      <c r="A38" t="s">
        <v>182</v>
      </c>
      <c r="B38" s="5">
        <v>0.124087424229181</v>
      </c>
    </row>
    <row r="39" spans="1:2" x14ac:dyDescent="0.2">
      <c r="A39" s="57" t="s">
        <v>183</v>
      </c>
      <c r="B39" s="5">
        <v>0.14463129471316799</v>
      </c>
    </row>
    <row r="40" spans="1:2" x14ac:dyDescent="0.2">
      <c r="A40" s="57" t="s">
        <v>184</v>
      </c>
      <c r="B40" s="5">
        <v>9.5048947325746799E-2</v>
      </c>
    </row>
    <row r="41" spans="1:2" x14ac:dyDescent="0.2">
      <c r="A41" s="57" t="s">
        <v>185</v>
      </c>
      <c r="B41" s="5">
        <v>0.140371660630673</v>
      </c>
    </row>
    <row r="42" spans="1:2" x14ac:dyDescent="0.2">
      <c r="A42" s="57" t="s">
        <v>186</v>
      </c>
      <c r="B42" s="5">
        <v>0.111342278823992</v>
      </c>
    </row>
    <row r="43" spans="1:2" x14ac:dyDescent="0.2">
      <c r="A43" s="57" t="s">
        <v>187</v>
      </c>
      <c r="B43" s="5">
        <v>8.8664345232367506E-2</v>
      </c>
    </row>
    <row r="44" spans="1:2" x14ac:dyDescent="0.2">
      <c r="A44" s="57" t="s">
        <v>188</v>
      </c>
      <c r="B44" s="5">
        <v>8.2122378156015405E-2</v>
      </c>
    </row>
    <row r="45" spans="1:2" x14ac:dyDescent="0.2">
      <c r="A45" s="57" t="s">
        <v>189</v>
      </c>
      <c r="B45" s="5">
        <v>0.12379916127099699</v>
      </c>
    </row>
    <row r="46" spans="1:2" x14ac:dyDescent="0.2">
      <c r="A46" s="57" t="s">
        <v>190</v>
      </c>
      <c r="B46" s="5">
        <v>1.97985929584619E-2</v>
      </c>
    </row>
    <row r="47" spans="1:2" x14ac:dyDescent="0.2">
      <c r="A47" s="57" t="s">
        <v>191</v>
      </c>
      <c r="B47" s="5">
        <v>0.11539481560937399</v>
      </c>
    </row>
    <row r="48" spans="1:2" x14ac:dyDescent="0.2">
      <c r="A48" s="57" t="s">
        <v>192</v>
      </c>
      <c r="B48" s="5">
        <v>0.12724641983524901</v>
      </c>
    </row>
    <row r="49" spans="1:2" x14ac:dyDescent="0.2">
      <c r="A49" s="57" t="s">
        <v>193</v>
      </c>
      <c r="B49" s="5">
        <v>6.2533373824929003E-2</v>
      </c>
    </row>
    <row r="50" spans="1:2" x14ac:dyDescent="0.2">
      <c r="A50" s="57" t="s">
        <v>194</v>
      </c>
      <c r="B50" s="5">
        <v>0.103265564271022</v>
      </c>
    </row>
    <row r="51" spans="1:2" x14ac:dyDescent="0.2">
      <c r="A51" s="57" t="s">
        <v>195</v>
      </c>
      <c r="B51" s="5">
        <v>7.2837010337251706E-2</v>
      </c>
    </row>
    <row r="52" spans="1:2" x14ac:dyDescent="0.2">
      <c r="A52" s="57" t="s">
        <v>196</v>
      </c>
      <c r="B52" s="5">
        <v>0.14001568321597499</v>
      </c>
    </row>
    <row r="53" spans="1:2" x14ac:dyDescent="0.2">
      <c r="A53" s="57" t="s">
        <v>197</v>
      </c>
      <c r="B53" s="5">
        <v>0.15361370574184299</v>
      </c>
    </row>
    <row r="54" spans="1:2" x14ac:dyDescent="0.2">
      <c r="A54" s="57" t="s">
        <v>198</v>
      </c>
      <c r="B54" s="5">
        <v>1.6593008275230001E-2</v>
      </c>
    </row>
    <row r="55" spans="1:2" x14ac:dyDescent="0.2">
      <c r="A55" s="57" t="s">
        <v>199</v>
      </c>
      <c r="B55" s="5">
        <v>0.137647552609304</v>
      </c>
    </row>
    <row r="56" spans="1:2" x14ac:dyDescent="0.2">
      <c r="A56" s="57" t="s">
        <v>200</v>
      </c>
      <c r="B56" s="5">
        <v>0.15407251889934101</v>
      </c>
    </row>
    <row r="57" spans="1:2" x14ac:dyDescent="0.2">
      <c r="A57" s="57" t="s">
        <v>201</v>
      </c>
      <c r="B57" s="5">
        <v>0.15465070401502001</v>
      </c>
    </row>
    <row r="58" spans="1:2" x14ac:dyDescent="0.2">
      <c r="A58" s="57" t="s">
        <v>202</v>
      </c>
      <c r="B58" s="5">
        <v>8.3925648917289597E-2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B85E4-2D59-7F47-A163-38F0743DF84B}">
  <dimension ref="A1:BP270"/>
  <sheetViews>
    <sheetView workbookViewId="0"/>
  </sheetViews>
  <sheetFormatPr baseColWidth="10" defaultRowHeight="15" x14ac:dyDescent="0.2"/>
  <cols>
    <col min="1" max="1" width="44" style="62" bestFit="1" customWidth="1"/>
    <col min="2" max="2" width="25.6640625" style="62" bestFit="1" customWidth="1"/>
    <col min="3" max="3" width="36.83203125" style="62" bestFit="1" customWidth="1"/>
    <col min="4" max="4" width="17.1640625" style="62" bestFit="1" customWidth="1"/>
    <col min="5" max="34" width="5" style="62" hidden="1" customWidth="1"/>
    <col min="35" max="63" width="11.5" style="62" hidden="1" customWidth="1"/>
    <col min="64" max="66" width="11.5" style="62" bestFit="1" customWidth="1"/>
    <col min="67" max="256" width="8.83203125" style="62" customWidth="1"/>
    <col min="257" max="257" width="44" style="62" bestFit="1" customWidth="1"/>
    <col min="258" max="258" width="25.6640625" style="62" bestFit="1" customWidth="1"/>
    <col min="259" max="259" width="36.83203125" style="62" bestFit="1" customWidth="1"/>
    <col min="260" max="260" width="17.1640625" style="62" bestFit="1" customWidth="1"/>
    <col min="261" max="290" width="5" style="62" bestFit="1" customWidth="1"/>
    <col min="291" max="322" width="11.5" style="62" bestFit="1" customWidth="1"/>
    <col min="323" max="512" width="8.83203125" style="62" customWidth="1"/>
    <col min="513" max="513" width="44" style="62" bestFit="1" customWidth="1"/>
    <col min="514" max="514" width="25.6640625" style="62" bestFit="1" customWidth="1"/>
    <col min="515" max="515" width="36.83203125" style="62" bestFit="1" customWidth="1"/>
    <col min="516" max="516" width="17.1640625" style="62" bestFit="1" customWidth="1"/>
    <col min="517" max="546" width="5" style="62" bestFit="1" customWidth="1"/>
    <col min="547" max="578" width="11.5" style="62" bestFit="1" customWidth="1"/>
    <col min="579" max="768" width="8.83203125" style="62" customWidth="1"/>
    <col min="769" max="769" width="44" style="62" bestFit="1" customWidth="1"/>
    <col min="770" max="770" width="25.6640625" style="62" bestFit="1" customWidth="1"/>
    <col min="771" max="771" width="36.83203125" style="62" bestFit="1" customWidth="1"/>
    <col min="772" max="772" width="17.1640625" style="62" bestFit="1" customWidth="1"/>
    <col min="773" max="802" width="5" style="62" bestFit="1" customWidth="1"/>
    <col min="803" max="834" width="11.5" style="62" bestFit="1" customWidth="1"/>
    <col min="835" max="1024" width="8.83203125" style="62" customWidth="1"/>
    <col min="1025" max="1025" width="44" style="62" bestFit="1" customWidth="1"/>
    <col min="1026" max="1026" width="25.6640625" style="62" bestFit="1" customWidth="1"/>
    <col min="1027" max="1027" width="36.83203125" style="62" bestFit="1" customWidth="1"/>
    <col min="1028" max="1028" width="17.1640625" style="62" bestFit="1" customWidth="1"/>
    <col min="1029" max="1058" width="5" style="62" bestFit="1" customWidth="1"/>
    <col min="1059" max="1090" width="11.5" style="62" bestFit="1" customWidth="1"/>
    <col min="1091" max="1280" width="8.83203125" style="62" customWidth="1"/>
    <col min="1281" max="1281" width="44" style="62" bestFit="1" customWidth="1"/>
    <col min="1282" max="1282" width="25.6640625" style="62" bestFit="1" customWidth="1"/>
    <col min="1283" max="1283" width="36.83203125" style="62" bestFit="1" customWidth="1"/>
    <col min="1284" max="1284" width="17.1640625" style="62" bestFit="1" customWidth="1"/>
    <col min="1285" max="1314" width="5" style="62" bestFit="1" customWidth="1"/>
    <col min="1315" max="1346" width="11.5" style="62" bestFit="1" customWidth="1"/>
    <col min="1347" max="1536" width="8.83203125" style="62" customWidth="1"/>
    <col min="1537" max="1537" width="44" style="62" bestFit="1" customWidth="1"/>
    <col min="1538" max="1538" width="25.6640625" style="62" bestFit="1" customWidth="1"/>
    <col min="1539" max="1539" width="36.83203125" style="62" bestFit="1" customWidth="1"/>
    <col min="1540" max="1540" width="17.1640625" style="62" bestFit="1" customWidth="1"/>
    <col min="1541" max="1570" width="5" style="62" bestFit="1" customWidth="1"/>
    <col min="1571" max="1602" width="11.5" style="62" bestFit="1" customWidth="1"/>
    <col min="1603" max="1792" width="8.83203125" style="62" customWidth="1"/>
    <col min="1793" max="1793" width="44" style="62" bestFit="1" customWidth="1"/>
    <col min="1794" max="1794" width="25.6640625" style="62" bestFit="1" customWidth="1"/>
    <col min="1795" max="1795" width="36.83203125" style="62" bestFit="1" customWidth="1"/>
    <col min="1796" max="1796" width="17.1640625" style="62" bestFit="1" customWidth="1"/>
    <col min="1797" max="1826" width="5" style="62" bestFit="1" customWidth="1"/>
    <col min="1827" max="1858" width="11.5" style="62" bestFit="1" customWidth="1"/>
    <col min="1859" max="2048" width="8.83203125" style="62" customWidth="1"/>
    <col min="2049" max="2049" width="44" style="62" bestFit="1" customWidth="1"/>
    <col min="2050" max="2050" width="25.6640625" style="62" bestFit="1" customWidth="1"/>
    <col min="2051" max="2051" width="36.83203125" style="62" bestFit="1" customWidth="1"/>
    <col min="2052" max="2052" width="17.1640625" style="62" bestFit="1" customWidth="1"/>
    <col min="2053" max="2082" width="5" style="62" bestFit="1" customWidth="1"/>
    <col min="2083" max="2114" width="11.5" style="62" bestFit="1" customWidth="1"/>
    <col min="2115" max="2304" width="8.83203125" style="62" customWidth="1"/>
    <col min="2305" max="2305" width="44" style="62" bestFit="1" customWidth="1"/>
    <col min="2306" max="2306" width="25.6640625" style="62" bestFit="1" customWidth="1"/>
    <col min="2307" max="2307" width="36.83203125" style="62" bestFit="1" customWidth="1"/>
    <col min="2308" max="2308" width="17.1640625" style="62" bestFit="1" customWidth="1"/>
    <col min="2309" max="2338" width="5" style="62" bestFit="1" customWidth="1"/>
    <col min="2339" max="2370" width="11.5" style="62" bestFit="1" customWidth="1"/>
    <col min="2371" max="2560" width="8.83203125" style="62" customWidth="1"/>
    <col min="2561" max="2561" width="44" style="62" bestFit="1" customWidth="1"/>
    <col min="2562" max="2562" width="25.6640625" style="62" bestFit="1" customWidth="1"/>
    <col min="2563" max="2563" width="36.83203125" style="62" bestFit="1" customWidth="1"/>
    <col min="2564" max="2564" width="17.1640625" style="62" bestFit="1" customWidth="1"/>
    <col min="2565" max="2594" width="5" style="62" bestFit="1" customWidth="1"/>
    <col min="2595" max="2626" width="11.5" style="62" bestFit="1" customWidth="1"/>
    <col min="2627" max="2816" width="8.83203125" style="62" customWidth="1"/>
    <col min="2817" max="2817" width="44" style="62" bestFit="1" customWidth="1"/>
    <col min="2818" max="2818" width="25.6640625" style="62" bestFit="1" customWidth="1"/>
    <col min="2819" max="2819" width="36.83203125" style="62" bestFit="1" customWidth="1"/>
    <col min="2820" max="2820" width="17.1640625" style="62" bestFit="1" customWidth="1"/>
    <col min="2821" max="2850" width="5" style="62" bestFit="1" customWidth="1"/>
    <col min="2851" max="2882" width="11.5" style="62" bestFit="1" customWidth="1"/>
    <col min="2883" max="3072" width="8.83203125" style="62" customWidth="1"/>
    <col min="3073" max="3073" width="44" style="62" bestFit="1" customWidth="1"/>
    <col min="3074" max="3074" width="25.6640625" style="62" bestFit="1" customWidth="1"/>
    <col min="3075" max="3075" width="36.83203125" style="62" bestFit="1" customWidth="1"/>
    <col min="3076" max="3076" width="17.1640625" style="62" bestFit="1" customWidth="1"/>
    <col min="3077" max="3106" width="5" style="62" bestFit="1" customWidth="1"/>
    <col min="3107" max="3138" width="11.5" style="62" bestFit="1" customWidth="1"/>
    <col min="3139" max="3328" width="8.83203125" style="62" customWidth="1"/>
    <col min="3329" max="3329" width="44" style="62" bestFit="1" customWidth="1"/>
    <col min="3330" max="3330" width="25.6640625" style="62" bestFit="1" customWidth="1"/>
    <col min="3331" max="3331" width="36.83203125" style="62" bestFit="1" customWidth="1"/>
    <col min="3332" max="3332" width="17.1640625" style="62" bestFit="1" customWidth="1"/>
    <col min="3333" max="3362" width="5" style="62" bestFit="1" customWidth="1"/>
    <col min="3363" max="3394" width="11.5" style="62" bestFit="1" customWidth="1"/>
    <col min="3395" max="3584" width="8.83203125" style="62" customWidth="1"/>
    <col min="3585" max="3585" width="44" style="62" bestFit="1" customWidth="1"/>
    <col min="3586" max="3586" width="25.6640625" style="62" bestFit="1" customWidth="1"/>
    <col min="3587" max="3587" width="36.83203125" style="62" bestFit="1" customWidth="1"/>
    <col min="3588" max="3588" width="17.1640625" style="62" bestFit="1" customWidth="1"/>
    <col min="3589" max="3618" width="5" style="62" bestFit="1" customWidth="1"/>
    <col min="3619" max="3650" width="11.5" style="62" bestFit="1" customWidth="1"/>
    <col min="3651" max="3840" width="8.83203125" style="62" customWidth="1"/>
    <col min="3841" max="3841" width="44" style="62" bestFit="1" customWidth="1"/>
    <col min="3842" max="3842" width="25.6640625" style="62" bestFit="1" customWidth="1"/>
    <col min="3843" max="3843" width="36.83203125" style="62" bestFit="1" customWidth="1"/>
    <col min="3844" max="3844" width="17.1640625" style="62" bestFit="1" customWidth="1"/>
    <col min="3845" max="3874" width="5" style="62" bestFit="1" customWidth="1"/>
    <col min="3875" max="3906" width="11.5" style="62" bestFit="1" customWidth="1"/>
    <col min="3907" max="4096" width="8.83203125" style="62" customWidth="1"/>
    <col min="4097" max="4097" width="44" style="62" bestFit="1" customWidth="1"/>
    <col min="4098" max="4098" width="25.6640625" style="62" bestFit="1" customWidth="1"/>
    <col min="4099" max="4099" width="36.83203125" style="62" bestFit="1" customWidth="1"/>
    <col min="4100" max="4100" width="17.1640625" style="62" bestFit="1" customWidth="1"/>
    <col min="4101" max="4130" width="5" style="62" bestFit="1" customWidth="1"/>
    <col min="4131" max="4162" width="11.5" style="62" bestFit="1" customWidth="1"/>
    <col min="4163" max="4352" width="8.83203125" style="62" customWidth="1"/>
    <col min="4353" max="4353" width="44" style="62" bestFit="1" customWidth="1"/>
    <col min="4354" max="4354" width="25.6640625" style="62" bestFit="1" customWidth="1"/>
    <col min="4355" max="4355" width="36.83203125" style="62" bestFit="1" customWidth="1"/>
    <col min="4356" max="4356" width="17.1640625" style="62" bestFit="1" customWidth="1"/>
    <col min="4357" max="4386" width="5" style="62" bestFit="1" customWidth="1"/>
    <col min="4387" max="4418" width="11.5" style="62" bestFit="1" customWidth="1"/>
    <col min="4419" max="4608" width="8.83203125" style="62" customWidth="1"/>
    <col min="4609" max="4609" width="44" style="62" bestFit="1" customWidth="1"/>
    <col min="4610" max="4610" width="25.6640625" style="62" bestFit="1" customWidth="1"/>
    <col min="4611" max="4611" width="36.83203125" style="62" bestFit="1" customWidth="1"/>
    <col min="4612" max="4612" width="17.1640625" style="62" bestFit="1" customWidth="1"/>
    <col min="4613" max="4642" width="5" style="62" bestFit="1" customWidth="1"/>
    <col min="4643" max="4674" width="11.5" style="62" bestFit="1" customWidth="1"/>
    <col min="4675" max="4864" width="8.83203125" style="62" customWidth="1"/>
    <col min="4865" max="4865" width="44" style="62" bestFit="1" customWidth="1"/>
    <col min="4866" max="4866" width="25.6640625" style="62" bestFit="1" customWidth="1"/>
    <col min="4867" max="4867" width="36.83203125" style="62" bestFit="1" customWidth="1"/>
    <col min="4868" max="4868" width="17.1640625" style="62" bestFit="1" customWidth="1"/>
    <col min="4869" max="4898" width="5" style="62" bestFit="1" customWidth="1"/>
    <col min="4899" max="4930" width="11.5" style="62" bestFit="1" customWidth="1"/>
    <col min="4931" max="5120" width="8.83203125" style="62" customWidth="1"/>
    <col min="5121" max="5121" width="44" style="62" bestFit="1" customWidth="1"/>
    <col min="5122" max="5122" width="25.6640625" style="62" bestFit="1" customWidth="1"/>
    <col min="5123" max="5123" width="36.83203125" style="62" bestFit="1" customWidth="1"/>
    <col min="5124" max="5124" width="17.1640625" style="62" bestFit="1" customWidth="1"/>
    <col min="5125" max="5154" width="5" style="62" bestFit="1" customWidth="1"/>
    <col min="5155" max="5186" width="11.5" style="62" bestFit="1" customWidth="1"/>
    <col min="5187" max="5376" width="8.83203125" style="62" customWidth="1"/>
    <col min="5377" max="5377" width="44" style="62" bestFit="1" customWidth="1"/>
    <col min="5378" max="5378" width="25.6640625" style="62" bestFit="1" customWidth="1"/>
    <col min="5379" max="5379" width="36.83203125" style="62" bestFit="1" customWidth="1"/>
    <col min="5380" max="5380" width="17.1640625" style="62" bestFit="1" customWidth="1"/>
    <col min="5381" max="5410" width="5" style="62" bestFit="1" customWidth="1"/>
    <col min="5411" max="5442" width="11.5" style="62" bestFit="1" customWidth="1"/>
    <col min="5443" max="5632" width="8.83203125" style="62" customWidth="1"/>
    <col min="5633" max="5633" width="44" style="62" bestFit="1" customWidth="1"/>
    <col min="5634" max="5634" width="25.6640625" style="62" bestFit="1" customWidth="1"/>
    <col min="5635" max="5635" width="36.83203125" style="62" bestFit="1" customWidth="1"/>
    <col min="5636" max="5636" width="17.1640625" style="62" bestFit="1" customWidth="1"/>
    <col min="5637" max="5666" width="5" style="62" bestFit="1" customWidth="1"/>
    <col min="5667" max="5698" width="11.5" style="62" bestFit="1" customWidth="1"/>
    <col min="5699" max="5888" width="8.83203125" style="62" customWidth="1"/>
    <col min="5889" max="5889" width="44" style="62" bestFit="1" customWidth="1"/>
    <col min="5890" max="5890" width="25.6640625" style="62" bestFit="1" customWidth="1"/>
    <col min="5891" max="5891" width="36.83203125" style="62" bestFit="1" customWidth="1"/>
    <col min="5892" max="5892" width="17.1640625" style="62" bestFit="1" customWidth="1"/>
    <col min="5893" max="5922" width="5" style="62" bestFit="1" customWidth="1"/>
    <col min="5923" max="5954" width="11.5" style="62" bestFit="1" customWidth="1"/>
    <col min="5955" max="6144" width="8.83203125" style="62" customWidth="1"/>
    <col min="6145" max="6145" width="44" style="62" bestFit="1" customWidth="1"/>
    <col min="6146" max="6146" width="25.6640625" style="62" bestFit="1" customWidth="1"/>
    <col min="6147" max="6147" width="36.83203125" style="62" bestFit="1" customWidth="1"/>
    <col min="6148" max="6148" width="17.1640625" style="62" bestFit="1" customWidth="1"/>
    <col min="6149" max="6178" width="5" style="62" bestFit="1" customWidth="1"/>
    <col min="6179" max="6210" width="11.5" style="62" bestFit="1" customWidth="1"/>
    <col min="6211" max="6400" width="8.83203125" style="62" customWidth="1"/>
    <col min="6401" max="6401" width="44" style="62" bestFit="1" customWidth="1"/>
    <col min="6402" max="6402" width="25.6640625" style="62" bestFit="1" customWidth="1"/>
    <col min="6403" max="6403" width="36.83203125" style="62" bestFit="1" customWidth="1"/>
    <col min="6404" max="6404" width="17.1640625" style="62" bestFit="1" customWidth="1"/>
    <col min="6405" max="6434" width="5" style="62" bestFit="1" customWidth="1"/>
    <col min="6435" max="6466" width="11.5" style="62" bestFit="1" customWidth="1"/>
    <col min="6467" max="6656" width="8.83203125" style="62" customWidth="1"/>
    <col min="6657" max="6657" width="44" style="62" bestFit="1" customWidth="1"/>
    <col min="6658" max="6658" width="25.6640625" style="62" bestFit="1" customWidth="1"/>
    <col min="6659" max="6659" width="36.83203125" style="62" bestFit="1" customWidth="1"/>
    <col min="6660" max="6660" width="17.1640625" style="62" bestFit="1" customWidth="1"/>
    <col min="6661" max="6690" width="5" style="62" bestFit="1" customWidth="1"/>
    <col min="6691" max="6722" width="11.5" style="62" bestFit="1" customWidth="1"/>
    <col min="6723" max="6912" width="8.83203125" style="62" customWidth="1"/>
    <col min="6913" max="6913" width="44" style="62" bestFit="1" customWidth="1"/>
    <col min="6914" max="6914" width="25.6640625" style="62" bestFit="1" customWidth="1"/>
    <col min="6915" max="6915" width="36.83203125" style="62" bestFit="1" customWidth="1"/>
    <col min="6916" max="6916" width="17.1640625" style="62" bestFit="1" customWidth="1"/>
    <col min="6917" max="6946" width="5" style="62" bestFit="1" customWidth="1"/>
    <col min="6947" max="6978" width="11.5" style="62" bestFit="1" customWidth="1"/>
    <col min="6979" max="7168" width="8.83203125" style="62" customWidth="1"/>
    <col min="7169" max="7169" width="44" style="62" bestFit="1" customWidth="1"/>
    <col min="7170" max="7170" width="25.6640625" style="62" bestFit="1" customWidth="1"/>
    <col min="7171" max="7171" width="36.83203125" style="62" bestFit="1" customWidth="1"/>
    <col min="7172" max="7172" width="17.1640625" style="62" bestFit="1" customWidth="1"/>
    <col min="7173" max="7202" width="5" style="62" bestFit="1" customWidth="1"/>
    <col min="7203" max="7234" width="11.5" style="62" bestFit="1" customWidth="1"/>
    <col min="7235" max="7424" width="8.83203125" style="62" customWidth="1"/>
    <col min="7425" max="7425" width="44" style="62" bestFit="1" customWidth="1"/>
    <col min="7426" max="7426" width="25.6640625" style="62" bestFit="1" customWidth="1"/>
    <col min="7427" max="7427" width="36.83203125" style="62" bestFit="1" customWidth="1"/>
    <col min="7428" max="7428" width="17.1640625" style="62" bestFit="1" customWidth="1"/>
    <col min="7429" max="7458" width="5" style="62" bestFit="1" customWidth="1"/>
    <col min="7459" max="7490" width="11.5" style="62" bestFit="1" customWidth="1"/>
    <col min="7491" max="7680" width="8.83203125" style="62" customWidth="1"/>
    <col min="7681" max="7681" width="44" style="62" bestFit="1" customWidth="1"/>
    <col min="7682" max="7682" width="25.6640625" style="62" bestFit="1" customWidth="1"/>
    <col min="7683" max="7683" width="36.83203125" style="62" bestFit="1" customWidth="1"/>
    <col min="7684" max="7684" width="17.1640625" style="62" bestFit="1" customWidth="1"/>
    <col min="7685" max="7714" width="5" style="62" bestFit="1" customWidth="1"/>
    <col min="7715" max="7746" width="11.5" style="62" bestFit="1" customWidth="1"/>
    <col min="7747" max="7936" width="8.83203125" style="62" customWidth="1"/>
    <col min="7937" max="7937" width="44" style="62" bestFit="1" customWidth="1"/>
    <col min="7938" max="7938" width="25.6640625" style="62" bestFit="1" customWidth="1"/>
    <col min="7939" max="7939" width="36.83203125" style="62" bestFit="1" customWidth="1"/>
    <col min="7940" max="7940" width="17.1640625" style="62" bestFit="1" customWidth="1"/>
    <col min="7941" max="7970" width="5" style="62" bestFit="1" customWidth="1"/>
    <col min="7971" max="8002" width="11.5" style="62" bestFit="1" customWidth="1"/>
    <col min="8003" max="8192" width="8.83203125" style="62" customWidth="1"/>
    <col min="8193" max="8193" width="44" style="62" bestFit="1" customWidth="1"/>
    <col min="8194" max="8194" width="25.6640625" style="62" bestFit="1" customWidth="1"/>
    <col min="8195" max="8195" width="36.83203125" style="62" bestFit="1" customWidth="1"/>
    <col min="8196" max="8196" width="17.1640625" style="62" bestFit="1" customWidth="1"/>
    <col min="8197" max="8226" width="5" style="62" bestFit="1" customWidth="1"/>
    <col min="8227" max="8258" width="11.5" style="62" bestFit="1" customWidth="1"/>
    <col min="8259" max="8448" width="8.83203125" style="62" customWidth="1"/>
    <col min="8449" max="8449" width="44" style="62" bestFit="1" customWidth="1"/>
    <col min="8450" max="8450" width="25.6640625" style="62" bestFit="1" customWidth="1"/>
    <col min="8451" max="8451" width="36.83203125" style="62" bestFit="1" customWidth="1"/>
    <col min="8452" max="8452" width="17.1640625" style="62" bestFit="1" customWidth="1"/>
    <col min="8453" max="8482" width="5" style="62" bestFit="1" customWidth="1"/>
    <col min="8483" max="8514" width="11.5" style="62" bestFit="1" customWidth="1"/>
    <col min="8515" max="8704" width="8.83203125" style="62" customWidth="1"/>
    <col min="8705" max="8705" width="44" style="62" bestFit="1" customWidth="1"/>
    <col min="8706" max="8706" width="25.6640625" style="62" bestFit="1" customWidth="1"/>
    <col min="8707" max="8707" width="36.83203125" style="62" bestFit="1" customWidth="1"/>
    <col min="8708" max="8708" width="17.1640625" style="62" bestFit="1" customWidth="1"/>
    <col min="8709" max="8738" width="5" style="62" bestFit="1" customWidth="1"/>
    <col min="8739" max="8770" width="11.5" style="62" bestFit="1" customWidth="1"/>
    <col min="8771" max="8960" width="8.83203125" style="62" customWidth="1"/>
    <col min="8961" max="8961" width="44" style="62" bestFit="1" customWidth="1"/>
    <col min="8962" max="8962" width="25.6640625" style="62" bestFit="1" customWidth="1"/>
    <col min="8963" max="8963" width="36.83203125" style="62" bestFit="1" customWidth="1"/>
    <col min="8964" max="8964" width="17.1640625" style="62" bestFit="1" customWidth="1"/>
    <col min="8965" max="8994" width="5" style="62" bestFit="1" customWidth="1"/>
    <col min="8995" max="9026" width="11.5" style="62" bestFit="1" customWidth="1"/>
    <col min="9027" max="9216" width="8.83203125" style="62" customWidth="1"/>
    <col min="9217" max="9217" width="44" style="62" bestFit="1" customWidth="1"/>
    <col min="9218" max="9218" width="25.6640625" style="62" bestFit="1" customWidth="1"/>
    <col min="9219" max="9219" width="36.83203125" style="62" bestFit="1" customWidth="1"/>
    <col min="9220" max="9220" width="17.1640625" style="62" bestFit="1" customWidth="1"/>
    <col min="9221" max="9250" width="5" style="62" bestFit="1" customWidth="1"/>
    <col min="9251" max="9282" width="11.5" style="62" bestFit="1" customWidth="1"/>
    <col min="9283" max="9472" width="8.83203125" style="62" customWidth="1"/>
    <col min="9473" max="9473" width="44" style="62" bestFit="1" customWidth="1"/>
    <col min="9474" max="9474" width="25.6640625" style="62" bestFit="1" customWidth="1"/>
    <col min="9475" max="9475" width="36.83203125" style="62" bestFit="1" customWidth="1"/>
    <col min="9476" max="9476" width="17.1640625" style="62" bestFit="1" customWidth="1"/>
    <col min="9477" max="9506" width="5" style="62" bestFit="1" customWidth="1"/>
    <col min="9507" max="9538" width="11.5" style="62" bestFit="1" customWidth="1"/>
    <col min="9539" max="9728" width="8.83203125" style="62" customWidth="1"/>
    <col min="9729" max="9729" width="44" style="62" bestFit="1" customWidth="1"/>
    <col min="9730" max="9730" width="25.6640625" style="62" bestFit="1" customWidth="1"/>
    <col min="9731" max="9731" width="36.83203125" style="62" bestFit="1" customWidth="1"/>
    <col min="9732" max="9732" width="17.1640625" style="62" bestFit="1" customWidth="1"/>
    <col min="9733" max="9762" width="5" style="62" bestFit="1" customWidth="1"/>
    <col min="9763" max="9794" width="11.5" style="62" bestFit="1" customWidth="1"/>
    <col min="9795" max="9984" width="8.83203125" style="62" customWidth="1"/>
    <col min="9985" max="9985" width="44" style="62" bestFit="1" customWidth="1"/>
    <col min="9986" max="9986" width="25.6640625" style="62" bestFit="1" customWidth="1"/>
    <col min="9987" max="9987" width="36.83203125" style="62" bestFit="1" customWidth="1"/>
    <col min="9988" max="9988" width="17.1640625" style="62" bestFit="1" customWidth="1"/>
    <col min="9989" max="10018" width="5" style="62" bestFit="1" customWidth="1"/>
    <col min="10019" max="10050" width="11.5" style="62" bestFit="1" customWidth="1"/>
    <col min="10051" max="10240" width="8.83203125" style="62" customWidth="1"/>
    <col min="10241" max="10241" width="44" style="62" bestFit="1" customWidth="1"/>
    <col min="10242" max="10242" width="25.6640625" style="62" bestFit="1" customWidth="1"/>
    <col min="10243" max="10243" width="36.83203125" style="62" bestFit="1" customWidth="1"/>
    <col min="10244" max="10244" width="17.1640625" style="62" bestFit="1" customWidth="1"/>
    <col min="10245" max="10274" width="5" style="62" bestFit="1" customWidth="1"/>
    <col min="10275" max="10306" width="11.5" style="62" bestFit="1" customWidth="1"/>
    <col min="10307" max="10496" width="8.83203125" style="62" customWidth="1"/>
    <col min="10497" max="10497" width="44" style="62" bestFit="1" customWidth="1"/>
    <col min="10498" max="10498" width="25.6640625" style="62" bestFit="1" customWidth="1"/>
    <col min="10499" max="10499" width="36.83203125" style="62" bestFit="1" customWidth="1"/>
    <col min="10500" max="10500" width="17.1640625" style="62" bestFit="1" customWidth="1"/>
    <col min="10501" max="10530" width="5" style="62" bestFit="1" customWidth="1"/>
    <col min="10531" max="10562" width="11.5" style="62" bestFit="1" customWidth="1"/>
    <col min="10563" max="10752" width="8.83203125" style="62" customWidth="1"/>
    <col min="10753" max="10753" width="44" style="62" bestFit="1" customWidth="1"/>
    <col min="10754" max="10754" width="25.6640625" style="62" bestFit="1" customWidth="1"/>
    <col min="10755" max="10755" width="36.83203125" style="62" bestFit="1" customWidth="1"/>
    <col min="10756" max="10756" width="17.1640625" style="62" bestFit="1" customWidth="1"/>
    <col min="10757" max="10786" width="5" style="62" bestFit="1" customWidth="1"/>
    <col min="10787" max="10818" width="11.5" style="62" bestFit="1" customWidth="1"/>
    <col min="10819" max="11008" width="8.83203125" style="62" customWidth="1"/>
    <col min="11009" max="11009" width="44" style="62" bestFit="1" customWidth="1"/>
    <col min="11010" max="11010" width="25.6640625" style="62" bestFit="1" customWidth="1"/>
    <col min="11011" max="11011" width="36.83203125" style="62" bestFit="1" customWidth="1"/>
    <col min="11012" max="11012" width="17.1640625" style="62" bestFit="1" customWidth="1"/>
    <col min="11013" max="11042" width="5" style="62" bestFit="1" customWidth="1"/>
    <col min="11043" max="11074" width="11.5" style="62" bestFit="1" customWidth="1"/>
    <col min="11075" max="11264" width="8.83203125" style="62" customWidth="1"/>
    <col min="11265" max="11265" width="44" style="62" bestFit="1" customWidth="1"/>
    <col min="11266" max="11266" width="25.6640625" style="62" bestFit="1" customWidth="1"/>
    <col min="11267" max="11267" width="36.83203125" style="62" bestFit="1" customWidth="1"/>
    <col min="11268" max="11268" width="17.1640625" style="62" bestFit="1" customWidth="1"/>
    <col min="11269" max="11298" width="5" style="62" bestFit="1" customWidth="1"/>
    <col min="11299" max="11330" width="11.5" style="62" bestFit="1" customWidth="1"/>
    <col min="11331" max="11520" width="8.83203125" style="62" customWidth="1"/>
    <col min="11521" max="11521" width="44" style="62" bestFit="1" customWidth="1"/>
    <col min="11522" max="11522" width="25.6640625" style="62" bestFit="1" customWidth="1"/>
    <col min="11523" max="11523" width="36.83203125" style="62" bestFit="1" customWidth="1"/>
    <col min="11524" max="11524" width="17.1640625" style="62" bestFit="1" customWidth="1"/>
    <col min="11525" max="11554" width="5" style="62" bestFit="1" customWidth="1"/>
    <col min="11555" max="11586" width="11.5" style="62" bestFit="1" customWidth="1"/>
    <col min="11587" max="11776" width="8.83203125" style="62" customWidth="1"/>
    <col min="11777" max="11777" width="44" style="62" bestFit="1" customWidth="1"/>
    <col min="11778" max="11778" width="25.6640625" style="62" bestFit="1" customWidth="1"/>
    <col min="11779" max="11779" width="36.83203125" style="62" bestFit="1" customWidth="1"/>
    <col min="11780" max="11780" width="17.1640625" style="62" bestFit="1" customWidth="1"/>
    <col min="11781" max="11810" width="5" style="62" bestFit="1" customWidth="1"/>
    <col min="11811" max="11842" width="11.5" style="62" bestFit="1" customWidth="1"/>
    <col min="11843" max="12032" width="8.83203125" style="62" customWidth="1"/>
    <col min="12033" max="12033" width="44" style="62" bestFit="1" customWidth="1"/>
    <col min="12034" max="12034" width="25.6640625" style="62" bestFit="1" customWidth="1"/>
    <col min="12035" max="12035" width="36.83203125" style="62" bestFit="1" customWidth="1"/>
    <col min="12036" max="12036" width="17.1640625" style="62" bestFit="1" customWidth="1"/>
    <col min="12037" max="12066" width="5" style="62" bestFit="1" customWidth="1"/>
    <col min="12067" max="12098" width="11.5" style="62" bestFit="1" customWidth="1"/>
    <col min="12099" max="12288" width="8.83203125" style="62" customWidth="1"/>
    <col min="12289" max="12289" width="44" style="62" bestFit="1" customWidth="1"/>
    <col min="12290" max="12290" width="25.6640625" style="62" bestFit="1" customWidth="1"/>
    <col min="12291" max="12291" width="36.83203125" style="62" bestFit="1" customWidth="1"/>
    <col min="12292" max="12292" width="17.1640625" style="62" bestFit="1" customWidth="1"/>
    <col min="12293" max="12322" width="5" style="62" bestFit="1" customWidth="1"/>
    <col min="12323" max="12354" width="11.5" style="62" bestFit="1" customWidth="1"/>
    <col min="12355" max="12544" width="8.83203125" style="62" customWidth="1"/>
    <col min="12545" max="12545" width="44" style="62" bestFit="1" customWidth="1"/>
    <col min="12546" max="12546" width="25.6640625" style="62" bestFit="1" customWidth="1"/>
    <col min="12547" max="12547" width="36.83203125" style="62" bestFit="1" customWidth="1"/>
    <col min="12548" max="12548" width="17.1640625" style="62" bestFit="1" customWidth="1"/>
    <col min="12549" max="12578" width="5" style="62" bestFit="1" customWidth="1"/>
    <col min="12579" max="12610" width="11.5" style="62" bestFit="1" customWidth="1"/>
    <col min="12611" max="12800" width="8.83203125" style="62" customWidth="1"/>
    <col min="12801" max="12801" width="44" style="62" bestFit="1" customWidth="1"/>
    <col min="12802" max="12802" width="25.6640625" style="62" bestFit="1" customWidth="1"/>
    <col min="12803" max="12803" width="36.83203125" style="62" bestFit="1" customWidth="1"/>
    <col min="12804" max="12804" width="17.1640625" style="62" bestFit="1" customWidth="1"/>
    <col min="12805" max="12834" width="5" style="62" bestFit="1" customWidth="1"/>
    <col min="12835" max="12866" width="11.5" style="62" bestFit="1" customWidth="1"/>
    <col min="12867" max="13056" width="8.83203125" style="62" customWidth="1"/>
    <col min="13057" max="13057" width="44" style="62" bestFit="1" customWidth="1"/>
    <col min="13058" max="13058" width="25.6640625" style="62" bestFit="1" customWidth="1"/>
    <col min="13059" max="13059" width="36.83203125" style="62" bestFit="1" customWidth="1"/>
    <col min="13060" max="13060" width="17.1640625" style="62" bestFit="1" customWidth="1"/>
    <col min="13061" max="13090" width="5" style="62" bestFit="1" customWidth="1"/>
    <col min="13091" max="13122" width="11.5" style="62" bestFit="1" customWidth="1"/>
    <col min="13123" max="13312" width="8.83203125" style="62" customWidth="1"/>
    <col min="13313" max="13313" width="44" style="62" bestFit="1" customWidth="1"/>
    <col min="13314" max="13314" width="25.6640625" style="62" bestFit="1" customWidth="1"/>
    <col min="13315" max="13315" width="36.83203125" style="62" bestFit="1" customWidth="1"/>
    <col min="13316" max="13316" width="17.1640625" style="62" bestFit="1" customWidth="1"/>
    <col min="13317" max="13346" width="5" style="62" bestFit="1" customWidth="1"/>
    <col min="13347" max="13378" width="11.5" style="62" bestFit="1" customWidth="1"/>
    <col min="13379" max="13568" width="8.83203125" style="62" customWidth="1"/>
    <col min="13569" max="13569" width="44" style="62" bestFit="1" customWidth="1"/>
    <col min="13570" max="13570" width="25.6640625" style="62" bestFit="1" customWidth="1"/>
    <col min="13571" max="13571" width="36.83203125" style="62" bestFit="1" customWidth="1"/>
    <col min="13572" max="13572" width="17.1640625" style="62" bestFit="1" customWidth="1"/>
    <col min="13573" max="13602" width="5" style="62" bestFit="1" customWidth="1"/>
    <col min="13603" max="13634" width="11.5" style="62" bestFit="1" customWidth="1"/>
    <col min="13635" max="13824" width="8.83203125" style="62" customWidth="1"/>
    <col min="13825" max="13825" width="44" style="62" bestFit="1" customWidth="1"/>
    <col min="13826" max="13826" width="25.6640625" style="62" bestFit="1" customWidth="1"/>
    <col min="13827" max="13827" width="36.83203125" style="62" bestFit="1" customWidth="1"/>
    <col min="13828" max="13828" width="17.1640625" style="62" bestFit="1" customWidth="1"/>
    <col min="13829" max="13858" width="5" style="62" bestFit="1" customWidth="1"/>
    <col min="13859" max="13890" width="11.5" style="62" bestFit="1" customWidth="1"/>
    <col min="13891" max="14080" width="8.83203125" style="62" customWidth="1"/>
    <col min="14081" max="14081" width="44" style="62" bestFit="1" customWidth="1"/>
    <col min="14082" max="14082" width="25.6640625" style="62" bestFit="1" customWidth="1"/>
    <col min="14083" max="14083" width="36.83203125" style="62" bestFit="1" customWidth="1"/>
    <col min="14084" max="14084" width="17.1640625" style="62" bestFit="1" customWidth="1"/>
    <col min="14085" max="14114" width="5" style="62" bestFit="1" customWidth="1"/>
    <col min="14115" max="14146" width="11.5" style="62" bestFit="1" customWidth="1"/>
    <col min="14147" max="14336" width="8.83203125" style="62" customWidth="1"/>
    <col min="14337" max="14337" width="44" style="62" bestFit="1" customWidth="1"/>
    <col min="14338" max="14338" width="25.6640625" style="62" bestFit="1" customWidth="1"/>
    <col min="14339" max="14339" width="36.83203125" style="62" bestFit="1" customWidth="1"/>
    <col min="14340" max="14340" width="17.1640625" style="62" bestFit="1" customWidth="1"/>
    <col min="14341" max="14370" width="5" style="62" bestFit="1" customWidth="1"/>
    <col min="14371" max="14402" width="11.5" style="62" bestFit="1" customWidth="1"/>
    <col min="14403" max="14592" width="8.83203125" style="62" customWidth="1"/>
    <col min="14593" max="14593" width="44" style="62" bestFit="1" customWidth="1"/>
    <col min="14594" max="14594" width="25.6640625" style="62" bestFit="1" customWidth="1"/>
    <col min="14595" max="14595" width="36.83203125" style="62" bestFit="1" customWidth="1"/>
    <col min="14596" max="14596" width="17.1640625" style="62" bestFit="1" customWidth="1"/>
    <col min="14597" max="14626" width="5" style="62" bestFit="1" customWidth="1"/>
    <col min="14627" max="14658" width="11.5" style="62" bestFit="1" customWidth="1"/>
    <col min="14659" max="14848" width="8.83203125" style="62" customWidth="1"/>
    <col min="14849" max="14849" width="44" style="62" bestFit="1" customWidth="1"/>
    <col min="14850" max="14850" width="25.6640625" style="62" bestFit="1" customWidth="1"/>
    <col min="14851" max="14851" width="36.83203125" style="62" bestFit="1" customWidth="1"/>
    <col min="14852" max="14852" width="17.1640625" style="62" bestFit="1" customWidth="1"/>
    <col min="14853" max="14882" width="5" style="62" bestFit="1" customWidth="1"/>
    <col min="14883" max="14914" width="11.5" style="62" bestFit="1" customWidth="1"/>
    <col min="14915" max="15104" width="8.83203125" style="62" customWidth="1"/>
    <col min="15105" max="15105" width="44" style="62" bestFit="1" customWidth="1"/>
    <col min="15106" max="15106" width="25.6640625" style="62" bestFit="1" customWidth="1"/>
    <col min="15107" max="15107" width="36.83203125" style="62" bestFit="1" customWidth="1"/>
    <col min="15108" max="15108" width="17.1640625" style="62" bestFit="1" customWidth="1"/>
    <col min="15109" max="15138" width="5" style="62" bestFit="1" customWidth="1"/>
    <col min="15139" max="15170" width="11.5" style="62" bestFit="1" customWidth="1"/>
    <col min="15171" max="15360" width="8.83203125" style="62" customWidth="1"/>
    <col min="15361" max="15361" width="44" style="62" bestFit="1" customWidth="1"/>
    <col min="15362" max="15362" width="25.6640625" style="62" bestFit="1" customWidth="1"/>
    <col min="15363" max="15363" width="36.83203125" style="62" bestFit="1" customWidth="1"/>
    <col min="15364" max="15364" width="17.1640625" style="62" bestFit="1" customWidth="1"/>
    <col min="15365" max="15394" width="5" style="62" bestFit="1" customWidth="1"/>
    <col min="15395" max="15426" width="11.5" style="62" bestFit="1" customWidth="1"/>
    <col min="15427" max="15616" width="8.83203125" style="62" customWidth="1"/>
    <col min="15617" max="15617" width="44" style="62" bestFit="1" customWidth="1"/>
    <col min="15618" max="15618" width="25.6640625" style="62" bestFit="1" customWidth="1"/>
    <col min="15619" max="15619" width="36.83203125" style="62" bestFit="1" customWidth="1"/>
    <col min="15620" max="15620" width="17.1640625" style="62" bestFit="1" customWidth="1"/>
    <col min="15621" max="15650" width="5" style="62" bestFit="1" customWidth="1"/>
    <col min="15651" max="15682" width="11.5" style="62" bestFit="1" customWidth="1"/>
    <col min="15683" max="15872" width="8.83203125" style="62" customWidth="1"/>
    <col min="15873" max="15873" width="44" style="62" bestFit="1" customWidth="1"/>
    <col min="15874" max="15874" width="25.6640625" style="62" bestFit="1" customWidth="1"/>
    <col min="15875" max="15875" width="36.83203125" style="62" bestFit="1" customWidth="1"/>
    <col min="15876" max="15876" width="17.1640625" style="62" bestFit="1" customWidth="1"/>
    <col min="15877" max="15906" width="5" style="62" bestFit="1" customWidth="1"/>
    <col min="15907" max="15938" width="11.5" style="62" bestFit="1" customWidth="1"/>
    <col min="15939" max="16128" width="8.83203125" style="62" customWidth="1"/>
    <col min="16129" max="16129" width="44" style="62" bestFit="1" customWidth="1"/>
    <col min="16130" max="16130" width="25.6640625" style="62" bestFit="1" customWidth="1"/>
    <col min="16131" max="16131" width="36.83203125" style="62" bestFit="1" customWidth="1"/>
    <col min="16132" max="16132" width="17.1640625" style="62" bestFit="1" customWidth="1"/>
    <col min="16133" max="16162" width="5" style="62" bestFit="1" customWidth="1"/>
    <col min="16163" max="16194" width="11.5" style="62" bestFit="1" customWidth="1"/>
    <col min="16195" max="16384" width="8.83203125" style="62" customWidth="1"/>
  </cols>
  <sheetData>
    <row r="1" spans="1:68" x14ac:dyDescent="0.2">
      <c r="A1" s="62" t="s">
        <v>203</v>
      </c>
      <c r="B1" s="62" t="s">
        <v>204</v>
      </c>
    </row>
    <row r="2" spans="1:68" x14ac:dyDescent="0.2">
      <c r="A2" s="62" t="s">
        <v>205</v>
      </c>
      <c r="B2" s="63">
        <v>44762</v>
      </c>
    </row>
    <row r="4" spans="1:68" x14ac:dyDescent="0.2">
      <c r="A4" s="62" t="s">
        <v>206</v>
      </c>
      <c r="B4" s="62" t="s">
        <v>207</v>
      </c>
      <c r="C4" s="62" t="s">
        <v>208</v>
      </c>
      <c r="D4" s="62" t="s">
        <v>209</v>
      </c>
      <c r="E4" s="62" t="s">
        <v>210</v>
      </c>
      <c r="F4" s="62" t="s">
        <v>211</v>
      </c>
      <c r="G4" s="62" t="s">
        <v>212</v>
      </c>
      <c r="H4" s="62" t="s">
        <v>213</v>
      </c>
      <c r="I4" s="62" t="s">
        <v>214</v>
      </c>
      <c r="J4" s="62" t="s">
        <v>215</v>
      </c>
      <c r="K4" s="62" t="s">
        <v>216</v>
      </c>
      <c r="L4" s="62" t="s">
        <v>217</v>
      </c>
      <c r="M4" s="62" t="s">
        <v>218</v>
      </c>
      <c r="N4" s="62" t="s">
        <v>219</v>
      </c>
      <c r="O4" s="62" t="s">
        <v>220</v>
      </c>
      <c r="P4" s="62" t="s">
        <v>221</v>
      </c>
      <c r="Q4" s="62" t="s">
        <v>222</v>
      </c>
      <c r="R4" s="62" t="s">
        <v>223</v>
      </c>
      <c r="S4" s="62" t="s">
        <v>224</v>
      </c>
      <c r="T4" s="62" t="s">
        <v>225</v>
      </c>
      <c r="U4" s="62" t="s">
        <v>226</v>
      </c>
      <c r="V4" s="62" t="s">
        <v>227</v>
      </c>
      <c r="W4" s="62" t="s">
        <v>228</v>
      </c>
      <c r="X4" s="62" t="s">
        <v>229</v>
      </c>
      <c r="Y4" s="62" t="s">
        <v>230</v>
      </c>
      <c r="Z4" s="62" t="s">
        <v>231</v>
      </c>
      <c r="AA4" s="62" t="s">
        <v>232</v>
      </c>
      <c r="AB4" s="62" t="s">
        <v>233</v>
      </c>
      <c r="AC4" s="62" t="s">
        <v>234</v>
      </c>
      <c r="AD4" s="62" t="s">
        <v>235</v>
      </c>
      <c r="AE4" s="62" t="s">
        <v>236</v>
      </c>
      <c r="AF4" s="62" t="s">
        <v>237</v>
      </c>
      <c r="AG4" s="62" t="s">
        <v>238</v>
      </c>
      <c r="AH4" s="62" t="s">
        <v>239</v>
      </c>
      <c r="AI4" s="62" t="s">
        <v>240</v>
      </c>
      <c r="AJ4" s="62" t="s">
        <v>241</v>
      </c>
      <c r="AK4" s="62" t="s">
        <v>242</v>
      </c>
      <c r="AL4" s="62" t="s">
        <v>243</v>
      </c>
      <c r="AM4" s="62" t="s">
        <v>244</v>
      </c>
      <c r="AN4" s="62" t="s">
        <v>245</v>
      </c>
      <c r="AO4" s="62" t="s">
        <v>246</v>
      </c>
      <c r="AP4" s="62" t="s">
        <v>247</v>
      </c>
      <c r="AQ4" s="62" t="s">
        <v>248</v>
      </c>
      <c r="AR4" s="62" t="s">
        <v>249</v>
      </c>
      <c r="AS4" s="62" t="s">
        <v>250</v>
      </c>
      <c r="AT4" s="62" t="s">
        <v>251</v>
      </c>
      <c r="AU4" s="62" t="s">
        <v>252</v>
      </c>
      <c r="AV4" s="62" t="s">
        <v>253</v>
      </c>
      <c r="AW4" s="62" t="s">
        <v>254</v>
      </c>
      <c r="AX4" s="62" t="s">
        <v>255</v>
      </c>
      <c r="AY4" s="62" t="s">
        <v>256</v>
      </c>
      <c r="AZ4" s="62" t="s">
        <v>257</v>
      </c>
      <c r="BA4" s="62" t="s">
        <v>258</v>
      </c>
      <c r="BB4" s="62" t="s">
        <v>259</v>
      </c>
      <c r="BC4" s="62" t="s">
        <v>260</v>
      </c>
      <c r="BD4" s="62" t="s">
        <v>261</v>
      </c>
      <c r="BE4" s="62" t="s">
        <v>262</v>
      </c>
      <c r="BF4" s="62" t="s">
        <v>263</v>
      </c>
      <c r="BG4" s="62" t="s">
        <v>264</v>
      </c>
      <c r="BH4" s="62" t="s">
        <v>265</v>
      </c>
      <c r="BI4" s="62" t="s">
        <v>266</v>
      </c>
      <c r="BJ4" s="62" t="s">
        <v>267</v>
      </c>
      <c r="BK4" s="62" t="s">
        <v>268</v>
      </c>
      <c r="BL4" s="62" t="s">
        <v>269</v>
      </c>
      <c r="BM4" s="62" t="s">
        <v>270</v>
      </c>
      <c r="BN4" s="62" t="s">
        <v>271</v>
      </c>
      <c r="BP4" s="62" t="s">
        <v>272</v>
      </c>
    </row>
    <row r="5" spans="1:68" x14ac:dyDescent="0.2">
      <c r="A5" s="62" t="s">
        <v>273</v>
      </c>
      <c r="B5" s="62" t="s">
        <v>274</v>
      </c>
      <c r="C5" s="62" t="s">
        <v>275</v>
      </c>
      <c r="D5" s="62" t="s">
        <v>276</v>
      </c>
      <c r="AI5" s="62">
        <v>21942.26748584236</v>
      </c>
      <c r="AJ5" s="62">
        <v>23554.172808855234</v>
      </c>
      <c r="AK5" s="62">
        <v>24156.033900394283</v>
      </c>
      <c r="AL5" s="62">
        <v>24978.226168399568</v>
      </c>
      <c r="AM5" s="62">
        <v>26089.472257624104</v>
      </c>
      <c r="AN5" s="62">
        <v>26084.334981632852</v>
      </c>
      <c r="AO5" s="62">
        <v>25944.406819553424</v>
      </c>
      <c r="AP5" s="62">
        <v>27511.335925091022</v>
      </c>
      <c r="AQ5" s="62">
        <v>27780.232829337077</v>
      </c>
      <c r="AR5" s="62">
        <v>27966.487993672326</v>
      </c>
      <c r="AS5" s="62">
        <v>30149.423395611546</v>
      </c>
      <c r="AT5" s="62">
        <v>31421.640536717612</v>
      </c>
      <c r="AU5" s="62">
        <v>30907.007372312455</v>
      </c>
      <c r="AV5" s="62">
        <v>31205.360780639876</v>
      </c>
      <c r="AW5" s="62">
        <v>33774.527201680379</v>
      </c>
      <c r="AX5" s="62">
        <v>34254.135315451225</v>
      </c>
      <c r="AY5" s="62">
        <v>35429.172536877646</v>
      </c>
      <c r="AZ5" s="62">
        <v>37366.694954661056</v>
      </c>
      <c r="BA5" s="62">
        <v>38729.560987584235</v>
      </c>
      <c r="BB5" s="62">
        <v>34393.257347672756</v>
      </c>
      <c r="BC5" s="62">
        <v>33784.537942310351</v>
      </c>
      <c r="BD5" s="62">
        <v>35513.081194713312</v>
      </c>
      <c r="BE5" s="62">
        <v>34632.951648557311</v>
      </c>
      <c r="BF5" s="62">
        <v>36830.156610791499</v>
      </c>
      <c r="BG5" s="62">
        <v>36782.227116753827</v>
      </c>
      <c r="BH5" s="62">
        <v>37314.56438931061</v>
      </c>
      <c r="BI5" s="62">
        <v>37587.065942181682</v>
      </c>
      <c r="BJ5" s="62">
        <v>38893.96055566048</v>
      </c>
      <c r="BK5" s="62">
        <v>40143.0002663329</v>
      </c>
      <c r="BL5" s="62">
        <v>39834.223903075428</v>
      </c>
      <c r="BM5" s="62">
        <v>31182.833881201539</v>
      </c>
      <c r="BP5" s="62" cm="1">
        <f t="array" ref="BP5">INDEX(E5:BN5,_xlfn.XMATCH(FALSE,ISBLANK(E5:BN5),0,-1))</f>
        <v>31182.833881201539</v>
      </c>
    </row>
    <row r="6" spans="1:68" x14ac:dyDescent="0.2">
      <c r="A6" s="62" t="s">
        <v>277</v>
      </c>
      <c r="B6" s="62" t="s">
        <v>278</v>
      </c>
      <c r="C6" s="62" t="s">
        <v>275</v>
      </c>
      <c r="D6" s="62" t="s">
        <v>276</v>
      </c>
      <c r="AI6" s="62">
        <v>1844.4902375409861</v>
      </c>
      <c r="AJ6" s="62">
        <v>1855.8567041598681</v>
      </c>
      <c r="AK6" s="62">
        <v>1811.250525322168</v>
      </c>
      <c r="AL6" s="62">
        <v>1801.0935162898982</v>
      </c>
      <c r="AM6" s="62">
        <v>1824.722057584496</v>
      </c>
      <c r="AN6" s="62">
        <v>1894.7623230496149</v>
      </c>
      <c r="AO6" s="62">
        <v>1982.7070631985996</v>
      </c>
      <c r="AP6" s="62">
        <v>2049.9954253574651</v>
      </c>
      <c r="AQ6" s="62">
        <v>2057.6224028799165</v>
      </c>
      <c r="AR6" s="62">
        <v>2090.9456239545966</v>
      </c>
      <c r="AS6" s="62">
        <v>2156.3548672016814</v>
      </c>
      <c r="AT6" s="62">
        <v>2227.8891026320107</v>
      </c>
      <c r="AU6" s="62">
        <v>2291.2730397791329</v>
      </c>
      <c r="AV6" s="62">
        <v>2351.0590976133531</v>
      </c>
      <c r="AW6" s="62">
        <v>2484.6025305036997</v>
      </c>
      <c r="AX6" s="62">
        <v>2651.4143461335748</v>
      </c>
      <c r="AY6" s="62">
        <v>2839.0303184187169</v>
      </c>
      <c r="AZ6" s="62">
        <v>3030.3560657357948</v>
      </c>
      <c r="BA6" s="62">
        <v>3144.7204728464039</v>
      </c>
      <c r="BB6" s="62">
        <v>3107.5678124086671</v>
      </c>
      <c r="BC6" s="62">
        <v>3218.0186286029002</v>
      </c>
      <c r="BD6" s="62">
        <v>3323.2734130447188</v>
      </c>
      <c r="BE6" s="62">
        <v>3237.8722259259862</v>
      </c>
      <c r="BF6" s="62">
        <v>3365.6843220796845</v>
      </c>
      <c r="BG6" s="62">
        <v>3503.8265343954204</v>
      </c>
      <c r="BH6" s="62">
        <v>3533.3365910910206</v>
      </c>
      <c r="BI6" s="62">
        <v>3627.47428388663</v>
      </c>
      <c r="BJ6" s="62">
        <v>3670.8911962408124</v>
      </c>
      <c r="BK6" s="62">
        <v>3761.0351595401876</v>
      </c>
      <c r="BL6" s="62">
        <v>3814.8466252010094</v>
      </c>
      <c r="BM6" s="62">
        <v>3659.2728684454933</v>
      </c>
      <c r="BN6" s="62">
        <v>3881.5922527053399</v>
      </c>
      <c r="BP6" s="62" cm="1">
        <f t="array" ref="BP6">INDEX(E6:BN6,_xlfn.XMATCH(FALSE,ISBLANK(E6:BN6),0,-1))</f>
        <v>3881.5922527053399</v>
      </c>
    </row>
    <row r="7" spans="1:68" x14ac:dyDescent="0.2">
      <c r="A7" s="62" t="s">
        <v>279</v>
      </c>
      <c r="B7" s="62" t="s">
        <v>280</v>
      </c>
      <c r="C7" s="62" t="s">
        <v>275</v>
      </c>
      <c r="D7" s="62" t="s">
        <v>276</v>
      </c>
      <c r="AU7" s="62">
        <v>876.32764268220342</v>
      </c>
      <c r="AV7" s="62">
        <v>928.19156887068948</v>
      </c>
      <c r="AW7" s="62">
        <v>925.70422606783256</v>
      </c>
      <c r="AX7" s="62">
        <v>1023.5495007153083</v>
      </c>
      <c r="AY7" s="62">
        <v>1078.9073703777112</v>
      </c>
      <c r="AZ7" s="62">
        <v>1230.2047895100332</v>
      </c>
      <c r="BA7" s="62">
        <v>1273.7875550047611</v>
      </c>
      <c r="BB7" s="62">
        <v>1519.3107365347712</v>
      </c>
      <c r="BC7" s="62">
        <v>1710.7629276920254</v>
      </c>
      <c r="BD7" s="62">
        <v>1699.4881101974174</v>
      </c>
      <c r="BE7" s="62">
        <v>1914.7742283796383</v>
      </c>
      <c r="BF7" s="62">
        <v>2015.5147746694802</v>
      </c>
      <c r="BG7" s="62">
        <v>2069.4240216735625</v>
      </c>
      <c r="BH7" s="62">
        <v>2087.3053230668288</v>
      </c>
      <c r="BI7" s="62">
        <v>1981.1180685069594</v>
      </c>
      <c r="BJ7" s="62">
        <v>2058.4002210697954</v>
      </c>
      <c r="BK7" s="62">
        <v>2082.3921973316001</v>
      </c>
      <c r="BL7" s="62">
        <v>2152.1902428294497</v>
      </c>
      <c r="BM7" s="62">
        <v>2078.4790818260103</v>
      </c>
      <c r="BP7" s="62" cm="1">
        <f t="array" ref="BP7">INDEX(E7:BN7,_xlfn.XMATCH(FALSE,ISBLANK(E7:BN7),0,-1))</f>
        <v>2078.4790818260103</v>
      </c>
    </row>
    <row r="8" spans="1:68" x14ac:dyDescent="0.2">
      <c r="A8" s="62" t="s">
        <v>281</v>
      </c>
      <c r="B8" s="62" t="s">
        <v>282</v>
      </c>
      <c r="C8" s="62" t="s">
        <v>275</v>
      </c>
      <c r="D8" s="62" t="s">
        <v>276</v>
      </c>
      <c r="AI8" s="62">
        <v>1729.9088906938998</v>
      </c>
      <c r="AJ8" s="62">
        <v>1762.5368270768886</v>
      </c>
      <c r="AK8" s="62">
        <v>1800.4562548144415</v>
      </c>
      <c r="AL8" s="62">
        <v>1775.5497153897122</v>
      </c>
      <c r="AM8" s="62">
        <v>1763.0889478278882</v>
      </c>
      <c r="AN8" s="62">
        <v>1789.8406903893369</v>
      </c>
      <c r="AO8" s="62">
        <v>1857.8310380236051</v>
      </c>
      <c r="AP8" s="62">
        <v>1919.5964903263853</v>
      </c>
      <c r="AQ8" s="62">
        <v>1957.9260686709199</v>
      </c>
      <c r="AR8" s="62">
        <v>1962.879359329148</v>
      </c>
      <c r="AS8" s="62">
        <v>2025.0958939115599</v>
      </c>
      <c r="AT8" s="62">
        <v>2121.9426299279644</v>
      </c>
      <c r="AU8" s="62">
        <v>2297.0861801812071</v>
      </c>
      <c r="AV8" s="62">
        <v>2406.4298573487567</v>
      </c>
      <c r="AW8" s="62">
        <v>2596.9713473894849</v>
      </c>
      <c r="AX8" s="62">
        <v>2759.1338661028344</v>
      </c>
      <c r="AY8" s="62">
        <v>2915.2915861894367</v>
      </c>
      <c r="AZ8" s="62">
        <v>3070.6804052583011</v>
      </c>
      <c r="BA8" s="62">
        <v>3233.8025753356742</v>
      </c>
      <c r="BB8" s="62">
        <v>3358.51781203378</v>
      </c>
      <c r="BC8" s="62">
        <v>3532.5301861253965</v>
      </c>
      <c r="BD8" s="62">
        <v>3675.3924410260956</v>
      </c>
      <c r="BE8" s="62">
        <v>3772.3238020172644</v>
      </c>
      <c r="BF8" s="62">
        <v>4013.1965231436907</v>
      </c>
      <c r="BG8" s="62">
        <v>4208.7317798629201</v>
      </c>
      <c r="BH8" s="62">
        <v>4139.3233644973379</v>
      </c>
      <c r="BI8" s="62">
        <v>4069.0056666957439</v>
      </c>
      <c r="BJ8" s="62">
        <v>4115.6454801649461</v>
      </c>
      <c r="BK8" s="62">
        <v>4231.3210930440646</v>
      </c>
      <c r="BL8" s="62">
        <v>4335.4091880729047</v>
      </c>
      <c r="BM8" s="62">
        <v>4241.5224985172463</v>
      </c>
      <c r="BN8" s="62">
        <v>4474.9707000743365</v>
      </c>
      <c r="BP8" s="62" cm="1">
        <f t="array" ref="BP8">INDEX(E8:BN8,_xlfn.XMATCH(FALSE,ISBLANK(E8:BN8),0,-1))</f>
        <v>4474.9707000743365</v>
      </c>
    </row>
    <row r="9" spans="1:68" x14ac:dyDescent="0.2">
      <c r="A9" s="62" t="s">
        <v>283</v>
      </c>
      <c r="B9" s="62" t="s">
        <v>284</v>
      </c>
      <c r="C9" s="62" t="s">
        <v>275</v>
      </c>
      <c r="D9" s="62" t="s">
        <v>276</v>
      </c>
      <c r="AI9" s="62">
        <v>3263.3343501934664</v>
      </c>
      <c r="AJ9" s="62">
        <v>3295.7309556020591</v>
      </c>
      <c r="AK9" s="62">
        <v>3071.6107644450235</v>
      </c>
      <c r="AL9" s="62">
        <v>2313.9217800666383</v>
      </c>
      <c r="AM9" s="62">
        <v>2318.9528275398843</v>
      </c>
      <c r="AN9" s="62">
        <v>2636.5250143748076</v>
      </c>
      <c r="AO9" s="62">
        <v>2952.0112491846712</v>
      </c>
      <c r="AP9" s="62">
        <v>3119.3655023097504</v>
      </c>
      <c r="AQ9" s="62">
        <v>3197.5255024308899</v>
      </c>
      <c r="AR9" s="62">
        <v>3207.3943427125791</v>
      </c>
      <c r="AS9" s="62">
        <v>3271.2702648121735</v>
      </c>
      <c r="AT9" s="62">
        <v>3372.4707084485613</v>
      </c>
      <c r="AU9" s="62">
        <v>3765.6086543309298</v>
      </c>
      <c r="AV9" s="62">
        <v>3823.3501443788209</v>
      </c>
      <c r="AW9" s="62">
        <v>4208.0389281081871</v>
      </c>
      <c r="AX9" s="62">
        <v>4818.7765612805943</v>
      </c>
      <c r="AY9" s="62">
        <v>5344.2238504784964</v>
      </c>
      <c r="AZ9" s="62">
        <v>6031.4824234442149</v>
      </c>
      <c r="BA9" s="62">
        <v>6584.8751350479379</v>
      </c>
      <c r="BB9" s="62">
        <v>6441.0352419469027</v>
      </c>
      <c r="BC9" s="62">
        <v>6588.8350757978969</v>
      </c>
      <c r="BD9" s="62">
        <v>6710.7507251734896</v>
      </c>
      <c r="BE9" s="62">
        <v>7412.9671367575247</v>
      </c>
      <c r="BF9" s="62">
        <v>7682.4756463325639</v>
      </c>
      <c r="BG9" s="62">
        <v>8179.2978281260903</v>
      </c>
      <c r="BH9" s="62">
        <v>7337.5699012619207</v>
      </c>
      <c r="BI9" s="62">
        <v>7103.2262487978714</v>
      </c>
      <c r="BJ9" s="62">
        <v>7310.8965506006698</v>
      </c>
      <c r="BK9" s="62">
        <v>7148.9332525770733</v>
      </c>
      <c r="BL9" s="62">
        <v>6995.2997363380418</v>
      </c>
      <c r="BM9" s="62">
        <v>6478.3321819683397</v>
      </c>
      <c r="BN9" s="62">
        <v>6581.0420213198349</v>
      </c>
      <c r="BP9" s="62" cm="1">
        <f t="array" ref="BP9">INDEX(E9:BN9,_xlfn.XMATCH(FALSE,ISBLANK(E9:BN9),0,-1))</f>
        <v>6581.0420213198349</v>
      </c>
    </row>
    <row r="10" spans="1:68" x14ac:dyDescent="0.2">
      <c r="A10" s="62" t="s">
        <v>146</v>
      </c>
      <c r="B10" s="62" t="s">
        <v>285</v>
      </c>
      <c r="C10" s="62" t="s">
        <v>275</v>
      </c>
      <c r="D10" s="62" t="s">
        <v>276</v>
      </c>
      <c r="AI10" s="62">
        <v>2549.7089413659246</v>
      </c>
      <c r="AJ10" s="62">
        <v>1909.2908100023205</v>
      </c>
      <c r="AK10" s="62">
        <v>1823.4765337268716</v>
      </c>
      <c r="AL10" s="62">
        <v>2057.6614945093684</v>
      </c>
      <c r="AM10" s="62">
        <v>2290.1099123031381</v>
      </c>
      <c r="AN10" s="62">
        <v>2666.0423648514679</v>
      </c>
      <c r="AO10" s="62">
        <v>2980.3746169499427</v>
      </c>
      <c r="AP10" s="62">
        <v>2717.6443480694998</v>
      </c>
      <c r="AQ10" s="62">
        <v>3021.0415773634145</v>
      </c>
      <c r="AR10" s="62">
        <v>3471.6615089092352</v>
      </c>
      <c r="AS10" s="62">
        <v>3860.8046270584482</v>
      </c>
      <c r="AT10" s="62">
        <v>4299.5464929376703</v>
      </c>
      <c r="AU10" s="62">
        <v>4661.4026953278835</v>
      </c>
      <c r="AV10" s="62">
        <v>5000.0493630562905</v>
      </c>
      <c r="AW10" s="62">
        <v>5427.732662411232</v>
      </c>
      <c r="AX10" s="62">
        <v>5865.3019037984395</v>
      </c>
      <c r="AY10" s="62">
        <v>6566.5728279465393</v>
      </c>
      <c r="AZ10" s="62">
        <v>7283.3426381200607</v>
      </c>
      <c r="BA10" s="62">
        <v>8228.3480411134497</v>
      </c>
      <c r="BB10" s="62">
        <v>8813.0294608029271</v>
      </c>
      <c r="BC10" s="62">
        <v>9628.7219617782594</v>
      </c>
      <c r="BD10" s="62">
        <v>10207.767573170513</v>
      </c>
      <c r="BE10" s="62">
        <v>10526.259183376089</v>
      </c>
      <c r="BF10" s="62">
        <v>10570.96373304701</v>
      </c>
      <c r="BG10" s="62">
        <v>11259.267513767374</v>
      </c>
      <c r="BH10" s="62">
        <v>11658.905517111189</v>
      </c>
      <c r="BI10" s="62">
        <v>12078.843136184381</v>
      </c>
      <c r="BJ10" s="62">
        <v>12770.964291005344</v>
      </c>
      <c r="BK10" s="62">
        <v>13498.138167156014</v>
      </c>
      <c r="BL10" s="62">
        <v>13999.423970959368</v>
      </c>
      <c r="BM10" s="62">
        <v>13632.186536630197</v>
      </c>
      <c r="BN10" s="62">
        <v>15646.041522634432</v>
      </c>
      <c r="BP10" s="62" cm="1">
        <f t="array" ref="BP10">INDEX(E10:BN10,_xlfn.XMATCH(FALSE,ISBLANK(E10:BN10),0,-1))</f>
        <v>15646.041522634432</v>
      </c>
    </row>
    <row r="11" spans="1:68" x14ac:dyDescent="0.2">
      <c r="A11" s="62" t="s">
        <v>286</v>
      </c>
      <c r="B11" s="62" t="s">
        <v>287</v>
      </c>
      <c r="C11" s="62" t="s">
        <v>275</v>
      </c>
      <c r="D11" s="62" t="s">
        <v>276</v>
      </c>
      <c r="BP11" s="62" t="e" cm="1">
        <f t="array" ref="BP11">INDEX(E11:BN11,_xlfn.XMATCH(FALSE,ISBLANK(E11:BN11),0,-1))</f>
        <v>#N/A</v>
      </c>
    </row>
    <row r="12" spans="1:68" x14ac:dyDescent="0.2">
      <c r="A12" s="62" t="s">
        <v>288</v>
      </c>
      <c r="B12" s="62" t="s">
        <v>289</v>
      </c>
      <c r="C12" s="62" t="s">
        <v>275</v>
      </c>
      <c r="D12" s="62" t="s">
        <v>276</v>
      </c>
      <c r="AI12" s="62">
        <v>6758.5785958662518</v>
      </c>
      <c r="AJ12" s="62">
        <v>7317.5024711259257</v>
      </c>
      <c r="AK12" s="62">
        <v>7716.0675016244959</v>
      </c>
      <c r="AL12" s="62">
        <v>7912.4185136585629</v>
      </c>
      <c r="AM12" s="62">
        <v>8103.1553494743348</v>
      </c>
      <c r="AN12" s="62">
        <v>8238.0837562688666</v>
      </c>
      <c r="AO12" s="62">
        <v>8571.1618956942948</v>
      </c>
      <c r="AP12" s="62">
        <v>8905.9505772275643</v>
      </c>
      <c r="AQ12" s="62">
        <v>9303.2111557890184</v>
      </c>
      <c r="AR12" s="62">
        <v>9422.5096107854151</v>
      </c>
      <c r="AS12" s="62">
        <v>10065.191360939763</v>
      </c>
      <c r="AT12" s="62">
        <v>10238.032809256605</v>
      </c>
      <c r="AU12" s="62">
        <v>10209.274083406495</v>
      </c>
      <c r="AV12" s="62">
        <v>10611.838026645173</v>
      </c>
      <c r="AW12" s="62">
        <v>11637.942697760667</v>
      </c>
      <c r="AX12" s="62">
        <v>12368.227509939459</v>
      </c>
      <c r="AY12" s="62">
        <v>13170.851419788894</v>
      </c>
      <c r="AZ12" s="62">
        <v>13781.092101362507</v>
      </c>
      <c r="BA12" s="62">
        <v>14478.262628555276</v>
      </c>
      <c r="BB12" s="62">
        <v>14283.972308481882</v>
      </c>
      <c r="BC12" s="62">
        <v>14784.373237927906</v>
      </c>
      <c r="BD12" s="62">
        <v>15288.341870737175</v>
      </c>
      <c r="BE12" s="62">
        <v>16184.707425335739</v>
      </c>
      <c r="BF12" s="62">
        <v>16134.059252742589</v>
      </c>
      <c r="BG12" s="62">
        <v>15870.689381722699</v>
      </c>
      <c r="BH12" s="62">
        <v>14317.769951972696</v>
      </c>
      <c r="BI12" s="62">
        <v>13863.686737983875</v>
      </c>
      <c r="BJ12" s="62">
        <v>14378.788464606505</v>
      </c>
      <c r="BK12" s="62">
        <v>14821.630442657553</v>
      </c>
      <c r="BL12" s="62">
        <v>15054.80356845512</v>
      </c>
      <c r="BM12" s="62">
        <v>14269.223418900516</v>
      </c>
      <c r="BN12" s="62">
        <v>15125.105217800083</v>
      </c>
      <c r="BP12" s="62" cm="1">
        <f t="array" ref="BP12">INDEX(E12:BN12,_xlfn.XMATCH(FALSE,ISBLANK(E12:BN12),0,-1))</f>
        <v>15125.105217800083</v>
      </c>
    </row>
    <row r="13" spans="1:68" x14ac:dyDescent="0.2">
      <c r="A13" s="62" t="s">
        <v>290</v>
      </c>
      <c r="B13" s="62" t="s">
        <v>291</v>
      </c>
      <c r="C13" s="62" t="s">
        <v>275</v>
      </c>
      <c r="D13" s="62" t="s">
        <v>276</v>
      </c>
      <c r="AI13" s="62">
        <v>87131.679797454184</v>
      </c>
      <c r="AJ13" s="62">
        <v>85753.936221841854</v>
      </c>
      <c r="AK13" s="62">
        <v>85531.9868468122</v>
      </c>
      <c r="AL13" s="62">
        <v>83757.774853433075</v>
      </c>
      <c r="AM13" s="62">
        <v>86613.484355906723</v>
      </c>
      <c r="AN13" s="62">
        <v>89627.859114837513</v>
      </c>
      <c r="AO13" s="62">
        <v>91844.584064722934</v>
      </c>
      <c r="AP13" s="62">
        <v>96076.762324444513</v>
      </c>
      <c r="AQ13" s="62">
        <v>92528.444719812091</v>
      </c>
      <c r="AR13" s="62">
        <v>91580.888731986444</v>
      </c>
      <c r="AS13" s="62">
        <v>98253.40518075107</v>
      </c>
      <c r="AT13" s="62">
        <v>96670.454483514724</v>
      </c>
      <c r="AU13" s="62">
        <v>95476.926348179346</v>
      </c>
      <c r="AV13" s="62">
        <v>99275.693364527673</v>
      </c>
      <c r="AW13" s="62">
        <v>101901.91024716965</v>
      </c>
      <c r="AX13" s="62">
        <v>97719.157600358361</v>
      </c>
      <c r="AY13" s="62">
        <v>95781.58772877758</v>
      </c>
      <c r="AZ13" s="62">
        <v>87209.379463484438</v>
      </c>
      <c r="BA13" s="62">
        <v>79808.348406820907</v>
      </c>
      <c r="BB13" s="62">
        <v>68150.437735366402</v>
      </c>
      <c r="BC13" s="62">
        <v>64889.967936077752</v>
      </c>
      <c r="BD13" s="62">
        <v>67686.39060660734</v>
      </c>
      <c r="BE13" s="62">
        <v>69102.485731589535</v>
      </c>
      <c r="BF13" s="62">
        <v>70374.230369800149</v>
      </c>
      <c r="BG13" s="62">
        <v>73619.064280817693</v>
      </c>
      <c r="BH13" s="62">
        <v>64901.859493073942</v>
      </c>
      <c r="BI13" s="62">
        <v>63968.904405384739</v>
      </c>
      <c r="BJ13" s="62">
        <v>67183.605312332511</v>
      </c>
      <c r="BK13" s="62">
        <v>68568.099279735543</v>
      </c>
      <c r="BL13" s="62">
        <v>71144.715978485416</v>
      </c>
      <c r="BM13" s="62">
        <v>66766.05393213364</v>
      </c>
      <c r="BP13" s="62" cm="1">
        <f t="array" ref="BP13">INDEX(E13:BN13,_xlfn.XMATCH(FALSE,ISBLANK(E13:BN13),0,-1))</f>
        <v>66766.05393213364</v>
      </c>
    </row>
    <row r="14" spans="1:68" x14ac:dyDescent="0.2">
      <c r="A14" s="62" t="s">
        <v>147</v>
      </c>
      <c r="B14" s="62" t="s">
        <v>292</v>
      </c>
      <c r="C14" s="62" t="s">
        <v>275</v>
      </c>
      <c r="D14" s="62" t="s">
        <v>276</v>
      </c>
      <c r="AI14" s="62">
        <v>7187.7701654447274</v>
      </c>
      <c r="AJ14" s="62">
        <v>7996.6520867253867</v>
      </c>
      <c r="AK14" s="62">
        <v>8709.5047967952414</v>
      </c>
      <c r="AL14" s="62">
        <v>9522.4951736851635</v>
      </c>
      <c r="AM14" s="62">
        <v>10164.034348960458</v>
      </c>
      <c r="AN14" s="62">
        <v>9958.7403243363406</v>
      </c>
      <c r="AO14" s="62">
        <v>10574.570963860629</v>
      </c>
      <c r="AP14" s="62">
        <v>11495.356202257102</v>
      </c>
      <c r="AQ14" s="62">
        <v>11936.399854999476</v>
      </c>
      <c r="AR14" s="62">
        <v>11565.329467072039</v>
      </c>
      <c r="AS14" s="62">
        <v>11605.592279466417</v>
      </c>
      <c r="AT14" s="62">
        <v>11220.656229051758</v>
      </c>
      <c r="AU14" s="62">
        <v>10044.618035215819</v>
      </c>
      <c r="AV14" s="62">
        <v>11029.155072029929</v>
      </c>
      <c r="AW14" s="62">
        <v>12218.209321881895</v>
      </c>
      <c r="AX14" s="62">
        <v>13575.370899239417</v>
      </c>
      <c r="AY14" s="62">
        <v>14967.624999861888</v>
      </c>
      <c r="AZ14" s="62">
        <v>16590.248965555376</v>
      </c>
      <c r="BA14" s="62">
        <v>17420.6800859004</v>
      </c>
      <c r="BB14" s="62">
        <v>16330.632803366805</v>
      </c>
      <c r="BC14" s="62">
        <v>18063.914343250646</v>
      </c>
      <c r="BD14" s="62">
        <v>19322.227123694192</v>
      </c>
      <c r="BE14" s="62">
        <v>19641.35286383472</v>
      </c>
      <c r="BF14" s="62">
        <v>20131.680424698345</v>
      </c>
      <c r="BG14" s="62">
        <v>19683.771505644214</v>
      </c>
      <c r="BH14" s="62">
        <v>20105.198991816469</v>
      </c>
      <c r="BI14" s="62">
        <v>20307.870052141996</v>
      </c>
      <c r="BJ14" s="62">
        <v>23597.117752839007</v>
      </c>
      <c r="BK14" s="62">
        <v>23290.675738644317</v>
      </c>
      <c r="BL14" s="62">
        <v>22997.391756263278</v>
      </c>
      <c r="BM14" s="62">
        <v>20769.032378159787</v>
      </c>
      <c r="BN14" s="62">
        <v>23627.394294419475</v>
      </c>
      <c r="BP14" s="62" cm="1">
        <f t="array" ref="BP14">INDEX(E14:BN14,_xlfn.XMATCH(FALSE,ISBLANK(E14:BN14),0,-1))</f>
        <v>23627.394294419475</v>
      </c>
    </row>
    <row r="15" spans="1:68" x14ac:dyDescent="0.2">
      <c r="A15" s="62" t="s">
        <v>148</v>
      </c>
      <c r="B15" s="62" t="s">
        <v>293</v>
      </c>
      <c r="C15" s="62" t="s">
        <v>275</v>
      </c>
      <c r="D15" s="62" t="s">
        <v>276</v>
      </c>
      <c r="AI15" s="62">
        <v>2770.8892328203219</v>
      </c>
      <c r="AJ15" s="62">
        <v>2553.1885572150504</v>
      </c>
      <c r="AK15" s="62">
        <v>1547.3783023905212</v>
      </c>
      <c r="AL15" s="62">
        <v>1478.8993107941012</v>
      </c>
      <c r="AM15" s="62">
        <v>1630.5649912246408</v>
      </c>
      <c r="AN15" s="62">
        <v>1816.3055481915471</v>
      </c>
      <c r="AO15" s="62">
        <v>1988.4131594530213</v>
      </c>
      <c r="AP15" s="62">
        <v>2113.3118288883602</v>
      </c>
      <c r="AQ15" s="62">
        <v>2311.0971233444011</v>
      </c>
      <c r="AR15" s="62">
        <v>2436.4239005416989</v>
      </c>
      <c r="AS15" s="62">
        <v>2655.3239838629761</v>
      </c>
      <c r="AT15" s="62">
        <v>2994.2480910102963</v>
      </c>
      <c r="AU15" s="62">
        <v>3461.2740647291675</v>
      </c>
      <c r="AV15" s="62">
        <v>4045.1107430386055</v>
      </c>
      <c r="AW15" s="62">
        <v>4616.1802849088999</v>
      </c>
      <c r="AX15" s="62">
        <v>5458.0892594625557</v>
      </c>
      <c r="AY15" s="62">
        <v>6418.6364169939889</v>
      </c>
      <c r="AZ15" s="62">
        <v>7560.8683635933849</v>
      </c>
      <c r="BA15" s="62">
        <v>8308.414216397543</v>
      </c>
      <c r="BB15" s="62">
        <v>7231.2208971902628</v>
      </c>
      <c r="BC15" s="62">
        <v>7507.1447661496604</v>
      </c>
      <c r="BD15" s="62">
        <v>8025.4584849172952</v>
      </c>
      <c r="BE15" s="62">
        <v>9364.3752991843467</v>
      </c>
      <c r="BF15" s="62">
        <v>9835.8024609198528</v>
      </c>
      <c r="BG15" s="62">
        <v>10036.889840595199</v>
      </c>
      <c r="BH15" s="62">
        <v>9969.6648539782345</v>
      </c>
      <c r="BI15" s="62">
        <v>10704.229762475856</v>
      </c>
      <c r="BJ15" s="62">
        <v>12115.139290263696</v>
      </c>
      <c r="BK15" s="62">
        <v>13018.874291944894</v>
      </c>
      <c r="BL15" s="62">
        <v>14230.014867936869</v>
      </c>
      <c r="BM15" s="62">
        <v>13311.028136215284</v>
      </c>
      <c r="BN15" s="62">
        <v>14630.24422333557</v>
      </c>
      <c r="BP15" s="62" cm="1">
        <f t="array" ref="BP15">INDEX(E15:BN15,_xlfn.XMATCH(FALSE,ISBLANK(E15:BN15),0,-1))</f>
        <v>14630.24422333557</v>
      </c>
    </row>
    <row r="16" spans="1:68" x14ac:dyDescent="0.2">
      <c r="A16" s="62" t="s">
        <v>294</v>
      </c>
      <c r="B16" s="62" t="s">
        <v>295</v>
      </c>
      <c r="C16" s="62" t="s">
        <v>275</v>
      </c>
      <c r="D16" s="62" t="s">
        <v>276</v>
      </c>
      <c r="BP16" s="62" t="e" cm="1">
        <f t="array" ref="BP16">INDEX(E16:BN16,_xlfn.XMATCH(FALSE,ISBLANK(E16:BN16),0,-1))</f>
        <v>#N/A</v>
      </c>
    </row>
    <row r="17" spans="1:68" x14ac:dyDescent="0.2">
      <c r="A17" s="62" t="s">
        <v>296</v>
      </c>
      <c r="B17" s="62" t="s">
        <v>297</v>
      </c>
      <c r="C17" s="62" t="s">
        <v>275</v>
      </c>
      <c r="D17" s="62" t="s">
        <v>276</v>
      </c>
      <c r="AI17" s="62">
        <v>11581.406342369601</v>
      </c>
      <c r="AJ17" s="62">
        <v>12073.414658565483</v>
      </c>
      <c r="AK17" s="62">
        <v>12279.21634063296</v>
      </c>
      <c r="AL17" s="62">
        <v>12968.796411404846</v>
      </c>
      <c r="AM17" s="62">
        <v>13830.694714672614</v>
      </c>
      <c r="AN17" s="62">
        <v>13215.817564684383</v>
      </c>
      <c r="AO17" s="62">
        <v>14039.135507108698</v>
      </c>
      <c r="AP17" s="62">
        <v>14741.04467575472</v>
      </c>
      <c r="AQ17" s="62">
        <v>15289.828557076442</v>
      </c>
      <c r="AR17" s="62">
        <v>15766.857747556123</v>
      </c>
      <c r="AS17" s="62">
        <v>16823.984916947022</v>
      </c>
      <c r="AT17" s="62">
        <v>16164.36068769994</v>
      </c>
      <c r="AU17" s="62">
        <v>16354.920393125571</v>
      </c>
      <c r="AV17" s="62">
        <v>17465.168778559688</v>
      </c>
      <c r="AW17" s="62">
        <v>18723.686217357441</v>
      </c>
      <c r="AX17" s="62">
        <v>20279.552925949978</v>
      </c>
      <c r="AY17" s="62">
        <v>23205.045140561928</v>
      </c>
      <c r="AZ17" s="62">
        <v>25644.834790440305</v>
      </c>
      <c r="BA17" s="62">
        <v>25715.209425332712</v>
      </c>
      <c r="BB17" s="62">
        <v>22429.751446551192</v>
      </c>
      <c r="BC17" s="62">
        <v>20613.705244283083</v>
      </c>
      <c r="BD17" s="62">
        <v>20347.868483146562</v>
      </c>
      <c r="BE17" s="62">
        <v>19598.023859960133</v>
      </c>
      <c r="BF17" s="62">
        <v>18797.62636783818</v>
      </c>
      <c r="BG17" s="62">
        <v>19039.004502981104</v>
      </c>
      <c r="BH17" s="62">
        <v>18911.306894438876</v>
      </c>
      <c r="BI17" s="62">
        <v>19920.265783850446</v>
      </c>
      <c r="BJ17" s="62">
        <v>19840.284035702669</v>
      </c>
      <c r="BK17" s="62">
        <v>21519.369238079802</v>
      </c>
      <c r="BL17" s="62">
        <v>22772.30933623236</v>
      </c>
      <c r="BM17" s="62">
        <v>18240.380405647851</v>
      </c>
      <c r="BN17" s="62">
        <v>19837.650141633087</v>
      </c>
      <c r="BP17" s="62" cm="1">
        <f t="array" ref="BP17">INDEX(E17:BN17,_xlfn.XMATCH(FALSE,ISBLANK(E17:BN17),0,-1))</f>
        <v>19837.650141633087</v>
      </c>
    </row>
    <row r="18" spans="1:68" x14ac:dyDescent="0.2">
      <c r="A18" s="62" t="s">
        <v>298</v>
      </c>
      <c r="B18" s="62" t="s">
        <v>299</v>
      </c>
      <c r="C18" s="62" t="s">
        <v>275</v>
      </c>
      <c r="D18" s="62" t="s">
        <v>276</v>
      </c>
      <c r="AI18" s="62">
        <v>17367.110580208937</v>
      </c>
      <c r="AJ18" s="62">
        <v>17822.475281044484</v>
      </c>
      <c r="AK18" s="62">
        <v>18214.597870835212</v>
      </c>
      <c r="AL18" s="62">
        <v>19159.521590223107</v>
      </c>
      <c r="AM18" s="62">
        <v>20094.054111068075</v>
      </c>
      <c r="AN18" s="62">
        <v>20923.555204767101</v>
      </c>
      <c r="AO18" s="62">
        <v>22008.911592056775</v>
      </c>
      <c r="AP18" s="62">
        <v>22972.487858510704</v>
      </c>
      <c r="AQ18" s="62">
        <v>24210.636266851339</v>
      </c>
      <c r="AR18" s="62">
        <v>25296.263548963143</v>
      </c>
      <c r="AS18" s="62">
        <v>26343.076702571318</v>
      </c>
      <c r="AT18" s="62">
        <v>27439.827787007627</v>
      </c>
      <c r="AU18" s="62">
        <v>28768.728631705635</v>
      </c>
      <c r="AV18" s="62">
        <v>29807.40956059999</v>
      </c>
      <c r="AW18" s="62">
        <v>31407.46145460074</v>
      </c>
      <c r="AX18" s="62">
        <v>32653.401620881519</v>
      </c>
      <c r="AY18" s="62">
        <v>34369.619393921173</v>
      </c>
      <c r="AZ18" s="62">
        <v>36599.850730747057</v>
      </c>
      <c r="BA18" s="62">
        <v>37499.525131917355</v>
      </c>
      <c r="BB18" s="62">
        <v>40281.799672064983</v>
      </c>
      <c r="BC18" s="62">
        <v>39336.663484531768</v>
      </c>
      <c r="BD18" s="62">
        <v>42003.15805597524</v>
      </c>
      <c r="BE18" s="62">
        <v>42836.671863590891</v>
      </c>
      <c r="BF18" s="62">
        <v>45906.440039947163</v>
      </c>
      <c r="BG18" s="62">
        <v>46880.895180048363</v>
      </c>
      <c r="BH18" s="62">
        <v>46248.616456638912</v>
      </c>
      <c r="BI18" s="62">
        <v>47255.307008595737</v>
      </c>
      <c r="BJ18" s="62">
        <v>48398.549701495554</v>
      </c>
      <c r="BK18" s="62">
        <v>50169.187293652256</v>
      </c>
      <c r="BL18" s="62">
        <v>51748.397721532201</v>
      </c>
      <c r="BM18" s="62">
        <v>53316.88543358141</v>
      </c>
      <c r="BN18" s="62">
        <v>55807.444024527882</v>
      </c>
      <c r="BP18" s="62" cm="1">
        <f t="array" ref="BP18">INDEX(E18:BN18,_xlfn.XMATCH(FALSE,ISBLANK(E18:BN18),0,-1))</f>
        <v>55807.444024527882</v>
      </c>
    </row>
    <row r="19" spans="1:68" x14ac:dyDescent="0.2">
      <c r="A19" s="62" t="s">
        <v>149</v>
      </c>
      <c r="B19" s="62" t="s">
        <v>300</v>
      </c>
      <c r="C19" s="62" t="s">
        <v>275</v>
      </c>
      <c r="D19" s="62" t="s">
        <v>276</v>
      </c>
      <c r="AI19" s="62">
        <v>19461.996938381613</v>
      </c>
      <c r="AJ19" s="62">
        <v>20605.853565361711</v>
      </c>
      <c r="AK19" s="62">
        <v>21281.154711702122</v>
      </c>
      <c r="AL19" s="62">
        <v>21720.511066401257</v>
      </c>
      <c r="AM19" s="62">
        <v>22629.970956585756</v>
      </c>
      <c r="AN19" s="62">
        <v>23684.620054355735</v>
      </c>
      <c r="AO19" s="62">
        <v>24553.840133875263</v>
      </c>
      <c r="AP19" s="62">
        <v>25426.717405183685</v>
      </c>
      <c r="AQ19" s="62">
        <v>26675.043157923617</v>
      </c>
      <c r="AR19" s="62">
        <v>27606.483030308842</v>
      </c>
      <c r="AS19" s="62">
        <v>29376.019736475315</v>
      </c>
      <c r="AT19" s="62">
        <v>29702.797528607374</v>
      </c>
      <c r="AU19" s="62">
        <v>31178.693329727201</v>
      </c>
      <c r="AV19" s="62">
        <v>32144.241805235801</v>
      </c>
      <c r="AW19" s="62">
        <v>33773.825776678961</v>
      </c>
      <c r="AX19" s="62">
        <v>35013.714044342269</v>
      </c>
      <c r="AY19" s="62">
        <v>37662.185166357711</v>
      </c>
      <c r="AZ19" s="62">
        <v>39430.609168213086</v>
      </c>
      <c r="BA19" s="62">
        <v>41316.225176698965</v>
      </c>
      <c r="BB19" s="62">
        <v>40918.13212243138</v>
      </c>
      <c r="BC19" s="62">
        <v>42009.43852774379</v>
      </c>
      <c r="BD19" s="62">
        <v>44452.73274579992</v>
      </c>
      <c r="BE19" s="62">
        <v>46457.345777031136</v>
      </c>
      <c r="BF19" s="62">
        <v>47922.049120745505</v>
      </c>
      <c r="BG19" s="62">
        <v>48799.715467698465</v>
      </c>
      <c r="BH19" s="62">
        <v>49865.903942418467</v>
      </c>
      <c r="BI19" s="62">
        <v>52684.017113076807</v>
      </c>
      <c r="BJ19" s="62">
        <v>54172.98678882535</v>
      </c>
      <c r="BK19" s="62">
        <v>56960.091425892941</v>
      </c>
      <c r="BL19" s="62">
        <v>58076.348801447988</v>
      </c>
      <c r="BM19" s="62">
        <v>55685.970293336053</v>
      </c>
      <c r="BN19" s="62">
        <v>58427.495689957643</v>
      </c>
      <c r="BP19" s="62" cm="1">
        <f t="array" ref="BP19">INDEX(E19:BN19,_xlfn.XMATCH(FALSE,ISBLANK(E19:BN19),0,-1))</f>
        <v>58427.495689957643</v>
      </c>
    </row>
    <row r="20" spans="1:68" x14ac:dyDescent="0.2">
      <c r="A20" s="62" t="s">
        <v>301</v>
      </c>
      <c r="B20" s="62" t="s">
        <v>302</v>
      </c>
      <c r="C20" s="62" t="s">
        <v>275</v>
      </c>
      <c r="D20" s="62" t="s">
        <v>276</v>
      </c>
      <c r="AI20" s="62">
        <v>5253.4466082640756</v>
      </c>
      <c r="AJ20" s="62">
        <v>5321.8109937503668</v>
      </c>
      <c r="AK20" s="62">
        <v>4149.7466055751311</v>
      </c>
      <c r="AL20" s="62">
        <v>3217.6514947021142</v>
      </c>
      <c r="AM20" s="62">
        <v>2603.6019287725612</v>
      </c>
      <c r="AN20" s="62">
        <v>2317.5906954639281</v>
      </c>
      <c r="AO20" s="62">
        <v>2366.6381543844504</v>
      </c>
      <c r="AP20" s="62">
        <v>2522.6283712068644</v>
      </c>
      <c r="AQ20" s="62">
        <v>2779.6155265526813</v>
      </c>
      <c r="AR20" s="62">
        <v>3000.92505671238</v>
      </c>
      <c r="AS20" s="62">
        <v>3381.6662098325824</v>
      </c>
      <c r="AT20" s="62">
        <v>3770.852287116863</v>
      </c>
      <c r="AU20" s="62">
        <v>4159.9405632033486</v>
      </c>
      <c r="AV20" s="62">
        <v>4639.7944261588218</v>
      </c>
      <c r="AW20" s="62">
        <v>5159.859410907331</v>
      </c>
      <c r="AX20" s="62">
        <v>6740.4240629969036</v>
      </c>
      <c r="AY20" s="62">
        <v>9243.4976455431279</v>
      </c>
      <c r="AZ20" s="62">
        <v>11732.841490733503</v>
      </c>
      <c r="BA20" s="62">
        <v>12969.200378240514</v>
      </c>
      <c r="BB20" s="62">
        <v>13972.594783940076</v>
      </c>
      <c r="BC20" s="62">
        <v>14678.77373953017</v>
      </c>
      <c r="BD20" s="62">
        <v>14804.574450791106</v>
      </c>
      <c r="BE20" s="62">
        <v>15957.718850284937</v>
      </c>
      <c r="BF20" s="62">
        <v>17188.945505661191</v>
      </c>
      <c r="BG20" s="62">
        <v>17443.878256309374</v>
      </c>
      <c r="BH20" s="62">
        <v>14938.401127671546</v>
      </c>
      <c r="BI20" s="62">
        <v>14371.022741009152</v>
      </c>
      <c r="BJ20" s="62">
        <v>14121.406935559091</v>
      </c>
      <c r="BK20" s="62">
        <v>14549.061897212623</v>
      </c>
      <c r="BL20" s="62">
        <v>15051.561281603292</v>
      </c>
      <c r="BM20" s="62">
        <v>14478.524451937723</v>
      </c>
      <c r="BN20" s="62">
        <v>15842.889508913371</v>
      </c>
      <c r="BP20" s="62" cm="1">
        <f t="array" ref="BP20">INDEX(E20:BN20,_xlfn.XMATCH(FALSE,ISBLANK(E20:BN20),0,-1))</f>
        <v>15842.889508913371</v>
      </c>
    </row>
    <row r="21" spans="1:68" x14ac:dyDescent="0.2">
      <c r="A21" s="62" t="s">
        <v>303</v>
      </c>
      <c r="B21" s="62" t="s">
        <v>304</v>
      </c>
      <c r="C21" s="62" t="s">
        <v>275</v>
      </c>
      <c r="D21" s="62" t="s">
        <v>276</v>
      </c>
      <c r="AI21" s="62">
        <v>614.39477208552546</v>
      </c>
      <c r="AJ21" s="62">
        <v>651.81489278655101</v>
      </c>
      <c r="AK21" s="62">
        <v>659.11312612770325</v>
      </c>
      <c r="AL21" s="62">
        <v>620.3594209546817</v>
      </c>
      <c r="AM21" s="62">
        <v>598.9159828610932</v>
      </c>
      <c r="AN21" s="62">
        <v>554.76246375378071</v>
      </c>
      <c r="AO21" s="62">
        <v>513.46011027883526</v>
      </c>
      <c r="AP21" s="62">
        <v>508.80242456707987</v>
      </c>
      <c r="AQ21" s="62">
        <v>533.44207868033891</v>
      </c>
      <c r="AR21" s="62">
        <v>528.52624074770006</v>
      </c>
      <c r="AS21" s="62">
        <v>526.48206009941248</v>
      </c>
      <c r="AT21" s="62">
        <v>537.06162203648034</v>
      </c>
      <c r="AU21" s="62">
        <v>554.51041672235294</v>
      </c>
      <c r="AV21" s="62">
        <v>541.95899122973162</v>
      </c>
      <c r="AW21" s="62">
        <v>565.20324464568682</v>
      </c>
      <c r="AX21" s="62">
        <v>569.55198791435805</v>
      </c>
      <c r="AY21" s="62">
        <v>599.14395145902972</v>
      </c>
      <c r="AZ21" s="62">
        <v>615.98114189100693</v>
      </c>
      <c r="BA21" s="62">
        <v>636.9394063889265</v>
      </c>
      <c r="BB21" s="62">
        <v>643.94323798612243</v>
      </c>
      <c r="BC21" s="62">
        <v>663.12719083906734</v>
      </c>
      <c r="BD21" s="62">
        <v>681.97162128467403</v>
      </c>
      <c r="BE21" s="62">
        <v>690.69769159362227</v>
      </c>
      <c r="BF21" s="62">
        <v>740.97758476754223</v>
      </c>
      <c r="BG21" s="62">
        <v>777.04124149555628</v>
      </c>
      <c r="BH21" s="62">
        <v>841.53995326514143</v>
      </c>
      <c r="BI21" s="62">
        <v>796.94408337307516</v>
      </c>
      <c r="BJ21" s="62">
        <v>773.57285867097164</v>
      </c>
      <c r="BK21" s="62">
        <v>779.7170374945058</v>
      </c>
      <c r="BL21" s="62">
        <v>783.15776556083347</v>
      </c>
      <c r="BM21" s="62">
        <v>771.10123722867672</v>
      </c>
      <c r="BN21" s="62">
        <v>793.23643438955435</v>
      </c>
      <c r="BP21" s="62" cm="1">
        <f t="array" ref="BP21">INDEX(E21:BN21,_xlfn.XMATCH(FALSE,ISBLANK(E21:BN21),0,-1))</f>
        <v>793.23643438955435</v>
      </c>
    </row>
    <row r="22" spans="1:68" x14ac:dyDescent="0.2">
      <c r="A22" s="62" t="s">
        <v>150</v>
      </c>
      <c r="B22" s="62" t="s">
        <v>305</v>
      </c>
      <c r="C22" s="62" t="s">
        <v>275</v>
      </c>
      <c r="D22" s="62" t="s">
        <v>276</v>
      </c>
      <c r="AI22" s="62">
        <v>18678.010289505142</v>
      </c>
      <c r="AJ22" s="62">
        <v>19590.699181020784</v>
      </c>
      <c r="AK22" s="62">
        <v>20261.478105654995</v>
      </c>
      <c r="AL22" s="62">
        <v>20462.146456799965</v>
      </c>
      <c r="AM22" s="62">
        <v>21507.12136043713</v>
      </c>
      <c r="AN22" s="62">
        <v>22434.70690012593</v>
      </c>
      <c r="AO22" s="62">
        <v>22738.44886910931</v>
      </c>
      <c r="AP22" s="62">
        <v>23732.272246394001</v>
      </c>
      <c r="AQ22" s="62">
        <v>24368.913685759264</v>
      </c>
      <c r="AR22" s="62">
        <v>25440.841188863844</v>
      </c>
      <c r="AS22" s="62">
        <v>27784.571504168431</v>
      </c>
      <c r="AT22" s="62">
        <v>28788.062841137391</v>
      </c>
      <c r="AU22" s="62">
        <v>30282.288645028253</v>
      </c>
      <c r="AV22" s="62">
        <v>30932.85250956245</v>
      </c>
      <c r="AW22" s="62">
        <v>32063.080324046849</v>
      </c>
      <c r="AX22" s="62">
        <v>33177.890945815823</v>
      </c>
      <c r="AY22" s="62">
        <v>35259.186711580493</v>
      </c>
      <c r="AZ22" s="62">
        <v>36791.200433150123</v>
      </c>
      <c r="BA22" s="62">
        <v>37883.331941781944</v>
      </c>
      <c r="BB22" s="62">
        <v>37749.509536574275</v>
      </c>
      <c r="BC22" s="62">
        <v>39840.088195810313</v>
      </c>
      <c r="BD22" s="62">
        <v>40942.372710454023</v>
      </c>
      <c r="BE22" s="62">
        <v>42290.762052001919</v>
      </c>
      <c r="BF22" s="62">
        <v>43671.11959259001</v>
      </c>
      <c r="BG22" s="62">
        <v>44929.685593415998</v>
      </c>
      <c r="BH22" s="62">
        <v>46200.904454307027</v>
      </c>
      <c r="BI22" s="62">
        <v>48597.399982620118</v>
      </c>
      <c r="BJ22" s="62">
        <v>50442.270541962374</v>
      </c>
      <c r="BK22" s="62">
        <v>52535.232218540034</v>
      </c>
      <c r="BL22" s="62">
        <v>54278.389450563562</v>
      </c>
      <c r="BM22" s="62">
        <v>53070.214819765242</v>
      </c>
      <c r="BN22" s="62">
        <v>58930.93632653691</v>
      </c>
      <c r="BP22" s="62" cm="1">
        <f t="array" ref="BP22">INDEX(E22:BN22,_xlfn.XMATCH(FALSE,ISBLANK(E22:BN22),0,-1))</f>
        <v>58930.93632653691</v>
      </c>
    </row>
    <row r="23" spans="1:68" x14ac:dyDescent="0.2">
      <c r="A23" s="62" t="s">
        <v>306</v>
      </c>
      <c r="B23" s="62" t="s">
        <v>307</v>
      </c>
      <c r="C23" s="62" t="s">
        <v>275</v>
      </c>
      <c r="D23" s="62" t="s">
        <v>276</v>
      </c>
      <c r="AI23" s="62">
        <v>1258.1875180578543</v>
      </c>
      <c r="AJ23" s="62">
        <v>1310.6820811268869</v>
      </c>
      <c r="AK23" s="62">
        <v>1333.0081351635558</v>
      </c>
      <c r="AL23" s="62">
        <v>1394.5616567435275</v>
      </c>
      <c r="AM23" s="62">
        <v>1404.1780086182971</v>
      </c>
      <c r="AN23" s="62">
        <v>1471.0309654393363</v>
      </c>
      <c r="AO23" s="62">
        <v>1514.3482619227</v>
      </c>
      <c r="AP23" s="62">
        <v>1580.2181203446</v>
      </c>
      <c r="AQ23" s="62">
        <v>1612.8684298891378</v>
      </c>
      <c r="AR23" s="62">
        <v>1672.8493475332971</v>
      </c>
      <c r="AS23" s="62">
        <v>1757.7210108805411</v>
      </c>
      <c r="AT23" s="62">
        <v>1836.7865619831832</v>
      </c>
      <c r="AU23" s="62">
        <v>1893.5152625587164</v>
      </c>
      <c r="AV23" s="62">
        <v>1937.5782328771745</v>
      </c>
      <c r="AW23" s="62">
        <v>2016.2101451969522</v>
      </c>
      <c r="AX23" s="62">
        <v>2053.5274821362677</v>
      </c>
      <c r="AY23" s="62">
        <v>2137.5338925418414</v>
      </c>
      <c r="AZ23" s="62">
        <v>2261.2515478017317</v>
      </c>
      <c r="BA23" s="62">
        <v>2350.1652509058217</v>
      </c>
      <c r="BB23" s="62">
        <v>2353.0409796091285</v>
      </c>
      <c r="BC23" s="62">
        <v>2364.3787957527488</v>
      </c>
      <c r="BD23" s="62">
        <v>2416.3273623235905</v>
      </c>
      <c r="BE23" s="62">
        <v>2498.4957725647009</v>
      </c>
      <c r="BF23" s="62">
        <v>2669.6882195341595</v>
      </c>
      <c r="BG23" s="62">
        <v>2833.4127527948467</v>
      </c>
      <c r="BH23" s="62">
        <v>2886.8291371897285</v>
      </c>
      <c r="BI23" s="62">
        <v>3004.8078049908609</v>
      </c>
      <c r="BJ23" s="62">
        <v>3044.517156203191</v>
      </c>
      <c r="BK23" s="62">
        <v>3236.2920647484116</v>
      </c>
      <c r="BL23" s="62">
        <v>3426.0490893523079</v>
      </c>
      <c r="BM23" s="62">
        <v>3505.1384547304028</v>
      </c>
      <c r="BN23" s="62">
        <v>3789.2733465788333</v>
      </c>
      <c r="BP23" s="62" cm="1">
        <f t="array" ref="BP23">INDEX(E23:BN23,_xlfn.XMATCH(FALSE,ISBLANK(E23:BN23),0,-1))</f>
        <v>3789.2733465788333</v>
      </c>
    </row>
    <row r="24" spans="1:68" x14ac:dyDescent="0.2">
      <c r="A24" s="62" t="s">
        <v>308</v>
      </c>
      <c r="B24" s="62" t="s">
        <v>309</v>
      </c>
      <c r="C24" s="62" t="s">
        <v>275</v>
      </c>
      <c r="D24" s="62" t="s">
        <v>276</v>
      </c>
      <c r="AI24" s="62">
        <v>589.30288216275153</v>
      </c>
      <c r="AJ24" s="62">
        <v>646.93681490210372</v>
      </c>
      <c r="AK24" s="62">
        <v>645.59799222368474</v>
      </c>
      <c r="AL24" s="62">
        <v>665.497997829268</v>
      </c>
      <c r="AM24" s="62">
        <v>670.11966040827815</v>
      </c>
      <c r="AN24" s="62">
        <v>703.69029694638539</v>
      </c>
      <c r="AO24" s="62">
        <v>773.8109228506903</v>
      </c>
      <c r="AP24" s="62">
        <v>813.90191100589448</v>
      </c>
      <c r="AQ24" s="62">
        <v>858.79828032508567</v>
      </c>
      <c r="AR24" s="62">
        <v>909.27830653187277</v>
      </c>
      <c r="AS24" s="62">
        <v>920.89169475737924</v>
      </c>
      <c r="AT24" s="62">
        <v>975.61975349808927</v>
      </c>
      <c r="AU24" s="62">
        <v>1004.6428266569127</v>
      </c>
      <c r="AV24" s="62">
        <v>1072.8532149144137</v>
      </c>
      <c r="AW24" s="62">
        <v>1117.7821570318267</v>
      </c>
      <c r="AX24" s="62">
        <v>1216.1646778129725</v>
      </c>
      <c r="AY24" s="62">
        <v>1292.8588498027959</v>
      </c>
      <c r="AZ24" s="62">
        <v>1341.3742082702554</v>
      </c>
      <c r="BA24" s="62">
        <v>1403.2957959695441</v>
      </c>
      <c r="BB24" s="62">
        <v>1410.772645212078</v>
      </c>
      <c r="BC24" s="62">
        <v>1502.2687109333519</v>
      </c>
      <c r="BD24" s="62">
        <v>1586.5711611223562</v>
      </c>
      <c r="BE24" s="62">
        <v>1619.3994258883763</v>
      </c>
      <c r="BF24" s="62">
        <v>1683.1058332045582</v>
      </c>
      <c r="BG24" s="62">
        <v>1692.3032421846733</v>
      </c>
      <c r="BH24" s="62">
        <v>1713.5201359122368</v>
      </c>
      <c r="BI24" s="62">
        <v>1895.295066033658</v>
      </c>
      <c r="BJ24" s="62">
        <v>2044.3869867675767</v>
      </c>
      <c r="BK24" s="62">
        <v>2168.4087062014</v>
      </c>
      <c r="BL24" s="62">
        <v>2267.3209627900328</v>
      </c>
      <c r="BM24" s="62">
        <v>2273.8313651931635</v>
      </c>
      <c r="BN24" s="62">
        <v>2461.9428449140328</v>
      </c>
      <c r="BP24" s="62" cm="1">
        <f t="array" ref="BP24">INDEX(E24:BN24,_xlfn.XMATCH(FALSE,ISBLANK(E24:BN24),0,-1))</f>
        <v>2461.9428449140328</v>
      </c>
    </row>
    <row r="25" spans="1:68" x14ac:dyDescent="0.2">
      <c r="A25" s="62" t="s">
        <v>310</v>
      </c>
      <c r="B25" s="62" t="s">
        <v>311</v>
      </c>
      <c r="C25" s="62" t="s">
        <v>275</v>
      </c>
      <c r="D25" s="62" t="s">
        <v>276</v>
      </c>
      <c r="AI25" s="62">
        <v>849.56879188592677</v>
      </c>
      <c r="AJ25" s="62">
        <v>888.0188558659413</v>
      </c>
      <c r="AK25" s="62">
        <v>936.5410581991365</v>
      </c>
      <c r="AL25" s="62">
        <v>982.37879347969192</v>
      </c>
      <c r="AM25" s="62">
        <v>1020.3176515542131</v>
      </c>
      <c r="AN25" s="62">
        <v>1071.9353299317861</v>
      </c>
      <c r="AO25" s="62">
        <v>1116.8823797920597</v>
      </c>
      <c r="AP25" s="62">
        <v>1162.349378377663</v>
      </c>
      <c r="AQ25" s="62">
        <v>1210.8675542019128</v>
      </c>
      <c r="AR25" s="62">
        <v>1259.5410104009125</v>
      </c>
      <c r="AS25" s="62">
        <v>1330.0355598265671</v>
      </c>
      <c r="AT25" s="62">
        <v>1402.3484084391791</v>
      </c>
      <c r="AU25" s="62">
        <v>1452.1244797600345</v>
      </c>
      <c r="AV25" s="62">
        <v>1524.3460322160906</v>
      </c>
      <c r="AW25" s="62">
        <v>1620.8852039754054</v>
      </c>
      <c r="AX25" s="62">
        <v>1754.7279309103051</v>
      </c>
      <c r="AY25" s="62">
        <v>1903.7385258503145</v>
      </c>
      <c r="AZ25" s="62">
        <v>2067.677467983483</v>
      </c>
      <c r="BA25" s="62">
        <v>2208.6163276773996</v>
      </c>
      <c r="BB25" s="62">
        <v>2308.9828072119681</v>
      </c>
      <c r="BC25" s="62">
        <v>2439.3370027322821</v>
      </c>
      <c r="BD25" s="62">
        <v>2620.8337904087434</v>
      </c>
      <c r="BE25" s="62">
        <v>2937.6287981041969</v>
      </c>
      <c r="BF25" s="62">
        <v>3143.5855027523871</v>
      </c>
      <c r="BG25" s="62">
        <v>3368.0561640314072</v>
      </c>
      <c r="BH25" s="62">
        <v>3555.5052597060258</v>
      </c>
      <c r="BI25" s="62">
        <v>4610.7184362824846</v>
      </c>
      <c r="BJ25" s="62">
        <v>4894.563365389502</v>
      </c>
      <c r="BK25" s="62">
        <v>5321.9402245179554</v>
      </c>
      <c r="BL25" s="62">
        <v>5784.2696358565281</v>
      </c>
      <c r="BM25" s="62">
        <v>5995.4074285927582</v>
      </c>
      <c r="BN25" s="62">
        <v>6613.0132747480429</v>
      </c>
      <c r="BP25" s="62" cm="1">
        <f t="array" ref="BP25">INDEX(E25:BN25,_xlfn.XMATCH(FALSE,ISBLANK(E25:BN25),0,-1))</f>
        <v>6613.0132747480429</v>
      </c>
    </row>
    <row r="26" spans="1:68" x14ac:dyDescent="0.2">
      <c r="A26" s="62" t="s">
        <v>153</v>
      </c>
      <c r="B26" s="62" t="s">
        <v>312</v>
      </c>
      <c r="C26" s="62" t="s">
        <v>275</v>
      </c>
      <c r="D26" s="62" t="s">
        <v>276</v>
      </c>
      <c r="AI26" s="62">
        <v>7547.1223696131765</v>
      </c>
      <c r="AJ26" s="62">
        <v>7214.5137784697927</v>
      </c>
      <c r="AK26" s="62">
        <v>6916.1741529313913</v>
      </c>
      <c r="AL26" s="62">
        <v>7031.1722802482072</v>
      </c>
      <c r="AM26" s="62">
        <v>7336.7470845697862</v>
      </c>
      <c r="AN26" s="62">
        <v>7738.8436379965997</v>
      </c>
      <c r="AO26" s="62">
        <v>6846.9843392217626</v>
      </c>
      <c r="AP26" s="62">
        <v>5750.4394373077675</v>
      </c>
      <c r="AQ26" s="62">
        <v>6177.6536537639731</v>
      </c>
      <c r="AR26" s="62">
        <v>5807.8117006987459</v>
      </c>
      <c r="AS26" s="62">
        <v>6421.9591348470613</v>
      </c>
      <c r="AT26" s="62">
        <v>6958.9784172905147</v>
      </c>
      <c r="AU26" s="62">
        <v>7786.4484224600983</v>
      </c>
      <c r="AV26" s="62">
        <v>8416.9836674299877</v>
      </c>
      <c r="AW26" s="62">
        <v>9201.5041277887576</v>
      </c>
      <c r="AX26" s="62">
        <v>10291.437773954505</v>
      </c>
      <c r="AY26" s="62">
        <v>11408.118061021871</v>
      </c>
      <c r="AZ26" s="62">
        <v>12811.358771453342</v>
      </c>
      <c r="BA26" s="62">
        <v>14335.714600083109</v>
      </c>
      <c r="BB26" s="62">
        <v>14181.154684446661</v>
      </c>
      <c r="BC26" s="62">
        <v>14956.487177721065</v>
      </c>
      <c r="BD26" s="62">
        <v>15747.085381362693</v>
      </c>
      <c r="BE26" s="62">
        <v>16327.872607853291</v>
      </c>
      <c r="BF26" s="62">
        <v>16647.006397404195</v>
      </c>
      <c r="BG26" s="62">
        <v>17616.913178474046</v>
      </c>
      <c r="BH26" s="62">
        <v>18391.927472745592</v>
      </c>
      <c r="BI26" s="62">
        <v>20074.355387561685</v>
      </c>
      <c r="BJ26" s="62">
        <v>21469.945441160537</v>
      </c>
      <c r="BK26" s="62">
        <v>23016.090640830975</v>
      </c>
      <c r="BL26" s="62">
        <v>24497.627266198295</v>
      </c>
      <c r="BM26" s="62">
        <v>24564.43768124318</v>
      </c>
      <c r="BN26" s="62">
        <v>26705.438859784019</v>
      </c>
      <c r="BP26" s="62" cm="1">
        <f t="array" ref="BP26">INDEX(E26:BN26,_xlfn.XMATCH(FALSE,ISBLANK(E26:BN26),0,-1))</f>
        <v>26705.438859784019</v>
      </c>
    </row>
    <row r="27" spans="1:68" x14ac:dyDescent="0.2">
      <c r="A27" s="62" t="s">
        <v>313</v>
      </c>
      <c r="B27" s="62" t="s">
        <v>314</v>
      </c>
      <c r="C27" s="62" t="s">
        <v>275</v>
      </c>
      <c r="D27" s="62" t="s">
        <v>276</v>
      </c>
      <c r="AI27" s="62">
        <v>26846.225129811151</v>
      </c>
      <c r="AJ27" s="62">
        <v>30033.046165560092</v>
      </c>
      <c r="AK27" s="62">
        <v>31937.937524536133</v>
      </c>
      <c r="AL27" s="62">
        <v>35999.196575423208</v>
      </c>
      <c r="AM27" s="62">
        <v>35783.252098369499</v>
      </c>
      <c r="AN27" s="62">
        <v>37019.077052768356</v>
      </c>
      <c r="AO27" s="62">
        <v>38231.400827910162</v>
      </c>
      <c r="AP27" s="62">
        <v>38997.358651629387</v>
      </c>
      <c r="AQ27" s="62">
        <v>40061.346995281325</v>
      </c>
      <c r="AR27" s="62">
        <v>40852.218787722471</v>
      </c>
      <c r="AS27" s="62">
        <v>42133.980118924737</v>
      </c>
      <c r="AT27" s="62">
        <v>42071.246677967574</v>
      </c>
      <c r="AU27" s="62">
        <v>41899.753998782689</v>
      </c>
      <c r="AV27" s="62">
        <v>42875.911632294243</v>
      </c>
      <c r="AW27" s="62">
        <v>44197.885816519454</v>
      </c>
      <c r="AX27" s="62">
        <v>45422.941844897265</v>
      </c>
      <c r="AY27" s="62">
        <v>46249.754436040901</v>
      </c>
      <c r="AZ27" s="62">
        <v>47590.923033777457</v>
      </c>
      <c r="BA27" s="62">
        <v>47893.282384845101</v>
      </c>
      <c r="BB27" s="62">
        <v>46487.149448264987</v>
      </c>
      <c r="BC27" s="62">
        <v>46878.08608491312</v>
      </c>
      <c r="BD27" s="62">
        <v>47377.498309469658</v>
      </c>
      <c r="BE27" s="62">
        <v>50675.621018432154</v>
      </c>
      <c r="BF27" s="62">
        <v>51494.411717811949</v>
      </c>
      <c r="BG27" s="62">
        <v>51101.977022291401</v>
      </c>
      <c r="BH27" s="62">
        <v>45575.783571831642</v>
      </c>
      <c r="BI27" s="62">
        <v>44768.970913946083</v>
      </c>
      <c r="BJ27" s="62">
        <v>47709.778015639698</v>
      </c>
      <c r="BK27" s="62">
        <v>47485.617598006735</v>
      </c>
      <c r="BL27" s="62">
        <v>47224.23713076079</v>
      </c>
      <c r="BM27" s="62">
        <v>43821.124490636234</v>
      </c>
      <c r="BN27" s="62">
        <v>45411.120350500707</v>
      </c>
      <c r="BP27" s="62" cm="1">
        <f t="array" ref="BP27">INDEX(E27:BN27,_xlfn.XMATCH(FALSE,ISBLANK(E27:BN27),0,-1))</f>
        <v>45411.120350500707</v>
      </c>
    </row>
    <row r="28" spans="1:68" x14ac:dyDescent="0.2">
      <c r="A28" s="62" t="s">
        <v>725</v>
      </c>
      <c r="B28" s="62" t="s">
        <v>315</v>
      </c>
      <c r="C28" s="62" t="s">
        <v>275</v>
      </c>
      <c r="D28" s="62" t="s">
        <v>276</v>
      </c>
      <c r="AI28" s="62">
        <v>21473.1132975248</v>
      </c>
      <c r="AJ28" s="62">
        <v>20881.406959479347</v>
      </c>
      <c r="AK28" s="62">
        <v>20152.559977117056</v>
      </c>
      <c r="AL28" s="62">
        <v>20309.208742715877</v>
      </c>
      <c r="AM28" s="62">
        <v>21025.004434176903</v>
      </c>
      <c r="AN28" s="62">
        <v>22059.546915109571</v>
      </c>
      <c r="AO28" s="62">
        <v>23098.834435227793</v>
      </c>
      <c r="AP28" s="62">
        <v>24817.119672190205</v>
      </c>
      <c r="AQ28" s="62">
        <v>23699.241871931263</v>
      </c>
      <c r="AR28" s="62">
        <v>26647.129191894419</v>
      </c>
      <c r="AS28" s="62">
        <v>28002.344831374194</v>
      </c>
      <c r="AT28" s="62">
        <v>28940.843514028184</v>
      </c>
      <c r="AU28" s="62">
        <v>29692.430487484409</v>
      </c>
      <c r="AV28" s="62">
        <v>29373.692412728098</v>
      </c>
      <c r="AW28" s="62">
        <v>29877.888334843454</v>
      </c>
      <c r="AX28" s="62">
        <v>31276.983549552868</v>
      </c>
      <c r="AY28" s="62">
        <v>32436.073968818608</v>
      </c>
      <c r="AZ28" s="62">
        <v>33158.05995919797</v>
      </c>
      <c r="BA28" s="62">
        <v>32404.390836477018</v>
      </c>
      <c r="BB28" s="62">
        <v>30721.090128497457</v>
      </c>
      <c r="BC28" s="62">
        <v>31093.989855739976</v>
      </c>
      <c r="BD28" s="62">
        <v>31522.020233387615</v>
      </c>
      <c r="BE28" s="62">
        <v>32216.697798318655</v>
      </c>
      <c r="BF28" s="62">
        <v>31856.121926914933</v>
      </c>
      <c r="BG28" s="62">
        <v>33347.175233789727</v>
      </c>
      <c r="BH28" s="62">
        <v>33855.504985208616</v>
      </c>
      <c r="BI28" s="62">
        <v>33886.116733591014</v>
      </c>
      <c r="BJ28" s="62">
        <v>35911.654352958874</v>
      </c>
      <c r="BK28" s="62">
        <v>37065.534449943654</v>
      </c>
      <c r="BL28" s="62">
        <v>38063.816038266516</v>
      </c>
      <c r="BM28" s="62">
        <v>29064.7594970233</v>
      </c>
      <c r="BN28" s="62">
        <v>34107.849831047635</v>
      </c>
      <c r="BP28" s="62" cm="1">
        <f t="array" ref="BP28">INDEX(E28:BN28,_xlfn.XMATCH(FALSE,ISBLANK(E28:BN28),0,-1))</f>
        <v>34107.849831047635</v>
      </c>
    </row>
    <row r="29" spans="1:68" x14ac:dyDescent="0.2">
      <c r="A29" s="62" t="s">
        <v>316</v>
      </c>
      <c r="B29" s="62" t="s">
        <v>317</v>
      </c>
      <c r="C29" s="62" t="s">
        <v>275</v>
      </c>
      <c r="D29" s="62" t="s">
        <v>276</v>
      </c>
      <c r="AM29" s="62">
        <v>901.38624759539221</v>
      </c>
      <c r="AN29" s="62">
        <v>1142.9118155514411</v>
      </c>
      <c r="AO29" s="62">
        <v>2236.9180696564617</v>
      </c>
      <c r="AP29" s="62">
        <v>3081.2282986105361</v>
      </c>
      <c r="AQ29" s="62">
        <v>3603.6607891553549</v>
      </c>
      <c r="AR29" s="62">
        <v>3995.6256737789558</v>
      </c>
      <c r="AS29" s="62">
        <v>4598.1551164968714</v>
      </c>
      <c r="AT29" s="62">
        <v>4791.8957839965115</v>
      </c>
      <c r="AU29" s="62">
        <v>5196.5297574967644</v>
      </c>
      <c r="AV29" s="62">
        <v>5461.7824267878977</v>
      </c>
      <c r="AW29" s="62">
        <v>5949.3609389697967</v>
      </c>
      <c r="AX29" s="62">
        <v>6479.6457497100182</v>
      </c>
      <c r="AY29" s="62">
        <v>7414.0194222957498</v>
      </c>
      <c r="AZ29" s="62">
        <v>8196.4963027616013</v>
      </c>
      <c r="BA29" s="62">
        <v>9028.8585795597937</v>
      </c>
      <c r="BB29" s="62">
        <v>9028.6334906043085</v>
      </c>
      <c r="BC29" s="62">
        <v>9348.2645801343151</v>
      </c>
      <c r="BD29" s="62">
        <v>9976.4907780923622</v>
      </c>
      <c r="BE29" s="62">
        <v>10304.02449305361</v>
      </c>
      <c r="BF29" s="62">
        <v>11016.550451176216</v>
      </c>
      <c r="BG29" s="62">
        <v>11433.190433864427</v>
      </c>
      <c r="BH29" s="62">
        <v>12010.759738984018</v>
      </c>
      <c r="BI29" s="62">
        <v>13072.16976277397</v>
      </c>
      <c r="BJ29" s="62">
        <v>13753.837941890913</v>
      </c>
      <c r="BK29" s="62">
        <v>14918.485156210285</v>
      </c>
      <c r="BL29" s="62">
        <v>15711.23770207184</v>
      </c>
      <c r="BM29" s="62">
        <v>15598.430339486644</v>
      </c>
      <c r="BN29" s="62">
        <v>16846.455859595182</v>
      </c>
      <c r="BP29" s="62" cm="1">
        <f t="array" ref="BP29">INDEX(E29:BN29,_xlfn.XMATCH(FALSE,ISBLANK(E29:BN29),0,-1))</f>
        <v>16846.455859595182</v>
      </c>
    </row>
    <row r="30" spans="1:68" x14ac:dyDescent="0.2">
      <c r="A30" s="62" t="s">
        <v>318</v>
      </c>
      <c r="B30" s="62" t="s">
        <v>319</v>
      </c>
      <c r="C30" s="62" t="s">
        <v>275</v>
      </c>
      <c r="D30" s="62" t="s">
        <v>276</v>
      </c>
      <c r="AI30" s="62">
        <v>5226.1396544380032</v>
      </c>
      <c r="AJ30" s="62">
        <v>5335.5788042163113</v>
      </c>
      <c r="AK30" s="62">
        <v>4922.4572163464045</v>
      </c>
      <c r="AL30" s="62">
        <v>4645.8935740267534</v>
      </c>
      <c r="AM30" s="62">
        <v>4194.8810941970696</v>
      </c>
      <c r="AN30" s="62">
        <v>3849.8972327029055</v>
      </c>
      <c r="AO30" s="62">
        <v>4043.7499048027353</v>
      </c>
      <c r="AP30" s="62">
        <v>4601.5030846071559</v>
      </c>
      <c r="AQ30" s="62">
        <v>5066.9428369785865</v>
      </c>
      <c r="AR30" s="62">
        <v>5337.0158398289614</v>
      </c>
      <c r="AS30" s="62">
        <v>5801.758129557973</v>
      </c>
      <c r="AT30" s="62">
        <v>6244.7477437774105</v>
      </c>
      <c r="AU30" s="62">
        <v>6704.5922794878161</v>
      </c>
      <c r="AV30" s="62">
        <v>7369.8459061597505</v>
      </c>
      <c r="AW30" s="62">
        <v>8491.8948392591101</v>
      </c>
      <c r="AX30" s="62">
        <v>9647.1211805993971</v>
      </c>
      <c r="AY30" s="62">
        <v>11006.455911637624</v>
      </c>
      <c r="AZ30" s="62">
        <v>12332.502919340042</v>
      </c>
      <c r="BA30" s="62">
        <v>13898.999676579806</v>
      </c>
      <c r="BB30" s="62">
        <v>14050.571563579495</v>
      </c>
      <c r="BC30" s="62">
        <v>15361.831706832552</v>
      </c>
      <c r="BD30" s="62">
        <v>16563.201407820929</v>
      </c>
      <c r="BE30" s="62">
        <v>18105.286718044408</v>
      </c>
      <c r="BF30" s="62">
        <v>18994.190188761542</v>
      </c>
      <c r="BG30" s="62">
        <v>19008.061015314739</v>
      </c>
      <c r="BH30" s="62">
        <v>18095.66517827375</v>
      </c>
      <c r="BI30" s="62">
        <v>17785.943197096585</v>
      </c>
      <c r="BJ30" s="62">
        <v>18356.100774172162</v>
      </c>
      <c r="BK30" s="62">
        <v>19428.007458911543</v>
      </c>
      <c r="BL30" s="62">
        <v>20092.880371387451</v>
      </c>
      <c r="BM30" s="62">
        <v>20237.551129186475</v>
      </c>
      <c r="BN30" s="62">
        <v>21698.574088662379</v>
      </c>
      <c r="BP30" s="62" cm="1">
        <f t="array" ref="BP30">INDEX(E30:BN30,_xlfn.XMATCH(FALSE,ISBLANK(E30:BN30),0,-1))</f>
        <v>21698.574088662379</v>
      </c>
    </row>
    <row r="31" spans="1:68" x14ac:dyDescent="0.2">
      <c r="A31" s="62" t="s">
        <v>320</v>
      </c>
      <c r="B31" s="62" t="s">
        <v>321</v>
      </c>
      <c r="C31" s="62" t="s">
        <v>275</v>
      </c>
      <c r="D31" s="62" t="s">
        <v>276</v>
      </c>
      <c r="AI31" s="62">
        <v>3326.0555319804484</v>
      </c>
      <c r="AJ31" s="62">
        <v>3760.9020938334797</v>
      </c>
      <c r="AK31" s="62">
        <v>4239.7309378668288</v>
      </c>
      <c r="AL31" s="62">
        <v>4535.5640274750322</v>
      </c>
      <c r="AM31" s="62">
        <v>4546.4913832271941</v>
      </c>
      <c r="AN31" s="62">
        <v>4552.4898691062708</v>
      </c>
      <c r="AO31" s="62">
        <v>4554.690522781355</v>
      </c>
      <c r="AP31" s="62">
        <v>4626.0922471722979</v>
      </c>
      <c r="AQ31" s="62">
        <v>4670.3389472961589</v>
      </c>
      <c r="AR31" s="62">
        <v>4963.7112204550185</v>
      </c>
      <c r="AS31" s="62">
        <v>5543.8005425892625</v>
      </c>
      <c r="AT31" s="62">
        <v>5771.5863756756371</v>
      </c>
      <c r="AU31" s="62">
        <v>5989.8679229910667</v>
      </c>
      <c r="AV31" s="62">
        <v>6503.8012545893816</v>
      </c>
      <c r="AW31" s="62">
        <v>6809.8013125076786</v>
      </c>
      <c r="AX31" s="62">
        <v>6993.5448450044169</v>
      </c>
      <c r="AY31" s="62">
        <v>7342.8177324837015</v>
      </c>
      <c r="AZ31" s="62">
        <v>7432.9566629644141</v>
      </c>
      <c r="BA31" s="62">
        <v>7586.5627364587554</v>
      </c>
      <c r="BB31" s="62">
        <v>7467.4406209172139</v>
      </c>
      <c r="BC31" s="62">
        <v>7619.4523142014605</v>
      </c>
      <c r="BD31" s="62">
        <v>7716.5210779806739</v>
      </c>
      <c r="BE31" s="62">
        <v>7313.1978023084412</v>
      </c>
      <c r="BF31" s="62">
        <v>7238.3498328275791</v>
      </c>
      <c r="BG31" s="62">
        <v>7229.2063772427209</v>
      </c>
      <c r="BH31" s="62">
        <v>7288.745493213095</v>
      </c>
      <c r="BI31" s="62">
        <v>7267.7700468791027</v>
      </c>
      <c r="BJ31" s="62">
        <v>7140.9051188530948</v>
      </c>
      <c r="BK31" s="62">
        <v>7318.8978388729074</v>
      </c>
      <c r="BL31" s="62">
        <v>7454.5323880696442</v>
      </c>
      <c r="BM31" s="62">
        <v>6165.8496692576146</v>
      </c>
      <c r="BN31" s="62">
        <v>6921.4500759850798</v>
      </c>
      <c r="BP31" s="62" cm="1">
        <f t="array" ref="BP31">INDEX(E31:BN31,_xlfn.XMATCH(FALSE,ISBLANK(E31:BN31),0,-1))</f>
        <v>6921.4500759850798</v>
      </c>
    </row>
    <row r="32" spans="1:68" x14ac:dyDescent="0.2">
      <c r="A32" s="62" t="s">
        <v>322</v>
      </c>
      <c r="B32" s="62" t="s">
        <v>323</v>
      </c>
      <c r="C32" s="62" t="s">
        <v>275</v>
      </c>
      <c r="D32" s="62" t="s">
        <v>276</v>
      </c>
      <c r="AI32" s="62">
        <v>34870.747753755066</v>
      </c>
      <c r="AJ32" s="62">
        <v>34955.558277095879</v>
      </c>
      <c r="AK32" s="62">
        <v>35990.578111392002</v>
      </c>
      <c r="AL32" s="62">
        <v>37749.208373291847</v>
      </c>
      <c r="AM32" s="62">
        <v>38518.417442173741</v>
      </c>
      <c r="AN32" s="62">
        <v>40763.386608537628</v>
      </c>
      <c r="AO32" s="62">
        <v>42317.92417276484</v>
      </c>
      <c r="AP32" s="62">
        <v>44753.958728497913</v>
      </c>
      <c r="AQ32" s="62">
        <v>46678.601799354379</v>
      </c>
      <c r="AR32" s="62">
        <v>48664.539950850522</v>
      </c>
      <c r="AS32" s="62">
        <v>53921.7736769822</v>
      </c>
      <c r="AT32" s="62">
        <v>58484.152401887732</v>
      </c>
      <c r="AU32" s="62">
        <v>58138.399812849319</v>
      </c>
      <c r="AV32" s="62">
        <v>60908.039706090451</v>
      </c>
      <c r="AW32" s="62">
        <v>63578.192280525109</v>
      </c>
      <c r="AX32" s="62">
        <v>66239.46679123654</v>
      </c>
      <c r="AY32" s="62">
        <v>71656.723577263052</v>
      </c>
      <c r="AZ32" s="62">
        <v>75627.24752935482</v>
      </c>
      <c r="BA32" s="62">
        <v>75193.34638735991</v>
      </c>
      <c r="BB32" s="62">
        <v>71022.307846687385</v>
      </c>
      <c r="BC32" s="62">
        <v>70627.822194112305</v>
      </c>
      <c r="BD32" s="62">
        <v>69998.843420471152</v>
      </c>
      <c r="BE32" s="62">
        <v>67453.820523601506</v>
      </c>
      <c r="BF32" s="62">
        <v>68993.227487677097</v>
      </c>
      <c r="BG32" s="62">
        <v>68775.446742671804</v>
      </c>
      <c r="BH32" s="62">
        <v>71873.228057818167</v>
      </c>
      <c r="BI32" s="62">
        <v>76362.051414214147</v>
      </c>
      <c r="BJ32" s="62">
        <v>81834.955873554281</v>
      </c>
      <c r="BK32" s="62">
        <v>83368.622550739674</v>
      </c>
      <c r="BL32" s="62">
        <v>85129.070459880168</v>
      </c>
      <c r="BM32" s="62">
        <v>80273.08170539909</v>
      </c>
      <c r="BN32" s="62">
        <v>85192.319289937252</v>
      </c>
      <c r="BP32" s="62" cm="1">
        <f t="array" ref="BP32">INDEX(E32:BN32,_xlfn.XMATCH(FALSE,ISBLANK(E32:BN32),0,-1))</f>
        <v>85192.319289937252</v>
      </c>
    </row>
    <row r="33" spans="1:68" x14ac:dyDescent="0.2">
      <c r="A33" s="62" t="s">
        <v>151</v>
      </c>
      <c r="B33" s="62" t="s">
        <v>324</v>
      </c>
      <c r="C33" s="62" t="s">
        <v>275</v>
      </c>
      <c r="D33" s="62" t="s">
        <v>276</v>
      </c>
      <c r="AI33" s="62">
        <v>2372.064595813988</v>
      </c>
      <c r="AJ33" s="62">
        <v>2527.4517653150415</v>
      </c>
      <c r="AK33" s="62">
        <v>2572.7699997620971</v>
      </c>
      <c r="AL33" s="62">
        <v>2689.1381107848474</v>
      </c>
      <c r="AM33" s="62">
        <v>2815.4862228804946</v>
      </c>
      <c r="AN33" s="62">
        <v>2947.6004058946319</v>
      </c>
      <c r="AO33" s="62">
        <v>3069.2861227242875</v>
      </c>
      <c r="AP33" s="62">
        <v>3211.5898148464616</v>
      </c>
      <c r="AQ33" s="62">
        <v>3343.9628210222227</v>
      </c>
      <c r="AR33" s="62">
        <v>3339.4465375993973</v>
      </c>
      <c r="AS33" s="62">
        <v>3433.7107446304954</v>
      </c>
      <c r="AT33" s="62">
        <v>3502.7935419620007</v>
      </c>
      <c r="AU33" s="62">
        <v>3578.0108814258238</v>
      </c>
      <c r="AV33" s="62">
        <v>3678.9638758346805</v>
      </c>
      <c r="AW33" s="62">
        <v>3864.549149357334</v>
      </c>
      <c r="AX33" s="62">
        <v>4088.3642407607272</v>
      </c>
      <c r="AY33" s="62">
        <v>4339.9908605889605</v>
      </c>
      <c r="AZ33" s="62">
        <v>4581.2536618162503</v>
      </c>
      <c r="BA33" s="62">
        <v>4873.0892655171292</v>
      </c>
      <c r="BB33" s="62">
        <v>4985.203836884958</v>
      </c>
      <c r="BC33" s="62">
        <v>5167.6767405093233</v>
      </c>
      <c r="BD33" s="62">
        <v>5460.2570576885582</v>
      </c>
      <c r="BE33" s="62">
        <v>5921.6489069098125</v>
      </c>
      <c r="BF33" s="62">
        <v>6624.8059229719174</v>
      </c>
      <c r="BG33" s="62">
        <v>7056.8283653179096</v>
      </c>
      <c r="BH33" s="62">
        <v>7133.8731450873083</v>
      </c>
      <c r="BI33" s="62">
        <v>7499.7727395414131</v>
      </c>
      <c r="BJ33" s="62">
        <v>8423.6975596562406</v>
      </c>
      <c r="BK33" s="62">
        <v>8862.3130881357465</v>
      </c>
      <c r="BL33" s="62">
        <v>9092.6870442088129</v>
      </c>
      <c r="BM33" s="62">
        <v>8283.1311952908291</v>
      </c>
      <c r="BN33" s="62">
        <v>9030.3876812872368</v>
      </c>
      <c r="BP33" s="62" cm="1">
        <f t="array" ref="BP33">INDEX(E33:BN33,_xlfn.XMATCH(FALSE,ISBLANK(E33:BN33),0,-1))</f>
        <v>9030.3876812872368</v>
      </c>
    </row>
    <row r="34" spans="1:68" x14ac:dyDescent="0.2">
      <c r="A34" s="62" t="s">
        <v>152</v>
      </c>
      <c r="B34" s="62" t="s">
        <v>325</v>
      </c>
      <c r="C34" s="62" t="s">
        <v>275</v>
      </c>
      <c r="D34" s="62" t="s">
        <v>276</v>
      </c>
      <c r="AI34" s="62">
        <v>6693.5928807906894</v>
      </c>
      <c r="AJ34" s="62">
        <v>6869.4497100010767</v>
      </c>
      <c r="AK34" s="62">
        <v>6869.4795443751718</v>
      </c>
      <c r="AL34" s="62">
        <v>7256.8019100794618</v>
      </c>
      <c r="AM34" s="62">
        <v>7718.4278223104893</v>
      </c>
      <c r="AN34" s="62">
        <v>8081.9730882758167</v>
      </c>
      <c r="AO34" s="62">
        <v>8279.1470442701593</v>
      </c>
      <c r="AP34" s="62">
        <v>8572.7183522516716</v>
      </c>
      <c r="AQ34" s="62">
        <v>8566.5320999626965</v>
      </c>
      <c r="AR34" s="62">
        <v>8599.5881509242445</v>
      </c>
      <c r="AS34" s="62">
        <v>9050.494047522272</v>
      </c>
      <c r="AT34" s="62">
        <v>9255.6347592254406</v>
      </c>
      <c r="AU34" s="62">
        <v>9560.5750667484717</v>
      </c>
      <c r="AV34" s="62">
        <v>9737.2773795032736</v>
      </c>
      <c r="AW34" s="62">
        <v>10448.313335416176</v>
      </c>
      <c r="AX34" s="62">
        <v>10994.307672366591</v>
      </c>
      <c r="AY34" s="62">
        <v>11654.824814479993</v>
      </c>
      <c r="AZ34" s="62">
        <v>12565.261396891967</v>
      </c>
      <c r="BA34" s="62">
        <v>13325.472844719237</v>
      </c>
      <c r="BB34" s="62">
        <v>13265.785067362554</v>
      </c>
      <c r="BC34" s="62">
        <v>14301.122683507265</v>
      </c>
      <c r="BD34" s="62">
        <v>15040.061086437187</v>
      </c>
      <c r="BE34" s="62">
        <v>15046.290181817818</v>
      </c>
      <c r="BF34" s="62">
        <v>15588.726128914683</v>
      </c>
      <c r="BG34" s="62">
        <v>15718.56495001409</v>
      </c>
      <c r="BH34" s="62">
        <v>14744.113634469544</v>
      </c>
      <c r="BI34" s="62">
        <v>14256.163385420981</v>
      </c>
      <c r="BJ34" s="62">
        <v>14524.613540817436</v>
      </c>
      <c r="BK34" s="62">
        <v>15018.68240119429</v>
      </c>
      <c r="BL34" s="62">
        <v>15358.089488228065</v>
      </c>
      <c r="BM34" s="62">
        <v>14834.19370228084</v>
      </c>
      <c r="BN34" s="62">
        <v>16056.016174903667</v>
      </c>
      <c r="BP34" s="62" cm="1">
        <f t="array" ref="BP34">INDEX(E34:BN34,_xlfn.XMATCH(FALSE,ISBLANK(E34:BN34),0,-1))</f>
        <v>16056.016174903667</v>
      </c>
    </row>
    <row r="35" spans="1:68" x14ac:dyDescent="0.2">
      <c r="A35" s="62" t="s">
        <v>326</v>
      </c>
      <c r="B35" s="62" t="s">
        <v>327</v>
      </c>
      <c r="C35" s="62" t="s">
        <v>275</v>
      </c>
      <c r="D35" s="62" t="s">
        <v>276</v>
      </c>
      <c r="AI35" s="62">
        <v>9571.1966263000249</v>
      </c>
      <c r="AJ35" s="62">
        <v>9473.4373100326156</v>
      </c>
      <c r="AK35" s="62">
        <v>9103.7672330601963</v>
      </c>
      <c r="AL35" s="62">
        <v>9358.6164560782727</v>
      </c>
      <c r="AM35" s="62">
        <v>9712.9692082588499</v>
      </c>
      <c r="AN35" s="62">
        <v>10075.965255358053</v>
      </c>
      <c r="AO35" s="62">
        <v>10624.832398003868</v>
      </c>
      <c r="AP35" s="62">
        <v>11272.410903305225</v>
      </c>
      <c r="AQ35" s="62">
        <v>11773.77276935225</v>
      </c>
      <c r="AR35" s="62">
        <v>11929.99540794723</v>
      </c>
      <c r="AS35" s="62">
        <v>12693.28319015801</v>
      </c>
      <c r="AT35" s="62">
        <v>12626.523069467497</v>
      </c>
      <c r="AU35" s="62">
        <v>12880.369957453964</v>
      </c>
      <c r="AV35" s="62">
        <v>13375.8975370874</v>
      </c>
      <c r="AW35" s="62">
        <v>13880.674177534624</v>
      </c>
      <c r="AX35" s="62">
        <v>14826.357570384651</v>
      </c>
      <c r="AY35" s="62">
        <v>16150.585823939391</v>
      </c>
      <c r="AZ35" s="62">
        <v>16857.198305729431</v>
      </c>
      <c r="BA35" s="62">
        <v>17213.584530323602</v>
      </c>
      <c r="BB35" s="62">
        <v>16386.686722628423</v>
      </c>
      <c r="BC35" s="62">
        <v>16132.623637347622</v>
      </c>
      <c r="BD35" s="62">
        <v>16305.080673852639</v>
      </c>
      <c r="BE35" s="62">
        <v>15310.43274172907</v>
      </c>
      <c r="BF35" s="62">
        <v>15335.642371721404</v>
      </c>
      <c r="BG35" s="62">
        <v>15174.992672777915</v>
      </c>
      <c r="BH35" s="62">
        <v>15542.54182365771</v>
      </c>
      <c r="BI35" s="62">
        <v>15961.245013267813</v>
      </c>
      <c r="BJ35" s="62">
        <v>15800.424305455137</v>
      </c>
      <c r="BK35" s="62">
        <v>15988.770156966299</v>
      </c>
      <c r="BL35" s="62">
        <v>16153.971257420688</v>
      </c>
      <c r="BM35" s="62">
        <v>14045.772831961947</v>
      </c>
      <c r="BN35" s="62">
        <v>14816.862861298947</v>
      </c>
      <c r="BP35" s="62" cm="1">
        <f t="array" ref="BP35">INDEX(E35:BN35,_xlfn.XMATCH(FALSE,ISBLANK(E35:BN35),0,-1))</f>
        <v>14816.862861298947</v>
      </c>
    </row>
    <row r="36" spans="1:68" x14ac:dyDescent="0.2">
      <c r="A36" s="62" t="s">
        <v>726</v>
      </c>
      <c r="B36" s="62" t="s">
        <v>328</v>
      </c>
      <c r="C36" s="62" t="s">
        <v>275</v>
      </c>
      <c r="D36" s="62" t="s">
        <v>276</v>
      </c>
      <c r="AI36" s="62">
        <v>55853.605206572094</v>
      </c>
      <c r="AJ36" s="62">
        <v>57882.34411211322</v>
      </c>
      <c r="AK36" s="62">
        <v>60279.53695798562</v>
      </c>
      <c r="AL36" s="62">
        <v>60183.246292802185</v>
      </c>
      <c r="AM36" s="62">
        <v>61700.329426910845</v>
      </c>
      <c r="AN36" s="62">
        <v>64118.624063722033</v>
      </c>
      <c r="AO36" s="62">
        <v>65516.350688322687</v>
      </c>
      <c r="AP36" s="62">
        <v>64120.220346577167</v>
      </c>
      <c r="AQ36" s="62">
        <v>63030.494984421704</v>
      </c>
      <c r="AR36" s="62">
        <v>64440.239028633172</v>
      </c>
      <c r="AS36" s="62">
        <v>66363.650395584322</v>
      </c>
      <c r="AT36" s="62">
        <v>68312.041229761118</v>
      </c>
      <c r="AU36" s="62">
        <v>70662.413152934765</v>
      </c>
      <c r="AV36" s="62">
        <v>72781.512423155669</v>
      </c>
      <c r="AW36" s="62">
        <v>73829.280671169865</v>
      </c>
      <c r="AX36" s="62">
        <v>75250.761507445699</v>
      </c>
      <c r="AY36" s="62">
        <v>79857.701730201647</v>
      </c>
      <c r="AZ36" s="62">
        <v>81111.951702449049</v>
      </c>
      <c r="BA36" s="62">
        <v>80113.135364850707</v>
      </c>
      <c r="BB36" s="62">
        <v>78278.83176657623</v>
      </c>
      <c r="BC36" s="62">
        <v>80288.824901166459</v>
      </c>
      <c r="BD36" s="62">
        <v>83935.225715162174</v>
      </c>
      <c r="BE36" s="62">
        <v>88245.958349869819</v>
      </c>
      <c r="BF36" s="62">
        <v>83788.510892760212</v>
      </c>
      <c r="BG36" s="62">
        <v>81371.230869144827</v>
      </c>
      <c r="BH36" s="62">
        <v>62540.625220926129</v>
      </c>
      <c r="BI36" s="62">
        <v>56297.22671169891</v>
      </c>
      <c r="BJ36" s="62">
        <v>60994.531556327463</v>
      </c>
      <c r="BK36" s="62">
        <v>61831.888846687812</v>
      </c>
      <c r="BL36" s="62">
        <v>64718.832495000206</v>
      </c>
      <c r="BM36" s="62">
        <v>65607.350749438017</v>
      </c>
      <c r="BN36" s="62">
        <v>66619.870940737252</v>
      </c>
      <c r="BP36" s="62" cm="1">
        <f t="array" ref="BP36">INDEX(E36:BN36,_xlfn.XMATCH(FALSE,ISBLANK(E36:BN36),0,-1))</f>
        <v>66619.870940737252</v>
      </c>
    </row>
    <row r="37" spans="1:68" x14ac:dyDescent="0.2">
      <c r="A37" s="62" t="s">
        <v>329</v>
      </c>
      <c r="B37" s="62" t="s">
        <v>330</v>
      </c>
      <c r="C37" s="62" t="s">
        <v>275</v>
      </c>
      <c r="D37" s="62" t="s">
        <v>276</v>
      </c>
      <c r="AI37" s="62">
        <v>1557.8065449430976</v>
      </c>
      <c r="AJ37" s="62">
        <v>1592.4110016171614</v>
      </c>
      <c r="AK37" s="62">
        <v>1703.9923334233872</v>
      </c>
      <c r="AL37" s="62">
        <v>1785.4961354147349</v>
      </c>
      <c r="AM37" s="62">
        <v>1916.3856477905845</v>
      </c>
      <c r="AN37" s="62">
        <v>2084.3062527779007</v>
      </c>
      <c r="AO37" s="62">
        <v>2212.2763522987711</v>
      </c>
      <c r="AP37" s="62">
        <v>2327.3378506430249</v>
      </c>
      <c r="AQ37" s="62">
        <v>2436.7832151494567</v>
      </c>
      <c r="AR37" s="62">
        <v>2606.0430919068381</v>
      </c>
      <c r="AS37" s="62">
        <v>2693.3148402324177</v>
      </c>
      <c r="AT37" s="62">
        <v>2921.4960610226499</v>
      </c>
      <c r="AU37" s="62">
        <v>3226.9804067407795</v>
      </c>
      <c r="AV37" s="62">
        <v>3481.3369713622578</v>
      </c>
      <c r="AW37" s="62">
        <v>3724.5190767860868</v>
      </c>
      <c r="AX37" s="62">
        <v>4058.1260154335964</v>
      </c>
      <c r="AY37" s="62">
        <v>4417.2012529397762</v>
      </c>
      <c r="AZ37" s="62">
        <v>5309.2117877138835</v>
      </c>
      <c r="BA37" s="62">
        <v>5613.8473688003614</v>
      </c>
      <c r="BB37" s="62">
        <v>5971.3684573216069</v>
      </c>
      <c r="BC37" s="62">
        <v>6694.2496690952512</v>
      </c>
      <c r="BD37" s="62">
        <v>7295.8533284229079</v>
      </c>
      <c r="BE37" s="62">
        <v>7912.1446445090651</v>
      </c>
      <c r="BF37" s="62">
        <v>7989.6891789258443</v>
      </c>
      <c r="BG37" s="62">
        <v>8666.4557246365766</v>
      </c>
      <c r="BH37" s="62">
        <v>9500.6507156497901</v>
      </c>
      <c r="BI37" s="62">
        <v>10457.244384537958</v>
      </c>
      <c r="BJ37" s="62">
        <v>11142.474672465383</v>
      </c>
      <c r="BK37" s="62">
        <v>11619.557466523745</v>
      </c>
      <c r="BL37" s="62">
        <v>12365.513842531345</v>
      </c>
      <c r="BM37" s="62">
        <v>11129.30845470918</v>
      </c>
      <c r="BP37" s="62" cm="1">
        <f t="array" ref="BP37">INDEX(E37:BN37,_xlfn.XMATCH(FALSE,ISBLANK(E37:BN37),0,-1))</f>
        <v>11129.30845470918</v>
      </c>
    </row>
    <row r="38" spans="1:68" x14ac:dyDescent="0.2">
      <c r="A38" s="62" t="s">
        <v>331</v>
      </c>
      <c r="B38" s="62" t="s">
        <v>332</v>
      </c>
      <c r="C38" s="62" t="s">
        <v>275</v>
      </c>
      <c r="D38" s="62" t="s">
        <v>276</v>
      </c>
      <c r="AI38" s="62">
        <v>5467.612875792558</v>
      </c>
      <c r="AJ38" s="62">
        <v>5892.9242826636273</v>
      </c>
      <c r="AK38" s="62">
        <v>6033.7152834129347</v>
      </c>
      <c r="AL38" s="62">
        <v>6135.0502417466932</v>
      </c>
      <c r="AM38" s="62">
        <v>6335.1298191444112</v>
      </c>
      <c r="AN38" s="62">
        <v>6757.2494973248877</v>
      </c>
      <c r="AO38" s="62">
        <v>7110.0702569466494</v>
      </c>
      <c r="AP38" s="62">
        <v>7653.2870711533624</v>
      </c>
      <c r="AQ38" s="62">
        <v>7599.1166547858484</v>
      </c>
      <c r="AR38" s="62">
        <v>8270.4674684991005</v>
      </c>
      <c r="AS38" s="62">
        <v>8452.352764718973</v>
      </c>
      <c r="AT38" s="62">
        <v>8502.2845779804429</v>
      </c>
      <c r="AU38" s="62">
        <v>8997.8979674924994</v>
      </c>
      <c r="AV38" s="62">
        <v>9435.2605809852339</v>
      </c>
      <c r="AW38" s="62">
        <v>9775.1545951622156</v>
      </c>
      <c r="AX38" s="62">
        <v>10344.533433619083</v>
      </c>
      <c r="AY38" s="62">
        <v>11323.781406648246</v>
      </c>
      <c r="AZ38" s="62">
        <v>12326.851186611417</v>
      </c>
      <c r="BA38" s="62">
        <v>13067.948108779869</v>
      </c>
      <c r="BB38" s="62">
        <v>11909.920728444496</v>
      </c>
      <c r="BC38" s="62">
        <v>12863.901346067973</v>
      </c>
      <c r="BD38" s="62">
        <v>13729.859270280054</v>
      </c>
      <c r="BE38" s="62">
        <v>13091.980122774828</v>
      </c>
      <c r="BF38" s="62">
        <v>14168.082177862443</v>
      </c>
      <c r="BG38" s="62">
        <v>15702.872746130066</v>
      </c>
      <c r="BH38" s="62">
        <v>14639.558428955321</v>
      </c>
      <c r="BI38" s="62">
        <v>16638.520497936417</v>
      </c>
      <c r="BJ38" s="62">
        <v>15948.032023362446</v>
      </c>
      <c r="BK38" s="62">
        <v>16609.962529161545</v>
      </c>
      <c r="BL38" s="62">
        <v>17096.78777815889</v>
      </c>
      <c r="BM38" s="62">
        <v>15471.094808395101</v>
      </c>
      <c r="BN38" s="62">
        <v>17603.726752051374</v>
      </c>
      <c r="BP38" s="62" cm="1">
        <f t="array" ref="BP38">INDEX(E38:BN38,_xlfn.XMATCH(FALSE,ISBLANK(E38:BN38),0,-1))</f>
        <v>17603.726752051374</v>
      </c>
    </row>
    <row r="39" spans="1:68" x14ac:dyDescent="0.2">
      <c r="A39" s="62" t="s">
        <v>333</v>
      </c>
      <c r="B39" s="62" t="s">
        <v>334</v>
      </c>
      <c r="C39" s="62" t="s">
        <v>275</v>
      </c>
      <c r="D39" s="62" t="s">
        <v>276</v>
      </c>
      <c r="AI39" s="62">
        <v>634.73790151534865</v>
      </c>
      <c r="AJ39" s="62">
        <v>636.30734424998741</v>
      </c>
      <c r="AK39" s="62">
        <v>592.38606047394501</v>
      </c>
      <c r="AL39" s="62">
        <v>591.10036064515066</v>
      </c>
      <c r="AM39" s="62">
        <v>615.35254048279228</v>
      </c>
      <c r="AN39" s="62">
        <v>655.17402137791635</v>
      </c>
      <c r="AO39" s="62">
        <v>623.91547683698093</v>
      </c>
      <c r="AP39" s="62">
        <v>651.72493536384752</v>
      </c>
      <c r="AQ39" s="62">
        <v>673.54740417719393</v>
      </c>
      <c r="AR39" s="62">
        <v>691.21391017397536</v>
      </c>
      <c r="AS39" s="62">
        <v>673.67457046305742</v>
      </c>
      <c r="AT39" s="62">
        <v>703.83216365077874</v>
      </c>
      <c r="AU39" s="62">
        <v>725.0467407499259</v>
      </c>
      <c r="AV39" s="62">
        <v>685.20249861881996</v>
      </c>
      <c r="AW39" s="62">
        <v>730.95448730735609</v>
      </c>
      <c r="AX39" s="62">
        <v>745.9359805212307</v>
      </c>
      <c r="AY39" s="62">
        <v>790.04869653826358</v>
      </c>
      <c r="AZ39" s="62">
        <v>832.6248343301562</v>
      </c>
      <c r="BA39" s="62">
        <v>850.75225834390221</v>
      </c>
      <c r="BB39" s="62">
        <v>915.95729431598352</v>
      </c>
      <c r="BC39" s="62">
        <v>959.02622292271144</v>
      </c>
      <c r="BD39" s="62">
        <v>1012.6574013041442</v>
      </c>
      <c r="BE39" s="62">
        <v>1102.02752561172</v>
      </c>
      <c r="BF39" s="62">
        <v>738.47489226244772</v>
      </c>
      <c r="BG39" s="62">
        <v>720.32410964920882</v>
      </c>
      <c r="BH39" s="62">
        <v>787.01290648463532</v>
      </c>
      <c r="BI39" s="62">
        <v>851.07267130635114</v>
      </c>
      <c r="BJ39" s="62">
        <v>912.80304533503681</v>
      </c>
      <c r="BK39" s="62">
        <v>955.40204896797547</v>
      </c>
      <c r="BL39" s="62">
        <v>985.98771656576469</v>
      </c>
      <c r="BM39" s="62">
        <v>989.21874366609472</v>
      </c>
      <c r="BN39" s="62">
        <v>1020.533164758711</v>
      </c>
      <c r="BP39" s="62" cm="1">
        <f t="array" ref="BP39">INDEX(E39:BN39,_xlfn.XMATCH(FALSE,ISBLANK(E39:BN39),0,-1))</f>
        <v>1020.533164758711</v>
      </c>
    </row>
    <row r="40" spans="1:68" x14ac:dyDescent="0.2">
      <c r="A40" s="62" t="s">
        <v>335</v>
      </c>
      <c r="B40" s="62" t="s">
        <v>336</v>
      </c>
      <c r="C40" s="62" t="s">
        <v>275</v>
      </c>
      <c r="D40" s="62" t="s">
        <v>276</v>
      </c>
      <c r="AP40" s="62">
        <v>25258.860560494781</v>
      </c>
      <c r="AQ40" s="62">
        <v>26319.674163510448</v>
      </c>
      <c r="AR40" s="62">
        <v>27841.353349657475</v>
      </c>
      <c r="AS40" s="62">
        <v>29362.084160978553</v>
      </c>
      <c r="AT40" s="62">
        <v>30230.802965591698</v>
      </c>
      <c r="AU40" s="62">
        <v>30963.053002294138</v>
      </c>
      <c r="AV40" s="62">
        <v>32349.943660867673</v>
      </c>
      <c r="AW40" s="62">
        <v>33925.706731951541</v>
      </c>
      <c r="AX40" s="62">
        <v>36327.228654497158</v>
      </c>
      <c r="AY40" s="62">
        <v>38119.413195839712</v>
      </c>
      <c r="AZ40" s="62">
        <v>39575.309748409076</v>
      </c>
      <c r="BA40" s="62">
        <v>40376.306879905627</v>
      </c>
      <c r="BB40" s="62">
        <v>38865.413457726638</v>
      </c>
      <c r="BC40" s="62">
        <v>40099.44823943769</v>
      </c>
      <c r="BD40" s="62">
        <v>41666.7076267956</v>
      </c>
      <c r="BE40" s="62">
        <v>42290.965410274519</v>
      </c>
      <c r="BF40" s="62">
        <v>44298.578734276482</v>
      </c>
      <c r="BG40" s="62">
        <v>45753.750554799364</v>
      </c>
      <c r="BH40" s="62">
        <v>44670.080538583774</v>
      </c>
      <c r="BI40" s="62">
        <v>46472.340248631524</v>
      </c>
      <c r="BJ40" s="62">
        <v>48317.17458351508</v>
      </c>
      <c r="BK40" s="62">
        <v>49992.762275770823</v>
      </c>
      <c r="BL40" s="62">
        <v>49299.211771210037</v>
      </c>
      <c r="BM40" s="62">
        <v>46572.137432836353</v>
      </c>
      <c r="BN40" s="62">
        <v>52085.035685337163</v>
      </c>
      <c r="BP40" s="62" cm="1">
        <f t="array" ref="BP40">INDEX(E40:BN40,_xlfn.XMATCH(FALSE,ISBLANK(E40:BN40),0,-1))</f>
        <v>52085.035685337163</v>
      </c>
    </row>
    <row r="41" spans="1:68" x14ac:dyDescent="0.2">
      <c r="A41" s="62" t="s">
        <v>337</v>
      </c>
      <c r="B41" s="62" t="s">
        <v>338</v>
      </c>
      <c r="C41" s="62" t="s">
        <v>275</v>
      </c>
      <c r="D41" s="62" t="s">
        <v>276</v>
      </c>
      <c r="AI41" s="62">
        <v>7094.2569437714992</v>
      </c>
      <c r="AJ41" s="62">
        <v>6648.3275936454129</v>
      </c>
      <c r="AK41" s="62">
        <v>6689.5285641032197</v>
      </c>
      <c r="AL41" s="62">
        <v>6958.1187348887561</v>
      </c>
      <c r="AM41" s="62">
        <v>7397.4479861284517</v>
      </c>
      <c r="AN41" s="62">
        <v>7992.52965519595</v>
      </c>
      <c r="AO41" s="62">
        <v>8400.8105403445152</v>
      </c>
      <c r="AP41" s="62">
        <v>8707.256364156714</v>
      </c>
      <c r="AQ41" s="62">
        <v>9098.0861252846171</v>
      </c>
      <c r="AR41" s="62">
        <v>9397.3202926386602</v>
      </c>
      <c r="AS41" s="62">
        <v>10015.357914425294</v>
      </c>
      <c r="AT41" s="62">
        <v>10798.703255492026</v>
      </c>
      <c r="AU41" s="62">
        <v>11630.413842534288</v>
      </c>
      <c r="AV41" s="62">
        <v>12340.053963397067</v>
      </c>
      <c r="AW41" s="62">
        <v>13483.017036829027</v>
      </c>
      <c r="AX41" s="62">
        <v>14312.21883058327</v>
      </c>
      <c r="AY41" s="62">
        <v>15920.668293734723</v>
      </c>
      <c r="AZ41" s="62">
        <v>17758.283050604405</v>
      </c>
      <c r="BA41" s="62">
        <v>19671.026337033327</v>
      </c>
      <c r="BB41" s="62">
        <v>19698.25435327537</v>
      </c>
      <c r="BC41" s="62">
        <v>20809.066551362754</v>
      </c>
      <c r="BD41" s="62">
        <v>22187.39113288463</v>
      </c>
      <c r="BE41" s="62">
        <v>22975.524351006447</v>
      </c>
      <c r="BF41" s="62">
        <v>23964.150147925742</v>
      </c>
      <c r="BG41" s="62">
        <v>24984.361300208016</v>
      </c>
      <c r="BH41" s="62">
        <v>26140.0639943928</v>
      </c>
      <c r="BI41" s="62">
        <v>27874.985082193536</v>
      </c>
      <c r="BJ41" s="62">
        <v>29901.296033041217</v>
      </c>
      <c r="BK41" s="62">
        <v>31928.912638641312</v>
      </c>
      <c r="BL41" s="62">
        <v>33774.735288959193</v>
      </c>
      <c r="BM41" s="62">
        <v>33757.420733629799</v>
      </c>
      <c r="BN41" s="62">
        <v>36908.339926920613</v>
      </c>
      <c r="BP41" s="62" cm="1">
        <f t="array" ref="BP41">INDEX(E41:BN41,_xlfn.XMATCH(FALSE,ISBLANK(E41:BN41),0,-1))</f>
        <v>36908.339926920613</v>
      </c>
    </row>
    <row r="42" spans="1:68" x14ac:dyDescent="0.2">
      <c r="A42" s="62" t="s">
        <v>197</v>
      </c>
      <c r="B42" s="62" t="s">
        <v>339</v>
      </c>
      <c r="C42" s="62" t="s">
        <v>275</v>
      </c>
      <c r="D42" s="62" t="s">
        <v>276</v>
      </c>
      <c r="AI42" s="62">
        <v>28470.358944709602</v>
      </c>
      <c r="AJ42" s="62">
        <v>28801.374899626127</v>
      </c>
      <c r="AK42" s="62">
        <v>29121.992128922549</v>
      </c>
      <c r="AL42" s="62">
        <v>29504.797071000034</v>
      </c>
      <c r="AM42" s="62">
        <v>30275.191469611938</v>
      </c>
      <c r="AN42" s="62">
        <v>30851.80041050709</v>
      </c>
      <c r="AO42" s="62">
        <v>31534.096073699355</v>
      </c>
      <c r="AP42" s="62">
        <v>32771.059367189919</v>
      </c>
      <c r="AQ42" s="62">
        <v>33905.127377659941</v>
      </c>
      <c r="AR42" s="62">
        <v>34818.0760351278</v>
      </c>
      <c r="AS42" s="62">
        <v>36772.694618442059</v>
      </c>
      <c r="AT42" s="62">
        <v>37896.696957757471</v>
      </c>
      <c r="AU42" s="62">
        <v>38814.371738196503</v>
      </c>
      <c r="AV42" s="62">
        <v>38840.881883353555</v>
      </c>
      <c r="AW42" s="62">
        <v>40336.40895570592</v>
      </c>
      <c r="AX42" s="62">
        <v>41749.216445723709</v>
      </c>
      <c r="AY42" s="62">
        <v>46502.92827463874</v>
      </c>
      <c r="AZ42" s="62">
        <v>51208.098828221751</v>
      </c>
      <c r="BA42" s="62">
        <v>54096.807862961832</v>
      </c>
      <c r="BB42" s="62">
        <v>53354.004640228479</v>
      </c>
      <c r="BC42" s="62">
        <v>54858.448075836219</v>
      </c>
      <c r="BD42" s="62">
        <v>57987.502030549214</v>
      </c>
      <c r="BE42" s="62">
        <v>59933.59868291684</v>
      </c>
      <c r="BF42" s="62">
        <v>62225.087267788025</v>
      </c>
      <c r="BG42" s="62">
        <v>64103.010447633576</v>
      </c>
      <c r="BH42" s="62">
        <v>66020.20433988412</v>
      </c>
      <c r="BI42" s="62">
        <v>68105.154983683373</v>
      </c>
      <c r="BJ42" s="62">
        <v>69103.570264695954</v>
      </c>
      <c r="BK42" s="62">
        <v>71660.206839890248</v>
      </c>
      <c r="BL42" s="62">
        <v>72033.929440458756</v>
      </c>
      <c r="BM42" s="62">
        <v>71745.299395282316</v>
      </c>
      <c r="BN42" s="62">
        <v>77324.088108600641</v>
      </c>
      <c r="BP42" s="62" cm="1">
        <f t="array" ref="BP42">INDEX(E42:BN42,_xlfn.XMATCH(FALSE,ISBLANK(E42:BN42),0,-1))</f>
        <v>77324.088108600641</v>
      </c>
    </row>
    <row r="43" spans="1:68" x14ac:dyDescent="0.2">
      <c r="A43" s="62" t="s">
        <v>340</v>
      </c>
      <c r="B43" s="62" t="s">
        <v>341</v>
      </c>
      <c r="C43" s="62" t="s">
        <v>275</v>
      </c>
      <c r="D43" s="62" t="s">
        <v>276</v>
      </c>
      <c r="BP43" s="62" t="e" cm="1">
        <f t="array" ref="BP43">INDEX(E43:BN43,_xlfn.XMATCH(FALSE,ISBLANK(E43:BN43),0,-1))</f>
        <v>#N/A</v>
      </c>
    </row>
    <row r="44" spans="1:68" x14ac:dyDescent="0.2">
      <c r="A44" s="62" t="s">
        <v>342</v>
      </c>
      <c r="B44" s="62" t="s">
        <v>343</v>
      </c>
      <c r="C44" s="62" t="s">
        <v>275</v>
      </c>
      <c r="D44" s="62" t="s">
        <v>276</v>
      </c>
      <c r="AI44" s="62">
        <v>4504.0138720543</v>
      </c>
      <c r="AJ44" s="62">
        <v>4944.6813099245373</v>
      </c>
      <c r="AK44" s="62">
        <v>5613.8561218024624</v>
      </c>
      <c r="AL44" s="62">
        <v>6109.735023032179</v>
      </c>
      <c r="AM44" s="62">
        <v>6558.4260976969326</v>
      </c>
      <c r="AN44" s="62">
        <v>7340.2488749061067</v>
      </c>
      <c r="AO44" s="62">
        <v>8053.7651892690319</v>
      </c>
      <c r="AP44" s="62">
        <v>8702.5471105059496</v>
      </c>
      <c r="AQ44" s="62">
        <v>9027.5993722836865</v>
      </c>
      <c r="AR44" s="62">
        <v>9010.2537989772136</v>
      </c>
      <c r="AS44" s="62">
        <v>9585.7224342256322</v>
      </c>
      <c r="AT44" s="62">
        <v>10037.665936273213</v>
      </c>
      <c r="AU44" s="62">
        <v>10402.532521969169</v>
      </c>
      <c r="AV44" s="62">
        <v>10963.790626559388</v>
      </c>
      <c r="AW44" s="62">
        <v>11794.629399065854</v>
      </c>
      <c r="AX44" s="62">
        <v>12679.225810973325</v>
      </c>
      <c r="AY44" s="62">
        <v>15657.477645209701</v>
      </c>
      <c r="AZ44" s="62">
        <v>16840.327038688927</v>
      </c>
      <c r="BA44" s="62">
        <v>16504.097864092419</v>
      </c>
      <c r="BB44" s="62">
        <v>16068.037674430758</v>
      </c>
      <c r="BC44" s="62">
        <v>18042.7903685233</v>
      </c>
      <c r="BD44" s="62">
        <v>20259.729394579004</v>
      </c>
      <c r="BE44" s="62">
        <v>21512.004416349781</v>
      </c>
      <c r="BF44" s="62">
        <v>22346.990464211307</v>
      </c>
      <c r="BG44" s="62">
        <v>22687.251572549983</v>
      </c>
      <c r="BH44" s="62">
        <v>22566.177648678571</v>
      </c>
      <c r="BI44" s="62">
        <v>23330.771113753395</v>
      </c>
      <c r="BJ44" s="62">
        <v>24411.544769510296</v>
      </c>
      <c r="BK44" s="62">
        <v>25526.705523562247</v>
      </c>
      <c r="BL44" s="62">
        <v>25322.711055365606</v>
      </c>
      <c r="BM44" s="62">
        <v>25089.03129653569</v>
      </c>
      <c r="BN44" s="62">
        <v>29104.058092300031</v>
      </c>
      <c r="BP44" s="62" cm="1">
        <f t="array" ref="BP44">INDEX(E44:BN44,_xlfn.XMATCH(FALSE,ISBLANK(E44:BN44),0,-1))</f>
        <v>29104.058092300031</v>
      </c>
    </row>
    <row r="45" spans="1:68" x14ac:dyDescent="0.2">
      <c r="A45" s="62" t="s">
        <v>154</v>
      </c>
      <c r="B45" s="62" t="s">
        <v>344</v>
      </c>
      <c r="C45" s="62" t="s">
        <v>275</v>
      </c>
      <c r="D45" s="62" t="s">
        <v>276</v>
      </c>
      <c r="AI45" s="62">
        <v>981.41920741238255</v>
      </c>
      <c r="AJ45" s="62">
        <v>1093.566228967775</v>
      </c>
      <c r="AK45" s="62">
        <v>1262.0254833851552</v>
      </c>
      <c r="AL45" s="62">
        <v>1454.491591973419</v>
      </c>
      <c r="AM45" s="62">
        <v>1660.3468795937551</v>
      </c>
      <c r="AN45" s="62">
        <v>1860.5250626361917</v>
      </c>
      <c r="AO45" s="62">
        <v>2060.8680998449909</v>
      </c>
      <c r="AP45" s="62">
        <v>2266.7288381897415</v>
      </c>
      <c r="AQ45" s="62">
        <v>2448.4822905556362</v>
      </c>
      <c r="AR45" s="62">
        <v>2650.1786856488529</v>
      </c>
      <c r="AS45" s="62">
        <v>2917.2425297444192</v>
      </c>
      <c r="AT45" s="62">
        <v>3208.2299565691806</v>
      </c>
      <c r="AU45" s="62">
        <v>3532.0816514582243</v>
      </c>
      <c r="AV45" s="62">
        <v>3938.7302744633698</v>
      </c>
      <c r="AW45" s="62">
        <v>4427.1310031515832</v>
      </c>
      <c r="AX45" s="62">
        <v>5056.4047240849304</v>
      </c>
      <c r="AY45" s="62">
        <v>5842.7786359545307</v>
      </c>
      <c r="AZ45" s="62">
        <v>6818.9234092370025</v>
      </c>
      <c r="BA45" s="62">
        <v>7581.4535125834445</v>
      </c>
      <c r="BB45" s="62">
        <v>8305.7601851242616</v>
      </c>
      <c r="BC45" s="62">
        <v>9254.7796034297335</v>
      </c>
      <c r="BD45" s="62">
        <v>10292.940478067503</v>
      </c>
      <c r="BE45" s="62">
        <v>11168.697297977549</v>
      </c>
      <c r="BF45" s="62">
        <v>11872.497381161669</v>
      </c>
      <c r="BG45" s="62">
        <v>12480.338530378078</v>
      </c>
      <c r="BH45" s="62">
        <v>12897.502286859244</v>
      </c>
      <c r="BI45" s="62">
        <v>13483.377266531863</v>
      </c>
      <c r="BJ45" s="62">
        <v>14243.532610849123</v>
      </c>
      <c r="BK45" s="62">
        <v>15495.548422101456</v>
      </c>
      <c r="BL45" s="62">
        <v>16652.098800853084</v>
      </c>
      <c r="BM45" s="62">
        <v>17189.281794248029</v>
      </c>
      <c r="BN45" s="62">
        <v>19338.234084500953</v>
      </c>
      <c r="BP45" s="62" cm="1">
        <f t="array" ref="BP45">INDEX(E45:BN45,_xlfn.XMATCH(FALSE,ISBLANK(E45:BN45),0,-1))</f>
        <v>19338.234084500953</v>
      </c>
    </row>
    <row r="46" spans="1:68" x14ac:dyDescent="0.2">
      <c r="A46" s="62" t="s">
        <v>156</v>
      </c>
      <c r="B46" s="62" t="s">
        <v>345</v>
      </c>
      <c r="C46" s="62" t="s">
        <v>275</v>
      </c>
      <c r="D46" s="62" t="s">
        <v>276</v>
      </c>
      <c r="AI46" s="62">
        <v>2752.9406813840187</v>
      </c>
      <c r="AJ46" s="62">
        <v>2746.4349137141767</v>
      </c>
      <c r="AK46" s="62">
        <v>2703.7310210248584</v>
      </c>
      <c r="AL46" s="62">
        <v>2666.9064438544842</v>
      </c>
      <c r="AM46" s="62">
        <v>2653.2306352306423</v>
      </c>
      <c r="AN46" s="62">
        <v>2807.0035081298674</v>
      </c>
      <c r="AO46" s="62">
        <v>2981.617851308637</v>
      </c>
      <c r="AP46" s="62">
        <v>3223.3598136263472</v>
      </c>
      <c r="AQ46" s="62">
        <v>3298.6199435845019</v>
      </c>
      <c r="AR46" s="62">
        <v>3290.5948783238091</v>
      </c>
      <c r="AS46" s="62">
        <v>3270.1090328908449</v>
      </c>
      <c r="AT46" s="62">
        <v>3194.4206648904983</v>
      </c>
      <c r="AU46" s="62">
        <v>3086.3056451058274</v>
      </c>
      <c r="AV46" s="62">
        <v>2935.7741239366424</v>
      </c>
      <c r="AW46" s="62">
        <v>3046.4005001617816</v>
      </c>
      <c r="AX46" s="62">
        <v>3106.8345230016871</v>
      </c>
      <c r="AY46" s="62">
        <v>3222.5730155306251</v>
      </c>
      <c r="AZ46" s="62">
        <v>3273.4509499965379</v>
      </c>
      <c r="BA46" s="62">
        <v>3418.3528571993388</v>
      </c>
      <c r="BB46" s="62">
        <v>3483.6321159850736</v>
      </c>
      <c r="BC46" s="62">
        <v>3680.0042761114364</v>
      </c>
      <c r="BD46" s="62">
        <v>3470.9298340729329</v>
      </c>
      <c r="BE46" s="62">
        <v>3558.6310676418584</v>
      </c>
      <c r="BF46" s="62">
        <v>3867.3238762098326</v>
      </c>
      <c r="BG46" s="62">
        <v>4319.5786546413583</v>
      </c>
      <c r="BH46" s="62">
        <v>4652.8896192009825</v>
      </c>
      <c r="BI46" s="62">
        <v>4726.9807399501542</v>
      </c>
      <c r="BJ46" s="62">
        <v>4830.7505152267786</v>
      </c>
      <c r="BK46" s="62">
        <v>5153.7291835300275</v>
      </c>
      <c r="BL46" s="62">
        <v>5432.5477272400931</v>
      </c>
      <c r="BM46" s="62">
        <v>5465.0687814559378</v>
      </c>
      <c r="BN46" s="62">
        <v>5939.7641364134024</v>
      </c>
      <c r="BP46" s="62" cm="1">
        <f t="array" ref="BP46">INDEX(E46:BN46,_xlfn.XMATCH(FALSE,ISBLANK(E46:BN46),0,-1))</f>
        <v>5939.7641364134024</v>
      </c>
    </row>
    <row r="47" spans="1:68" x14ac:dyDescent="0.2">
      <c r="A47" s="62" t="s">
        <v>346</v>
      </c>
      <c r="B47" s="62" t="s">
        <v>347</v>
      </c>
      <c r="C47" s="62" t="s">
        <v>275</v>
      </c>
      <c r="D47" s="62" t="s">
        <v>276</v>
      </c>
      <c r="AI47" s="62">
        <v>1954.4109504776673</v>
      </c>
      <c r="AJ47" s="62">
        <v>1886.2555917942598</v>
      </c>
      <c r="AK47" s="62">
        <v>1815.3558694180799</v>
      </c>
      <c r="AL47" s="62">
        <v>1662.4853051534817</v>
      </c>
      <c r="AM47" s="62">
        <v>1681.8865628446124</v>
      </c>
      <c r="AN47" s="62">
        <v>1718.9089229886665</v>
      </c>
      <c r="AO47" s="62">
        <v>1775.7426267620642</v>
      </c>
      <c r="AP47" s="62">
        <v>1838.963077219699</v>
      </c>
      <c r="AQ47" s="62">
        <v>1897.3657483914772</v>
      </c>
      <c r="AR47" s="62">
        <v>1959.1684315322309</v>
      </c>
      <c r="AS47" s="62">
        <v>2026.520495486646</v>
      </c>
      <c r="AT47" s="62">
        <v>2105.4664985245076</v>
      </c>
      <c r="AU47" s="62">
        <v>2175.4639671075697</v>
      </c>
      <c r="AV47" s="62">
        <v>2277.6510406943517</v>
      </c>
      <c r="AW47" s="62">
        <v>2437.1472114802091</v>
      </c>
      <c r="AX47" s="62">
        <v>2500.885698688041</v>
      </c>
      <c r="AY47" s="62">
        <v>2604.2664657287496</v>
      </c>
      <c r="AZ47" s="62">
        <v>2714.9221921101102</v>
      </c>
      <c r="BA47" s="62">
        <v>2768.571649145661</v>
      </c>
      <c r="BB47" s="62">
        <v>2780.5903866428453</v>
      </c>
      <c r="BC47" s="62">
        <v>2817.1062070334033</v>
      </c>
      <c r="BD47" s="62">
        <v>2892.448393551726</v>
      </c>
      <c r="BE47" s="62">
        <v>2958.6926235773494</v>
      </c>
      <c r="BF47" s="62">
        <v>3129.8586384004702</v>
      </c>
      <c r="BG47" s="62">
        <v>3312.5400638403526</v>
      </c>
      <c r="BH47" s="62">
        <v>3395.6289607087392</v>
      </c>
      <c r="BI47" s="62">
        <v>3527.1653716469395</v>
      </c>
      <c r="BJ47" s="62">
        <v>3665.1178508487878</v>
      </c>
      <c r="BK47" s="62">
        <v>3800.5269504148268</v>
      </c>
      <c r="BL47" s="62">
        <v>3900.8225146874552</v>
      </c>
      <c r="BM47" s="62">
        <v>3867.2038082583827</v>
      </c>
      <c r="BN47" s="62">
        <v>4064.4668947645496</v>
      </c>
      <c r="BP47" s="62" cm="1">
        <f t="array" ref="BP47">INDEX(E47:BN47,_xlfn.XMATCH(FALSE,ISBLANK(E47:BN47),0,-1))</f>
        <v>4064.4668947645496</v>
      </c>
    </row>
    <row r="48" spans="1:68" x14ac:dyDescent="0.2">
      <c r="A48" s="62" t="s">
        <v>727</v>
      </c>
      <c r="B48" s="62" t="s">
        <v>348</v>
      </c>
      <c r="C48" s="62" t="s">
        <v>275</v>
      </c>
      <c r="D48" s="62" t="s">
        <v>276</v>
      </c>
      <c r="AI48" s="62">
        <v>881.80121930439111</v>
      </c>
      <c r="AJ48" s="62">
        <v>804.7169333513981</v>
      </c>
      <c r="AK48" s="62">
        <v>708.50478533296609</v>
      </c>
      <c r="AL48" s="62">
        <v>603.64697056181228</v>
      </c>
      <c r="AM48" s="62">
        <v>571.33889904521777</v>
      </c>
      <c r="AN48" s="62">
        <v>568.70700735099967</v>
      </c>
      <c r="AO48" s="62">
        <v>557.36221918608408</v>
      </c>
      <c r="AP48" s="62">
        <v>522.06235396224406</v>
      </c>
      <c r="AQ48" s="62">
        <v>507.52002219373998</v>
      </c>
      <c r="AR48" s="62">
        <v>481.21814712116429</v>
      </c>
      <c r="AS48" s="62">
        <v>446.5741979380258</v>
      </c>
      <c r="AT48" s="62">
        <v>434.83525230611718</v>
      </c>
      <c r="AU48" s="62">
        <v>441.47436639842999</v>
      </c>
      <c r="AV48" s="62">
        <v>460.93599902066023</v>
      </c>
      <c r="AW48" s="62">
        <v>489.55907532446452</v>
      </c>
      <c r="AX48" s="62">
        <v>519.09275894935161</v>
      </c>
      <c r="AY48" s="62">
        <v>545.73096945524856</v>
      </c>
      <c r="AZ48" s="62">
        <v>576.45238405263774</v>
      </c>
      <c r="BA48" s="62">
        <v>603.86370280366475</v>
      </c>
      <c r="BB48" s="62">
        <v>604.69206172795464</v>
      </c>
      <c r="BC48" s="62">
        <v>633.98262426082249</v>
      </c>
      <c r="BD48" s="62">
        <v>668.94088102842557</v>
      </c>
      <c r="BE48" s="62">
        <v>669.56744263097187</v>
      </c>
      <c r="BF48" s="62">
        <v>753.48516806093619</v>
      </c>
      <c r="BG48" s="62">
        <v>849.7608185621342</v>
      </c>
      <c r="BH48" s="62">
        <v>905.45059935323013</v>
      </c>
      <c r="BI48" s="62">
        <v>963.66927221215985</v>
      </c>
      <c r="BJ48" s="62">
        <v>1059.810762288613</v>
      </c>
      <c r="BK48" s="62">
        <v>1111.8358061954173</v>
      </c>
      <c r="BL48" s="62">
        <v>1144.28732084886</v>
      </c>
      <c r="BM48" s="62">
        <v>1141.7260067947477</v>
      </c>
      <c r="BN48" s="62">
        <v>1218.768127811476</v>
      </c>
      <c r="BP48" s="62" cm="1">
        <f t="array" ref="BP48">INDEX(E48:BN48,_xlfn.XMATCH(FALSE,ISBLANK(E48:BN48),0,-1))</f>
        <v>1218.768127811476</v>
      </c>
    </row>
    <row r="49" spans="1:68" x14ac:dyDescent="0.2">
      <c r="A49" s="62" t="s">
        <v>728</v>
      </c>
      <c r="B49" s="62" t="s">
        <v>349</v>
      </c>
      <c r="C49" s="62" t="s">
        <v>275</v>
      </c>
      <c r="D49" s="62" t="s">
        <v>276</v>
      </c>
      <c r="AI49" s="62">
        <v>3471.1672496498704</v>
      </c>
      <c r="AJ49" s="62">
        <v>3575.0438145304743</v>
      </c>
      <c r="AK49" s="62">
        <v>3650.1080476514526</v>
      </c>
      <c r="AL49" s="62">
        <v>3598.9376481833115</v>
      </c>
      <c r="AM49" s="62">
        <v>3378.2450246612375</v>
      </c>
      <c r="AN49" s="62">
        <v>3486.9439415407992</v>
      </c>
      <c r="AO49" s="62">
        <v>3599.0744918826076</v>
      </c>
      <c r="AP49" s="62">
        <v>3534.8890042723133</v>
      </c>
      <c r="AQ49" s="62">
        <v>3602.2857343148012</v>
      </c>
      <c r="AR49" s="62">
        <v>3457.0802417721079</v>
      </c>
      <c r="AS49" s="62">
        <v>3695.0254444790535</v>
      </c>
      <c r="AT49" s="62">
        <v>3811.6335926071674</v>
      </c>
      <c r="AU49" s="62">
        <v>3935.3487819487787</v>
      </c>
      <c r="AV49" s="62">
        <v>3931.0148132552054</v>
      </c>
      <c r="AW49" s="62">
        <v>4053.6639912596843</v>
      </c>
      <c r="AX49" s="62">
        <v>4365.373791720247</v>
      </c>
      <c r="AY49" s="62">
        <v>4700.680547969595</v>
      </c>
      <c r="AZ49" s="62">
        <v>4356.066676169421</v>
      </c>
      <c r="BA49" s="62">
        <v>4560.3334532944682</v>
      </c>
      <c r="BB49" s="62">
        <v>4958.1490100234905</v>
      </c>
      <c r="BC49" s="62">
        <v>5350.4160194610158</v>
      </c>
      <c r="BD49" s="62">
        <v>5428.2415353254228</v>
      </c>
      <c r="BE49" s="62">
        <v>6335.7857519398776</v>
      </c>
      <c r="BF49" s="62">
        <v>6069.0009851827972</v>
      </c>
      <c r="BG49" s="62">
        <v>5931.1339161067499</v>
      </c>
      <c r="BH49" s="62">
        <v>4639.7445176469582</v>
      </c>
      <c r="BI49" s="62">
        <v>3839.9615999746966</v>
      </c>
      <c r="BJ49" s="62">
        <v>4234.6598832239924</v>
      </c>
      <c r="BK49" s="62">
        <v>4022.2785720827874</v>
      </c>
      <c r="BL49" s="62">
        <v>3987.1636422663314</v>
      </c>
      <c r="BM49" s="62">
        <v>3689.1117289292829</v>
      </c>
      <c r="BN49" s="62">
        <v>3616.8645081239206</v>
      </c>
      <c r="BP49" s="62" cm="1">
        <f t="array" ref="BP49">INDEX(E49:BN49,_xlfn.XMATCH(FALSE,ISBLANK(E49:BN49),0,-1))</f>
        <v>3616.8645081239206</v>
      </c>
    </row>
    <row r="50" spans="1:68" x14ac:dyDescent="0.2">
      <c r="A50" s="62" t="s">
        <v>155</v>
      </c>
      <c r="B50" s="62" t="s">
        <v>350</v>
      </c>
      <c r="C50" s="62" t="s">
        <v>275</v>
      </c>
      <c r="D50" s="62" t="s">
        <v>276</v>
      </c>
      <c r="AI50" s="62">
        <v>5006.7032459020038</v>
      </c>
      <c r="AJ50" s="62">
        <v>5177.0643880559837</v>
      </c>
      <c r="AK50" s="62">
        <v>5402.916314400979</v>
      </c>
      <c r="AL50" s="62">
        <v>5717.7745806774883</v>
      </c>
      <c r="AM50" s="62">
        <v>6064.0571562738724</v>
      </c>
      <c r="AN50" s="62">
        <v>6394.8396184564517</v>
      </c>
      <c r="AO50" s="62">
        <v>6528.4056933984184</v>
      </c>
      <c r="AP50" s="62">
        <v>6750.9066345112951</v>
      </c>
      <c r="AQ50" s="62">
        <v>6751.1623847206793</v>
      </c>
      <c r="AR50" s="62">
        <v>6451.6683192210849</v>
      </c>
      <c r="AS50" s="62">
        <v>6682.7723317809041</v>
      </c>
      <c r="AT50" s="62">
        <v>6839.9452730670237</v>
      </c>
      <c r="AU50" s="62">
        <v>7012.5874728276331</v>
      </c>
      <c r="AV50" s="62">
        <v>7322.1781854734299</v>
      </c>
      <c r="AW50" s="62">
        <v>7808.2671874876223</v>
      </c>
      <c r="AX50" s="62">
        <v>8328.8049802800615</v>
      </c>
      <c r="AY50" s="62">
        <v>9045.1718727234038</v>
      </c>
      <c r="AZ50" s="62">
        <v>9793.9195967346623</v>
      </c>
      <c r="BA50" s="62">
        <v>10188.960205430281</v>
      </c>
      <c r="BB50" s="62">
        <v>10256.390819633296</v>
      </c>
      <c r="BC50" s="62">
        <v>10732.822338833053</v>
      </c>
      <c r="BD50" s="62">
        <v>11604.102283015975</v>
      </c>
      <c r="BE50" s="62">
        <v>12018.651284741134</v>
      </c>
      <c r="BF50" s="62">
        <v>12727.764931531003</v>
      </c>
      <c r="BG50" s="62">
        <v>13307.424501578274</v>
      </c>
      <c r="BH50" s="62">
        <v>13265.797256915104</v>
      </c>
      <c r="BI50" s="62">
        <v>13812.096056344586</v>
      </c>
      <c r="BJ50" s="62">
        <v>14171.320500564754</v>
      </c>
      <c r="BK50" s="62">
        <v>15044.055336532272</v>
      </c>
      <c r="BL50" s="62">
        <v>15673.094353863553</v>
      </c>
      <c r="BM50" s="62">
        <v>14868.469818914138</v>
      </c>
      <c r="BN50" s="62">
        <v>16893.817184912088</v>
      </c>
      <c r="BP50" s="62" cm="1">
        <f t="array" ref="BP50">INDEX(E50:BN50,_xlfn.XMATCH(FALSE,ISBLANK(E50:BN50),0,-1))</f>
        <v>16893.817184912088</v>
      </c>
    </row>
    <row r="51" spans="1:68" x14ac:dyDescent="0.2">
      <c r="A51" s="62" t="s">
        <v>351</v>
      </c>
      <c r="B51" s="62" t="s">
        <v>352</v>
      </c>
      <c r="C51" s="62" t="s">
        <v>275</v>
      </c>
      <c r="D51" s="62" t="s">
        <v>276</v>
      </c>
      <c r="AI51" s="62">
        <v>1585.2537989398193</v>
      </c>
      <c r="AJ51" s="62">
        <v>1505.536877820324</v>
      </c>
      <c r="AK51" s="62">
        <v>1623.0372884373282</v>
      </c>
      <c r="AL51" s="62">
        <v>1662.6333258784518</v>
      </c>
      <c r="AM51" s="62">
        <v>1563.2614931940532</v>
      </c>
      <c r="AN51" s="62">
        <v>1608.0447723931734</v>
      </c>
      <c r="AO51" s="62">
        <v>1572.5691149477941</v>
      </c>
      <c r="AP51" s="62">
        <v>1619.9632089675081</v>
      </c>
      <c r="AQ51" s="62">
        <v>1615.9800466084616</v>
      </c>
      <c r="AR51" s="62">
        <v>1627.7434852202484</v>
      </c>
      <c r="AS51" s="62">
        <v>1799.2504590582159</v>
      </c>
      <c r="AT51" s="62">
        <v>1836.8600682758479</v>
      </c>
      <c r="AU51" s="62">
        <v>1863.3236482870795</v>
      </c>
      <c r="AV51" s="62">
        <v>1894.3906220500803</v>
      </c>
      <c r="AW51" s="62">
        <v>1936.0545299258713</v>
      </c>
      <c r="AX51" s="62">
        <v>2005.0962603711507</v>
      </c>
      <c r="AY51" s="62">
        <v>2071.5431847902369</v>
      </c>
      <c r="AZ51" s="62">
        <v>2093.7542284748524</v>
      </c>
      <c r="BA51" s="62">
        <v>2165.8433697024248</v>
      </c>
      <c r="BB51" s="62">
        <v>2196.803922968656</v>
      </c>
      <c r="BC51" s="62">
        <v>2252.1801013849349</v>
      </c>
      <c r="BD51" s="62">
        <v>2337.0276194451121</v>
      </c>
      <c r="BE51" s="62">
        <v>2511.5059791859521</v>
      </c>
      <c r="BF51" s="62">
        <v>2636.4729763772411</v>
      </c>
      <c r="BG51" s="62">
        <v>2716.8275245154273</v>
      </c>
      <c r="BH51" s="62">
        <v>2709.5625399148712</v>
      </c>
      <c r="BI51" s="62">
        <v>2863.8520438079659</v>
      </c>
      <c r="BJ51" s="62">
        <v>3032.2621330811107</v>
      </c>
      <c r="BK51" s="62">
        <v>3146.5316460674458</v>
      </c>
      <c r="BL51" s="62">
        <v>3188.0831063546411</v>
      </c>
      <c r="BM51" s="62">
        <v>3147.8565973471736</v>
      </c>
      <c r="BN51" s="62">
        <v>3284.4014922526667</v>
      </c>
      <c r="BP51" s="62" cm="1">
        <f t="array" ref="BP51">INDEX(E51:BN51,_xlfn.XMATCH(FALSE,ISBLANK(E51:BN51),0,-1))</f>
        <v>3284.4014922526667</v>
      </c>
    </row>
    <row r="52" spans="1:68" x14ac:dyDescent="0.2">
      <c r="A52" s="62" t="s">
        <v>353</v>
      </c>
      <c r="B52" s="62" t="s">
        <v>354</v>
      </c>
      <c r="C52" s="62" t="s">
        <v>275</v>
      </c>
      <c r="D52" s="62" t="s">
        <v>276</v>
      </c>
      <c r="AI52" s="62">
        <v>1062.3829695350069</v>
      </c>
      <c r="AJ52" s="62">
        <v>1087.1102943454543</v>
      </c>
      <c r="AK52" s="62">
        <v>1200.4423672071714</v>
      </c>
      <c r="AL52" s="62">
        <v>1298.3454811760766</v>
      </c>
      <c r="AM52" s="62">
        <v>1536.9806173304687</v>
      </c>
      <c r="AN52" s="62">
        <v>1746.3853715347886</v>
      </c>
      <c r="AO52" s="62">
        <v>1933.8603846717774</v>
      </c>
      <c r="AP52" s="62">
        <v>2138.8055974014296</v>
      </c>
      <c r="AQ52" s="62">
        <v>2384.8530473876167</v>
      </c>
      <c r="AR52" s="62">
        <v>2639.0610571038505</v>
      </c>
      <c r="AS52" s="62">
        <v>3028.7520834692514</v>
      </c>
      <c r="AT52" s="62">
        <v>3111.4352249464591</v>
      </c>
      <c r="AU52" s="62">
        <v>3271.3868725507855</v>
      </c>
      <c r="AV52" s="62">
        <v>3421.4318762812945</v>
      </c>
      <c r="AW52" s="62">
        <v>3814.7721676616989</v>
      </c>
      <c r="AX52" s="62">
        <v>4148.0841631192461</v>
      </c>
      <c r="AY52" s="62">
        <v>4557.0691592893691</v>
      </c>
      <c r="AZ52" s="62">
        <v>5323.3497994633663</v>
      </c>
      <c r="BA52" s="62">
        <v>5716.7269228625755</v>
      </c>
      <c r="BB52" s="62">
        <v>5612.3347620483946</v>
      </c>
      <c r="BC52" s="62">
        <v>5693.1731336996445</v>
      </c>
      <c r="BD52" s="62">
        <v>5966.8479999047104</v>
      </c>
      <c r="BE52" s="62">
        <v>5818.9030585581304</v>
      </c>
      <c r="BF52" s="62">
        <v>5792.9198325211473</v>
      </c>
      <c r="BG52" s="62">
        <v>5748.0962375506515</v>
      </c>
      <c r="BH52" s="62">
        <v>5994.4071029845582</v>
      </c>
      <c r="BI52" s="62">
        <v>6322.9132343940755</v>
      </c>
      <c r="BJ52" s="62">
        <v>6643.1798918291297</v>
      </c>
      <c r="BK52" s="62">
        <v>7028.1714325698449</v>
      </c>
      <c r="BL52" s="62">
        <v>7474.5104191879627</v>
      </c>
      <c r="BM52" s="62">
        <v>6376.1222791243054</v>
      </c>
      <c r="BN52" s="62">
        <v>7028.0468456410135</v>
      </c>
      <c r="BP52" s="62" cm="1">
        <f t="array" ref="BP52">INDEX(E52:BN52,_xlfn.XMATCH(FALSE,ISBLANK(E52:BN52),0,-1))</f>
        <v>7028.0468456410135</v>
      </c>
    </row>
    <row r="53" spans="1:68" x14ac:dyDescent="0.2">
      <c r="A53" s="62" t="s">
        <v>355</v>
      </c>
      <c r="B53" s="62" t="s">
        <v>356</v>
      </c>
      <c r="C53" s="62" t="s">
        <v>275</v>
      </c>
      <c r="D53" s="62" t="s">
        <v>276</v>
      </c>
      <c r="AI53" s="62">
        <v>5023.8287552379388</v>
      </c>
      <c r="AJ53" s="62">
        <v>5174.3053562333444</v>
      </c>
      <c r="AK53" s="62">
        <v>5630.679652373743</v>
      </c>
      <c r="AL53" s="62">
        <v>6016.2245830445963</v>
      </c>
      <c r="AM53" s="62">
        <v>6261.7057011871721</v>
      </c>
      <c r="AN53" s="62">
        <v>6495.7549151861258</v>
      </c>
      <c r="AO53" s="62">
        <v>6543.7492587917131</v>
      </c>
      <c r="AP53" s="62">
        <v>6857.6400485575878</v>
      </c>
      <c r="AQ53" s="62">
        <v>7265.098083084873</v>
      </c>
      <c r="AR53" s="62">
        <v>7516.8840531739415</v>
      </c>
      <c r="AS53" s="62">
        <v>7829.5340999466052</v>
      </c>
      <c r="AT53" s="62">
        <v>8138.1582229111609</v>
      </c>
      <c r="AU53" s="62">
        <v>8408.0698106450982</v>
      </c>
      <c r="AV53" s="62">
        <v>8808.5648448809861</v>
      </c>
      <c r="AW53" s="62">
        <v>9308.6345030739976</v>
      </c>
      <c r="AX53" s="62">
        <v>9841.7483096049564</v>
      </c>
      <c r="AY53" s="62">
        <v>10738.60799646813</v>
      </c>
      <c r="AZ53" s="62">
        <v>11774.431057076647</v>
      </c>
      <c r="BA53" s="62">
        <v>12404.113235837289</v>
      </c>
      <c r="BB53" s="62">
        <v>12216.867313691868</v>
      </c>
      <c r="BC53" s="62">
        <v>12865.259670574011</v>
      </c>
      <c r="BD53" s="62">
        <v>13545.931774635143</v>
      </c>
      <c r="BE53" s="62">
        <v>14321.51837330074</v>
      </c>
      <c r="BF53" s="62">
        <v>15005.919357077955</v>
      </c>
      <c r="BG53" s="62">
        <v>16067.330768782587</v>
      </c>
      <c r="BH53" s="62">
        <v>17090.7965760726</v>
      </c>
      <c r="BI53" s="62">
        <v>19075.004466973314</v>
      </c>
      <c r="BJ53" s="62">
        <v>20347.034771584207</v>
      </c>
      <c r="BK53" s="62">
        <v>21319.043993080402</v>
      </c>
      <c r="BL53" s="62">
        <v>22632.442069742669</v>
      </c>
      <c r="BM53" s="62">
        <v>22243.801957533371</v>
      </c>
      <c r="BN53" s="62">
        <v>23387.132225379228</v>
      </c>
      <c r="BP53" s="62" cm="1">
        <f t="array" ref="BP53">INDEX(E53:BN53,_xlfn.XMATCH(FALSE,ISBLANK(E53:BN53),0,-1))</f>
        <v>23387.132225379228</v>
      </c>
    </row>
    <row r="54" spans="1:68" x14ac:dyDescent="0.2">
      <c r="A54" s="62" t="s">
        <v>357</v>
      </c>
      <c r="B54" s="62" t="s">
        <v>358</v>
      </c>
      <c r="C54" s="62" t="s">
        <v>275</v>
      </c>
      <c r="D54" s="62" t="s">
        <v>276</v>
      </c>
      <c r="AI54" s="62">
        <v>6145.4368408093569</v>
      </c>
      <c r="AJ54" s="62">
        <v>6439.522002046785</v>
      </c>
      <c r="AK54" s="62">
        <v>6736.0935833723743</v>
      </c>
      <c r="AL54" s="62">
        <v>7058.17047516195</v>
      </c>
      <c r="AM54" s="62">
        <v>7348.5708301433042</v>
      </c>
      <c r="AN54" s="62">
        <v>7654.0887986907192</v>
      </c>
      <c r="AO54" s="62">
        <v>8003.9903216121411</v>
      </c>
      <c r="AP54" s="62">
        <v>8395.103306896237</v>
      </c>
      <c r="AQ54" s="62">
        <v>8561.7728598061094</v>
      </c>
      <c r="AR54" s="62">
        <v>9028.1395745632199</v>
      </c>
      <c r="AS54" s="62">
        <v>9503.8148052639335</v>
      </c>
      <c r="AT54" s="62">
        <v>9865.3245991249478</v>
      </c>
      <c r="AU54" s="62">
        <v>10332.204899210436</v>
      </c>
      <c r="AV54" s="62">
        <v>11133.123475111335</v>
      </c>
      <c r="AW54" s="62">
        <v>11840.319371262738</v>
      </c>
      <c r="AX54" s="62">
        <v>12566.168773953445</v>
      </c>
      <c r="AY54" s="62">
        <v>13806.479849426336</v>
      </c>
      <c r="AZ54" s="62">
        <v>14585.748094440942</v>
      </c>
      <c r="BA54" s="62">
        <v>14999.205428140298</v>
      </c>
      <c r="BB54" s="62">
        <v>14485.477202775413</v>
      </c>
      <c r="BC54" s="62">
        <v>14780.508526364554</v>
      </c>
      <c r="BD54" s="62">
        <v>15161.345986454497</v>
      </c>
      <c r="BE54" s="62">
        <v>15129.464222541375</v>
      </c>
      <c r="BF54" s="62">
        <v>15377.399294325392</v>
      </c>
      <c r="BG54" s="62">
        <v>15500.952875530984</v>
      </c>
      <c r="BH54" s="62">
        <v>15285.775255298351</v>
      </c>
      <c r="BI54" s="62">
        <v>15139.71703624124</v>
      </c>
      <c r="BJ54" s="62">
        <v>15925.395523843221</v>
      </c>
      <c r="BK54" s="62">
        <v>16465.833198631732</v>
      </c>
      <c r="BL54" s="62">
        <v>16854.742918988424</v>
      </c>
      <c r="BM54" s="62">
        <v>15670.600422356732</v>
      </c>
      <c r="BN54" s="62">
        <v>17056.808326850856</v>
      </c>
      <c r="BP54" s="62" cm="1">
        <f t="array" ref="BP54">INDEX(E54:BN54,_xlfn.XMATCH(FALSE,ISBLANK(E54:BN54),0,-1))</f>
        <v>17056.808326850856</v>
      </c>
    </row>
    <row r="55" spans="1:68" x14ac:dyDescent="0.2">
      <c r="A55" s="62" t="s">
        <v>359</v>
      </c>
      <c r="B55" s="62" t="s">
        <v>360</v>
      </c>
      <c r="C55" s="62" t="s">
        <v>275</v>
      </c>
      <c r="D55" s="62" t="s">
        <v>276</v>
      </c>
      <c r="BP55" s="62" t="e" cm="1">
        <f t="array" ref="BP55">INDEX(E55:BN55,_xlfn.XMATCH(FALSE,ISBLANK(E55:BN55),0,-1))</f>
        <v>#N/A</v>
      </c>
    </row>
    <row r="56" spans="1:68" x14ac:dyDescent="0.2">
      <c r="A56" s="62" t="s">
        <v>361</v>
      </c>
      <c r="B56" s="62" t="s">
        <v>362</v>
      </c>
      <c r="C56" s="62" t="s">
        <v>275</v>
      </c>
      <c r="D56" s="62" t="s">
        <v>276</v>
      </c>
      <c r="AS56" s="62">
        <v>21888.347108869017</v>
      </c>
      <c r="AT56" s="62">
        <v>23054.70418478861</v>
      </c>
      <c r="AU56" s="62">
        <v>23478.242061934568</v>
      </c>
      <c r="AV56" s="62">
        <v>23520.551363550308</v>
      </c>
      <c r="AW56" s="62">
        <v>23788.370281409159</v>
      </c>
      <c r="AX56" s="62">
        <v>24078.376111445312</v>
      </c>
      <c r="AY56" s="62">
        <v>24587.775000836755</v>
      </c>
      <c r="AZ56" s="62">
        <v>25369.9853792057</v>
      </c>
      <c r="BA56" s="62">
        <v>26091.948333377743</v>
      </c>
      <c r="BB56" s="62">
        <v>25950.142151496239</v>
      </c>
      <c r="BC56" s="62">
        <v>25953.09684819973</v>
      </c>
      <c r="BD56" s="62">
        <v>26278.565316166485</v>
      </c>
      <c r="BE56" s="62">
        <v>25284.576739479267</v>
      </c>
      <c r="BF56" s="62">
        <v>25034.460502018323</v>
      </c>
      <c r="BG56" s="62">
        <v>24495.634095928635</v>
      </c>
      <c r="BH56" s="62">
        <v>24221.153665011603</v>
      </c>
      <c r="BI56" s="62">
        <v>23953.940798013169</v>
      </c>
      <c r="BJ56" s="62">
        <v>24599.937827787573</v>
      </c>
      <c r="BK56" s="62">
        <v>24771.600787673233</v>
      </c>
      <c r="BL56" s="62">
        <v>24657.762629698649</v>
      </c>
      <c r="BM56" s="62">
        <v>20681.244711151961</v>
      </c>
      <c r="BP56" s="62" cm="1">
        <f t="array" ref="BP56">INDEX(E56:BN56,_xlfn.XMATCH(FALSE,ISBLANK(E56:BN56),0,-1))</f>
        <v>20681.244711151961</v>
      </c>
    </row>
    <row r="57" spans="1:68" x14ac:dyDescent="0.2">
      <c r="A57" s="62" t="s">
        <v>363</v>
      </c>
      <c r="B57" s="62" t="s">
        <v>364</v>
      </c>
      <c r="C57" s="62" t="s">
        <v>275</v>
      </c>
      <c r="D57" s="62" t="s">
        <v>276</v>
      </c>
      <c r="AY57" s="62">
        <v>71482.573946257355</v>
      </c>
      <c r="AZ57" s="62">
        <v>73489.352029301837</v>
      </c>
      <c r="BA57" s="62">
        <v>72475.451888876472</v>
      </c>
      <c r="BB57" s="62">
        <v>65869.761692710352</v>
      </c>
      <c r="BC57" s="62">
        <v>63305.117049940061</v>
      </c>
      <c r="BD57" s="62">
        <v>64014.74282315241</v>
      </c>
      <c r="BE57" s="62">
        <v>62795.902113498254</v>
      </c>
      <c r="BF57" s="62">
        <v>62440.008043462374</v>
      </c>
      <c r="BG57" s="62">
        <v>63067.419520076692</v>
      </c>
      <c r="BH57" s="62">
        <v>64233.534288486691</v>
      </c>
      <c r="BI57" s="62">
        <v>66639.550554278831</v>
      </c>
      <c r="BJ57" s="62">
        <v>69753.089561726651</v>
      </c>
      <c r="BK57" s="62">
        <v>73550.417965858593</v>
      </c>
      <c r="BL57" s="62">
        <v>76836.498960533645</v>
      </c>
      <c r="BM57" s="62">
        <v>72481.013855597586</v>
      </c>
      <c r="BP57" s="62" cm="1">
        <f t="array" ref="BP57">INDEX(E57:BN57,_xlfn.XMATCH(FALSE,ISBLANK(E57:BN57),0,-1))</f>
        <v>72481.013855597586</v>
      </c>
    </row>
    <row r="58" spans="1:68" x14ac:dyDescent="0.2">
      <c r="A58" s="62" t="s">
        <v>158</v>
      </c>
      <c r="B58" s="62" t="s">
        <v>365</v>
      </c>
      <c r="C58" s="62" t="s">
        <v>275</v>
      </c>
      <c r="D58" s="62" t="s">
        <v>276</v>
      </c>
      <c r="AI58" s="62">
        <v>13341.123046875</v>
      </c>
      <c r="AJ58" s="62">
        <v>13539.2353515625</v>
      </c>
      <c r="AK58" s="62">
        <v>14751.7431640625</v>
      </c>
      <c r="AL58" s="62">
        <v>14844.2880859375</v>
      </c>
      <c r="AM58" s="62">
        <v>15727.1259765625</v>
      </c>
      <c r="AN58" s="62">
        <v>17087.044921875</v>
      </c>
      <c r="AO58" s="62">
        <v>17314.873046875</v>
      </c>
      <c r="AP58" s="62">
        <v>17780.68359375</v>
      </c>
      <c r="AQ58" s="62">
        <v>18758.697265625</v>
      </c>
      <c r="AR58" s="62">
        <v>19662.71484375</v>
      </c>
      <c r="AS58" s="62">
        <v>21288.509765625</v>
      </c>
      <c r="AT58" s="62">
        <v>22861.884765625</v>
      </c>
      <c r="AU58" s="62">
        <v>23556.408203125</v>
      </c>
      <c r="AV58" s="62">
        <v>24279.677734375</v>
      </c>
      <c r="AW58" s="62">
        <v>25944.853515625</v>
      </c>
      <c r="AX58" s="62">
        <v>27763.154296875</v>
      </c>
      <c r="AY58" s="62">
        <v>30015.4140625</v>
      </c>
      <c r="AZ58" s="62">
        <v>32881.546875</v>
      </c>
      <c r="BA58" s="62">
        <v>34830.234375</v>
      </c>
      <c r="BB58" s="62">
        <v>33884.87890625</v>
      </c>
      <c r="BC58" s="62">
        <v>33423.5</v>
      </c>
      <c r="BD58" s="62">
        <v>33313.578125</v>
      </c>
      <c r="BE58" s="62">
        <v>31834.517578125</v>
      </c>
      <c r="BF58" s="62">
        <v>30375.091796875</v>
      </c>
      <c r="BG58" s="62">
        <v>30080.23046875</v>
      </c>
      <c r="BH58" s="62">
        <v>31815.2734375</v>
      </c>
      <c r="BI58" s="62">
        <v>35719.15234375</v>
      </c>
      <c r="BJ58" s="62">
        <v>38287.96875</v>
      </c>
      <c r="BK58" s="62">
        <v>40559.125</v>
      </c>
      <c r="BL58" s="62">
        <v>42338.87890625</v>
      </c>
      <c r="BM58" s="62">
        <v>39593.42578125</v>
      </c>
      <c r="BN58" s="62">
        <v>42556.109375</v>
      </c>
      <c r="BP58" s="62" cm="1">
        <f t="array" ref="BP58">INDEX(E58:BN58,_xlfn.XMATCH(FALSE,ISBLANK(E58:BN58),0,-1))</f>
        <v>42556.109375</v>
      </c>
    </row>
    <row r="59" spans="1:68" x14ac:dyDescent="0.2">
      <c r="A59" s="62" t="s">
        <v>159</v>
      </c>
      <c r="B59" s="62" t="s">
        <v>366</v>
      </c>
      <c r="C59" s="62" t="s">
        <v>275</v>
      </c>
      <c r="D59" s="62" t="s">
        <v>276</v>
      </c>
      <c r="AI59" s="62">
        <v>12717.969865475876</v>
      </c>
      <c r="AJ59" s="62">
        <v>11648.853543486324</v>
      </c>
      <c r="AK59" s="62">
        <v>11841.855624409016</v>
      </c>
      <c r="AL59" s="62">
        <v>12117.449651941297</v>
      </c>
      <c r="AM59" s="62">
        <v>12731.670427758758</v>
      </c>
      <c r="AN59" s="62">
        <v>13852.149904400723</v>
      </c>
      <c r="AO59" s="62">
        <v>14685.69353179156</v>
      </c>
      <c r="AP59" s="62">
        <v>14824.659523441336</v>
      </c>
      <c r="AQ59" s="62">
        <v>14977.72206097339</v>
      </c>
      <c r="AR59" s="62">
        <v>15396.311782051755</v>
      </c>
      <c r="AS59" s="62">
        <v>16235.480632924528</v>
      </c>
      <c r="AT59" s="62">
        <v>17621.054126844938</v>
      </c>
      <c r="AU59" s="62">
        <v>18252.572765368506</v>
      </c>
      <c r="AV59" s="62">
        <v>19538.070401525325</v>
      </c>
      <c r="AW59" s="62">
        <v>20932.078418504399</v>
      </c>
      <c r="AX59" s="62">
        <v>22095.387853983615</v>
      </c>
      <c r="AY59" s="62">
        <v>23923.703882699247</v>
      </c>
      <c r="AZ59" s="62">
        <v>26282.375491299019</v>
      </c>
      <c r="BA59" s="62">
        <v>27974.487131848997</v>
      </c>
      <c r="BB59" s="62">
        <v>27761.509154022893</v>
      </c>
      <c r="BC59" s="62">
        <v>27881.967997227603</v>
      </c>
      <c r="BD59" s="62">
        <v>29001.368036549153</v>
      </c>
      <c r="BE59" s="62">
        <v>29254.731268514432</v>
      </c>
      <c r="BF59" s="62">
        <v>30818.108155847709</v>
      </c>
      <c r="BG59" s="62">
        <v>32502.475354011825</v>
      </c>
      <c r="BH59" s="62">
        <v>33899.286566165654</v>
      </c>
      <c r="BI59" s="62">
        <v>36097.705255697663</v>
      </c>
      <c r="BJ59" s="62">
        <v>38824.887917091924</v>
      </c>
      <c r="BK59" s="62">
        <v>41135.492983565593</v>
      </c>
      <c r="BL59" s="62">
        <v>42847.004737620693</v>
      </c>
      <c r="BM59" s="62">
        <v>41608.025351970209</v>
      </c>
      <c r="BN59" s="62">
        <v>44260.856472371728</v>
      </c>
      <c r="BP59" s="62" cm="1">
        <f t="array" ref="BP59">INDEX(E59:BN59,_xlfn.XMATCH(FALSE,ISBLANK(E59:BN59),0,-1))</f>
        <v>44260.856472371728</v>
      </c>
    </row>
    <row r="60" spans="1:68" x14ac:dyDescent="0.2">
      <c r="A60" s="62" t="s">
        <v>367</v>
      </c>
      <c r="B60" s="62" t="s">
        <v>368</v>
      </c>
      <c r="C60" s="62" t="s">
        <v>275</v>
      </c>
      <c r="D60" s="62" t="s">
        <v>276</v>
      </c>
      <c r="AI60" s="62">
        <v>19452.573400672198</v>
      </c>
      <c r="AJ60" s="62">
        <v>20984.24987238858</v>
      </c>
      <c r="AK60" s="62">
        <v>21709.501336335554</v>
      </c>
      <c r="AL60" s="62">
        <v>21862.802178715207</v>
      </c>
      <c r="AM60" s="62">
        <v>22784.581468640958</v>
      </c>
      <c r="AN60" s="62">
        <v>23552.253316840521</v>
      </c>
      <c r="AO60" s="62">
        <v>24071.897802670261</v>
      </c>
      <c r="AP60" s="62">
        <v>24572.68842231555</v>
      </c>
      <c r="AQ60" s="62">
        <v>25345.064463676481</v>
      </c>
      <c r="AR60" s="62">
        <v>26291.211079389781</v>
      </c>
      <c r="AS60" s="62">
        <v>27199.044090685624</v>
      </c>
      <c r="AT60" s="62">
        <v>28368.543282611976</v>
      </c>
      <c r="AU60" s="62">
        <v>29178.637465812219</v>
      </c>
      <c r="AV60" s="62">
        <v>29908.139529132473</v>
      </c>
      <c r="AW60" s="62">
        <v>31333.836303128057</v>
      </c>
      <c r="AX60" s="62">
        <v>31794.096009520737</v>
      </c>
      <c r="AY60" s="62">
        <v>34160.344931880201</v>
      </c>
      <c r="AZ60" s="62">
        <v>36287.482241900841</v>
      </c>
      <c r="BA60" s="62">
        <v>37802.387430319686</v>
      </c>
      <c r="BB60" s="62">
        <v>36815.844054069552</v>
      </c>
      <c r="BC60" s="62">
        <v>38952.694602100368</v>
      </c>
      <c r="BD60" s="62">
        <v>42541.531088409574</v>
      </c>
      <c r="BE60" s="62">
        <v>43359.614827172307</v>
      </c>
      <c r="BF60" s="62">
        <v>44993.892745931531</v>
      </c>
      <c r="BG60" s="62">
        <v>47011.551093513081</v>
      </c>
      <c r="BH60" s="62">
        <v>47609.781004581557</v>
      </c>
      <c r="BI60" s="62">
        <v>50579.68392992657</v>
      </c>
      <c r="BJ60" s="62">
        <v>53071.455569991325</v>
      </c>
      <c r="BK60" s="62">
        <v>55235.366304833005</v>
      </c>
      <c r="BL60" s="62">
        <v>55652.887491393187</v>
      </c>
      <c r="BM60" s="62">
        <v>54844.545973362227</v>
      </c>
      <c r="BN60" s="62">
        <v>57927.590074170315</v>
      </c>
      <c r="BP60" s="62" cm="1">
        <f t="array" ref="BP60">INDEX(E60:BN60,_xlfn.XMATCH(FALSE,ISBLANK(E60:BN60),0,-1))</f>
        <v>57927.590074170315</v>
      </c>
    </row>
    <row r="61" spans="1:68" x14ac:dyDescent="0.2">
      <c r="A61" s="62" t="s">
        <v>369</v>
      </c>
      <c r="B61" s="62" t="s">
        <v>370</v>
      </c>
      <c r="C61" s="62" t="s">
        <v>275</v>
      </c>
      <c r="D61" s="62" t="s">
        <v>276</v>
      </c>
      <c r="BF61" s="62">
        <v>4103.941203662569</v>
      </c>
      <c r="BG61" s="62">
        <v>4289.0342499365452</v>
      </c>
      <c r="BH61" s="62">
        <v>4563.3773432265452</v>
      </c>
      <c r="BI61" s="62">
        <v>4695.1009960491256</v>
      </c>
      <c r="BJ61" s="62">
        <v>4904.9766362956889</v>
      </c>
      <c r="BK61" s="62">
        <v>5180.5969482730889</v>
      </c>
      <c r="BL61" s="62">
        <v>5482.0121355716692</v>
      </c>
      <c r="BM61" s="62">
        <v>5532.6821230823261</v>
      </c>
      <c r="BN61" s="62">
        <v>5925.7952962120698</v>
      </c>
      <c r="BP61" s="62" cm="1">
        <f t="array" ref="BP61">INDEX(E61:BN61,_xlfn.XMATCH(FALSE,ISBLANK(E61:BN61),0,-1))</f>
        <v>5925.7952962120698</v>
      </c>
    </row>
    <row r="62" spans="1:68" x14ac:dyDescent="0.2">
      <c r="A62" s="62" t="s">
        <v>371</v>
      </c>
      <c r="B62" s="62" t="s">
        <v>372</v>
      </c>
      <c r="C62" s="62" t="s">
        <v>275</v>
      </c>
      <c r="D62" s="62" t="s">
        <v>276</v>
      </c>
      <c r="AI62" s="62">
        <v>4294.1084075048411</v>
      </c>
      <c r="AJ62" s="62">
        <v>4502.033403504226</v>
      </c>
      <c r="AK62" s="62">
        <v>4686.8233260399966</v>
      </c>
      <c r="AL62" s="62">
        <v>4882.7935132816792</v>
      </c>
      <c r="AM62" s="62">
        <v>4972.9115083247507</v>
      </c>
      <c r="AN62" s="62">
        <v>5226.583470358396</v>
      </c>
      <c r="AO62" s="62">
        <v>5500.8010932908874</v>
      </c>
      <c r="AP62" s="62">
        <v>5745.5799282702092</v>
      </c>
      <c r="AQ62" s="62">
        <v>6064.6781664304435</v>
      </c>
      <c r="AR62" s="62">
        <v>6203.2975157961246</v>
      </c>
      <c r="AS62" s="62">
        <v>6508.8877986718462</v>
      </c>
      <c r="AT62" s="62">
        <v>6649.2759279552411</v>
      </c>
      <c r="AU62" s="62">
        <v>6546.0561661290194</v>
      </c>
      <c r="AV62" s="62">
        <v>7072.8036726229329</v>
      </c>
      <c r="AW62" s="62">
        <v>7453.9240854695272</v>
      </c>
      <c r="AX62" s="62">
        <v>7716.9268448250441</v>
      </c>
      <c r="AY62" s="62">
        <v>8309.4536472172349</v>
      </c>
      <c r="AZ62" s="62">
        <v>9066.0548964770096</v>
      </c>
      <c r="BA62" s="62">
        <v>9893.445132849929</v>
      </c>
      <c r="BB62" s="62">
        <v>9837.7641653502942</v>
      </c>
      <c r="BC62" s="62">
        <v>10018.860038992862</v>
      </c>
      <c r="BD62" s="62">
        <v>10199.124235302699</v>
      </c>
      <c r="BE62" s="62">
        <v>9946.8302646451921</v>
      </c>
      <c r="BF62" s="62">
        <v>10145.919377356822</v>
      </c>
      <c r="BG62" s="62">
        <v>10909.376628312564</v>
      </c>
      <c r="BH62" s="62">
        <v>11141.201096328641</v>
      </c>
      <c r="BI62" s="62">
        <v>11949.534059463491</v>
      </c>
      <c r="BJ62" s="62">
        <v>11341.332592762878</v>
      </c>
      <c r="BK62" s="62">
        <v>11996.36634434113</v>
      </c>
      <c r="BL62" s="62">
        <v>12850.200496556978</v>
      </c>
      <c r="BM62" s="62">
        <v>10818.024944666799</v>
      </c>
      <c r="BN62" s="62">
        <v>11973.867908756942</v>
      </c>
      <c r="BP62" s="62" cm="1">
        <f t="array" ref="BP62">INDEX(E62:BN62,_xlfn.XMATCH(FALSE,ISBLANK(E62:BN62),0,-1))</f>
        <v>11973.867908756942</v>
      </c>
    </row>
    <row r="63" spans="1:68" x14ac:dyDescent="0.2">
      <c r="A63" s="62" t="s">
        <v>160</v>
      </c>
      <c r="B63" s="62" t="s">
        <v>373</v>
      </c>
      <c r="C63" s="62" t="s">
        <v>275</v>
      </c>
      <c r="D63" s="62" t="s">
        <v>276</v>
      </c>
      <c r="AI63" s="62">
        <v>18233.946096372314</v>
      </c>
      <c r="AJ63" s="62">
        <v>19063.743903389215</v>
      </c>
      <c r="AK63" s="62">
        <v>19814.143355669181</v>
      </c>
      <c r="AL63" s="62">
        <v>20218.499043826752</v>
      </c>
      <c r="AM63" s="62">
        <v>21678.08448214969</v>
      </c>
      <c r="AN63" s="62">
        <v>22684.252671442235</v>
      </c>
      <c r="AO63" s="62">
        <v>23734.831557715774</v>
      </c>
      <c r="AP63" s="62">
        <v>24928.40292703269</v>
      </c>
      <c r="AQ63" s="62">
        <v>25814.059123028397</v>
      </c>
      <c r="AR63" s="62">
        <v>26653.823904405541</v>
      </c>
      <c r="AS63" s="62">
        <v>28658.124955145398</v>
      </c>
      <c r="AT63" s="62">
        <v>29437.310344649868</v>
      </c>
      <c r="AU63" s="62">
        <v>30640.345623096811</v>
      </c>
      <c r="AV63" s="62">
        <v>30820.38922354376</v>
      </c>
      <c r="AW63" s="62">
        <v>32938.692099664026</v>
      </c>
      <c r="AX63" s="62">
        <v>34150.159455894478</v>
      </c>
      <c r="AY63" s="62">
        <v>37334.390160847943</v>
      </c>
      <c r="AZ63" s="62">
        <v>39006.202323941812</v>
      </c>
      <c r="BA63" s="62">
        <v>41278.326827057099</v>
      </c>
      <c r="BB63" s="62">
        <v>40331.406881067807</v>
      </c>
      <c r="BC63" s="62">
        <v>43003.054592115521</v>
      </c>
      <c r="BD63" s="62">
        <v>44403.384841392915</v>
      </c>
      <c r="BE63" s="62">
        <v>44803.968242121424</v>
      </c>
      <c r="BF63" s="62">
        <v>46726.854143783181</v>
      </c>
      <c r="BG63" s="62">
        <v>47901.44736270664</v>
      </c>
      <c r="BH63" s="62">
        <v>49045.339190410887</v>
      </c>
      <c r="BI63" s="62">
        <v>51976.005706095588</v>
      </c>
      <c r="BJ63" s="62">
        <v>55356.680780178001</v>
      </c>
      <c r="BK63" s="62">
        <v>57482.962399906668</v>
      </c>
      <c r="BL63" s="62">
        <v>58700.974665631191</v>
      </c>
      <c r="BM63" s="62">
        <v>60229.914770301679</v>
      </c>
      <c r="BN63" s="62">
        <v>64651.216446713697</v>
      </c>
      <c r="BP63" s="62" cm="1">
        <f t="array" ref="BP63">INDEX(E63:BN63,_xlfn.XMATCH(FALSE,ISBLANK(E63:BN63),0,-1))</f>
        <v>64651.216446713697</v>
      </c>
    </row>
    <row r="64" spans="1:68" x14ac:dyDescent="0.2">
      <c r="A64" s="62" t="s">
        <v>374</v>
      </c>
      <c r="B64" s="62" t="s">
        <v>375</v>
      </c>
      <c r="C64" s="62" t="s">
        <v>275</v>
      </c>
      <c r="D64" s="62" t="s">
        <v>276</v>
      </c>
      <c r="AI64" s="62">
        <v>3664.342661527558</v>
      </c>
      <c r="AJ64" s="62">
        <v>3752.0114077857179</v>
      </c>
      <c r="AK64" s="62">
        <v>4188.6590435554108</v>
      </c>
      <c r="AL64" s="62">
        <v>4519.4655757990695</v>
      </c>
      <c r="AM64" s="62">
        <v>4651.4163979223276</v>
      </c>
      <c r="AN64" s="62">
        <v>4931.9561658067678</v>
      </c>
      <c r="AO64" s="62">
        <v>5233.1160526434396</v>
      </c>
      <c r="AP64" s="62">
        <v>5701.9683183504148</v>
      </c>
      <c r="AQ64" s="62">
        <v>6055.9162734409138</v>
      </c>
      <c r="AR64" s="62">
        <v>6405.5668574000347</v>
      </c>
      <c r="AS64" s="62">
        <v>6752.4482058464064</v>
      </c>
      <c r="AT64" s="62">
        <v>6969.6770859423041</v>
      </c>
      <c r="AU64" s="62">
        <v>7289.345974662644</v>
      </c>
      <c r="AV64" s="62">
        <v>7229.3228396688946</v>
      </c>
      <c r="AW64" s="62">
        <v>7508.8654423899306</v>
      </c>
      <c r="AX64" s="62">
        <v>8360.073900147936</v>
      </c>
      <c r="AY64" s="62">
        <v>9284.7582307135999</v>
      </c>
      <c r="AZ64" s="62">
        <v>10111.035054778004</v>
      </c>
      <c r="BA64" s="62">
        <v>10501.628644858842</v>
      </c>
      <c r="BB64" s="62">
        <v>10536.748373299894</v>
      </c>
      <c r="BC64" s="62">
        <v>11411.604285080173</v>
      </c>
      <c r="BD64" s="62">
        <v>11869.123094816145</v>
      </c>
      <c r="BE64" s="62">
        <v>11900.485005155271</v>
      </c>
      <c r="BF64" s="62">
        <v>12482.16211520336</v>
      </c>
      <c r="BG64" s="62">
        <v>13475.011167758859</v>
      </c>
      <c r="BH64" s="62">
        <v>14740.826867423293</v>
      </c>
      <c r="BI64" s="62">
        <v>16109.863671140927</v>
      </c>
      <c r="BJ64" s="62">
        <v>16735.364422829374</v>
      </c>
      <c r="BK64" s="62">
        <v>18134.932258409219</v>
      </c>
      <c r="BL64" s="62">
        <v>19190.008883837676</v>
      </c>
      <c r="BM64" s="62">
        <v>17934.193252564604</v>
      </c>
      <c r="BN64" s="62">
        <v>20769.18081965889</v>
      </c>
      <c r="BP64" s="62" cm="1">
        <f t="array" ref="BP64">INDEX(E64:BN64,_xlfn.XMATCH(FALSE,ISBLANK(E64:BN64),0,-1))</f>
        <v>20769.18081965889</v>
      </c>
    </row>
    <row r="65" spans="1:68" x14ac:dyDescent="0.2">
      <c r="A65" s="62" t="s">
        <v>376</v>
      </c>
      <c r="B65" s="62" t="s">
        <v>377</v>
      </c>
      <c r="C65" s="62" t="s">
        <v>275</v>
      </c>
      <c r="D65" s="62" t="s">
        <v>276</v>
      </c>
      <c r="AI65" s="62">
        <v>6908.8816128875478</v>
      </c>
      <c r="AJ65" s="62">
        <v>6885.3153558938457</v>
      </c>
      <c r="AK65" s="62">
        <v>7002.4518205585291</v>
      </c>
      <c r="AL65" s="62">
        <v>6863.7045494345612</v>
      </c>
      <c r="AM65" s="62">
        <v>6804.794427183554</v>
      </c>
      <c r="AN65" s="62">
        <v>7075.0685448968734</v>
      </c>
      <c r="AO65" s="62">
        <v>7369.655682486813</v>
      </c>
      <c r="AP65" s="62">
        <v>7457.7646034448908</v>
      </c>
      <c r="AQ65" s="62">
        <v>7808.2558329879821</v>
      </c>
      <c r="AR65" s="62">
        <v>8056.7597601392245</v>
      </c>
      <c r="AS65" s="62">
        <v>8436.9909598187533</v>
      </c>
      <c r="AT65" s="62">
        <v>8770.2535016229413</v>
      </c>
      <c r="AU65" s="62">
        <v>9286.5608802286188</v>
      </c>
      <c r="AV65" s="62">
        <v>10022.964775592889</v>
      </c>
      <c r="AW65" s="62">
        <v>10594.045718776315</v>
      </c>
      <c r="AX65" s="62">
        <v>11411.191776743441</v>
      </c>
      <c r="AY65" s="62">
        <v>11788.560192938916</v>
      </c>
      <c r="AZ65" s="62">
        <v>12326.077005910125</v>
      </c>
      <c r="BA65" s="62">
        <v>12655.218465125043</v>
      </c>
      <c r="BB65" s="62">
        <v>12719.179154748619</v>
      </c>
      <c r="BC65" s="62">
        <v>13096.884727311493</v>
      </c>
      <c r="BD65" s="62">
        <v>13500.04479028777</v>
      </c>
      <c r="BE65" s="62">
        <v>13303.327518588078</v>
      </c>
      <c r="BF65" s="62">
        <v>13056.80259156988</v>
      </c>
      <c r="BG65" s="62">
        <v>13003.266860313093</v>
      </c>
      <c r="BH65" s="62">
        <v>12015.64052824268</v>
      </c>
      <c r="BI65" s="62">
        <v>11624.340775154487</v>
      </c>
      <c r="BJ65" s="62">
        <v>11737.401235382122</v>
      </c>
      <c r="BK65" s="62">
        <v>11908.537606696631</v>
      </c>
      <c r="BL65" s="62">
        <v>12008.264830338043</v>
      </c>
      <c r="BM65" s="62">
        <v>11323.312219084937</v>
      </c>
      <c r="BN65" s="62">
        <v>12037.481235438865</v>
      </c>
      <c r="BP65" s="62" cm="1">
        <f t="array" ref="BP65">INDEX(E65:BN65,_xlfn.XMATCH(FALSE,ISBLANK(E65:BN65),0,-1))</f>
        <v>12037.481235438865</v>
      </c>
    </row>
    <row r="66" spans="1:68" x14ac:dyDescent="0.2">
      <c r="A66" s="62" t="s">
        <v>378</v>
      </c>
      <c r="B66" s="62" t="s">
        <v>379</v>
      </c>
      <c r="C66" s="62" t="s">
        <v>275</v>
      </c>
      <c r="D66" s="62" t="s">
        <v>276</v>
      </c>
      <c r="AI66" s="62">
        <v>1453.8860691758528</v>
      </c>
      <c r="AJ66" s="62">
        <v>1593.9792767477654</v>
      </c>
      <c r="AK66" s="62">
        <v>1771.5970157972822</v>
      </c>
      <c r="AL66" s="62">
        <v>1975.7849963895733</v>
      </c>
      <c r="AM66" s="62">
        <v>2195.6531681326292</v>
      </c>
      <c r="AN66" s="62">
        <v>2425.2193117272632</v>
      </c>
      <c r="AO66" s="62">
        <v>2653.8796921413277</v>
      </c>
      <c r="AP66" s="62">
        <v>2846.7454678833747</v>
      </c>
      <c r="AQ66" s="62">
        <v>2869.0913883526218</v>
      </c>
      <c r="AR66" s="62">
        <v>3046.0105147694462</v>
      </c>
      <c r="AS66" s="62">
        <v>3309.9099651386041</v>
      </c>
      <c r="AT66" s="62">
        <v>3570.1333672941437</v>
      </c>
      <c r="AU66" s="62">
        <v>3868.1391952199806</v>
      </c>
      <c r="AV66" s="62">
        <v>4243.1888560676571</v>
      </c>
      <c r="AW66" s="62">
        <v>4697.532359496995</v>
      </c>
      <c r="AX66" s="62">
        <v>5257.6334550398051</v>
      </c>
      <c r="AY66" s="62">
        <v>5936.0896977827779</v>
      </c>
      <c r="AZ66" s="62">
        <v>6760.6252192170541</v>
      </c>
      <c r="BA66" s="62">
        <v>7400.8932547213626</v>
      </c>
      <c r="BB66" s="62">
        <v>7941.5784843575002</v>
      </c>
      <c r="BC66" s="62">
        <v>8743.2641801058253</v>
      </c>
      <c r="BD66" s="62">
        <v>9589.0236077027093</v>
      </c>
      <c r="BE66" s="62">
        <v>10383.922471604736</v>
      </c>
      <c r="BF66" s="62">
        <v>10968.679885481441</v>
      </c>
      <c r="BG66" s="62">
        <v>11473.709391929769</v>
      </c>
      <c r="BH66" s="62">
        <v>11794.322134179774</v>
      </c>
      <c r="BI66" s="62">
        <v>12314.038708154858</v>
      </c>
      <c r="BJ66" s="62">
        <v>12987.369980114041</v>
      </c>
      <c r="BK66" s="62">
        <v>14055.488009603867</v>
      </c>
      <c r="BL66" s="62">
        <v>15034.145974278143</v>
      </c>
      <c r="BM66" s="62">
        <v>15263.904925222529</v>
      </c>
      <c r="BN66" s="62">
        <v>16904.905357260021</v>
      </c>
      <c r="BP66" s="62" cm="1">
        <f t="array" ref="BP66">INDEX(E66:BN66,_xlfn.XMATCH(FALSE,ISBLANK(E66:BN66),0,-1))</f>
        <v>16904.905357260021</v>
      </c>
    </row>
    <row r="67" spans="1:68" x14ac:dyDescent="0.2">
      <c r="A67" s="62" t="s">
        <v>380</v>
      </c>
      <c r="B67" s="62" t="s">
        <v>381</v>
      </c>
      <c r="C67" s="62" t="s">
        <v>275</v>
      </c>
      <c r="D67" s="62" t="s">
        <v>276</v>
      </c>
      <c r="AI67" s="62">
        <v>2947.8476075704452</v>
      </c>
      <c r="AJ67" s="62">
        <v>3125.7732358648836</v>
      </c>
      <c r="AK67" s="62">
        <v>3263.0630098121114</v>
      </c>
      <c r="AL67" s="62">
        <v>3347.558446499017</v>
      </c>
      <c r="AM67" s="62">
        <v>3450.7292197938555</v>
      </c>
      <c r="AN67" s="62">
        <v>3575.8779971030845</v>
      </c>
      <c r="AO67" s="62">
        <v>3775.3239633334547</v>
      </c>
      <c r="AP67" s="62">
        <v>3930.7190278904213</v>
      </c>
      <c r="AQ67" s="62">
        <v>3891.1941552248936</v>
      </c>
      <c r="AR67" s="62">
        <v>3970.1168670158504</v>
      </c>
      <c r="AS67" s="62">
        <v>4174.0489674590035</v>
      </c>
      <c r="AT67" s="62">
        <v>4275.9983576517297</v>
      </c>
      <c r="AU67" s="62">
        <v>4356.141319577926</v>
      </c>
      <c r="AV67" s="62">
        <v>4606.1994731006525</v>
      </c>
      <c r="AW67" s="62">
        <v>4964.2743675050924</v>
      </c>
      <c r="AX67" s="62">
        <v>5342.9186671582511</v>
      </c>
      <c r="AY67" s="62">
        <v>5783.369403442799</v>
      </c>
      <c r="AZ67" s="62">
        <v>6210.036696317311</v>
      </c>
      <c r="BA67" s="62">
        <v>6495.6326714171628</v>
      </c>
      <c r="BB67" s="62">
        <v>6585.8168316656138</v>
      </c>
      <c r="BC67" s="62">
        <v>6996.9184710620993</v>
      </c>
      <c r="BD67" s="62">
        <v>7409.302599584913</v>
      </c>
      <c r="BE67" s="62">
        <v>7770.9230378298171</v>
      </c>
      <c r="BF67" s="62">
        <v>8007.9784731818472</v>
      </c>
      <c r="BG67" s="62">
        <v>8231.9995349796864</v>
      </c>
      <c r="BH67" s="62">
        <v>8334.3141401918074</v>
      </c>
      <c r="BI67" s="62">
        <v>8675.9519775680383</v>
      </c>
      <c r="BJ67" s="62">
        <v>9086.1175862315995</v>
      </c>
      <c r="BK67" s="62">
        <v>9530.1458588667701</v>
      </c>
      <c r="BL67" s="62">
        <v>9782.7099660088297</v>
      </c>
      <c r="BM67" s="62">
        <v>9381.8274783968227</v>
      </c>
      <c r="BN67" s="62">
        <v>10282.94510015943</v>
      </c>
      <c r="BP67" s="62" cm="1">
        <f t="array" ref="BP67">INDEX(E67:BN67,_xlfn.XMATCH(FALSE,ISBLANK(E67:BN67),0,-1))</f>
        <v>10282.94510015943</v>
      </c>
    </row>
    <row r="68" spans="1:68" x14ac:dyDescent="0.2">
      <c r="A68" s="62" t="s">
        <v>382</v>
      </c>
      <c r="B68" s="62" t="s">
        <v>383</v>
      </c>
      <c r="C68" s="62" t="s">
        <v>275</v>
      </c>
      <c r="D68" s="62" t="s">
        <v>276</v>
      </c>
      <c r="AI68" s="62">
        <v>3247.0532611738927</v>
      </c>
      <c r="AJ68" s="62">
        <v>3495.1015124653482</v>
      </c>
      <c r="AK68" s="62">
        <v>3719.3232554098654</v>
      </c>
      <c r="AL68" s="62">
        <v>3960.7018172161042</v>
      </c>
      <c r="AM68" s="62">
        <v>4245.4030412377379</v>
      </c>
      <c r="AN68" s="62">
        <v>4562.1734777797965</v>
      </c>
      <c r="AO68" s="62">
        <v>4884.4225386032194</v>
      </c>
      <c r="AP68" s="62">
        <v>5138.6067720202163</v>
      </c>
      <c r="AQ68" s="62">
        <v>5134.5683187915693</v>
      </c>
      <c r="AR68" s="62">
        <v>5369.9405436251564</v>
      </c>
      <c r="AS68" s="62">
        <v>5774.6171786049999</v>
      </c>
      <c r="AT68" s="62">
        <v>6078.8359272756388</v>
      </c>
      <c r="AU68" s="62">
        <v>6451.1723203196325</v>
      </c>
      <c r="AV68" s="62">
        <v>6875.066831922325</v>
      </c>
      <c r="AW68" s="62">
        <v>7459.5658900679955</v>
      </c>
      <c r="AX68" s="62">
        <v>8117.1352348938954</v>
      </c>
      <c r="AY68" s="62">
        <v>8911.4694781828457</v>
      </c>
      <c r="AZ68" s="62">
        <v>9849.5095418911424</v>
      </c>
      <c r="BA68" s="62">
        <v>10474.518859109479</v>
      </c>
      <c r="BB68" s="62">
        <v>10856.71980825953</v>
      </c>
      <c r="BC68" s="62">
        <v>11787.655295873474</v>
      </c>
      <c r="BD68" s="62">
        <v>12679.245153307274</v>
      </c>
      <c r="BE68" s="62">
        <v>13510.346701092041</v>
      </c>
      <c r="BF68" s="62">
        <v>14202.557614055493</v>
      </c>
      <c r="BG68" s="62">
        <v>14714.052876554873</v>
      </c>
      <c r="BH68" s="62">
        <v>15128.567251643017</v>
      </c>
      <c r="BI68" s="62">
        <v>15629.527490090322</v>
      </c>
      <c r="BJ68" s="62">
        <v>16351.107721976539</v>
      </c>
      <c r="BK68" s="62">
        <v>17448.449168031679</v>
      </c>
      <c r="BL68" s="62">
        <v>18376.443526544834</v>
      </c>
      <c r="BM68" s="62">
        <v>18612.851813845904</v>
      </c>
      <c r="BN68" s="62">
        <v>20296.099376392962</v>
      </c>
      <c r="BP68" s="62" cm="1">
        <f t="array" ref="BP68">INDEX(E68:BN68,_xlfn.XMATCH(FALSE,ISBLANK(E68:BN68),0,-1))</f>
        <v>20296.099376392962</v>
      </c>
    </row>
    <row r="69" spans="1:68" x14ac:dyDescent="0.2">
      <c r="A69" s="62" t="s">
        <v>384</v>
      </c>
      <c r="B69" s="62" t="s">
        <v>385</v>
      </c>
      <c r="C69" s="62" t="s">
        <v>275</v>
      </c>
      <c r="D69" s="62" t="s">
        <v>276</v>
      </c>
      <c r="AI69" s="62">
        <v>7096.0321630452463</v>
      </c>
      <c r="AJ69" s="62">
        <v>6926.3112249969627</v>
      </c>
      <c r="AK69" s="62">
        <v>6378.3301299367204</v>
      </c>
      <c r="AL69" s="62">
        <v>6140.677801708508</v>
      </c>
      <c r="AM69" s="62">
        <v>5534.7822743026172</v>
      </c>
      <c r="AN69" s="62">
        <v>5537.1678866008533</v>
      </c>
      <c r="AO69" s="62">
        <v>5610.744998661391</v>
      </c>
      <c r="AP69" s="62">
        <v>5864.7924453148589</v>
      </c>
      <c r="AQ69" s="62">
        <v>5365.4968621528542</v>
      </c>
      <c r="AR69" s="62">
        <v>5546.7880480514332</v>
      </c>
      <c r="AS69" s="62">
        <v>6222.8447839627806</v>
      </c>
      <c r="AT69" s="62">
        <v>6572.2101320186375</v>
      </c>
      <c r="AU69" s="62">
        <v>7037.8354985111146</v>
      </c>
      <c r="AV69" s="62">
        <v>7785.938641508581</v>
      </c>
      <c r="AW69" s="62">
        <v>8694.1161740151329</v>
      </c>
      <c r="AX69" s="62">
        <v>9789.3513009129838</v>
      </c>
      <c r="AY69" s="62">
        <v>11699.041224923949</v>
      </c>
      <c r="AZ69" s="62">
        <v>13011.634333666609</v>
      </c>
      <c r="BA69" s="62">
        <v>14871.059923953191</v>
      </c>
      <c r="BB69" s="62">
        <v>14340.214409312945</v>
      </c>
      <c r="BC69" s="62">
        <v>15354.51897008565</v>
      </c>
      <c r="BD69" s="62">
        <v>16947.843060560517</v>
      </c>
      <c r="BE69" s="62">
        <v>17957.830623290436</v>
      </c>
      <c r="BF69" s="62">
        <v>19358.780748667894</v>
      </c>
      <c r="BG69" s="62">
        <v>19709.443615962529</v>
      </c>
      <c r="BH69" s="62">
        <v>19250.604770314418</v>
      </c>
      <c r="BI69" s="62">
        <v>19645.821090658959</v>
      </c>
      <c r="BJ69" s="62">
        <v>20830.33482501348</v>
      </c>
      <c r="BK69" s="62">
        <v>22233.967653247859</v>
      </c>
      <c r="BL69" s="62">
        <v>22757.906739217757</v>
      </c>
      <c r="BM69" s="62">
        <v>22651.277777946132</v>
      </c>
      <c r="BN69" s="62">
        <v>24892.881601999205</v>
      </c>
      <c r="BP69" s="62" cm="1">
        <f t="array" ref="BP69">INDEX(E69:BN69,_xlfn.XMATCH(FALSE,ISBLANK(E69:BN69),0,-1))</f>
        <v>24892.881601999205</v>
      </c>
    </row>
    <row r="70" spans="1:68" x14ac:dyDescent="0.2">
      <c r="A70" s="62" t="s">
        <v>386</v>
      </c>
      <c r="B70" s="62" t="s">
        <v>387</v>
      </c>
      <c r="C70" s="62" t="s">
        <v>275</v>
      </c>
      <c r="D70" s="62" t="s">
        <v>276</v>
      </c>
      <c r="AI70" s="62">
        <v>11866.516182868156</v>
      </c>
      <c r="AJ70" s="62">
        <v>12158.949525205875</v>
      </c>
      <c r="AK70" s="62">
        <v>12194.161496118193</v>
      </c>
      <c r="AL70" s="62">
        <v>12276.186132322237</v>
      </c>
      <c r="AM70" s="62">
        <v>12477.473687439713</v>
      </c>
      <c r="AN70" s="62">
        <v>12951.296636340025</v>
      </c>
      <c r="AO70" s="62">
        <v>13401.989390350305</v>
      </c>
      <c r="AP70" s="62">
        <v>13977.913092822331</v>
      </c>
      <c r="AQ70" s="62">
        <v>14262.791505946238</v>
      </c>
      <c r="AR70" s="62">
        <v>14813.290822456825</v>
      </c>
      <c r="AS70" s="62">
        <v>15952.587192467845</v>
      </c>
      <c r="AT70" s="62">
        <v>16756.305644891982</v>
      </c>
      <c r="AU70" s="62">
        <v>17562.073540592162</v>
      </c>
      <c r="AV70" s="62">
        <v>18240.928960075886</v>
      </c>
      <c r="AW70" s="62">
        <v>19365.023400716735</v>
      </c>
      <c r="AX70" s="62">
        <v>20397.960850804026</v>
      </c>
      <c r="AY70" s="62">
        <v>22589.23907743891</v>
      </c>
      <c r="AZ70" s="62">
        <v>24207.363059187519</v>
      </c>
      <c r="BA70" s="62">
        <v>25855.408391248911</v>
      </c>
      <c r="BB70" s="62">
        <v>25130.443760767736</v>
      </c>
      <c r="BC70" s="62">
        <v>26189.208738221598</v>
      </c>
      <c r="BD70" s="62">
        <v>27743.134863006984</v>
      </c>
      <c r="BE70" s="62">
        <v>28506.465837868695</v>
      </c>
      <c r="BF70" s="62">
        <v>29814.374895230143</v>
      </c>
      <c r="BG70" s="62">
        <v>30540.733697282405</v>
      </c>
      <c r="BH70" s="62">
        <v>30967.6871199261</v>
      </c>
      <c r="BI70" s="62">
        <v>32401.308624073659</v>
      </c>
      <c r="BJ70" s="62">
        <v>34073.937539232124</v>
      </c>
      <c r="BK70" s="62">
        <v>35757.710232757025</v>
      </c>
      <c r="BL70" s="62">
        <v>36744.024027021755</v>
      </c>
      <c r="BM70" s="62">
        <v>35860.626815076248</v>
      </c>
      <c r="BN70" s="62">
        <v>38939.770838961107</v>
      </c>
      <c r="BP70" s="62" cm="1">
        <f t="array" ref="BP70">INDEX(E70:BN70,_xlfn.XMATCH(FALSE,ISBLANK(E70:BN70),0,-1))</f>
        <v>38939.770838961107</v>
      </c>
    </row>
    <row r="71" spans="1:68" x14ac:dyDescent="0.2">
      <c r="A71" s="62" t="s">
        <v>388</v>
      </c>
      <c r="B71" s="62" t="s">
        <v>389</v>
      </c>
      <c r="C71" s="62" t="s">
        <v>275</v>
      </c>
      <c r="D71" s="62" t="s">
        <v>276</v>
      </c>
      <c r="AI71" s="62">
        <v>4824.617128750745</v>
      </c>
      <c r="AJ71" s="62">
        <v>5081.8380638809786</v>
      </c>
      <c r="AK71" s="62">
        <v>5186.8642754537568</v>
      </c>
      <c r="AL71" s="62">
        <v>5293.400616168522</v>
      </c>
      <c r="AM71" s="62">
        <v>5512.668930691585</v>
      </c>
      <c r="AN71" s="62">
        <v>5630.8483366068958</v>
      </c>
      <c r="AO71" s="62">
        <v>5709.6514274784222</v>
      </c>
      <c r="AP71" s="62">
        <v>5933.5937469161572</v>
      </c>
      <c r="AQ71" s="62">
        <v>6070.9191943048072</v>
      </c>
      <c r="AR71" s="62">
        <v>5749.8423824107267</v>
      </c>
      <c r="AS71" s="62">
        <v>5832.2685240718884</v>
      </c>
      <c r="AT71" s="62">
        <v>6090.9734819542819</v>
      </c>
      <c r="AU71" s="62">
        <v>6327.2283254042777</v>
      </c>
      <c r="AV71" s="62">
        <v>6515.6441364049988</v>
      </c>
      <c r="AW71" s="62">
        <v>7119.1917255905691</v>
      </c>
      <c r="AX71" s="62">
        <v>7602.64780394025</v>
      </c>
      <c r="AY71" s="62">
        <v>8046.4316794107963</v>
      </c>
      <c r="AZ71" s="62">
        <v>8304.7754901985572</v>
      </c>
      <c r="BA71" s="62">
        <v>8853.9963418246462</v>
      </c>
      <c r="BB71" s="62">
        <v>8816.4617205801078</v>
      </c>
      <c r="BC71" s="62">
        <v>9091.3065476788324</v>
      </c>
      <c r="BD71" s="62">
        <v>9857.5205228278828</v>
      </c>
      <c r="BE71" s="62">
        <v>10311.404597200257</v>
      </c>
      <c r="BF71" s="62">
        <v>11153.685211904063</v>
      </c>
      <c r="BG71" s="62">
        <v>11713.175908175122</v>
      </c>
      <c r="BH71" s="62">
        <v>11060.286268527483</v>
      </c>
      <c r="BI71" s="62">
        <v>11034.269179080016</v>
      </c>
      <c r="BJ71" s="62">
        <v>11617.912219057347</v>
      </c>
      <c r="BK71" s="62">
        <v>11837.959268777991</v>
      </c>
      <c r="BL71" s="62">
        <v>11850.494950350132</v>
      </c>
      <c r="BM71" s="62">
        <v>10890.45663649115</v>
      </c>
      <c r="BN71" s="62">
        <v>11661.193168490674</v>
      </c>
      <c r="BP71" s="62" cm="1">
        <f t="array" ref="BP71">INDEX(E71:BN71,_xlfn.XMATCH(FALSE,ISBLANK(E71:BN71),0,-1))</f>
        <v>11661.193168490674</v>
      </c>
    </row>
    <row r="72" spans="1:68" x14ac:dyDescent="0.2">
      <c r="A72" s="62" t="s">
        <v>729</v>
      </c>
      <c r="B72" s="62" t="s">
        <v>390</v>
      </c>
      <c r="C72" s="62" t="s">
        <v>275</v>
      </c>
      <c r="D72" s="62" t="s">
        <v>276</v>
      </c>
      <c r="AI72" s="62">
        <v>3709.4005614881385</v>
      </c>
      <c r="AJ72" s="62">
        <v>3790.8797311796006</v>
      </c>
      <c r="AK72" s="62">
        <v>3964.9225288441817</v>
      </c>
      <c r="AL72" s="62">
        <v>4091.9799946274456</v>
      </c>
      <c r="AM72" s="62">
        <v>4258.9874092069504</v>
      </c>
      <c r="AN72" s="62">
        <v>4459.7761853888424</v>
      </c>
      <c r="AO72" s="62">
        <v>4672.9650358155222</v>
      </c>
      <c r="AP72" s="62">
        <v>4914.89323884637</v>
      </c>
      <c r="AQ72" s="62">
        <v>5143.6489460813818</v>
      </c>
      <c r="AR72" s="62">
        <v>5424.1187293126568</v>
      </c>
      <c r="AS72" s="62">
        <v>5787.5421304359534</v>
      </c>
      <c r="AT72" s="62">
        <v>6011.7613228777818</v>
      </c>
      <c r="AU72" s="62">
        <v>6134.8721563911477</v>
      </c>
      <c r="AV72" s="62">
        <v>6336.8516705702468</v>
      </c>
      <c r="AW72" s="62">
        <v>6650.3169678378799</v>
      </c>
      <c r="AX72" s="62">
        <v>7037.341175663164</v>
      </c>
      <c r="AY72" s="62">
        <v>7614.8429165934767</v>
      </c>
      <c r="AZ72" s="62">
        <v>8229.5232776852608</v>
      </c>
      <c r="BA72" s="62">
        <v>8829.1352510163561</v>
      </c>
      <c r="BB72" s="62">
        <v>9129.2026254401535</v>
      </c>
      <c r="BC72" s="62">
        <v>9523.553039014334</v>
      </c>
      <c r="BD72" s="62">
        <v>9686.046263877397</v>
      </c>
      <c r="BE72" s="62">
        <v>11092.743259607054</v>
      </c>
      <c r="BF72" s="62">
        <v>11221.380385922082</v>
      </c>
      <c r="BG72" s="62">
        <v>10895.943167262476</v>
      </c>
      <c r="BH72" s="62">
        <v>11512.402144263711</v>
      </c>
      <c r="BI72" s="62">
        <v>11192.373010132134</v>
      </c>
      <c r="BJ72" s="62">
        <v>11014.486479174417</v>
      </c>
      <c r="BK72" s="62">
        <v>11637.878514394073</v>
      </c>
      <c r="BL72" s="62">
        <v>12259.71656793498</v>
      </c>
      <c r="BM72" s="62">
        <v>12605.975737268051</v>
      </c>
      <c r="BN72" s="62">
        <v>13316.244992335107</v>
      </c>
      <c r="BP72" s="62" cm="1">
        <f t="array" ref="BP72">INDEX(E72:BN72,_xlfn.XMATCH(FALSE,ISBLANK(E72:BN72),0,-1))</f>
        <v>13316.244992335107</v>
      </c>
    </row>
    <row r="73" spans="1:68" x14ac:dyDescent="0.2">
      <c r="A73" s="62" t="s">
        <v>391</v>
      </c>
      <c r="B73" s="62" t="s">
        <v>392</v>
      </c>
      <c r="C73" s="62" t="s">
        <v>275</v>
      </c>
      <c r="D73" s="62" t="s">
        <v>276</v>
      </c>
      <c r="AI73" s="62">
        <v>16995.805989584496</v>
      </c>
      <c r="AJ73" s="62">
        <v>17964.596068239618</v>
      </c>
      <c r="AK73" s="62">
        <v>18546.836179740727</v>
      </c>
      <c r="AL73" s="62">
        <v>18779.123913881656</v>
      </c>
      <c r="AM73" s="62">
        <v>19592.970071847936</v>
      </c>
      <c r="AN73" s="62">
        <v>20437.708141538606</v>
      </c>
      <c r="AO73" s="62">
        <v>21070.035636116772</v>
      </c>
      <c r="AP73" s="62">
        <v>21914.42272059861</v>
      </c>
      <c r="AQ73" s="62">
        <v>22959.649799955238</v>
      </c>
      <c r="AR73" s="62">
        <v>23838.269915123026</v>
      </c>
      <c r="AS73" s="62">
        <v>25314.409359282494</v>
      </c>
      <c r="AT73" s="62">
        <v>26494.369909269968</v>
      </c>
      <c r="AU73" s="62">
        <v>27533.737343996527</v>
      </c>
      <c r="AV73" s="62">
        <v>27984.216727256746</v>
      </c>
      <c r="AW73" s="62">
        <v>29079.570137028066</v>
      </c>
      <c r="AX73" s="62">
        <v>30078.367799633539</v>
      </c>
      <c r="AY73" s="62">
        <v>32535.673905769483</v>
      </c>
      <c r="AZ73" s="62">
        <v>34420.174494829589</v>
      </c>
      <c r="BA73" s="62">
        <v>35715.112886277864</v>
      </c>
      <c r="BB73" s="62">
        <v>34793.32125199258</v>
      </c>
      <c r="BC73" s="62">
        <v>35773.731413332687</v>
      </c>
      <c r="BD73" s="62">
        <v>37425.371918306417</v>
      </c>
      <c r="BE73" s="62">
        <v>37799.038747563813</v>
      </c>
      <c r="BF73" s="62">
        <v>38986.072203789634</v>
      </c>
      <c r="BG73" s="62">
        <v>39949.712230550242</v>
      </c>
      <c r="BH73" s="62">
        <v>41038.033846079685</v>
      </c>
      <c r="BI73" s="62">
        <v>43532.993833343797</v>
      </c>
      <c r="BJ73" s="62">
        <v>45610.763952332985</v>
      </c>
      <c r="BK73" s="62">
        <v>47548.522709044213</v>
      </c>
      <c r="BL73" s="62">
        <v>48853.598716158333</v>
      </c>
      <c r="BM73" s="62">
        <v>47146.773521741241</v>
      </c>
      <c r="BN73" s="62">
        <v>50826.45993602238</v>
      </c>
      <c r="BP73" s="62" cm="1">
        <f t="array" ref="BP73">INDEX(E73:BN73,_xlfn.XMATCH(FALSE,ISBLANK(E73:BN73),0,-1))</f>
        <v>50826.45993602238</v>
      </c>
    </row>
    <row r="74" spans="1:68" x14ac:dyDescent="0.2">
      <c r="A74" s="62" t="s">
        <v>393</v>
      </c>
      <c r="B74" s="62" t="s">
        <v>394</v>
      </c>
      <c r="C74" s="62" t="s">
        <v>275</v>
      </c>
      <c r="D74" s="62" t="s">
        <v>276</v>
      </c>
      <c r="AK74" s="62">
        <v>813.0685900842883</v>
      </c>
      <c r="AL74" s="62">
        <v>952.32940751761339</v>
      </c>
      <c r="AM74" s="62">
        <v>1189.8125213463034</v>
      </c>
      <c r="AN74" s="62">
        <v>1257.5386915827416</v>
      </c>
      <c r="AO74" s="62">
        <v>1404.0722060582907</v>
      </c>
      <c r="AP74" s="62">
        <v>1542.1381569404673</v>
      </c>
      <c r="AQ74" s="62">
        <v>1579.0485769922732</v>
      </c>
      <c r="AR74" s="62">
        <v>1579.3467432355778</v>
      </c>
      <c r="AS74" s="62">
        <v>1526.8469238570242</v>
      </c>
      <c r="AT74" s="62">
        <v>1639.0892293497436</v>
      </c>
      <c r="AU74" s="62">
        <v>1641.1739895525347</v>
      </c>
      <c r="AV74" s="62">
        <v>1554.014750572285</v>
      </c>
      <c r="AW74" s="62">
        <v>1548.1619594949539</v>
      </c>
      <c r="AX74" s="62">
        <v>1575.9086484174165</v>
      </c>
      <c r="AY74" s="62">
        <v>1558.3151310723588</v>
      </c>
      <c r="AZ74" s="62">
        <v>1580.8313771853227</v>
      </c>
      <c r="BA74" s="62">
        <v>1422.0942636523098</v>
      </c>
      <c r="BB74" s="62">
        <v>1459.4629523919514</v>
      </c>
      <c r="BC74" s="62">
        <v>1485.3603060973198</v>
      </c>
      <c r="BD74" s="62">
        <v>1625.5076729885459</v>
      </c>
      <c r="BP74" s="62" cm="1">
        <f t="array" ref="BP74">INDEX(E74:BN74,_xlfn.XMATCH(FALSE,ISBLANK(E74:BN74),0,-1))</f>
        <v>1625.5076729885459</v>
      </c>
    </row>
    <row r="75" spans="1:68" x14ac:dyDescent="0.2">
      <c r="A75" s="62" t="s">
        <v>194</v>
      </c>
      <c r="B75" s="62" t="s">
        <v>395</v>
      </c>
      <c r="C75" s="62" t="s">
        <v>275</v>
      </c>
      <c r="D75" s="62" t="s">
        <v>276</v>
      </c>
      <c r="AI75" s="62">
        <v>13678.275704323867</v>
      </c>
      <c r="AJ75" s="62">
        <v>14464.002449912185</v>
      </c>
      <c r="AK75" s="62">
        <v>14858.145052293859</v>
      </c>
      <c r="AL75" s="62">
        <v>14975.572329817269</v>
      </c>
      <c r="AM75" s="62">
        <v>15585.507450352003</v>
      </c>
      <c r="AN75" s="62">
        <v>16279.09657332508</v>
      </c>
      <c r="AO75" s="62">
        <v>16975.121048362089</v>
      </c>
      <c r="AP75" s="62">
        <v>17912.753584706043</v>
      </c>
      <c r="AQ75" s="62">
        <v>19096.614893220529</v>
      </c>
      <c r="AR75" s="62">
        <v>19954.290215051195</v>
      </c>
      <c r="AS75" s="62">
        <v>21584.251204445402</v>
      </c>
      <c r="AT75" s="62">
        <v>22949.181851407182</v>
      </c>
      <c r="AU75" s="62">
        <v>24371.598849266567</v>
      </c>
      <c r="AV75" s="62">
        <v>25046.110700312405</v>
      </c>
      <c r="AW75" s="62">
        <v>26143.63217445448</v>
      </c>
      <c r="AX75" s="62">
        <v>27606.934051626933</v>
      </c>
      <c r="AY75" s="62">
        <v>30720.222205508668</v>
      </c>
      <c r="AZ75" s="62">
        <v>32469.530450061517</v>
      </c>
      <c r="BA75" s="62">
        <v>33263.272398524918</v>
      </c>
      <c r="BB75" s="62">
        <v>32092.364820860308</v>
      </c>
      <c r="BC75" s="62">
        <v>31682.713100055673</v>
      </c>
      <c r="BD75" s="62">
        <v>31867.973239686235</v>
      </c>
      <c r="BE75" s="62">
        <v>31720.119998653481</v>
      </c>
      <c r="BF75" s="62">
        <v>32434.003201770411</v>
      </c>
      <c r="BG75" s="62">
        <v>33525.740629908942</v>
      </c>
      <c r="BH75" s="62">
        <v>34903.127477947273</v>
      </c>
      <c r="BI75" s="62">
        <v>37286.213432648845</v>
      </c>
      <c r="BJ75" s="62">
        <v>39528.92538726679</v>
      </c>
      <c r="BK75" s="62">
        <v>40696.387681548738</v>
      </c>
      <c r="BL75" s="62">
        <v>41695.146947632682</v>
      </c>
      <c r="BM75" s="62">
        <v>37756.350999763941</v>
      </c>
      <c r="BN75" s="62">
        <v>40775.278624571612</v>
      </c>
      <c r="BP75" s="62" cm="1">
        <f t="array" ref="BP75">INDEX(E75:BN75,_xlfn.XMATCH(FALSE,ISBLANK(E75:BN75),0,-1))</f>
        <v>40775.278624571612</v>
      </c>
    </row>
    <row r="76" spans="1:68" x14ac:dyDescent="0.2">
      <c r="A76" s="62" t="s">
        <v>161</v>
      </c>
      <c r="B76" s="62" t="s">
        <v>396</v>
      </c>
      <c r="C76" s="62" t="s">
        <v>275</v>
      </c>
      <c r="D76" s="62" t="s">
        <v>276</v>
      </c>
      <c r="AN76" s="62">
        <v>6476.3277215047765</v>
      </c>
      <c r="AO76" s="62">
        <v>6889.8100605336658</v>
      </c>
      <c r="AP76" s="62">
        <v>7979.3777258854816</v>
      </c>
      <c r="AQ76" s="62">
        <v>8450.5775984652864</v>
      </c>
      <c r="AR76" s="62">
        <v>8412.0667764734335</v>
      </c>
      <c r="AS76" s="62">
        <v>9421.2914225411296</v>
      </c>
      <c r="AT76" s="62">
        <v>10314.262823014851</v>
      </c>
      <c r="AU76" s="62">
        <v>11663.271504664794</v>
      </c>
      <c r="AV76" s="62">
        <v>13132.580721685374</v>
      </c>
      <c r="AW76" s="62">
        <v>14536.347411175429</v>
      </c>
      <c r="AX76" s="62">
        <v>16634.892739374493</v>
      </c>
      <c r="AY76" s="62">
        <v>19345.314711635328</v>
      </c>
      <c r="AZ76" s="62">
        <v>22195.197594195739</v>
      </c>
      <c r="BA76" s="62">
        <v>22802.342176463404</v>
      </c>
      <c r="BB76" s="62">
        <v>20477.852431500403</v>
      </c>
      <c r="BC76" s="62">
        <v>21619.454547830712</v>
      </c>
      <c r="BD76" s="62">
        <v>24557.236147594707</v>
      </c>
      <c r="BE76" s="62">
        <v>25996.046777950814</v>
      </c>
      <c r="BF76" s="62">
        <v>27464.518678116136</v>
      </c>
      <c r="BG76" s="62">
        <v>28945.465330327668</v>
      </c>
      <c r="BH76" s="62">
        <v>29175.92592678935</v>
      </c>
      <c r="BI76" s="62">
        <v>31312.752299687843</v>
      </c>
      <c r="BJ76" s="62">
        <v>33821.932908470037</v>
      </c>
      <c r="BK76" s="62">
        <v>36249.358146287646</v>
      </c>
      <c r="BL76" s="62">
        <v>37851.300772613467</v>
      </c>
      <c r="BM76" s="62">
        <v>37645.221360711206</v>
      </c>
      <c r="BN76" s="62">
        <v>42191.514400030239</v>
      </c>
      <c r="BP76" s="62" cm="1">
        <f t="array" ref="BP76">INDEX(E76:BN76,_xlfn.XMATCH(FALSE,ISBLANK(E76:BN76),0,-1))</f>
        <v>42191.514400030239</v>
      </c>
    </row>
    <row r="77" spans="1:68" x14ac:dyDescent="0.2">
      <c r="A77" s="62" t="s">
        <v>162</v>
      </c>
      <c r="B77" s="62" t="s">
        <v>397</v>
      </c>
      <c r="C77" s="62" t="s">
        <v>275</v>
      </c>
      <c r="D77" s="62" t="s">
        <v>276</v>
      </c>
      <c r="AI77" s="62">
        <v>414.56667921100939</v>
      </c>
      <c r="AJ77" s="62">
        <v>384.18042815292353</v>
      </c>
      <c r="AK77" s="62">
        <v>346.20202871516295</v>
      </c>
      <c r="AL77" s="62">
        <v>386.90309934542523</v>
      </c>
      <c r="AM77" s="62">
        <v>393.83794151978486</v>
      </c>
      <c r="AN77" s="62">
        <v>412.76978182319931</v>
      </c>
      <c r="AO77" s="62">
        <v>457.82664107985624</v>
      </c>
      <c r="AP77" s="62">
        <v>465.96280412803691</v>
      </c>
      <c r="AQ77" s="62">
        <v>441.73768414039398</v>
      </c>
      <c r="AR77" s="62">
        <v>457.65025850085846</v>
      </c>
      <c r="AS77" s="62">
        <v>482.33574571297413</v>
      </c>
      <c r="AT77" s="62">
        <v>518.98381643883442</v>
      </c>
      <c r="AU77" s="62">
        <v>519.93190659384902</v>
      </c>
      <c r="AV77" s="62">
        <v>504.15389562657629</v>
      </c>
      <c r="AW77" s="62">
        <v>571.56592261805952</v>
      </c>
      <c r="AX77" s="62">
        <v>640.96984676992486</v>
      </c>
      <c r="AY77" s="62">
        <v>712.34356902792319</v>
      </c>
      <c r="AZ77" s="62">
        <v>793.3215141242481</v>
      </c>
      <c r="BA77" s="62">
        <v>871.5463025924995</v>
      </c>
      <c r="BB77" s="62">
        <v>928.39202416499506</v>
      </c>
      <c r="BC77" s="62">
        <v>1028.4364860163321</v>
      </c>
      <c r="BD77" s="62">
        <v>1134.7845092344671</v>
      </c>
      <c r="BE77" s="62">
        <v>1213.5959716993423</v>
      </c>
      <c r="BF77" s="62">
        <v>1283.5704492513291</v>
      </c>
      <c r="BG77" s="62">
        <v>1513.7032362895404</v>
      </c>
      <c r="BH77" s="62">
        <v>1657.3447042636453</v>
      </c>
      <c r="BI77" s="62">
        <v>1878.8126819381412</v>
      </c>
      <c r="BJ77" s="62">
        <v>2021.5629079600892</v>
      </c>
      <c r="BK77" s="62">
        <v>2153.7690813597419</v>
      </c>
      <c r="BL77" s="62">
        <v>2315.158137813175</v>
      </c>
      <c r="BM77" s="62">
        <v>2422.6810259853423</v>
      </c>
      <c r="BN77" s="62">
        <v>2599.7361652958834</v>
      </c>
      <c r="BP77" s="62" cm="1">
        <f t="array" ref="BP77">INDEX(E77:BN77,_xlfn.XMATCH(FALSE,ISBLANK(E77:BN77),0,-1))</f>
        <v>2599.7361652958834</v>
      </c>
    </row>
    <row r="78" spans="1:68" x14ac:dyDescent="0.2">
      <c r="A78" s="62" t="s">
        <v>398</v>
      </c>
      <c r="B78" s="62" t="s">
        <v>399</v>
      </c>
      <c r="C78" s="62" t="s">
        <v>275</v>
      </c>
      <c r="D78" s="62" t="s">
        <v>276</v>
      </c>
      <c r="AI78" s="62">
        <v>14811.652018440456</v>
      </c>
      <c r="AJ78" s="62">
        <v>15488.595499583029</v>
      </c>
      <c r="AK78" s="62">
        <v>15958.038203616377</v>
      </c>
      <c r="AL78" s="62">
        <v>16199.721153911138</v>
      </c>
      <c r="AM78" s="62">
        <v>16945.554332137406</v>
      </c>
      <c r="AN78" s="62">
        <v>17749.47635424968</v>
      </c>
      <c r="AO78" s="62">
        <v>18345.761618049935</v>
      </c>
      <c r="AP78" s="62">
        <v>19068.602085909544</v>
      </c>
      <c r="AQ78" s="62">
        <v>19968.30294087595</v>
      </c>
      <c r="AR78" s="62">
        <v>20745.130588438096</v>
      </c>
      <c r="AS78" s="62">
        <v>22073.712028476926</v>
      </c>
      <c r="AT78" s="62">
        <v>23167.714120865567</v>
      </c>
      <c r="AU78" s="62">
        <v>24186.88600863875</v>
      </c>
      <c r="AV78" s="62">
        <v>24706.996231344005</v>
      </c>
      <c r="AW78" s="62">
        <v>25864.450418788034</v>
      </c>
      <c r="AX78" s="62">
        <v>26815.143556960753</v>
      </c>
      <c r="AY78" s="62">
        <v>29125.965911726544</v>
      </c>
      <c r="AZ78" s="62">
        <v>31033.019778870286</v>
      </c>
      <c r="BA78" s="62">
        <v>32492.65959720084</v>
      </c>
      <c r="BB78" s="62">
        <v>31816.40818095037</v>
      </c>
      <c r="BC78" s="62">
        <v>32865.675771903821</v>
      </c>
      <c r="BD78" s="62">
        <v>34467.267419730524</v>
      </c>
      <c r="BE78" s="62">
        <v>34936.488142767492</v>
      </c>
      <c r="BF78" s="62">
        <v>36090.223510941636</v>
      </c>
      <c r="BG78" s="62">
        <v>37077.017122576901</v>
      </c>
      <c r="BH78" s="62">
        <v>38222.804106468662</v>
      </c>
      <c r="BI78" s="62">
        <v>40580.13837103761</v>
      </c>
      <c r="BJ78" s="62">
        <v>42677.588676290055</v>
      </c>
      <c r="BK78" s="62">
        <v>44643.866110241026</v>
      </c>
      <c r="BL78" s="62">
        <v>46074.835438166672</v>
      </c>
      <c r="BM78" s="62">
        <v>44817.42600781779</v>
      </c>
      <c r="BN78" s="62">
        <v>48436.343202693592</v>
      </c>
      <c r="BP78" s="62" cm="1">
        <f t="array" ref="BP78">INDEX(E78:BN78,_xlfn.XMATCH(FALSE,ISBLANK(E78:BN78),0,-1))</f>
        <v>48436.343202693592</v>
      </c>
    </row>
    <row r="79" spans="1:68" x14ac:dyDescent="0.2">
      <c r="A79" s="62" t="s">
        <v>400</v>
      </c>
      <c r="B79" s="62" t="s">
        <v>401</v>
      </c>
      <c r="C79" s="62" t="s">
        <v>275</v>
      </c>
      <c r="D79" s="62" t="s">
        <v>276</v>
      </c>
      <c r="AI79" s="62">
        <v>2489.0202096376156</v>
      </c>
      <c r="AJ79" s="62">
        <v>2493.629649120036</v>
      </c>
      <c r="AK79" s="62">
        <v>2490.3081334775134</v>
      </c>
      <c r="AL79" s="62">
        <v>2421.2523312853959</v>
      </c>
      <c r="AM79" s="62">
        <v>2266.8486959826705</v>
      </c>
      <c r="AN79" s="62">
        <v>2249.495809010295</v>
      </c>
      <c r="AO79" s="62">
        <v>2275.5184175124105</v>
      </c>
      <c r="AP79" s="62">
        <v>2383.7209197314592</v>
      </c>
      <c r="AQ79" s="62">
        <v>2482.9934815688471</v>
      </c>
      <c r="AR79" s="62">
        <v>2518.0271896452859</v>
      </c>
      <c r="AS79" s="62">
        <v>2672.2768452835599</v>
      </c>
      <c r="AT79" s="62">
        <v>2790.8899881191956</v>
      </c>
      <c r="AU79" s="62">
        <v>2814.041053481475</v>
      </c>
      <c r="AV79" s="62">
        <v>2759.8715810678905</v>
      </c>
      <c r="AW79" s="62">
        <v>3150.4668631373261</v>
      </c>
      <c r="AX79" s="62">
        <v>3376.2637895832513</v>
      </c>
      <c r="AY79" s="62">
        <v>3632.0935243709559</v>
      </c>
      <c r="AZ79" s="62">
        <v>3885.1516358321724</v>
      </c>
      <c r="BA79" s="62">
        <v>4066.8025439971634</v>
      </c>
      <c r="BB79" s="62">
        <v>4027.1246841351103</v>
      </c>
      <c r="BC79" s="62">
        <v>4201.921470416285</v>
      </c>
      <c r="BD79" s="62">
        <v>4232.1086756977829</v>
      </c>
      <c r="BE79" s="62">
        <v>4452.3186349222706</v>
      </c>
      <c r="BF79" s="62">
        <v>4652.8097622352007</v>
      </c>
      <c r="BG79" s="62">
        <v>4663.4183090891411</v>
      </c>
      <c r="BH79" s="62">
        <v>4458.613063402664</v>
      </c>
      <c r="BI79" s="62">
        <v>4511.3967501864845</v>
      </c>
      <c r="BJ79" s="62">
        <v>4658.8465413209351</v>
      </c>
      <c r="BK79" s="62">
        <v>4811.0615593967323</v>
      </c>
      <c r="BL79" s="62">
        <v>4912.5540672691823</v>
      </c>
      <c r="BM79" s="62">
        <v>4674.0268574700121</v>
      </c>
      <c r="BN79" s="62">
        <v>4872.4475778362603</v>
      </c>
      <c r="BP79" s="62" cm="1">
        <f t="array" ref="BP79">INDEX(E79:BN79,_xlfn.XMATCH(FALSE,ISBLANK(E79:BN79),0,-1))</f>
        <v>4872.4475778362603</v>
      </c>
    </row>
    <row r="80" spans="1:68" x14ac:dyDescent="0.2">
      <c r="A80" s="62" t="s">
        <v>163</v>
      </c>
      <c r="B80" s="62" t="s">
        <v>402</v>
      </c>
      <c r="C80" s="62" t="s">
        <v>275</v>
      </c>
      <c r="D80" s="62" t="s">
        <v>276</v>
      </c>
      <c r="AI80" s="62">
        <v>18136.402297865621</v>
      </c>
      <c r="AJ80" s="62">
        <v>17549.948504553096</v>
      </c>
      <c r="AK80" s="62">
        <v>17261.226758002853</v>
      </c>
      <c r="AL80" s="62">
        <v>17468.673877089393</v>
      </c>
      <c r="AM80" s="62">
        <v>18469.00205345506</v>
      </c>
      <c r="AN80" s="62">
        <v>19576.568123801611</v>
      </c>
      <c r="AO80" s="62">
        <v>20082.338234132709</v>
      </c>
      <c r="AP80" s="62">
        <v>21794.486649278206</v>
      </c>
      <c r="AQ80" s="62">
        <v>23576.946034008226</v>
      </c>
      <c r="AR80" s="62">
        <v>24767.280673451005</v>
      </c>
      <c r="AS80" s="62">
        <v>26784.706471638503</v>
      </c>
      <c r="AT80" s="62">
        <v>27795.67493024444</v>
      </c>
      <c r="AU80" s="62">
        <v>28605.122315960351</v>
      </c>
      <c r="AV80" s="62">
        <v>29051.486433259954</v>
      </c>
      <c r="AW80" s="62">
        <v>31201.734943443014</v>
      </c>
      <c r="AX80" s="62">
        <v>32051.794003845567</v>
      </c>
      <c r="AY80" s="62">
        <v>34455.105333032749</v>
      </c>
      <c r="AZ80" s="62">
        <v>37838.340192000891</v>
      </c>
      <c r="BA80" s="62">
        <v>40083.697269966753</v>
      </c>
      <c r="BB80" s="62">
        <v>37972.270046866986</v>
      </c>
      <c r="BC80" s="62">
        <v>38956.472216539296</v>
      </c>
      <c r="BD80" s="62">
        <v>40916.838579027441</v>
      </c>
      <c r="BE80" s="62">
        <v>40873.095332606616</v>
      </c>
      <c r="BF80" s="62">
        <v>41493.141647035874</v>
      </c>
      <c r="BG80" s="62">
        <v>41757.402189441316</v>
      </c>
      <c r="BH80" s="62">
        <v>42497.704978578295</v>
      </c>
      <c r="BI80" s="62">
        <v>44934.448207778456</v>
      </c>
      <c r="BJ80" s="62">
        <v>47570.133583848008</v>
      </c>
      <c r="BK80" s="62">
        <v>49580.605195283671</v>
      </c>
      <c r="BL80" s="62">
        <v>50321.53969072293</v>
      </c>
      <c r="BM80" s="62">
        <v>50937.160753972574</v>
      </c>
      <c r="BN80" s="62">
        <v>55006.645307223684</v>
      </c>
      <c r="BP80" s="62" cm="1">
        <f t="array" ref="BP80">INDEX(E80:BN80,_xlfn.XMATCH(FALSE,ISBLANK(E80:BN80),0,-1))</f>
        <v>55006.645307223684</v>
      </c>
    </row>
    <row r="81" spans="1:68" x14ac:dyDescent="0.2">
      <c r="A81" s="62" t="s">
        <v>403</v>
      </c>
      <c r="B81" s="62" t="s">
        <v>404</v>
      </c>
      <c r="C81" s="62" t="s">
        <v>275</v>
      </c>
      <c r="D81" s="62" t="s">
        <v>276</v>
      </c>
      <c r="AI81" s="62">
        <v>4196.2387017684041</v>
      </c>
      <c r="AJ81" s="62">
        <v>4181.8529481647211</v>
      </c>
      <c r="AK81" s="62">
        <v>4482.7599586182841</v>
      </c>
      <c r="AL81" s="62">
        <v>4621.630353360234</v>
      </c>
      <c r="AM81" s="62">
        <v>4892.0795801200538</v>
      </c>
      <c r="AN81" s="62">
        <v>5054.6879275421679</v>
      </c>
      <c r="AO81" s="62">
        <v>5332.6795638821313</v>
      </c>
      <c r="AP81" s="62">
        <v>5249.4346064784204</v>
      </c>
      <c r="AQ81" s="62">
        <v>5327.7159029401937</v>
      </c>
      <c r="AR81" s="62">
        <v>5833.3768323689455</v>
      </c>
      <c r="AS81" s="62">
        <v>5830.0717303629399</v>
      </c>
      <c r="AT81" s="62">
        <v>6058.8939427214818</v>
      </c>
      <c r="AU81" s="62">
        <v>6339.8391685339911</v>
      </c>
      <c r="AV81" s="62">
        <v>6523.042776876453</v>
      </c>
      <c r="AW81" s="62">
        <v>7037.7474536427753</v>
      </c>
      <c r="AX81" s="62">
        <v>7275.9580036460266</v>
      </c>
      <c r="AY81" s="62">
        <v>7581.6148985214213</v>
      </c>
      <c r="AZ81" s="62">
        <v>7643.4943552512586</v>
      </c>
      <c r="BA81" s="62">
        <v>7785.1619914269177</v>
      </c>
      <c r="BB81" s="62">
        <v>7651.5201822719891</v>
      </c>
      <c r="BC81" s="62">
        <v>7914.968484729623</v>
      </c>
      <c r="BD81" s="62">
        <v>8263.0454619427073</v>
      </c>
      <c r="BE81" s="62">
        <v>8839.5158622355593</v>
      </c>
      <c r="BF81" s="62">
        <v>9536.3263491073849</v>
      </c>
      <c r="BG81" s="62">
        <v>11346.945786303346</v>
      </c>
      <c r="BH81" s="62">
        <v>12412.350685871865</v>
      </c>
      <c r="BI81" s="62">
        <v>12631.912200869119</v>
      </c>
      <c r="BJ81" s="62">
        <v>13429.300622238388</v>
      </c>
      <c r="BK81" s="62">
        <v>14176.90602160687</v>
      </c>
      <c r="BL81" s="62">
        <v>14261.831613732329</v>
      </c>
      <c r="BM81" s="62">
        <v>12158.24330758691</v>
      </c>
      <c r="BN81" s="62">
        <v>12059.775026881714</v>
      </c>
      <c r="BP81" s="62" cm="1">
        <f t="array" ref="BP81">INDEX(E81:BN81,_xlfn.XMATCH(FALSE,ISBLANK(E81:BN81),0,-1))</f>
        <v>12059.775026881714</v>
      </c>
    </row>
    <row r="82" spans="1:68" x14ac:dyDescent="0.2">
      <c r="A82" s="62" t="s">
        <v>164</v>
      </c>
      <c r="B82" s="62" t="s">
        <v>405</v>
      </c>
      <c r="C82" s="62" t="s">
        <v>275</v>
      </c>
      <c r="D82" s="62" t="s">
        <v>276</v>
      </c>
      <c r="AI82" s="62">
        <v>17642.072143638368</v>
      </c>
      <c r="AJ82" s="62">
        <v>18328.013084220656</v>
      </c>
      <c r="AK82" s="62">
        <v>18951.043551090381</v>
      </c>
      <c r="AL82" s="62">
        <v>19194.93561441754</v>
      </c>
      <c r="AM82" s="62">
        <v>19992.615817434038</v>
      </c>
      <c r="AN82" s="62">
        <v>20766.701637376631</v>
      </c>
      <c r="AO82" s="62">
        <v>21352.88199151661</v>
      </c>
      <c r="AP82" s="62">
        <v>22243.734348472961</v>
      </c>
      <c r="AQ82" s="62">
        <v>23359.448725896193</v>
      </c>
      <c r="AR82" s="62">
        <v>24307.50280563538</v>
      </c>
      <c r="AS82" s="62">
        <v>26090.63447365215</v>
      </c>
      <c r="AT82" s="62">
        <v>27490.051728223269</v>
      </c>
      <c r="AU82" s="62">
        <v>28523.88618865046</v>
      </c>
      <c r="AV82" s="62">
        <v>28172.695650663485</v>
      </c>
      <c r="AW82" s="62">
        <v>29060.450985835654</v>
      </c>
      <c r="AX82" s="62">
        <v>30498.576880710247</v>
      </c>
      <c r="AY82" s="62">
        <v>32468.541578906304</v>
      </c>
      <c r="AZ82" s="62">
        <v>34121.343880507084</v>
      </c>
      <c r="BA82" s="62">
        <v>35095.265683295642</v>
      </c>
      <c r="BB82" s="62">
        <v>34678.062319373887</v>
      </c>
      <c r="BC82" s="62">
        <v>35902.903110239269</v>
      </c>
      <c r="BD82" s="62">
        <v>37440.633472975831</v>
      </c>
      <c r="BE82" s="62">
        <v>37679.118910592442</v>
      </c>
      <c r="BF82" s="62">
        <v>39523.855151934476</v>
      </c>
      <c r="BG82" s="62">
        <v>40144.026828367852</v>
      </c>
      <c r="BH82" s="62">
        <v>40849.997378050073</v>
      </c>
      <c r="BI82" s="62">
        <v>42924.613626021019</v>
      </c>
      <c r="BJ82" s="62">
        <v>44577.064574539429</v>
      </c>
      <c r="BK82" s="62">
        <v>46576.601848938219</v>
      </c>
      <c r="BL82" s="62">
        <v>49072.363830084229</v>
      </c>
      <c r="BM82" s="62">
        <v>46991.18202829572</v>
      </c>
      <c r="BN82" s="62">
        <v>50728.667429395966</v>
      </c>
      <c r="BP82" s="62" cm="1">
        <f t="array" ref="BP82">INDEX(E82:BN82,_xlfn.XMATCH(FALSE,ISBLANK(E82:BN82),0,-1))</f>
        <v>50728.667429395966</v>
      </c>
    </row>
    <row r="83" spans="1:68" x14ac:dyDescent="0.2">
      <c r="A83" s="62" t="s">
        <v>406</v>
      </c>
      <c r="B83" s="62" t="s">
        <v>407</v>
      </c>
      <c r="C83" s="62" t="s">
        <v>275</v>
      </c>
      <c r="D83" s="62" t="s">
        <v>276</v>
      </c>
      <c r="BP83" s="62" t="e" cm="1">
        <f t="array" ref="BP83">INDEX(E83:BN83,_xlfn.XMATCH(FALSE,ISBLANK(E83:BN83),0,-1))</f>
        <v>#N/A</v>
      </c>
    </row>
    <row r="84" spans="1:68" x14ac:dyDescent="0.2">
      <c r="A84" s="62" t="s">
        <v>730</v>
      </c>
      <c r="B84" s="62" t="s">
        <v>408</v>
      </c>
      <c r="C84" s="62" t="s">
        <v>275</v>
      </c>
      <c r="D84" s="62" t="s">
        <v>276</v>
      </c>
      <c r="AI84" s="62">
        <v>1768.8092620744644</v>
      </c>
      <c r="AJ84" s="62">
        <v>1915.2234902733262</v>
      </c>
      <c r="AK84" s="62">
        <v>1984.9930955845998</v>
      </c>
      <c r="AL84" s="62">
        <v>2144.2746052965349</v>
      </c>
      <c r="AM84" s="62">
        <v>2134.6178707329173</v>
      </c>
      <c r="AN84" s="62">
        <v>2299.609561462682</v>
      </c>
      <c r="AO84" s="62">
        <v>2250.9491890885884</v>
      </c>
      <c r="AP84" s="62">
        <v>2147.771614927181</v>
      </c>
      <c r="AQ84" s="62">
        <v>2239.3692237745304</v>
      </c>
      <c r="AR84" s="62">
        <v>2311.4747488075118</v>
      </c>
      <c r="AS84" s="62">
        <v>2486.5065855001271</v>
      </c>
      <c r="AT84" s="62">
        <v>2603.3343020245288</v>
      </c>
      <c r="AU84" s="62">
        <v>2661.9220788268608</v>
      </c>
      <c r="AV84" s="62">
        <v>2760.3560556629191</v>
      </c>
      <c r="AW84" s="62">
        <v>2754.3123390395317</v>
      </c>
      <c r="AX84" s="62">
        <v>2912.0409258110067</v>
      </c>
      <c r="AY84" s="62">
        <v>3021.1229639492421</v>
      </c>
      <c r="AZ84" s="62">
        <v>3072.9765295188122</v>
      </c>
      <c r="BA84" s="62">
        <v>3082.8411481481271</v>
      </c>
      <c r="BB84" s="62">
        <v>3154.1212542574649</v>
      </c>
      <c r="BC84" s="62">
        <v>3265.8919757733202</v>
      </c>
      <c r="BD84" s="62">
        <v>3422.3558457739309</v>
      </c>
      <c r="BE84" s="62">
        <v>3386.6534315247691</v>
      </c>
      <c r="BF84" s="62">
        <v>3274.7775280248293</v>
      </c>
      <c r="BG84" s="62">
        <v>3212.9246280667553</v>
      </c>
      <c r="BH84" s="62">
        <v>3350.0932895289761</v>
      </c>
      <c r="BI84" s="62">
        <v>3372.9598287008566</v>
      </c>
      <c r="BJ84" s="62">
        <v>3489.7075942914271</v>
      </c>
      <c r="BK84" s="62">
        <v>3543.1611716368138</v>
      </c>
      <c r="BL84" s="62">
        <v>3611.363949440748</v>
      </c>
      <c r="BM84" s="62">
        <v>3552.5960366764048</v>
      </c>
      <c r="BN84" s="62">
        <v>3544.2246426392389</v>
      </c>
      <c r="BP84" s="62" cm="1">
        <f t="array" ref="BP84">INDEX(E84:BN84,_xlfn.XMATCH(FALSE,ISBLANK(E84:BN84),0,-1))</f>
        <v>3544.2246426392389</v>
      </c>
    </row>
    <row r="85" spans="1:68" x14ac:dyDescent="0.2">
      <c r="A85" s="62" t="s">
        <v>409</v>
      </c>
      <c r="B85" s="62" t="s">
        <v>410</v>
      </c>
      <c r="C85" s="62" t="s">
        <v>275</v>
      </c>
      <c r="D85" s="62" t="s">
        <v>276</v>
      </c>
      <c r="AI85" s="62">
        <v>12381.907681337476</v>
      </c>
      <c r="AJ85" s="62">
        <v>13217.084909583211</v>
      </c>
      <c r="AK85" s="62">
        <v>12750.518521224873</v>
      </c>
      <c r="AL85" s="62">
        <v>13209.557868482085</v>
      </c>
      <c r="AM85" s="62">
        <v>13628.816535449296</v>
      </c>
      <c r="AN85" s="62">
        <v>14233.778765812383</v>
      </c>
      <c r="AO85" s="62">
        <v>14642.041853052713</v>
      </c>
      <c r="AP85" s="62">
        <v>15357.510951689666</v>
      </c>
      <c r="AQ85" s="62">
        <v>15675.899684430076</v>
      </c>
      <c r="AR85" s="62">
        <v>14126.712743618289</v>
      </c>
      <c r="AS85" s="62">
        <v>13836.611626543943</v>
      </c>
      <c r="AT85" s="62">
        <v>14109.872924192918</v>
      </c>
      <c r="AU85" s="62">
        <v>13957.886204430397</v>
      </c>
      <c r="AV85" s="62">
        <v>14204.422828887744</v>
      </c>
      <c r="AW85" s="62">
        <v>14319.174100235527</v>
      </c>
      <c r="AX85" s="62">
        <v>14762.549424627707</v>
      </c>
      <c r="AY85" s="62">
        <v>14381.461012540502</v>
      </c>
      <c r="AZ85" s="62">
        <v>15206.47365987531</v>
      </c>
      <c r="BA85" s="62">
        <v>14531.703894976708</v>
      </c>
      <c r="BB85" s="62">
        <v>14173.608126587187</v>
      </c>
      <c r="BC85" s="62">
        <v>14838.643476777259</v>
      </c>
      <c r="BD85" s="62">
        <v>15638.747168498396</v>
      </c>
      <c r="BE85" s="62">
        <v>15356.235424488656</v>
      </c>
      <c r="BF85" s="62">
        <v>15114.377511505696</v>
      </c>
      <c r="BG85" s="62">
        <v>15370.967993514469</v>
      </c>
      <c r="BH85" s="62">
        <v>14699.536047834939</v>
      </c>
      <c r="BI85" s="62">
        <v>14286.18970459208</v>
      </c>
      <c r="BJ85" s="62">
        <v>15006.844037498671</v>
      </c>
      <c r="BK85" s="62">
        <v>15095.926800024732</v>
      </c>
      <c r="BL85" s="62">
        <v>15576.643158541534</v>
      </c>
      <c r="BM85" s="62">
        <v>15105.134314162184</v>
      </c>
      <c r="BN85" s="62">
        <v>15597.521081063507</v>
      </c>
      <c r="BP85" s="62" cm="1">
        <f t="array" ref="BP85">INDEX(E85:BN85,_xlfn.XMATCH(FALSE,ISBLANK(E85:BN85),0,-1))</f>
        <v>15597.521081063507</v>
      </c>
    </row>
    <row r="86" spans="1:68" x14ac:dyDescent="0.2">
      <c r="A86" s="62" t="s">
        <v>200</v>
      </c>
      <c r="B86" s="62" t="s">
        <v>411</v>
      </c>
      <c r="C86" s="62" t="s">
        <v>275</v>
      </c>
      <c r="D86" s="62" t="s">
        <v>276</v>
      </c>
      <c r="AI86" s="62">
        <v>17084.598799237338</v>
      </c>
      <c r="AJ86" s="62">
        <v>17413.592657272475</v>
      </c>
      <c r="AK86" s="62">
        <v>17833.573811585986</v>
      </c>
      <c r="AL86" s="62">
        <v>18666.042903705227</v>
      </c>
      <c r="AM86" s="62">
        <v>19747.530294390697</v>
      </c>
      <c r="AN86" s="62">
        <v>20617.432839947254</v>
      </c>
      <c r="AO86" s="62">
        <v>21968.928822608839</v>
      </c>
      <c r="AP86" s="62">
        <v>23049.612718831679</v>
      </c>
      <c r="AQ86" s="62">
        <v>23683.51470201194</v>
      </c>
      <c r="AR86" s="62">
        <v>24463.496328827372</v>
      </c>
      <c r="AS86" s="62">
        <v>26472.193714332941</v>
      </c>
      <c r="AT86" s="62">
        <v>27807.169321199297</v>
      </c>
      <c r="AU86" s="62">
        <v>29062.123866781214</v>
      </c>
      <c r="AV86" s="62">
        <v>30355.283380140689</v>
      </c>
      <c r="AW86" s="62">
        <v>32058.415491346594</v>
      </c>
      <c r="AX86" s="62">
        <v>32747.35400984118</v>
      </c>
      <c r="AY86" s="62">
        <v>34845.591772000102</v>
      </c>
      <c r="AZ86" s="62">
        <v>35695.298490399364</v>
      </c>
      <c r="BA86" s="62">
        <v>36863.584760184676</v>
      </c>
      <c r="BB86" s="62">
        <v>35212.420476946027</v>
      </c>
      <c r="BC86" s="62">
        <v>36576.58653980276</v>
      </c>
      <c r="BD86" s="62">
        <v>37379.290965772911</v>
      </c>
      <c r="BE86" s="62">
        <v>38514.026169178273</v>
      </c>
      <c r="BF86" s="62">
        <v>40218.747256221715</v>
      </c>
      <c r="BG86" s="62">
        <v>41580.602487631812</v>
      </c>
      <c r="BH86" s="62">
        <v>42912.87509362014</v>
      </c>
      <c r="BI86" s="62">
        <v>44635.299558651706</v>
      </c>
      <c r="BJ86" s="62">
        <v>46372.386603509956</v>
      </c>
      <c r="BK86" s="62">
        <v>47573.488015517694</v>
      </c>
      <c r="BL86" s="62">
        <v>49041.463547545092</v>
      </c>
      <c r="BM86" s="62">
        <v>46526.911865281902</v>
      </c>
      <c r="BN86" s="62">
        <v>49675.304674277475</v>
      </c>
      <c r="BP86" s="62" cm="1">
        <f t="array" ref="BP86">INDEX(E86:BN86,_xlfn.XMATCH(FALSE,ISBLANK(E86:BN86),0,-1))</f>
        <v>49675.304674277475</v>
      </c>
    </row>
    <row r="87" spans="1:68" x14ac:dyDescent="0.2">
      <c r="A87" s="62" t="s">
        <v>165</v>
      </c>
      <c r="B87" s="62" t="s">
        <v>412</v>
      </c>
      <c r="C87" s="62" t="s">
        <v>275</v>
      </c>
      <c r="D87" s="62" t="s">
        <v>276</v>
      </c>
      <c r="AI87" s="62">
        <v>5724.600611435113</v>
      </c>
      <c r="AJ87" s="62">
        <v>4636.7209946260728</v>
      </c>
      <c r="AK87" s="62">
        <v>2592.8954204787519</v>
      </c>
      <c r="AL87" s="62">
        <v>1862.2618196239425</v>
      </c>
      <c r="AM87" s="62">
        <v>1730.6563223215392</v>
      </c>
      <c r="AN87" s="62">
        <v>1882.3062854859252</v>
      </c>
      <c r="AO87" s="62">
        <v>2210.2320768907948</v>
      </c>
      <c r="AP87" s="62">
        <v>2565.8444898162902</v>
      </c>
      <c r="AQ87" s="62">
        <v>2742.3058238069634</v>
      </c>
      <c r="AR87" s="62">
        <v>2920.2098423724788</v>
      </c>
      <c r="AS87" s="62">
        <v>3100.9884032900263</v>
      </c>
      <c r="AT87" s="62">
        <v>3375.1790894060514</v>
      </c>
      <c r="AU87" s="62">
        <v>3647.9989236392862</v>
      </c>
      <c r="AV87" s="62">
        <v>4159.3762037039533</v>
      </c>
      <c r="AW87" s="62">
        <v>4546.5838453562437</v>
      </c>
      <c r="AX87" s="62">
        <v>5171.5773596561012</v>
      </c>
      <c r="AY87" s="62">
        <v>5866.5888773446159</v>
      </c>
      <c r="AZ87" s="62">
        <v>6818.5098503212776</v>
      </c>
      <c r="BA87" s="62">
        <v>7139.0124544626415</v>
      </c>
      <c r="BB87" s="62">
        <v>6984.2476464229285</v>
      </c>
      <c r="BC87" s="62">
        <v>7564.8922574708995</v>
      </c>
      <c r="BD87" s="62">
        <v>8360.2972070306496</v>
      </c>
      <c r="BE87" s="62">
        <v>9826.0527534108605</v>
      </c>
      <c r="BF87" s="62">
        <v>10611.774116993927</v>
      </c>
      <c r="BG87" s="62">
        <v>11575.547210704986</v>
      </c>
      <c r="BH87" s="62">
        <v>12089.169405044702</v>
      </c>
      <c r="BI87" s="62">
        <v>12858.483400189783</v>
      </c>
      <c r="BJ87" s="62">
        <v>13589.707391515927</v>
      </c>
      <c r="BK87" s="62">
        <v>14593.924479142583</v>
      </c>
      <c r="BL87" s="62">
        <v>15621.873656561926</v>
      </c>
      <c r="BM87" s="62">
        <v>14731.200594745749</v>
      </c>
      <c r="BN87" s="62">
        <v>16997.148938976381</v>
      </c>
      <c r="BP87" s="62" cm="1">
        <f t="array" ref="BP87">INDEX(E87:BN87,_xlfn.XMATCH(FALSE,ISBLANK(E87:BN87),0,-1))</f>
        <v>16997.148938976381</v>
      </c>
    </row>
    <row r="88" spans="1:68" x14ac:dyDescent="0.2">
      <c r="A88" s="62" t="s">
        <v>166</v>
      </c>
      <c r="B88" s="62" t="s">
        <v>413</v>
      </c>
      <c r="C88" s="62" t="s">
        <v>275</v>
      </c>
      <c r="D88" s="62" t="s">
        <v>276</v>
      </c>
      <c r="AI88" s="62">
        <v>1236.0004928607455</v>
      </c>
      <c r="AJ88" s="62">
        <v>1306.8896183116703</v>
      </c>
      <c r="AK88" s="62">
        <v>1348.9665556174723</v>
      </c>
      <c r="AL88" s="62">
        <v>1407.1579256929133</v>
      </c>
      <c r="AM88" s="62">
        <v>1443.8541508375865</v>
      </c>
      <c r="AN88" s="62">
        <v>1493.9457358991899</v>
      </c>
      <c r="AO88" s="62">
        <v>1550.4507948612948</v>
      </c>
      <c r="AP88" s="62">
        <v>1602.4022106636414</v>
      </c>
      <c r="AQ88" s="62">
        <v>1655.1828253745957</v>
      </c>
      <c r="AR88" s="62">
        <v>1709.9599338817131</v>
      </c>
      <c r="AS88" s="62">
        <v>1769.5237835751293</v>
      </c>
      <c r="AT88" s="62">
        <v>1836.2308750381346</v>
      </c>
      <c r="AU88" s="62">
        <v>1901.6567412887496</v>
      </c>
      <c r="AV88" s="62">
        <v>1990.4825148300135</v>
      </c>
      <c r="AW88" s="62">
        <v>2105.408226331464</v>
      </c>
      <c r="AX88" s="62">
        <v>2242.3770785040797</v>
      </c>
      <c r="AY88" s="62">
        <v>2397.476036655085</v>
      </c>
      <c r="AZ88" s="62">
        <v>2503.8590811731096</v>
      </c>
      <c r="BA88" s="62">
        <v>2714.4636428400067</v>
      </c>
      <c r="BB88" s="62">
        <v>2792.2654331643689</v>
      </c>
      <c r="BC88" s="62">
        <v>2974.1594192653806</v>
      </c>
      <c r="BD88" s="62">
        <v>3379.484598555141</v>
      </c>
      <c r="BE88" s="62">
        <v>3781.8655289394683</v>
      </c>
      <c r="BF88" s="62">
        <v>5294.8200276106627</v>
      </c>
      <c r="BG88" s="62">
        <v>5568.2359570939643</v>
      </c>
      <c r="BH88" s="62">
        <v>5206.0288713400696</v>
      </c>
      <c r="BI88" s="62">
        <v>4992.7303390534789</v>
      </c>
      <c r="BJ88" s="62">
        <v>5115.9067502286198</v>
      </c>
      <c r="BK88" s="62">
        <v>5442.2358995066788</v>
      </c>
      <c r="BL88" s="62">
        <v>5773.8609817279967</v>
      </c>
      <c r="BM88" s="62">
        <v>5749.6553854852791</v>
      </c>
      <c r="BN88" s="62">
        <v>6178.2850654918357</v>
      </c>
      <c r="BP88" s="62" cm="1">
        <f t="array" ref="BP88">INDEX(E88:BN88,_xlfn.XMATCH(FALSE,ISBLANK(E88:BN88),0,-1))</f>
        <v>6178.2850654918357</v>
      </c>
    </row>
    <row r="89" spans="1:68" x14ac:dyDescent="0.2">
      <c r="A89" s="62" t="s">
        <v>414</v>
      </c>
      <c r="B89" s="62" t="s">
        <v>415</v>
      </c>
      <c r="C89" s="62" t="s">
        <v>275</v>
      </c>
      <c r="D89" s="62" t="s">
        <v>276</v>
      </c>
      <c r="BP89" s="62" t="e" cm="1">
        <f t="array" ref="BP89">INDEX(E89:BN89,_xlfn.XMATCH(FALSE,ISBLANK(E89:BN89),0,-1))</f>
        <v>#N/A</v>
      </c>
    </row>
    <row r="90" spans="1:68" x14ac:dyDescent="0.2">
      <c r="A90" s="62" t="s">
        <v>416</v>
      </c>
      <c r="B90" s="62" t="s">
        <v>417</v>
      </c>
      <c r="C90" s="62" t="s">
        <v>275</v>
      </c>
      <c r="D90" s="62" t="s">
        <v>276</v>
      </c>
      <c r="AI90" s="62">
        <v>881.91612265437186</v>
      </c>
      <c r="AJ90" s="62">
        <v>909.4185663508124</v>
      </c>
      <c r="AK90" s="62">
        <v>934.66644478705393</v>
      </c>
      <c r="AL90" s="62">
        <v>978.68832451583728</v>
      </c>
      <c r="AM90" s="62">
        <v>1012.2746492824491</v>
      </c>
      <c r="AN90" s="62">
        <v>1053.0863598579942</v>
      </c>
      <c r="AO90" s="62">
        <v>1091.0731035201991</v>
      </c>
      <c r="AP90" s="62">
        <v>1137.186464804066</v>
      </c>
      <c r="AQ90" s="62">
        <v>1161.7646344625325</v>
      </c>
      <c r="AR90" s="62">
        <v>1193.5940018591652</v>
      </c>
      <c r="AS90" s="62">
        <v>1222.9498732067436</v>
      </c>
      <c r="AT90" s="62">
        <v>1269.0922147354402</v>
      </c>
      <c r="AU90" s="62">
        <v>1328.7582823851867</v>
      </c>
      <c r="AV90" s="62">
        <v>1345.7233966876468</v>
      </c>
      <c r="AW90" s="62">
        <v>1386.8333020759958</v>
      </c>
      <c r="AX90" s="62">
        <v>1443.4596011089268</v>
      </c>
      <c r="AY90" s="62">
        <v>1473.6954300581126</v>
      </c>
      <c r="AZ90" s="62">
        <v>1580.9115351823086</v>
      </c>
      <c r="BA90" s="62">
        <v>1639.8128336658322</v>
      </c>
      <c r="BB90" s="62">
        <v>1594.839375758459</v>
      </c>
      <c r="BC90" s="62">
        <v>1653.9007202354378</v>
      </c>
      <c r="BD90" s="62">
        <v>1743.9491092146538</v>
      </c>
      <c r="BE90" s="62">
        <v>1795.4478078165407</v>
      </c>
      <c r="BF90" s="62">
        <v>1811.3325175009334</v>
      </c>
      <c r="BG90" s="62">
        <v>1804.5432826254864</v>
      </c>
      <c r="BH90" s="62">
        <v>1819.3623427497621</v>
      </c>
      <c r="BI90" s="62">
        <v>2078.6410032176113</v>
      </c>
      <c r="BJ90" s="62">
        <v>2417.8037949148247</v>
      </c>
      <c r="BK90" s="62">
        <v>2559.4255452944308</v>
      </c>
      <c r="BL90" s="62">
        <v>2674.6335985717615</v>
      </c>
      <c r="BM90" s="62">
        <v>2754.4183836447201</v>
      </c>
      <c r="BN90" s="62">
        <v>2878.5930513685139</v>
      </c>
      <c r="BP90" s="62" cm="1">
        <f t="array" ref="BP90">INDEX(E90:BN90,_xlfn.XMATCH(FALSE,ISBLANK(E90:BN90),0,-1))</f>
        <v>2878.5930513685139</v>
      </c>
    </row>
    <row r="91" spans="1:68" x14ac:dyDescent="0.2">
      <c r="A91" s="62" t="s">
        <v>731</v>
      </c>
      <c r="B91" s="62" t="s">
        <v>418</v>
      </c>
      <c r="C91" s="62" t="s">
        <v>275</v>
      </c>
      <c r="D91" s="62" t="s">
        <v>276</v>
      </c>
      <c r="AI91" s="62">
        <v>1555.3403799524795</v>
      </c>
      <c r="AJ91" s="62">
        <v>1595.9755197619781</v>
      </c>
      <c r="AK91" s="62">
        <v>1630.3355013867874</v>
      </c>
      <c r="AL91" s="62">
        <v>1665.1469973756266</v>
      </c>
      <c r="AM91" s="62">
        <v>1651.4027559563899</v>
      </c>
      <c r="AN91" s="62">
        <v>1649.1176901951708</v>
      </c>
      <c r="AO91" s="62">
        <v>1664.2812721278237</v>
      </c>
      <c r="AP91" s="62">
        <v>1722.0441818630668</v>
      </c>
      <c r="AQ91" s="62">
        <v>1747.6378387046914</v>
      </c>
      <c r="AR91" s="62">
        <v>1828.1156912450499</v>
      </c>
      <c r="AS91" s="62">
        <v>1911.6013508594401</v>
      </c>
      <c r="AT91" s="62">
        <v>2003.6265374285804</v>
      </c>
      <c r="AU91" s="62">
        <v>1906.7641077740984</v>
      </c>
      <c r="AV91" s="62">
        <v>2012.5349900338474</v>
      </c>
      <c r="AW91" s="62">
        <v>2143.3666416896672</v>
      </c>
      <c r="AX91" s="62">
        <v>2092.5637066953473</v>
      </c>
      <c r="AY91" s="62">
        <v>2080.8522165586855</v>
      </c>
      <c r="AZ91" s="62">
        <v>2137.1263912748709</v>
      </c>
      <c r="BA91" s="62">
        <v>2246.6388211060303</v>
      </c>
      <c r="BB91" s="62">
        <v>2341.0905421471434</v>
      </c>
      <c r="BC91" s="62">
        <v>2435.1540922976938</v>
      </c>
      <c r="BD91" s="62">
        <v>2215.7571037764678</v>
      </c>
      <c r="BE91" s="62">
        <v>2199.7777503153561</v>
      </c>
      <c r="BF91" s="62">
        <v>2121.4896327153674</v>
      </c>
      <c r="BG91" s="62">
        <v>2027.0363559122859</v>
      </c>
      <c r="BH91" s="62">
        <v>2066.8593586011671</v>
      </c>
      <c r="BI91" s="62">
        <v>2068.7478012801116</v>
      </c>
      <c r="BJ91" s="62">
        <v>2072.6468328420733</v>
      </c>
      <c r="BK91" s="62">
        <v>2209.634266110806</v>
      </c>
      <c r="BL91" s="62">
        <v>2320.305836831044</v>
      </c>
      <c r="BM91" s="62">
        <v>2276.6507082611315</v>
      </c>
      <c r="BN91" s="62">
        <v>2433.8983959892753</v>
      </c>
      <c r="BP91" s="62" cm="1">
        <f t="array" ref="BP91">INDEX(E91:BN91,_xlfn.XMATCH(FALSE,ISBLANK(E91:BN91),0,-1))</f>
        <v>2433.8983959892753</v>
      </c>
    </row>
    <row r="92" spans="1:68" x14ac:dyDescent="0.2">
      <c r="A92" s="62" t="s">
        <v>419</v>
      </c>
      <c r="B92" s="62" t="s">
        <v>420</v>
      </c>
      <c r="C92" s="62" t="s">
        <v>275</v>
      </c>
      <c r="D92" s="62" t="s">
        <v>276</v>
      </c>
      <c r="AI92" s="62">
        <v>1011.5484481639864</v>
      </c>
      <c r="AJ92" s="62">
        <v>1074.5669728633079</v>
      </c>
      <c r="AK92" s="62">
        <v>1086.2824749818526</v>
      </c>
      <c r="AL92" s="62">
        <v>1110.2825949091718</v>
      </c>
      <c r="AM92" s="62">
        <v>1145.1212139106851</v>
      </c>
      <c r="AN92" s="62">
        <v>1195.3475594531062</v>
      </c>
      <c r="AO92" s="62">
        <v>1331.5478137258265</v>
      </c>
      <c r="AP92" s="62">
        <v>1414.9499271801942</v>
      </c>
      <c r="AQ92" s="62">
        <v>1009.311570732341</v>
      </c>
      <c r="AR92" s="62">
        <v>1014.0378539658656</v>
      </c>
      <c r="AS92" s="62">
        <v>1071.2912624750888</v>
      </c>
      <c r="AT92" s="62">
        <v>1095.869225876568</v>
      </c>
      <c r="AU92" s="62">
        <v>1077.9592449051058</v>
      </c>
      <c r="AV92" s="62">
        <v>1080.6365895987017</v>
      </c>
      <c r="AW92" s="62">
        <v>1114.0737462416744</v>
      </c>
      <c r="AX92" s="62">
        <v>1170.0220215762079</v>
      </c>
      <c r="AY92" s="62">
        <v>1204.7304042607423</v>
      </c>
      <c r="AZ92" s="62">
        <v>1246.9191099572736</v>
      </c>
      <c r="BA92" s="62">
        <v>1279.4667467382226</v>
      </c>
      <c r="BB92" s="62">
        <v>1297.8747839034843</v>
      </c>
      <c r="BC92" s="62">
        <v>1339.1278299178175</v>
      </c>
      <c r="BD92" s="62">
        <v>1439.2834346714762</v>
      </c>
      <c r="BE92" s="62">
        <v>1355.3135635466899</v>
      </c>
      <c r="BF92" s="62">
        <v>1364.3836097129831</v>
      </c>
      <c r="BG92" s="62">
        <v>1378.237540289974</v>
      </c>
      <c r="BH92" s="62">
        <v>1597.2042542936426</v>
      </c>
      <c r="BI92" s="62">
        <v>1746.7527459336911</v>
      </c>
      <c r="BJ92" s="62">
        <v>1925.2377365995114</v>
      </c>
      <c r="BK92" s="62">
        <v>1947.3690949891409</v>
      </c>
      <c r="BL92" s="62">
        <v>2021.1364284487704</v>
      </c>
      <c r="BM92" s="62">
        <v>1948.6434006416259</v>
      </c>
      <c r="BN92" s="62">
        <v>2057.1000022070402</v>
      </c>
      <c r="BP92" s="62" cm="1">
        <f t="array" ref="BP92">INDEX(E92:BN92,_xlfn.XMATCH(FALSE,ISBLANK(E92:BN92),0,-1))</f>
        <v>2057.1000022070402</v>
      </c>
    </row>
    <row r="93" spans="1:68" x14ac:dyDescent="0.2">
      <c r="A93" s="62" t="s">
        <v>421</v>
      </c>
      <c r="B93" s="62" t="s">
        <v>422</v>
      </c>
      <c r="C93" s="62" t="s">
        <v>275</v>
      </c>
      <c r="D93" s="62" t="s">
        <v>276</v>
      </c>
      <c r="AI93" s="62">
        <v>653.2118151151351</v>
      </c>
      <c r="AJ93" s="62">
        <v>647.3110567453848</v>
      </c>
      <c r="AK93" s="62">
        <v>863.32717457577303</v>
      </c>
      <c r="AL93" s="62">
        <v>948.70436334967792</v>
      </c>
      <c r="AM93" s="62">
        <v>1091.6345056549189</v>
      </c>
      <c r="AN93" s="62">
        <v>1262.8406653060142</v>
      </c>
      <c r="AO93" s="62">
        <v>2062.9395847856003</v>
      </c>
      <c r="AP93" s="62">
        <v>5044.1345966835061</v>
      </c>
      <c r="AQ93" s="62">
        <v>6064.5010853442609</v>
      </c>
      <c r="AR93" s="62">
        <v>7419.1813224227599</v>
      </c>
      <c r="AS93" s="62">
        <v>8607.9438324911571</v>
      </c>
      <c r="AT93" s="62">
        <v>13800.368834636743</v>
      </c>
      <c r="AU93" s="62">
        <v>16063.595645045549</v>
      </c>
      <c r="AV93" s="62">
        <v>17897.76017699116</v>
      </c>
      <c r="AW93" s="62">
        <v>24290.590831472124</v>
      </c>
      <c r="AX93" s="62">
        <v>27976.968799312715</v>
      </c>
      <c r="AY93" s="62">
        <v>29677.805076352182</v>
      </c>
      <c r="AZ93" s="62">
        <v>33547.377535905849</v>
      </c>
      <c r="BA93" s="62">
        <v>38444.581927155799</v>
      </c>
      <c r="BB93" s="62">
        <v>37438.505474715814</v>
      </c>
      <c r="BC93" s="62">
        <v>32969.478438102</v>
      </c>
      <c r="BD93" s="62">
        <v>34279.977000164021</v>
      </c>
      <c r="BE93" s="62">
        <v>37570.635396696445</v>
      </c>
      <c r="BF93" s="62">
        <v>34766.043876257165</v>
      </c>
      <c r="BG93" s="62">
        <v>33696.216486999532</v>
      </c>
      <c r="BH93" s="62">
        <v>24042.353072891299</v>
      </c>
      <c r="BI93" s="62">
        <v>20458.778595283002</v>
      </c>
      <c r="BJ93" s="62">
        <v>22550.958161123042</v>
      </c>
      <c r="BK93" s="62">
        <v>20873.037959665387</v>
      </c>
      <c r="BL93" s="62">
        <v>19385.413685476349</v>
      </c>
      <c r="BM93" s="62">
        <v>18157.513671820718</v>
      </c>
      <c r="BN93" s="62">
        <v>18127.186484139256</v>
      </c>
      <c r="BP93" s="62" cm="1">
        <f t="array" ref="BP93">INDEX(E93:BN93,_xlfn.XMATCH(FALSE,ISBLANK(E93:BN93),0,-1))</f>
        <v>18127.186484139256</v>
      </c>
    </row>
    <row r="94" spans="1:68" x14ac:dyDescent="0.2">
      <c r="A94" s="62" t="s">
        <v>167</v>
      </c>
      <c r="B94" s="62" t="s">
        <v>423</v>
      </c>
      <c r="C94" s="62" t="s">
        <v>275</v>
      </c>
      <c r="D94" s="62" t="s">
        <v>276</v>
      </c>
      <c r="AI94" s="62">
        <v>13304.474752076327</v>
      </c>
      <c r="AJ94" s="62">
        <v>14011.608283381865</v>
      </c>
      <c r="AK94" s="62">
        <v>14321.407833622925</v>
      </c>
      <c r="AL94" s="62">
        <v>14341.68238909239</v>
      </c>
      <c r="AM94" s="62">
        <v>14866.273280714026</v>
      </c>
      <c r="AN94" s="62">
        <v>15424.472085755357</v>
      </c>
      <c r="AO94" s="62">
        <v>16145.447906117926</v>
      </c>
      <c r="AP94" s="62">
        <v>17155.935192670142</v>
      </c>
      <c r="AQ94" s="62">
        <v>18033.795968170522</v>
      </c>
      <c r="AR94" s="62">
        <v>18464.732075472504</v>
      </c>
      <c r="AS94" s="62">
        <v>19516.197220889433</v>
      </c>
      <c r="AT94" s="62">
        <v>20954.781853194312</v>
      </c>
      <c r="AU94" s="62">
        <v>22615.935607463525</v>
      </c>
      <c r="AV94" s="62">
        <v>23896.6057015271</v>
      </c>
      <c r="AW94" s="62">
        <v>25460.452736060572</v>
      </c>
      <c r="AX94" s="62">
        <v>25577.524105234639</v>
      </c>
      <c r="AY94" s="62">
        <v>28549.151741868747</v>
      </c>
      <c r="AZ94" s="62">
        <v>29320.264816923034</v>
      </c>
      <c r="BA94" s="62">
        <v>30856.011839598665</v>
      </c>
      <c r="BB94" s="62">
        <v>30359.149461331806</v>
      </c>
      <c r="BC94" s="62">
        <v>27913.089191174829</v>
      </c>
      <c r="BD94" s="62">
        <v>25671.516085356237</v>
      </c>
      <c r="BE94" s="62">
        <v>24911.119631323963</v>
      </c>
      <c r="BF94" s="62">
        <v>25986.650315501352</v>
      </c>
      <c r="BG94" s="62">
        <v>26625.061809679872</v>
      </c>
      <c r="BH94" s="62">
        <v>26760.363303025646</v>
      </c>
      <c r="BI94" s="62">
        <v>27511.801016097237</v>
      </c>
      <c r="BJ94" s="62">
        <v>28604.860940265713</v>
      </c>
      <c r="BK94" s="62">
        <v>29617.548339973218</v>
      </c>
      <c r="BL94" s="62">
        <v>30356.266395386276</v>
      </c>
      <c r="BM94" s="62">
        <v>27948.649728422723</v>
      </c>
      <c r="BN94" s="62">
        <v>31295.14533250191</v>
      </c>
      <c r="BP94" s="62" cm="1">
        <f t="array" ref="BP94">INDEX(E94:BN94,_xlfn.XMATCH(FALSE,ISBLANK(E94:BN94),0,-1))</f>
        <v>31295.14533250191</v>
      </c>
    </row>
    <row r="95" spans="1:68" x14ac:dyDescent="0.2">
      <c r="A95" s="62" t="s">
        <v>424</v>
      </c>
      <c r="B95" s="62" t="s">
        <v>425</v>
      </c>
      <c r="C95" s="62" t="s">
        <v>275</v>
      </c>
      <c r="D95" s="62" t="s">
        <v>276</v>
      </c>
      <c r="AI95" s="62">
        <v>4724.0454302229909</v>
      </c>
      <c r="AJ95" s="62">
        <v>4944.5903650586024</v>
      </c>
      <c r="AK95" s="62">
        <v>4978.154643413176</v>
      </c>
      <c r="AL95" s="62">
        <v>4941.7551588581609</v>
      </c>
      <c r="AM95" s="62">
        <v>5075.3601768774279</v>
      </c>
      <c r="AN95" s="62">
        <v>5242.4733476087786</v>
      </c>
      <c r="AO95" s="62">
        <v>5535.8161878436358</v>
      </c>
      <c r="AP95" s="62">
        <v>5880.8751936133167</v>
      </c>
      <c r="AQ95" s="62">
        <v>6616.3499397327614</v>
      </c>
      <c r="AR95" s="62">
        <v>7144.011967783159</v>
      </c>
      <c r="AS95" s="62">
        <v>7632.5676476953167</v>
      </c>
      <c r="AT95" s="62">
        <v>7616.5738268178602</v>
      </c>
      <c r="AU95" s="62">
        <v>7970.7485591026098</v>
      </c>
      <c r="AV95" s="62">
        <v>8865.9002760834555</v>
      </c>
      <c r="AW95" s="62">
        <v>9015.2219668758626</v>
      </c>
      <c r="AX95" s="62">
        <v>10500.934952316946</v>
      </c>
      <c r="AY95" s="62">
        <v>10364.728129472967</v>
      </c>
      <c r="AZ95" s="62">
        <v>11270.35603891855</v>
      </c>
      <c r="BA95" s="62">
        <v>11565.226303610318</v>
      </c>
      <c r="BB95" s="62">
        <v>10835.703441020069</v>
      </c>
      <c r="BC95" s="62">
        <v>10864.671878961024</v>
      </c>
      <c r="BD95" s="62">
        <v>11116.747888216692</v>
      </c>
      <c r="BE95" s="62">
        <v>11163.815305398388</v>
      </c>
      <c r="BF95" s="62">
        <v>11887.357883045661</v>
      </c>
      <c r="BG95" s="62">
        <v>13042.055624904669</v>
      </c>
      <c r="BH95" s="62">
        <v>14151.901069075442</v>
      </c>
      <c r="BI95" s="62">
        <v>15025.68383693897</v>
      </c>
      <c r="BJ95" s="62">
        <v>16217.499849841117</v>
      </c>
      <c r="BK95" s="62">
        <v>17239.745670220451</v>
      </c>
      <c r="BL95" s="62">
        <v>17579.461099755561</v>
      </c>
      <c r="BM95" s="62">
        <v>15273.540355814608</v>
      </c>
      <c r="BN95" s="62">
        <v>16680.415072047555</v>
      </c>
      <c r="BP95" s="62" cm="1">
        <f t="array" ref="BP95">INDEX(E95:BN95,_xlfn.XMATCH(FALSE,ISBLANK(E95:BN95),0,-1))</f>
        <v>16680.415072047555</v>
      </c>
    </row>
    <row r="96" spans="1:68" x14ac:dyDescent="0.2">
      <c r="A96" s="62" t="s">
        <v>426</v>
      </c>
      <c r="B96" s="62" t="s">
        <v>427</v>
      </c>
      <c r="C96" s="62" t="s">
        <v>275</v>
      </c>
      <c r="D96" s="62" t="s">
        <v>276</v>
      </c>
      <c r="BP96" s="62" t="e" cm="1">
        <f t="array" ref="BP96">INDEX(E96:BN96,_xlfn.XMATCH(FALSE,ISBLANK(E96:BN96),0,-1))</f>
        <v>#N/A</v>
      </c>
    </row>
    <row r="97" spans="1:68" x14ac:dyDescent="0.2">
      <c r="A97" s="62" t="s">
        <v>428</v>
      </c>
      <c r="B97" s="62" t="s">
        <v>429</v>
      </c>
      <c r="C97" s="62" t="s">
        <v>275</v>
      </c>
      <c r="D97" s="62" t="s">
        <v>276</v>
      </c>
      <c r="AI97" s="62">
        <v>3319.9688442452234</v>
      </c>
      <c r="AJ97" s="62">
        <v>3463.3928751245289</v>
      </c>
      <c r="AK97" s="62">
        <v>3617.5054272498278</v>
      </c>
      <c r="AL97" s="62">
        <v>3751.7601022990243</v>
      </c>
      <c r="AM97" s="62">
        <v>3888.3854882455266</v>
      </c>
      <c r="AN97" s="62">
        <v>4065.4171014353556</v>
      </c>
      <c r="AO97" s="62">
        <v>4161.1106658000663</v>
      </c>
      <c r="AP97" s="62">
        <v>4314.641397272072</v>
      </c>
      <c r="AQ97" s="62">
        <v>4474.1452306969886</v>
      </c>
      <c r="AR97" s="62">
        <v>4601.4137271232175</v>
      </c>
      <c r="AS97" s="62">
        <v>4758.2480806009471</v>
      </c>
      <c r="AT97" s="62">
        <v>4860.7506698996085</v>
      </c>
      <c r="AU97" s="62">
        <v>5009.5864776602866</v>
      </c>
      <c r="AV97" s="62">
        <v>5126.2334692903396</v>
      </c>
      <c r="AW97" s="62">
        <v>5314.8156018017353</v>
      </c>
      <c r="AX97" s="62">
        <v>5544.6767071874692</v>
      </c>
      <c r="AY97" s="62">
        <v>5900.8512274240038</v>
      </c>
      <c r="AZ97" s="62">
        <v>6318.3202881351535</v>
      </c>
      <c r="BA97" s="62">
        <v>6524.6097373319908</v>
      </c>
      <c r="BB97" s="62">
        <v>6474.7969349743116</v>
      </c>
      <c r="BC97" s="62">
        <v>6618.9160311907517</v>
      </c>
      <c r="BD97" s="62">
        <v>6910.876501552214</v>
      </c>
      <c r="BE97" s="62">
        <v>7204.7329380787369</v>
      </c>
      <c r="BF97" s="62">
        <v>7446.5880093672076</v>
      </c>
      <c r="BG97" s="62">
        <v>7758.4931698063892</v>
      </c>
      <c r="BH97" s="62">
        <v>8194.44068126819</v>
      </c>
      <c r="BI97" s="62">
        <v>8221.7464272219422</v>
      </c>
      <c r="BJ97" s="62">
        <v>8322.2168099150385</v>
      </c>
      <c r="BK97" s="62">
        <v>8664.3343202622982</v>
      </c>
      <c r="BL97" s="62">
        <v>9018.5175203511062</v>
      </c>
      <c r="BM97" s="62">
        <v>8852.9477432628555</v>
      </c>
      <c r="BN97" s="62">
        <v>9769.2382265389479</v>
      </c>
      <c r="BP97" s="62" cm="1">
        <f t="array" ref="BP97">INDEX(E97:BN97,_xlfn.XMATCH(FALSE,ISBLANK(E97:BN97),0,-1))</f>
        <v>9769.2382265389479</v>
      </c>
    </row>
    <row r="98" spans="1:68" x14ac:dyDescent="0.2">
      <c r="A98" s="62" t="s">
        <v>430</v>
      </c>
      <c r="B98" s="62" t="s">
        <v>431</v>
      </c>
      <c r="C98" s="62" t="s">
        <v>275</v>
      </c>
      <c r="D98" s="62" t="s">
        <v>276</v>
      </c>
      <c r="BP98" s="62" t="e" cm="1">
        <f t="array" ref="BP98">INDEX(E98:BN98,_xlfn.XMATCH(FALSE,ISBLANK(E98:BN98),0,-1))</f>
        <v>#N/A</v>
      </c>
    </row>
    <row r="99" spans="1:68" x14ac:dyDescent="0.2">
      <c r="A99" s="62" t="s">
        <v>432</v>
      </c>
      <c r="B99" s="62" t="s">
        <v>433</v>
      </c>
      <c r="C99" s="62" t="s">
        <v>275</v>
      </c>
      <c r="D99" s="62" t="s">
        <v>276</v>
      </c>
      <c r="AI99" s="62">
        <v>3051.2173475864306</v>
      </c>
      <c r="AJ99" s="62">
        <v>3340.2295312992387</v>
      </c>
      <c r="AK99" s="62">
        <v>3661.130829628597</v>
      </c>
      <c r="AL99" s="62">
        <v>4024.4975713176464</v>
      </c>
      <c r="AM99" s="62">
        <v>4433.2053918608999</v>
      </c>
      <c r="AN99" s="62">
        <v>4738.897697434385</v>
      </c>
      <c r="AO99" s="62">
        <v>5212.9752474752431</v>
      </c>
      <c r="AP99" s="62">
        <v>5651.6150107012163</v>
      </c>
      <c r="AQ99" s="62">
        <v>5650.5489739717987</v>
      </c>
      <c r="AR99" s="62">
        <v>5932.0822595541558</v>
      </c>
      <c r="AS99" s="62">
        <v>6007.4451726696534</v>
      </c>
      <c r="AT99" s="62">
        <v>6295.5639206077094</v>
      </c>
      <c r="AU99" s="62">
        <v>6469.7191344030034</v>
      </c>
      <c r="AV99" s="62">
        <v>6552.5893311851205</v>
      </c>
      <c r="AW99" s="62">
        <v>6828.2251430112274</v>
      </c>
      <c r="AX99" s="62">
        <v>6901.0756406510845</v>
      </c>
      <c r="AY99" s="62">
        <v>7477.1414446356839</v>
      </c>
      <c r="AZ99" s="62">
        <v>8229.8776979458653</v>
      </c>
      <c r="BA99" s="62">
        <v>8518.5710255747326</v>
      </c>
      <c r="BB99" s="62">
        <v>8894.7574069784532</v>
      </c>
      <c r="BC99" s="62">
        <v>9320.4140291557014</v>
      </c>
      <c r="BD99" s="62">
        <v>9987.4214276093389</v>
      </c>
      <c r="BE99" s="62">
        <v>10479.778077468853</v>
      </c>
      <c r="BF99" s="62">
        <v>11023.229676219429</v>
      </c>
      <c r="BG99" s="62">
        <v>10951.793237261421</v>
      </c>
      <c r="BH99" s="62">
        <v>11198.301146318101</v>
      </c>
      <c r="BI99" s="62">
        <v>11296.769972527591</v>
      </c>
      <c r="BJ99" s="62">
        <v>12005.40510467451</v>
      </c>
      <c r="BK99" s="62">
        <v>12775.67139801417</v>
      </c>
      <c r="BL99" s="62">
        <v>13634.309590679002</v>
      </c>
      <c r="BM99" s="62">
        <v>19702.974420268009</v>
      </c>
      <c r="BN99" s="62">
        <v>24493.71407026103</v>
      </c>
      <c r="BP99" s="62" cm="1">
        <f t="array" ref="BP99">INDEX(E99:BN99,_xlfn.XMATCH(FALSE,ISBLANK(E99:BN99),0,-1))</f>
        <v>24493.71407026103</v>
      </c>
    </row>
    <row r="100" spans="1:68" x14ac:dyDescent="0.2">
      <c r="A100" s="62" t="s">
        <v>434</v>
      </c>
      <c r="B100" s="62" t="s">
        <v>435</v>
      </c>
      <c r="C100" s="62" t="s">
        <v>275</v>
      </c>
      <c r="D100" s="62" t="s">
        <v>276</v>
      </c>
      <c r="AI100" s="62">
        <v>18098.47883582232</v>
      </c>
      <c r="AJ100" s="62">
        <v>18897.36572555326</v>
      </c>
      <c r="AK100" s="62">
        <v>19655.669524716002</v>
      </c>
      <c r="AL100" s="62">
        <v>20242.451179190386</v>
      </c>
      <c r="AM100" s="62">
        <v>21205.330320291494</v>
      </c>
      <c r="AN100" s="62">
        <v>22110.557190834825</v>
      </c>
      <c r="AO100" s="62">
        <v>23099.313348640135</v>
      </c>
      <c r="AP100" s="62">
        <v>24121.42339449676</v>
      </c>
      <c r="AQ100" s="62">
        <v>24929.087438004506</v>
      </c>
      <c r="AR100" s="62">
        <v>25932.806193585326</v>
      </c>
      <c r="AS100" s="62">
        <v>27570.84821139307</v>
      </c>
      <c r="AT100" s="62">
        <v>28491.990554841614</v>
      </c>
      <c r="AU100" s="62">
        <v>29423.136942232264</v>
      </c>
      <c r="AV100" s="62">
        <v>30448.446508857003</v>
      </c>
      <c r="AW100" s="62">
        <v>32170.602883809439</v>
      </c>
      <c r="AX100" s="62">
        <v>33744.820353192663</v>
      </c>
      <c r="AY100" s="62">
        <v>35967.578896884363</v>
      </c>
      <c r="AZ100" s="62">
        <v>37778.932862511545</v>
      </c>
      <c r="BA100" s="62">
        <v>38804.407940719553</v>
      </c>
      <c r="BB100" s="62">
        <v>37761.004986232118</v>
      </c>
      <c r="BC100" s="62">
        <v>39198.298074381477</v>
      </c>
      <c r="BD100" s="62">
        <v>40837.08336295341</v>
      </c>
      <c r="BE100" s="62">
        <v>41967.111137759493</v>
      </c>
      <c r="BF100" s="62">
        <v>43337.520123114795</v>
      </c>
      <c r="BG100" s="62">
        <v>44458.89679769209</v>
      </c>
      <c r="BH100" s="62">
        <v>45207.757790804404</v>
      </c>
      <c r="BI100" s="62">
        <v>46529.257765453774</v>
      </c>
      <c r="BJ100" s="62">
        <v>48428.180120586083</v>
      </c>
      <c r="BK100" s="62">
        <v>50451.209717600686</v>
      </c>
      <c r="BL100" s="62">
        <v>51771.863318348594</v>
      </c>
      <c r="BM100" s="62">
        <v>50452.421902284492</v>
      </c>
      <c r="BN100" s="62">
        <v>54602.901276549703</v>
      </c>
      <c r="BP100" s="62" cm="1">
        <f t="array" ref="BP100">INDEX(E100:BN100,_xlfn.XMATCH(FALSE,ISBLANK(E100:BN100),0,-1))</f>
        <v>54602.901276549703</v>
      </c>
    </row>
    <row r="101" spans="1:68" x14ac:dyDescent="0.2">
      <c r="A101" s="62" t="s">
        <v>732</v>
      </c>
      <c r="B101" s="62" t="s">
        <v>436</v>
      </c>
      <c r="C101" s="62" t="s">
        <v>275</v>
      </c>
      <c r="D101" s="62" t="s">
        <v>276</v>
      </c>
      <c r="AI101" s="62">
        <v>18250.107201343886</v>
      </c>
      <c r="AJ101" s="62">
        <v>19778.391844348986</v>
      </c>
      <c r="AK101" s="62">
        <v>21310.679864912694</v>
      </c>
      <c r="AL101" s="62">
        <v>22774.051346848613</v>
      </c>
      <c r="AM101" s="62">
        <v>24115.130602137502</v>
      </c>
      <c r="AN101" s="62">
        <v>24711.065903443552</v>
      </c>
      <c r="AO101" s="62">
        <v>25096.114724342824</v>
      </c>
      <c r="AP101" s="62">
        <v>26608.360456384849</v>
      </c>
      <c r="AQ101" s="62">
        <v>25114.417893413545</v>
      </c>
      <c r="AR101" s="62">
        <v>25858.62076542636</v>
      </c>
      <c r="AS101" s="62">
        <v>28221.122624906024</v>
      </c>
      <c r="AT101" s="62">
        <v>28805.716640746992</v>
      </c>
      <c r="AU101" s="62">
        <v>29607.877326326663</v>
      </c>
      <c r="AV101" s="62">
        <v>31176.476735121185</v>
      </c>
      <c r="AW101" s="62">
        <v>34528.214035308185</v>
      </c>
      <c r="AX101" s="62">
        <v>38075.242767359407</v>
      </c>
      <c r="AY101" s="62">
        <v>41741.44699082258</v>
      </c>
      <c r="AZ101" s="62">
        <v>45250.276096714333</v>
      </c>
      <c r="BA101" s="62">
        <v>46818.558873872644</v>
      </c>
      <c r="BB101" s="62">
        <v>45861.051692417306</v>
      </c>
      <c r="BC101" s="62">
        <v>49190.61995183937</v>
      </c>
      <c r="BD101" s="62">
        <v>52277.466443284298</v>
      </c>
      <c r="BE101" s="62">
        <v>52234.592317824361</v>
      </c>
      <c r="BF101" s="62">
        <v>53691.837478498397</v>
      </c>
      <c r="BG101" s="62">
        <v>54781.647164948714</v>
      </c>
      <c r="BH101" s="62">
        <v>56408.936273748004</v>
      </c>
      <c r="BI101" s="62">
        <v>57225.089995088725</v>
      </c>
      <c r="BJ101" s="62">
        <v>59842.212996165792</v>
      </c>
      <c r="BK101" s="62">
        <v>62513.955266957026</v>
      </c>
      <c r="BL101" s="62">
        <v>62103.413349985894</v>
      </c>
      <c r="BM101" s="62">
        <v>58980.011051123613</v>
      </c>
      <c r="BN101" s="62">
        <v>65972.558332657602</v>
      </c>
      <c r="BP101" s="62" cm="1">
        <f t="array" ref="BP101">INDEX(E101:BN101,_xlfn.XMATCH(FALSE,ISBLANK(E101:BN101),0,-1))</f>
        <v>65972.558332657602</v>
      </c>
    </row>
    <row r="102" spans="1:68" x14ac:dyDescent="0.2">
      <c r="A102" s="62" t="s">
        <v>437</v>
      </c>
      <c r="B102" s="62" t="s">
        <v>438</v>
      </c>
      <c r="C102" s="62" t="s">
        <v>275</v>
      </c>
      <c r="D102" s="62" t="s">
        <v>276</v>
      </c>
      <c r="AI102" s="62">
        <v>2049.8736188535095</v>
      </c>
      <c r="AJ102" s="62">
        <v>1991.271416072213</v>
      </c>
      <c r="AK102" s="62">
        <v>2100.1770296148229</v>
      </c>
      <c r="AL102" s="62">
        <v>2226.0581597633441</v>
      </c>
      <c r="AM102" s="62">
        <v>2214.9521551107846</v>
      </c>
      <c r="AN102" s="62">
        <v>2334.0447571389459</v>
      </c>
      <c r="AO102" s="62">
        <v>2352.910184549713</v>
      </c>
      <c r="AP102" s="62">
        <v>2432.7729969914394</v>
      </c>
      <c r="AQ102" s="62">
        <v>2476.905509250631</v>
      </c>
      <c r="AR102" s="62">
        <v>2424.4489334669606</v>
      </c>
      <c r="AS102" s="62">
        <v>2588.3876199601846</v>
      </c>
      <c r="AT102" s="62">
        <v>2647.3435172960553</v>
      </c>
      <c r="AU102" s="62">
        <v>2718.1439403662048</v>
      </c>
      <c r="AV102" s="62">
        <v>2825.6234474521548</v>
      </c>
      <c r="AW102" s="62">
        <v>3007.5497642782784</v>
      </c>
      <c r="AX102" s="62">
        <v>3211.9105361571092</v>
      </c>
      <c r="AY102" s="62">
        <v>3447.4321316232881</v>
      </c>
      <c r="AZ102" s="62">
        <v>3675.8166683490117</v>
      </c>
      <c r="BA102" s="62">
        <v>3820.4781448440581</v>
      </c>
      <c r="BB102" s="62">
        <v>3673.3069263006855</v>
      </c>
      <c r="BC102" s="62">
        <v>3778.8761262152971</v>
      </c>
      <c r="BD102" s="62">
        <v>3928.2685382082927</v>
      </c>
      <c r="BE102" s="62">
        <v>4032.5808560667501</v>
      </c>
      <c r="BF102" s="62">
        <v>4142.2384557936484</v>
      </c>
      <c r="BG102" s="62">
        <v>4452.5879909675041</v>
      </c>
      <c r="BH102" s="62">
        <v>4823.3953955250663</v>
      </c>
      <c r="BI102" s="62">
        <v>5147.2451332567953</v>
      </c>
      <c r="BJ102" s="62">
        <v>5561.9945421912389</v>
      </c>
      <c r="BK102" s="62">
        <v>5816.0673720268278</v>
      </c>
      <c r="BL102" s="62">
        <v>5978.2748278038134</v>
      </c>
      <c r="BM102" s="62">
        <v>5419.7921642584361</v>
      </c>
      <c r="BN102" s="62">
        <v>6252.569134735455</v>
      </c>
      <c r="BP102" s="62" cm="1">
        <f t="array" ref="BP102">INDEX(E102:BN102,_xlfn.XMATCH(FALSE,ISBLANK(E102:BN102),0,-1))</f>
        <v>6252.569134735455</v>
      </c>
    </row>
    <row r="103" spans="1:68" x14ac:dyDescent="0.2">
      <c r="A103" s="62" t="s">
        <v>439</v>
      </c>
      <c r="B103" s="62" t="s">
        <v>440</v>
      </c>
      <c r="C103" s="62" t="s">
        <v>275</v>
      </c>
      <c r="D103" s="62" t="s">
        <v>276</v>
      </c>
      <c r="AI103" s="62">
        <v>1078.9960150190839</v>
      </c>
      <c r="AJ103" s="62">
        <v>1093.784675428408</v>
      </c>
      <c r="AK103" s="62">
        <v>1081.8791403708572</v>
      </c>
      <c r="AL103" s="62">
        <v>1087.2762902024087</v>
      </c>
      <c r="AM103" s="62">
        <v>1079.0231143035992</v>
      </c>
      <c r="AN103" s="62">
        <v>1125.3790452787061</v>
      </c>
      <c r="AO103" s="62">
        <v>1173.3529766154368</v>
      </c>
      <c r="AP103" s="62">
        <v>1230.2400646967112</v>
      </c>
      <c r="AQ103" s="62">
        <v>1253.5004759554697</v>
      </c>
      <c r="AR103" s="62">
        <v>1277.4464509558932</v>
      </c>
      <c r="AS103" s="62">
        <v>1309.2582082426084</v>
      </c>
      <c r="AT103" s="62">
        <v>1355.3534793215333</v>
      </c>
      <c r="AU103" s="62">
        <v>1382.3572844441278</v>
      </c>
      <c r="AV103" s="62">
        <v>1427.2828668586742</v>
      </c>
      <c r="AW103" s="62">
        <v>1505.1520977149146</v>
      </c>
      <c r="AX103" s="62">
        <v>1595.1263348694019</v>
      </c>
      <c r="AY103" s="62">
        <v>1694.2498193011772</v>
      </c>
      <c r="AZ103" s="62">
        <v>1787.0867458720209</v>
      </c>
      <c r="BA103" s="62">
        <v>1870.9069207844291</v>
      </c>
      <c r="BB103" s="62">
        <v>1899.3380133845694</v>
      </c>
      <c r="BC103" s="62">
        <v>1983.810641409236</v>
      </c>
      <c r="BD103" s="62">
        <v>2050.4972796929269</v>
      </c>
      <c r="BE103" s="62">
        <v>2038.3382253373004</v>
      </c>
      <c r="BF103" s="62">
        <v>2173.9247664326804</v>
      </c>
      <c r="BG103" s="62">
        <v>2314.5591452633212</v>
      </c>
      <c r="BH103" s="62">
        <v>2361.4040889798025</v>
      </c>
      <c r="BI103" s="62">
        <v>2452.9825659506378</v>
      </c>
      <c r="BJ103" s="62">
        <v>2531.4244580383183</v>
      </c>
      <c r="BK103" s="62">
        <v>2627.4574173026976</v>
      </c>
      <c r="BL103" s="62">
        <v>2714.5445717109965</v>
      </c>
      <c r="BM103" s="62">
        <v>2680.0756022004766</v>
      </c>
      <c r="BN103" s="62">
        <v>2845.2431753767205</v>
      </c>
      <c r="BP103" s="62" cm="1">
        <f t="array" ref="BP103">INDEX(E103:BN103,_xlfn.XMATCH(FALSE,ISBLANK(E103:BN103),0,-1))</f>
        <v>2845.2431753767205</v>
      </c>
    </row>
    <row r="104" spans="1:68" x14ac:dyDescent="0.2">
      <c r="A104" s="62" t="s">
        <v>157</v>
      </c>
      <c r="B104" s="62" t="s">
        <v>441</v>
      </c>
      <c r="C104" s="62" t="s">
        <v>275</v>
      </c>
      <c r="D104" s="62" t="s">
        <v>276</v>
      </c>
      <c r="AN104" s="62">
        <v>8075.7796901289266</v>
      </c>
      <c r="AO104" s="62">
        <v>8827.5412418098822</v>
      </c>
      <c r="AP104" s="62">
        <v>9558.5388097749001</v>
      </c>
      <c r="AQ104" s="62">
        <v>9910.3728877522917</v>
      </c>
      <c r="AR104" s="62">
        <v>9960.3385307250646</v>
      </c>
      <c r="AS104" s="62">
        <v>10683.603519370103</v>
      </c>
      <c r="AT104" s="62">
        <v>11655.644078153966</v>
      </c>
      <c r="AU104" s="62">
        <v>12769.775289038258</v>
      </c>
      <c r="AV104" s="62">
        <v>13682.122115101969</v>
      </c>
      <c r="AW104" s="62">
        <v>14675.261448068377</v>
      </c>
      <c r="AX104" s="62">
        <v>15436.644412002284</v>
      </c>
      <c r="AY104" s="62">
        <v>17595.75720559054</v>
      </c>
      <c r="AZ104" s="62">
        <v>19493.235077467616</v>
      </c>
      <c r="BA104" s="62">
        <v>20921.540555316278</v>
      </c>
      <c r="BB104" s="62">
        <v>20149.509566525336</v>
      </c>
      <c r="BC104" s="62">
        <v>19967.213732614971</v>
      </c>
      <c r="BD104" s="62">
        <v>21014.738804160552</v>
      </c>
      <c r="BE104" s="62">
        <v>21397.486778655257</v>
      </c>
      <c r="BF104" s="62">
        <v>22081.097785743805</v>
      </c>
      <c r="BG104" s="62">
        <v>22325.076588056621</v>
      </c>
      <c r="BH104" s="62">
        <v>23301.272863937702</v>
      </c>
      <c r="BI104" s="62">
        <v>25210.982965151648</v>
      </c>
      <c r="BJ104" s="62">
        <v>27154.084685854148</v>
      </c>
      <c r="BK104" s="62">
        <v>28877.238284256728</v>
      </c>
      <c r="BL104" s="62">
        <v>30543.933753702891</v>
      </c>
      <c r="BM104" s="62">
        <v>28780.316739860984</v>
      </c>
      <c r="BN104" s="62">
        <v>33800.551479439295</v>
      </c>
      <c r="BP104" s="62" cm="1">
        <f t="array" ref="BP104">INDEX(E104:BN104,_xlfn.XMATCH(FALSE,ISBLANK(E104:BN104),0,-1))</f>
        <v>33800.551479439295</v>
      </c>
    </row>
    <row r="105" spans="1:68" x14ac:dyDescent="0.2">
      <c r="A105" s="62" t="s">
        <v>442</v>
      </c>
      <c r="B105" s="62" t="s">
        <v>443</v>
      </c>
      <c r="C105" s="62" t="s">
        <v>275</v>
      </c>
      <c r="D105" s="62" t="s">
        <v>276</v>
      </c>
      <c r="AI105" s="62">
        <v>2144.6204006303301</v>
      </c>
      <c r="AJ105" s="62">
        <v>2214.5690010426888</v>
      </c>
      <c r="AK105" s="62">
        <v>2103.4842864239977</v>
      </c>
      <c r="AL105" s="62">
        <v>1997.9565998276485</v>
      </c>
      <c r="AM105" s="62">
        <v>1763.2801366115398</v>
      </c>
      <c r="AN105" s="62">
        <v>1942.1136918235748</v>
      </c>
      <c r="AO105" s="62">
        <v>2022.2748841733483</v>
      </c>
      <c r="AP105" s="62">
        <v>2075.0583744868877</v>
      </c>
      <c r="AQ105" s="62">
        <v>2106.4378014405374</v>
      </c>
      <c r="AR105" s="62">
        <v>2155.9361622937977</v>
      </c>
      <c r="AS105" s="62">
        <v>2185.9327924941481</v>
      </c>
      <c r="AT105" s="62">
        <v>2189.9991271329773</v>
      </c>
      <c r="AU105" s="62">
        <v>2210.2109815029935</v>
      </c>
      <c r="AV105" s="62">
        <v>2294.033636393382</v>
      </c>
      <c r="AW105" s="62">
        <v>2286.8075034538351</v>
      </c>
      <c r="AX105" s="62">
        <v>2391.7937602874104</v>
      </c>
      <c r="AY105" s="62">
        <v>2469.0632673377095</v>
      </c>
      <c r="AZ105" s="62">
        <v>2613.0399120667598</v>
      </c>
      <c r="BA105" s="62">
        <v>2691.0824446738497</v>
      </c>
      <c r="BB105" s="62">
        <v>2823.5254051847824</v>
      </c>
      <c r="BC105" s="62">
        <v>2654.9785073432267</v>
      </c>
      <c r="BD105" s="62">
        <v>2805.7272949768731</v>
      </c>
      <c r="BE105" s="62">
        <v>2762.4402754772</v>
      </c>
      <c r="BF105" s="62">
        <v>2952.3038769413383</v>
      </c>
      <c r="BG105" s="62">
        <v>2965.4790328688568</v>
      </c>
      <c r="BH105" s="62">
        <v>2898.6246609269019</v>
      </c>
      <c r="BI105" s="62">
        <v>3084.0338344585471</v>
      </c>
      <c r="BJ105" s="62">
        <v>3153.2993886999584</v>
      </c>
      <c r="BK105" s="62">
        <v>3240.9243746958027</v>
      </c>
      <c r="BL105" s="62">
        <v>3203.0377366295143</v>
      </c>
      <c r="BM105" s="62">
        <v>3094.9416211950074</v>
      </c>
      <c r="BN105" s="62">
        <v>3127.4155712535485</v>
      </c>
      <c r="BP105" s="62" cm="1">
        <f t="array" ref="BP105">INDEX(E105:BN105,_xlfn.XMATCH(FALSE,ISBLANK(E105:BN105),0,-1))</f>
        <v>3127.4155712535485</v>
      </c>
    </row>
    <row r="106" spans="1:68" x14ac:dyDescent="0.2">
      <c r="A106" s="62" t="s">
        <v>168</v>
      </c>
      <c r="B106" s="62" t="s">
        <v>444</v>
      </c>
      <c r="C106" s="62" t="s">
        <v>275</v>
      </c>
      <c r="D106" s="62" t="s">
        <v>276</v>
      </c>
      <c r="AJ106" s="62">
        <v>8320.8336323558524</v>
      </c>
      <c r="AK106" s="62">
        <v>8252.9112244136631</v>
      </c>
      <c r="AL106" s="62">
        <v>8409.4449932703646</v>
      </c>
      <c r="AM106" s="62">
        <v>8854.2656622543291</v>
      </c>
      <c r="AN106" s="62">
        <v>9187.3645966299646</v>
      </c>
      <c r="AO106" s="62">
        <v>9349.7074987618744</v>
      </c>
      <c r="AP106" s="62">
        <v>9824.8408048249476</v>
      </c>
      <c r="AQ106" s="62">
        <v>10398.102170886454</v>
      </c>
      <c r="AR106" s="62">
        <v>10873.24786277267</v>
      </c>
      <c r="AS106" s="62">
        <v>11853.17851736243</v>
      </c>
      <c r="AT106" s="62">
        <v>13207.922167797431</v>
      </c>
      <c r="AU106" s="62">
        <v>14526.388262912535</v>
      </c>
      <c r="AV106" s="62">
        <v>15481.320109767459</v>
      </c>
      <c r="AW106" s="62">
        <v>16272.005826891846</v>
      </c>
      <c r="AX106" s="62">
        <v>17112.202173870697</v>
      </c>
      <c r="AY106" s="62">
        <v>18389.410276984643</v>
      </c>
      <c r="AZ106" s="62">
        <v>19099.85171481155</v>
      </c>
      <c r="BA106" s="62">
        <v>20727.889969438304</v>
      </c>
      <c r="BB106" s="62">
        <v>20729.783927123983</v>
      </c>
      <c r="BC106" s="62">
        <v>21751.833839280949</v>
      </c>
      <c r="BD106" s="62">
        <v>23038.808019766944</v>
      </c>
      <c r="BE106" s="62">
        <v>23275.231857457358</v>
      </c>
      <c r="BF106" s="62">
        <v>24556.715347390946</v>
      </c>
      <c r="BG106" s="62">
        <v>25699.750497384612</v>
      </c>
      <c r="BH106" s="62">
        <v>26806.595245225708</v>
      </c>
      <c r="BI106" s="62">
        <v>27947.637691169832</v>
      </c>
      <c r="BJ106" s="62">
        <v>29501.120420470568</v>
      </c>
      <c r="BK106" s="62">
        <v>31913.074655247648</v>
      </c>
      <c r="BL106" s="62">
        <v>33514.941793589081</v>
      </c>
      <c r="BM106" s="62">
        <v>33274.347656209131</v>
      </c>
      <c r="BN106" s="62">
        <v>36752.515427891347</v>
      </c>
      <c r="BP106" s="62" cm="1">
        <f t="array" ref="BP106">INDEX(E106:BN106,_xlfn.XMATCH(FALSE,ISBLANK(E106:BN106),0,-1))</f>
        <v>36752.515427891347</v>
      </c>
    </row>
    <row r="107" spans="1:68" x14ac:dyDescent="0.2">
      <c r="A107" s="62" t="s">
        <v>445</v>
      </c>
      <c r="B107" s="62" t="s">
        <v>446</v>
      </c>
      <c r="C107" s="62" t="s">
        <v>275</v>
      </c>
      <c r="D107" s="62" t="s">
        <v>276</v>
      </c>
      <c r="AI107" s="62">
        <v>2939.5997157360462</v>
      </c>
      <c r="AJ107" s="62">
        <v>3049.4446301842404</v>
      </c>
      <c r="AK107" s="62">
        <v>3137.4532929527973</v>
      </c>
      <c r="AL107" s="62">
        <v>3259.1348704106836</v>
      </c>
      <c r="AM107" s="62">
        <v>3387.5352935541846</v>
      </c>
      <c r="AN107" s="62">
        <v>3560.1084477439472</v>
      </c>
      <c r="AO107" s="62">
        <v>3772.8689667526746</v>
      </c>
      <c r="AP107" s="62">
        <v>3976.7361791944431</v>
      </c>
      <c r="AQ107" s="62">
        <v>4010.563045142012</v>
      </c>
      <c r="AR107" s="62">
        <v>4171.3631914572316</v>
      </c>
      <c r="AS107" s="62">
        <v>4466.3678576037346</v>
      </c>
      <c r="AT107" s="62">
        <v>4686.3006073453253</v>
      </c>
      <c r="AU107" s="62">
        <v>4919.2325145300829</v>
      </c>
      <c r="AV107" s="62">
        <v>5254.8290641515414</v>
      </c>
      <c r="AW107" s="62">
        <v>5758.9558187462608</v>
      </c>
      <c r="AX107" s="62">
        <v>6305.6310092295716</v>
      </c>
      <c r="AY107" s="62">
        <v>7039.4723629507916</v>
      </c>
      <c r="AZ107" s="62">
        <v>7786.9214265988976</v>
      </c>
      <c r="BA107" s="62">
        <v>8402.3525658139151</v>
      </c>
      <c r="BB107" s="62">
        <v>8641.8738633830726</v>
      </c>
      <c r="BC107" s="62">
        <v>9327.6091955182383</v>
      </c>
      <c r="BD107" s="62">
        <v>10044.972021086593</v>
      </c>
      <c r="BE107" s="62">
        <v>10648.700843095807</v>
      </c>
      <c r="BF107" s="62">
        <v>11138.348642169469</v>
      </c>
      <c r="BG107" s="62">
        <v>11459.630072886293</v>
      </c>
      <c r="BH107" s="62">
        <v>11549.765384366096</v>
      </c>
      <c r="BI107" s="62">
        <v>11973.731947876455</v>
      </c>
      <c r="BJ107" s="62">
        <v>12590.480890871897</v>
      </c>
      <c r="BK107" s="62">
        <v>13411.538257926173</v>
      </c>
      <c r="BL107" s="62">
        <v>14018.366825746562</v>
      </c>
      <c r="BM107" s="62">
        <v>13814.659353446652</v>
      </c>
      <c r="BN107" s="62">
        <v>15261.036643976518</v>
      </c>
      <c r="BP107" s="62" cm="1">
        <f t="array" ref="BP107">INDEX(E107:BN107,_xlfn.XMATCH(FALSE,ISBLANK(E107:BN107),0,-1))</f>
        <v>15261.036643976518</v>
      </c>
    </row>
    <row r="108" spans="1:68" x14ac:dyDescent="0.2">
      <c r="A108" s="62" t="s">
        <v>447</v>
      </c>
      <c r="B108" s="62" t="s">
        <v>448</v>
      </c>
      <c r="C108" s="62" t="s">
        <v>275</v>
      </c>
      <c r="D108" s="62" t="s">
        <v>276</v>
      </c>
      <c r="AI108" s="62">
        <v>2629.7727314229592</v>
      </c>
      <c r="AJ108" s="62">
        <v>2722.2530261334182</v>
      </c>
      <c r="AK108" s="62">
        <v>2794.3404170527865</v>
      </c>
      <c r="AL108" s="62">
        <v>2890.1734266747262</v>
      </c>
      <c r="AM108" s="62">
        <v>2990.1369393215459</v>
      </c>
      <c r="AN108" s="62">
        <v>3132.8943989356035</v>
      </c>
      <c r="AO108" s="62">
        <v>3309.9574370477885</v>
      </c>
      <c r="AP108" s="62">
        <v>3476.2222597635418</v>
      </c>
      <c r="AQ108" s="62">
        <v>3504.4648095494208</v>
      </c>
      <c r="AR108" s="62">
        <v>3633.9777405654572</v>
      </c>
      <c r="AS108" s="62">
        <v>3874.3457831473079</v>
      </c>
      <c r="AT108" s="62">
        <v>4056.6927623947945</v>
      </c>
      <c r="AU108" s="62">
        <v>4248.4272040991409</v>
      </c>
      <c r="AV108" s="62">
        <v>4522.4040714413859</v>
      </c>
      <c r="AW108" s="62">
        <v>4937.5811361857095</v>
      </c>
      <c r="AX108" s="62">
        <v>5385.7645113927611</v>
      </c>
      <c r="AY108" s="62">
        <v>5978.6143065722408</v>
      </c>
      <c r="AZ108" s="62">
        <v>6578.7547074093291</v>
      </c>
      <c r="BA108" s="62">
        <v>7065.4977094131591</v>
      </c>
      <c r="BB108" s="62">
        <v>7254.5903404788305</v>
      </c>
      <c r="BC108" s="62">
        <v>7794.0786427545418</v>
      </c>
      <c r="BD108" s="62">
        <v>8352.422453141704</v>
      </c>
      <c r="BE108" s="62">
        <v>8810.3135363766924</v>
      </c>
      <c r="BF108" s="62">
        <v>9204.5932629540075</v>
      </c>
      <c r="BG108" s="62">
        <v>9471.8624827651438</v>
      </c>
      <c r="BH108" s="62">
        <v>9539.1510778912561</v>
      </c>
      <c r="BI108" s="62">
        <v>9875.3473935161946</v>
      </c>
      <c r="BJ108" s="62">
        <v>10341.691348103926</v>
      </c>
      <c r="BK108" s="62">
        <v>10977.015956120767</v>
      </c>
      <c r="BL108" s="62">
        <v>11439.801371774136</v>
      </c>
      <c r="BM108" s="62">
        <v>11250.014488023513</v>
      </c>
      <c r="BN108" s="62">
        <v>12350.882052196157</v>
      </c>
      <c r="BP108" s="62" cm="1">
        <f t="array" ref="BP108">INDEX(E108:BN108,_xlfn.XMATCH(FALSE,ISBLANK(E108:BN108),0,-1))</f>
        <v>12350.882052196157</v>
      </c>
    </row>
    <row r="109" spans="1:68" x14ac:dyDescent="0.2">
      <c r="A109" s="62" t="s">
        <v>449</v>
      </c>
      <c r="B109" s="62" t="s">
        <v>450</v>
      </c>
      <c r="C109" s="62" t="s">
        <v>275</v>
      </c>
      <c r="D109" s="62" t="s">
        <v>276</v>
      </c>
      <c r="AI109" s="62">
        <v>1343.0184372638521</v>
      </c>
      <c r="AJ109" s="62">
        <v>1378.1801615674526</v>
      </c>
      <c r="AK109" s="62">
        <v>1401.2589895871874</v>
      </c>
      <c r="AL109" s="62">
        <v>1409.2809828786158</v>
      </c>
      <c r="AM109" s="62">
        <v>1413.6457427880357</v>
      </c>
      <c r="AN109" s="62">
        <v>1458.4051125234907</v>
      </c>
      <c r="AO109" s="62">
        <v>1517.1448107298775</v>
      </c>
      <c r="AP109" s="62">
        <v>1560.4500560904571</v>
      </c>
      <c r="AQ109" s="62">
        <v>1590.720660628212</v>
      </c>
      <c r="AR109" s="62">
        <v>1625.8040941115182</v>
      </c>
      <c r="AS109" s="62">
        <v>1688.7702604049655</v>
      </c>
      <c r="AT109" s="62">
        <v>1762.1844986292047</v>
      </c>
      <c r="AU109" s="62">
        <v>1835.4143337618832</v>
      </c>
      <c r="AV109" s="62">
        <v>1921.5276984439158</v>
      </c>
      <c r="AW109" s="62">
        <v>2058.4106435798931</v>
      </c>
      <c r="AX109" s="62">
        <v>2202.9889260410605</v>
      </c>
      <c r="AY109" s="62">
        <v>2355.3109986840304</v>
      </c>
      <c r="AZ109" s="62">
        <v>2506.4432969780696</v>
      </c>
      <c r="BA109" s="62">
        <v>2618.4568261325712</v>
      </c>
      <c r="BB109" s="62">
        <v>2700.2368829340367</v>
      </c>
      <c r="BC109" s="62">
        <v>2825.8810878332292</v>
      </c>
      <c r="BD109" s="62">
        <v>2938.217691513682</v>
      </c>
      <c r="BE109" s="62">
        <v>2999.6424464726711</v>
      </c>
      <c r="BF109" s="62">
        <v>3164.2003060883558</v>
      </c>
      <c r="BG109" s="62">
        <v>3338.9104630941674</v>
      </c>
      <c r="BH109" s="62">
        <v>3414.0802300274686</v>
      </c>
      <c r="BI109" s="62">
        <v>3565.704693837296</v>
      </c>
      <c r="BJ109" s="62">
        <v>3667.30856408932</v>
      </c>
      <c r="BK109" s="62">
        <v>3850.213900134102</v>
      </c>
      <c r="BL109" s="62">
        <v>3999.338096819803</v>
      </c>
      <c r="BM109" s="62">
        <v>3960.3401595578912</v>
      </c>
      <c r="BN109" s="62">
        <v>4207.1247157317621</v>
      </c>
      <c r="BP109" s="62" cm="1">
        <f t="array" ref="BP109">INDEX(E109:BN109,_xlfn.XMATCH(FALSE,ISBLANK(E109:BN109),0,-1))</f>
        <v>4207.1247157317621</v>
      </c>
    </row>
    <row r="110" spans="1:68" x14ac:dyDescent="0.2">
      <c r="A110" s="62" t="s">
        <v>451</v>
      </c>
      <c r="B110" s="62" t="s">
        <v>452</v>
      </c>
      <c r="C110" s="62" t="s">
        <v>275</v>
      </c>
      <c r="D110" s="62" t="s">
        <v>276</v>
      </c>
      <c r="AI110" s="62">
        <v>2101.7597145948243</v>
      </c>
      <c r="AJ110" s="62">
        <v>2164.3430364612127</v>
      </c>
      <c r="AK110" s="62">
        <v>2229.8422093444228</v>
      </c>
      <c r="AL110" s="62">
        <v>2221.8832333068012</v>
      </c>
      <c r="AM110" s="62">
        <v>2237.8705365750698</v>
      </c>
      <c r="AN110" s="62">
        <v>2283.4313747107649</v>
      </c>
      <c r="AO110" s="62">
        <v>2369.5720999791847</v>
      </c>
      <c r="AP110" s="62">
        <v>2394.1195754994892</v>
      </c>
      <c r="AQ110" s="62">
        <v>2425.4059399950647</v>
      </c>
      <c r="AR110" s="62">
        <v>2459.2352963297467</v>
      </c>
      <c r="AS110" s="62">
        <v>2549.9862397838738</v>
      </c>
      <c r="AT110" s="62">
        <v>2654.3243289105963</v>
      </c>
      <c r="AU110" s="62">
        <v>2797.175882375373</v>
      </c>
      <c r="AV110" s="62">
        <v>2935.8053907312305</v>
      </c>
      <c r="AW110" s="62">
        <v>3169.1862982377324</v>
      </c>
      <c r="AX110" s="62">
        <v>3388.4962299021936</v>
      </c>
      <c r="AY110" s="62">
        <v>3612.3941873094509</v>
      </c>
      <c r="AZ110" s="62">
        <v>3827.7166915577741</v>
      </c>
      <c r="BA110" s="62">
        <v>3953.1206305911151</v>
      </c>
      <c r="BB110" s="62">
        <v>4092.0095767270568</v>
      </c>
      <c r="BC110" s="62">
        <v>4253.1674122672375</v>
      </c>
      <c r="BD110" s="62">
        <v>4423.1345301649108</v>
      </c>
      <c r="BE110" s="62">
        <v>4500.6407384985878</v>
      </c>
      <c r="BF110" s="62">
        <v>4675.8578880601663</v>
      </c>
      <c r="BG110" s="62">
        <v>4889.5090474288772</v>
      </c>
      <c r="BH110" s="62">
        <v>4960.6879279178856</v>
      </c>
      <c r="BI110" s="62">
        <v>4945.4303719812615</v>
      </c>
      <c r="BJ110" s="62">
        <v>5010.7408747767731</v>
      </c>
      <c r="BK110" s="62">
        <v>5226.3495043857611</v>
      </c>
      <c r="BL110" s="62">
        <v>5348.0398529059439</v>
      </c>
      <c r="BM110" s="62">
        <v>5225.8751593942898</v>
      </c>
      <c r="BN110" s="62">
        <v>5600.5037980090565</v>
      </c>
      <c r="BP110" s="62" cm="1">
        <f t="array" ref="BP110">INDEX(E110:BN110,_xlfn.XMATCH(FALSE,ISBLANK(E110:BN110),0,-1))</f>
        <v>5600.5037980090565</v>
      </c>
    </row>
    <row r="111" spans="1:68" x14ac:dyDescent="0.2">
      <c r="A111" s="62" t="s">
        <v>170</v>
      </c>
      <c r="B111" s="62" t="s">
        <v>453</v>
      </c>
      <c r="C111" s="62" t="s">
        <v>275</v>
      </c>
      <c r="D111" s="62" t="s">
        <v>276</v>
      </c>
      <c r="AI111" s="62">
        <v>3082.6153409738836</v>
      </c>
      <c r="AJ111" s="62">
        <v>3344.2050117980198</v>
      </c>
      <c r="AK111" s="62">
        <v>3581.5806892263336</v>
      </c>
      <c r="AL111" s="62">
        <v>3841.0088159004163</v>
      </c>
      <c r="AM111" s="62">
        <v>4152.1168146770906</v>
      </c>
      <c r="AN111" s="62">
        <v>4517.3664496400052</v>
      </c>
      <c r="AO111" s="62">
        <v>4886.107514830619</v>
      </c>
      <c r="AP111" s="62">
        <v>5128.9133360165697</v>
      </c>
      <c r="AQ111" s="62">
        <v>4442.3291381509862</v>
      </c>
      <c r="AR111" s="62">
        <v>4477.6573791331712</v>
      </c>
      <c r="AS111" s="62">
        <v>4738.5547767628914</v>
      </c>
      <c r="AT111" s="62">
        <v>4953.6135920323859</v>
      </c>
      <c r="AU111" s="62">
        <v>5186.3014590485591</v>
      </c>
      <c r="AV111" s="62">
        <v>5467.2315517806219</v>
      </c>
      <c r="AW111" s="62">
        <v>5817.8333697674743</v>
      </c>
      <c r="AX111" s="62">
        <v>6257.6574763445751</v>
      </c>
      <c r="AY111" s="62">
        <v>6715.7078692247896</v>
      </c>
      <c r="AZ111" s="62">
        <v>7238.3695411575227</v>
      </c>
      <c r="BA111" s="62">
        <v>7718.025585682456</v>
      </c>
      <c r="BB111" s="62">
        <v>8019.7306826776376</v>
      </c>
      <c r="BC111" s="62">
        <v>8506.6805646553385</v>
      </c>
      <c r="BD111" s="62">
        <v>9095.7417229551374</v>
      </c>
      <c r="BE111" s="62">
        <v>9713.9004873063095</v>
      </c>
      <c r="BF111" s="62">
        <v>10067.465744304984</v>
      </c>
      <c r="BG111" s="62">
        <v>10278.177305799823</v>
      </c>
      <c r="BH111" s="62">
        <v>10247.206338153066</v>
      </c>
      <c r="BI111" s="62">
        <v>10494.473800048059</v>
      </c>
      <c r="BJ111" s="62">
        <v>10935.63171582557</v>
      </c>
      <c r="BK111" s="62">
        <v>11643.397318343876</v>
      </c>
      <c r="BL111" s="62">
        <v>12310.627368459083</v>
      </c>
      <c r="BM111" s="62">
        <v>12072.43996292462</v>
      </c>
      <c r="BN111" s="62">
        <v>12904.335064755305</v>
      </c>
      <c r="BP111" s="62" cm="1">
        <f t="array" ref="BP111">INDEX(E111:BN111,_xlfn.XMATCH(FALSE,ISBLANK(E111:BN111),0,-1))</f>
        <v>12904.335064755305</v>
      </c>
    </row>
    <row r="112" spans="1:68" x14ac:dyDescent="0.2">
      <c r="A112" s="62" t="s">
        <v>454</v>
      </c>
      <c r="B112" s="62" t="s">
        <v>455</v>
      </c>
      <c r="C112" s="62" t="s">
        <v>275</v>
      </c>
      <c r="D112" s="62" t="s">
        <v>276</v>
      </c>
      <c r="AI112" s="62">
        <v>961.48479584043946</v>
      </c>
      <c r="AJ112" s="62">
        <v>982.61575494151577</v>
      </c>
      <c r="AK112" s="62">
        <v>983.55779691778241</v>
      </c>
      <c r="AL112" s="62">
        <v>1000.7173330957035</v>
      </c>
      <c r="AM112" s="62">
        <v>999.40053637437666</v>
      </c>
      <c r="AN112" s="62">
        <v>1044.5730582989233</v>
      </c>
      <c r="AO112" s="62">
        <v>1089.5975391889347</v>
      </c>
      <c r="AP112" s="62">
        <v>1142.9793696346378</v>
      </c>
      <c r="AQ112" s="62">
        <v>1172.6870949546801</v>
      </c>
      <c r="AR112" s="62">
        <v>1208.6844857382434</v>
      </c>
      <c r="AS112" s="62">
        <v>1257.8697018809539</v>
      </c>
      <c r="AT112" s="62">
        <v>1316.3181140726933</v>
      </c>
      <c r="AU112" s="62">
        <v>1354.5346966178502</v>
      </c>
      <c r="AV112" s="62">
        <v>1414.9555759556251</v>
      </c>
      <c r="AW112" s="62">
        <v>1503.9252060810516</v>
      </c>
      <c r="AX112" s="62">
        <v>1611.5929281386457</v>
      </c>
      <c r="AY112" s="62">
        <v>1728.3980804606128</v>
      </c>
      <c r="AZ112" s="62">
        <v>1847.44404966653</v>
      </c>
      <c r="BA112" s="62">
        <v>1952.7750743185868</v>
      </c>
      <c r="BB112" s="62">
        <v>2005.2138917882492</v>
      </c>
      <c r="BC112" s="62">
        <v>2111.6873700741194</v>
      </c>
      <c r="BD112" s="62">
        <v>2193.5284647331518</v>
      </c>
      <c r="BE112" s="62">
        <v>2245.7433160556807</v>
      </c>
      <c r="BF112" s="62">
        <v>2403.9780442933939</v>
      </c>
      <c r="BG112" s="62">
        <v>2558.7971477076835</v>
      </c>
      <c r="BH112" s="62">
        <v>2635.8107770877955</v>
      </c>
      <c r="BI112" s="62">
        <v>2876.7679007726242</v>
      </c>
      <c r="BJ112" s="62">
        <v>2998.3958682875627</v>
      </c>
      <c r="BK112" s="62">
        <v>3165.9732069191682</v>
      </c>
      <c r="BL112" s="62">
        <v>3331.4203132022549</v>
      </c>
      <c r="BM112" s="62">
        <v>3336.2986893210227</v>
      </c>
      <c r="BN112" s="62">
        <v>3518.2192392649094</v>
      </c>
      <c r="BP112" s="62" cm="1">
        <f t="array" ref="BP112">INDEX(E112:BN112,_xlfn.XMATCH(FALSE,ISBLANK(E112:BN112),0,-1))</f>
        <v>3518.2192392649094</v>
      </c>
    </row>
    <row r="113" spans="1:68" x14ac:dyDescent="0.2">
      <c r="A113" s="62" t="s">
        <v>456</v>
      </c>
      <c r="B113" s="62" t="s">
        <v>457</v>
      </c>
      <c r="C113" s="62" t="s">
        <v>275</v>
      </c>
      <c r="D113" s="62" t="s">
        <v>276</v>
      </c>
      <c r="BP113" s="62" t="e" cm="1">
        <f t="array" ref="BP113">INDEX(E113:BN113,_xlfn.XMATCH(FALSE,ISBLANK(E113:BN113),0,-1))</f>
        <v>#N/A</v>
      </c>
    </row>
    <row r="114" spans="1:68" x14ac:dyDescent="0.2">
      <c r="A114" s="62" t="s">
        <v>458</v>
      </c>
      <c r="B114" s="62" t="s">
        <v>459</v>
      </c>
      <c r="C114" s="62" t="s">
        <v>275</v>
      </c>
      <c r="D114" s="62" t="s">
        <v>276</v>
      </c>
      <c r="AI114" s="62">
        <v>1200.3455351937644</v>
      </c>
      <c r="AJ114" s="62">
        <v>1228.7328158534583</v>
      </c>
      <c r="AK114" s="62">
        <v>1299.3430911304674</v>
      </c>
      <c r="AL114" s="62">
        <v>1366.1452496706356</v>
      </c>
      <c r="AM114" s="62">
        <v>1459.5906360866445</v>
      </c>
      <c r="AN114" s="62">
        <v>1572.6029178307824</v>
      </c>
      <c r="AO114" s="62">
        <v>1689.9606805427527</v>
      </c>
      <c r="AP114" s="62">
        <v>1755.599695205434</v>
      </c>
      <c r="AQ114" s="62">
        <v>1850.7917991474519</v>
      </c>
      <c r="AR114" s="62">
        <v>2006.3426971360286</v>
      </c>
      <c r="AS114" s="62">
        <v>2093.2659895521956</v>
      </c>
      <c r="AT114" s="62">
        <v>2205.2250406089315</v>
      </c>
      <c r="AU114" s="62">
        <v>2285.839009695509</v>
      </c>
      <c r="AV114" s="62">
        <v>2472.9936727385334</v>
      </c>
      <c r="AW114" s="62">
        <v>2696.6592243954278</v>
      </c>
      <c r="AX114" s="62">
        <v>2954.5460525346043</v>
      </c>
      <c r="AY114" s="62">
        <v>3240.7365549644132</v>
      </c>
      <c r="AZ114" s="62">
        <v>3529.6208097236604</v>
      </c>
      <c r="BA114" s="62">
        <v>3654.4275081105798</v>
      </c>
      <c r="BB114" s="62">
        <v>3911.4342807776379</v>
      </c>
      <c r="BC114" s="62">
        <v>4237.2087880950112</v>
      </c>
      <c r="BD114" s="62">
        <v>4493.6694656756954</v>
      </c>
      <c r="BE114" s="62">
        <v>4861.1561523620248</v>
      </c>
      <c r="BF114" s="62">
        <v>5057.2334137482094</v>
      </c>
      <c r="BG114" s="62">
        <v>5233.8823425131859</v>
      </c>
      <c r="BH114" s="62">
        <v>5464.8591780094102</v>
      </c>
      <c r="BI114" s="62">
        <v>5839.8648167533693</v>
      </c>
      <c r="BJ114" s="62">
        <v>6182.9221085744448</v>
      </c>
      <c r="BK114" s="62">
        <v>6669.6227843001416</v>
      </c>
      <c r="BL114" s="62">
        <v>6971.6872764782584</v>
      </c>
      <c r="BM114" s="62">
        <v>6525.4280520948505</v>
      </c>
      <c r="BN114" s="62">
        <v>7333.5056118420034</v>
      </c>
      <c r="BP114" s="62" cm="1">
        <f t="array" ref="BP114">INDEX(E114:BN114,_xlfn.XMATCH(FALSE,ISBLANK(E114:BN114),0,-1))</f>
        <v>7333.5056118420034</v>
      </c>
    </row>
    <row r="115" spans="1:68" x14ac:dyDescent="0.2">
      <c r="A115" s="62" t="s">
        <v>460</v>
      </c>
      <c r="B115" s="62" t="s">
        <v>461</v>
      </c>
      <c r="C115" s="62" t="s">
        <v>275</v>
      </c>
      <c r="D115" s="62" t="s">
        <v>276</v>
      </c>
      <c r="BP115" s="62" t="e" cm="1">
        <f t="array" ref="BP115">INDEX(E115:BN115,_xlfn.XMATCH(FALSE,ISBLANK(E115:BN115),0,-1))</f>
        <v>#N/A</v>
      </c>
    </row>
    <row r="116" spans="1:68" x14ac:dyDescent="0.2">
      <c r="A116" s="62" t="s">
        <v>172</v>
      </c>
      <c r="B116" s="62" t="s">
        <v>462</v>
      </c>
      <c r="C116" s="62" t="s">
        <v>275</v>
      </c>
      <c r="D116" s="62" t="s">
        <v>276</v>
      </c>
      <c r="AI116" s="62">
        <v>13735.725920157254</v>
      </c>
      <c r="AJ116" s="62">
        <v>14391.268360958415</v>
      </c>
      <c r="AK116" s="62">
        <v>15107.922028464869</v>
      </c>
      <c r="AL116" s="62">
        <v>15803.281917728222</v>
      </c>
      <c r="AM116" s="62">
        <v>17002.633580300593</v>
      </c>
      <c r="AN116" s="62">
        <v>18934.281280961965</v>
      </c>
      <c r="AO116" s="62">
        <v>20475.461477152428</v>
      </c>
      <c r="AP116" s="62">
        <v>22636.270178134819</v>
      </c>
      <c r="AQ116" s="62">
        <v>25092.513610976785</v>
      </c>
      <c r="AR116" s="62">
        <v>27041.347422159677</v>
      </c>
      <c r="AS116" s="62">
        <v>30205.657226276257</v>
      </c>
      <c r="AT116" s="62">
        <v>32567.28216723528</v>
      </c>
      <c r="AU116" s="62">
        <v>35222.028724352043</v>
      </c>
      <c r="AV116" s="62">
        <v>36283.120841596821</v>
      </c>
      <c r="AW116" s="62">
        <v>38733.349693593067</v>
      </c>
      <c r="AX116" s="62">
        <v>40466.23435157114</v>
      </c>
      <c r="AY116" s="62">
        <v>44232.373046787783</v>
      </c>
      <c r="AZ116" s="62">
        <v>46773.486601810473</v>
      </c>
      <c r="BA116" s="62">
        <v>44169.094341164397</v>
      </c>
      <c r="BB116" s="62">
        <v>41471.079978373891</v>
      </c>
      <c r="BC116" s="62">
        <v>43203.120075379687</v>
      </c>
      <c r="BD116" s="62">
        <v>45080.188696042518</v>
      </c>
      <c r="BE116" s="62">
        <v>46361.46369417297</v>
      </c>
      <c r="BF116" s="62">
        <v>47830.630887837346</v>
      </c>
      <c r="BG116" s="62">
        <v>51098.266682824462</v>
      </c>
      <c r="BH116" s="62">
        <v>69028.772718983586</v>
      </c>
      <c r="BI116" s="62">
        <v>71498.601007284073</v>
      </c>
      <c r="BJ116" s="62">
        <v>77749.201956936304</v>
      </c>
      <c r="BK116" s="62">
        <v>84555.634801740322</v>
      </c>
      <c r="BL116" s="62">
        <v>87379.692965666778</v>
      </c>
      <c r="BM116" s="62">
        <v>93350.087533654354</v>
      </c>
      <c r="BN116" s="62">
        <v>106455.75302594402</v>
      </c>
      <c r="BP116" s="62" cm="1">
        <f t="array" ref="BP116">INDEX(E116:BN116,_xlfn.XMATCH(FALSE,ISBLANK(E116:BN116),0,-1))</f>
        <v>106455.75302594402</v>
      </c>
    </row>
    <row r="117" spans="1:68" x14ac:dyDescent="0.2">
      <c r="A117" s="62" t="s">
        <v>733</v>
      </c>
      <c r="B117" s="62" t="s">
        <v>463</v>
      </c>
      <c r="C117" s="62" t="s">
        <v>275</v>
      </c>
      <c r="D117" s="62" t="s">
        <v>276</v>
      </c>
      <c r="AI117" s="62">
        <v>7514.9841047107648</v>
      </c>
      <c r="AJ117" s="62">
        <v>8557.7397282266393</v>
      </c>
      <c r="AK117" s="62">
        <v>8872.0208550963725</v>
      </c>
      <c r="AL117" s="62">
        <v>8807.3637496624306</v>
      </c>
      <c r="AM117" s="62">
        <v>8716.1612556074724</v>
      </c>
      <c r="AN117" s="62">
        <v>8986.2297394323632</v>
      </c>
      <c r="AO117" s="62">
        <v>9598.7438167650362</v>
      </c>
      <c r="AP117" s="62">
        <v>9764.2428370247762</v>
      </c>
      <c r="AQ117" s="62">
        <v>9947.8787055051471</v>
      </c>
      <c r="AR117" s="62">
        <v>10158.452983092309</v>
      </c>
      <c r="AS117" s="62">
        <v>10858.043998354897</v>
      </c>
      <c r="AT117" s="62">
        <v>11227.000575891985</v>
      </c>
      <c r="AU117" s="62">
        <v>12170.067623851375</v>
      </c>
      <c r="AV117" s="62">
        <v>13316.535075075006</v>
      </c>
      <c r="AW117" s="62">
        <v>14095.607463381655</v>
      </c>
      <c r="AX117" s="62">
        <v>14826.935001942849</v>
      </c>
      <c r="AY117" s="62">
        <v>15868.378225467695</v>
      </c>
      <c r="AZ117" s="62">
        <v>17433.236490365493</v>
      </c>
      <c r="BA117" s="62">
        <v>17618.502517549437</v>
      </c>
      <c r="BB117" s="62">
        <v>17712.538476008274</v>
      </c>
      <c r="BC117" s="62">
        <v>18749.337042127656</v>
      </c>
      <c r="BD117" s="62">
        <v>19415.613964777549</v>
      </c>
      <c r="BE117" s="62">
        <v>17153.067496465439</v>
      </c>
      <c r="BF117" s="62">
        <v>16351.701733269298</v>
      </c>
      <c r="BG117" s="62">
        <v>16210.919887042648</v>
      </c>
      <c r="BH117" s="62">
        <v>14409.578345906364</v>
      </c>
      <c r="BI117" s="62">
        <v>15351.449418956321</v>
      </c>
      <c r="BJ117" s="62">
        <v>15883.394254865618</v>
      </c>
      <c r="BK117" s="62">
        <v>15677.429800546612</v>
      </c>
      <c r="BL117" s="62">
        <v>15532.516361279855</v>
      </c>
      <c r="BM117" s="62">
        <v>15791.159507654291</v>
      </c>
      <c r="BP117" s="62" cm="1">
        <f t="array" ref="BP117">INDEX(E117:BN117,_xlfn.XMATCH(FALSE,ISBLANK(E117:BN117),0,-1))</f>
        <v>15791.159507654291</v>
      </c>
    </row>
    <row r="118" spans="1:68" x14ac:dyDescent="0.2">
      <c r="A118" s="62" t="s">
        <v>171</v>
      </c>
      <c r="B118" s="62" t="s">
        <v>464</v>
      </c>
      <c r="C118" s="62" t="s">
        <v>275</v>
      </c>
      <c r="D118" s="62" t="s">
        <v>276</v>
      </c>
      <c r="AJ118" s="62">
        <v>2675.3896384542645</v>
      </c>
      <c r="AK118" s="62">
        <v>3527.0028833599445</v>
      </c>
      <c r="AL118" s="62">
        <v>4567.1700560377112</v>
      </c>
      <c r="AM118" s="62">
        <v>4699.6416786220916</v>
      </c>
      <c r="AN118" s="62">
        <v>4751.5729633994388</v>
      </c>
      <c r="AO118" s="62">
        <v>5208.0203879091332</v>
      </c>
      <c r="AP118" s="62">
        <v>6226.2992636351873</v>
      </c>
      <c r="AQ118" s="62">
        <v>8232.0326198734037</v>
      </c>
      <c r="AR118" s="62">
        <v>9519.7619370838638</v>
      </c>
      <c r="AS118" s="62">
        <v>11045.903129512428</v>
      </c>
      <c r="AT118" s="62">
        <v>11156.338957492573</v>
      </c>
      <c r="AU118" s="62">
        <v>10099.37219003517</v>
      </c>
      <c r="AV118" s="62">
        <v>6342.1180869692871</v>
      </c>
      <c r="AW118" s="62">
        <v>9734.7035737552651</v>
      </c>
      <c r="AX118" s="62">
        <v>9977.1280429634553</v>
      </c>
      <c r="AY118" s="62">
        <v>10657.538570633722</v>
      </c>
      <c r="AZ118" s="62">
        <v>10966.908857156375</v>
      </c>
      <c r="BA118" s="62">
        <v>11894.710078561342</v>
      </c>
      <c r="BB118" s="62">
        <v>12124.576495165533</v>
      </c>
      <c r="BC118" s="62">
        <v>12718.411200700095</v>
      </c>
      <c r="BD118" s="62">
        <v>13515.545927234898</v>
      </c>
      <c r="BE118" s="62">
        <v>15163.350142197143</v>
      </c>
      <c r="BF118" s="62">
        <v>15535.345982142977</v>
      </c>
      <c r="BG118" s="62">
        <v>13888.076375952955</v>
      </c>
      <c r="BH118" s="62">
        <v>9763.9040903101559</v>
      </c>
      <c r="BI118" s="62">
        <v>9428.6066207718468</v>
      </c>
      <c r="BJ118" s="62">
        <v>10526.370914875288</v>
      </c>
      <c r="BK118" s="62">
        <v>10808.208830698321</v>
      </c>
      <c r="BL118" s="62">
        <v>11349.402151655468</v>
      </c>
      <c r="BM118" s="62">
        <v>9954.3452632472054</v>
      </c>
      <c r="BN118" s="62">
        <v>10408.943877178575</v>
      </c>
      <c r="BP118" s="62" cm="1">
        <f t="array" ref="BP118">INDEX(E118:BN118,_xlfn.XMATCH(FALSE,ISBLANK(E118:BN118),0,-1))</f>
        <v>10408.943877178575</v>
      </c>
    </row>
    <row r="119" spans="1:68" x14ac:dyDescent="0.2">
      <c r="A119" s="62" t="s">
        <v>169</v>
      </c>
      <c r="B119" s="62" t="s">
        <v>465</v>
      </c>
      <c r="C119" s="62" t="s">
        <v>275</v>
      </c>
      <c r="D119" s="62" t="s">
        <v>276</v>
      </c>
      <c r="AN119" s="62">
        <v>23941.932352445881</v>
      </c>
      <c r="AO119" s="62">
        <v>24768.912583064648</v>
      </c>
      <c r="AP119" s="62">
        <v>26873.054797751833</v>
      </c>
      <c r="AQ119" s="62">
        <v>28721.114149937017</v>
      </c>
      <c r="AR119" s="62">
        <v>29557.541826884619</v>
      </c>
      <c r="AS119" s="62">
        <v>29779.093199605762</v>
      </c>
      <c r="AT119" s="62">
        <v>31876.027063137557</v>
      </c>
      <c r="AU119" s="62">
        <v>32607.105879656829</v>
      </c>
      <c r="AV119" s="62">
        <v>32699.241721313858</v>
      </c>
      <c r="AW119" s="62">
        <v>35616.200673004452</v>
      </c>
      <c r="AX119" s="62">
        <v>37322.739927279254</v>
      </c>
      <c r="AY119" s="62">
        <v>39700.329364815436</v>
      </c>
      <c r="AZ119" s="62">
        <v>41463.425544121077</v>
      </c>
      <c r="BA119" s="62">
        <v>43728.114056412305</v>
      </c>
      <c r="BB119" s="62">
        <v>41864.188262262884</v>
      </c>
      <c r="BC119" s="62">
        <v>39775.297075814735</v>
      </c>
      <c r="BD119" s="62">
        <v>40936.867830513031</v>
      </c>
      <c r="BE119" s="62">
        <v>42004.447611059659</v>
      </c>
      <c r="BF119" s="62">
        <v>44409.668953090353</v>
      </c>
      <c r="BG119" s="62">
        <v>45996.968747690131</v>
      </c>
      <c r="BH119" s="62">
        <v>49201.064096455295</v>
      </c>
      <c r="BI119" s="62">
        <v>53480.397194676443</v>
      </c>
      <c r="BJ119" s="62">
        <v>55638.492059179618</v>
      </c>
      <c r="BK119" s="62">
        <v>57211.300307760255</v>
      </c>
      <c r="BL119" s="62">
        <v>58290.096831512237</v>
      </c>
      <c r="BM119" s="62">
        <v>53616.684708484223</v>
      </c>
      <c r="BN119" s="62">
        <v>57646.409892136136</v>
      </c>
      <c r="BP119" s="62" cm="1">
        <f t="array" ref="BP119">INDEX(E119:BN119,_xlfn.XMATCH(FALSE,ISBLANK(E119:BN119),0,-1))</f>
        <v>57646.409892136136</v>
      </c>
    </row>
    <row r="120" spans="1:68" x14ac:dyDescent="0.2">
      <c r="A120" s="62" t="s">
        <v>466</v>
      </c>
      <c r="B120" s="62" t="s">
        <v>467</v>
      </c>
      <c r="C120" s="62" t="s">
        <v>275</v>
      </c>
      <c r="D120" s="62" t="s">
        <v>276</v>
      </c>
      <c r="AN120" s="62">
        <v>19758.859521505263</v>
      </c>
      <c r="AO120" s="62">
        <v>20782.169618236967</v>
      </c>
      <c r="AP120" s="62">
        <v>21427.979877824182</v>
      </c>
      <c r="AQ120" s="62">
        <v>22068.2993473612</v>
      </c>
      <c r="AR120" s="62">
        <v>22595.503412038321</v>
      </c>
      <c r="AS120" s="62">
        <v>24951.21756531456</v>
      </c>
      <c r="AT120" s="62">
        <v>24944.631732844344</v>
      </c>
      <c r="AU120" s="62">
        <v>25230.011573579381</v>
      </c>
      <c r="AV120" s="62">
        <v>23845.312922872155</v>
      </c>
      <c r="AW120" s="62">
        <v>25238.880778084796</v>
      </c>
      <c r="AX120" s="62">
        <v>24853.777869327998</v>
      </c>
      <c r="AY120" s="62">
        <v>25700.938363473004</v>
      </c>
      <c r="AZ120" s="62">
        <v>27513.143134878461</v>
      </c>
      <c r="BA120" s="62">
        <v>27510.039850549736</v>
      </c>
      <c r="BB120" s="62">
        <v>27461.861982400558</v>
      </c>
      <c r="BC120" s="62">
        <v>28840.04535430326</v>
      </c>
      <c r="BD120" s="62">
        <v>30636.35237944168</v>
      </c>
      <c r="BE120" s="62">
        <v>31846.355834916278</v>
      </c>
      <c r="BF120" s="62">
        <v>34324.378147144664</v>
      </c>
      <c r="BG120" s="62">
        <v>34366.181018022333</v>
      </c>
      <c r="BH120" s="62">
        <v>35469.950196978454</v>
      </c>
      <c r="BI120" s="62">
        <v>37843.194625903321</v>
      </c>
      <c r="BJ120" s="62">
        <v>39121.295832546122</v>
      </c>
      <c r="BK120" s="62">
        <v>39906.124684338836</v>
      </c>
      <c r="BL120" s="62">
        <v>40004.030511217345</v>
      </c>
      <c r="BM120" s="62">
        <v>39489.280776998399</v>
      </c>
      <c r="BN120" s="62">
        <v>43721.623038919875</v>
      </c>
      <c r="BP120" s="62" cm="1">
        <f t="array" ref="BP120">INDEX(E120:BN120,_xlfn.XMATCH(FALSE,ISBLANK(E120:BN120),0,-1))</f>
        <v>43721.623038919875</v>
      </c>
    </row>
    <row r="121" spans="1:68" x14ac:dyDescent="0.2">
      <c r="A121" s="62" t="s">
        <v>468</v>
      </c>
      <c r="B121" s="62" t="s">
        <v>469</v>
      </c>
      <c r="C121" s="62" t="s">
        <v>275</v>
      </c>
      <c r="D121" s="62" t="s">
        <v>276</v>
      </c>
      <c r="AI121" s="62">
        <v>18627.643967280022</v>
      </c>
      <c r="AJ121" s="62">
        <v>19540.324567744363</v>
      </c>
      <c r="AK121" s="62">
        <v>20138.670537405411</v>
      </c>
      <c r="AL121" s="62">
        <v>20427.727501886453</v>
      </c>
      <c r="AM121" s="62">
        <v>21308.402242488213</v>
      </c>
      <c r="AN121" s="62">
        <v>22382.897962176525</v>
      </c>
      <c r="AO121" s="62">
        <v>23052.618950850177</v>
      </c>
      <c r="AP121" s="62">
        <v>23875.838511001475</v>
      </c>
      <c r="AQ121" s="62">
        <v>25021.065294314478</v>
      </c>
      <c r="AR121" s="62">
        <v>25602.389472039285</v>
      </c>
      <c r="AS121" s="62">
        <v>27072.421363181918</v>
      </c>
      <c r="AT121" s="62">
        <v>28033.73586605725</v>
      </c>
      <c r="AU121" s="62">
        <v>28736.577107350364</v>
      </c>
      <c r="AV121" s="62">
        <v>29196.927899307095</v>
      </c>
      <c r="AW121" s="62">
        <v>29554.689088187886</v>
      </c>
      <c r="AX121" s="62">
        <v>30130.644456912836</v>
      </c>
      <c r="AY121" s="62">
        <v>32453.583707635651</v>
      </c>
      <c r="AZ121" s="62">
        <v>34141.200772806427</v>
      </c>
      <c r="BA121" s="62">
        <v>35523.27131043416</v>
      </c>
      <c r="BB121" s="62">
        <v>34602.896958852791</v>
      </c>
      <c r="BC121" s="62">
        <v>35158.441843532077</v>
      </c>
      <c r="BD121" s="62">
        <v>36598.014969302407</v>
      </c>
      <c r="BE121" s="62">
        <v>36486.296787030224</v>
      </c>
      <c r="BF121" s="62">
        <v>36314.697100777506</v>
      </c>
      <c r="BG121" s="62">
        <v>36194.873918843041</v>
      </c>
      <c r="BH121" s="62">
        <v>36899.385209246349</v>
      </c>
      <c r="BI121" s="62">
        <v>39926.954662859207</v>
      </c>
      <c r="BJ121" s="62">
        <v>41581.12079054799</v>
      </c>
      <c r="BK121" s="62">
        <v>43036.24377703666</v>
      </c>
      <c r="BL121" s="62">
        <v>44376.162502891188</v>
      </c>
      <c r="BM121" s="62">
        <v>41987.815963047178</v>
      </c>
      <c r="BN121" s="62">
        <v>45935.996553967758</v>
      </c>
      <c r="BP121" s="62" cm="1">
        <f t="array" ref="BP121">INDEX(E121:BN121,_xlfn.XMATCH(FALSE,ISBLANK(E121:BN121),0,-1))</f>
        <v>45935.996553967758</v>
      </c>
    </row>
    <row r="122" spans="1:68" x14ac:dyDescent="0.2">
      <c r="A122" s="62" t="s">
        <v>470</v>
      </c>
      <c r="B122" s="62" t="s">
        <v>471</v>
      </c>
      <c r="C122" s="62" t="s">
        <v>275</v>
      </c>
      <c r="D122" s="62" t="s">
        <v>276</v>
      </c>
      <c r="AI122" s="62">
        <v>4760.6906676400749</v>
      </c>
      <c r="AJ122" s="62">
        <v>5118.713566483556</v>
      </c>
      <c r="AK122" s="62">
        <v>5290.640247058579</v>
      </c>
      <c r="AL122" s="62">
        <v>5869.9443499724712</v>
      </c>
      <c r="AM122" s="62">
        <v>6018.9781251813311</v>
      </c>
      <c r="AN122" s="62">
        <v>6228.3766979534394</v>
      </c>
      <c r="AO122" s="62">
        <v>6273.4858738345811</v>
      </c>
      <c r="AP122" s="62">
        <v>6247.1564653455916</v>
      </c>
      <c r="AQ122" s="62">
        <v>6110.9551671102399</v>
      </c>
      <c r="AR122" s="62">
        <v>6205.3808376883499</v>
      </c>
      <c r="AS122" s="62">
        <v>6348.6259163047462</v>
      </c>
      <c r="AT122" s="62">
        <v>6529.7520410918387</v>
      </c>
      <c r="AU122" s="62">
        <v>6718.4139210265148</v>
      </c>
      <c r="AV122" s="62">
        <v>7058.6881257515624</v>
      </c>
      <c r="AW122" s="62">
        <v>7302.1314587574961</v>
      </c>
      <c r="AX122" s="62">
        <v>7556.8763097870378</v>
      </c>
      <c r="AY122" s="62">
        <v>7973.9456988333577</v>
      </c>
      <c r="AZ122" s="62">
        <v>8265.2576598562173</v>
      </c>
      <c r="BA122" s="62">
        <v>8314.4328290904105</v>
      </c>
      <c r="BB122" s="62">
        <v>7964.12740381188</v>
      </c>
      <c r="BC122" s="62">
        <v>7901.0655137176554</v>
      </c>
      <c r="BD122" s="62">
        <v>8159.876164999122</v>
      </c>
      <c r="BE122" s="62">
        <v>8187.1936736494608</v>
      </c>
      <c r="BF122" s="62">
        <v>8442.9836674310209</v>
      </c>
      <c r="BG122" s="62">
        <v>8545.1028366996725</v>
      </c>
      <c r="BH122" s="62">
        <v>8792.0569569468589</v>
      </c>
      <c r="BI122" s="62">
        <v>9194.156739295815</v>
      </c>
      <c r="BJ122" s="62">
        <v>9600.1047458038938</v>
      </c>
      <c r="BK122" s="62">
        <v>9967.4292082815809</v>
      </c>
      <c r="BL122" s="62">
        <v>10189.640203470512</v>
      </c>
      <c r="BM122" s="62">
        <v>9240.8218693355448</v>
      </c>
      <c r="BN122" s="62">
        <v>10025.904794692595</v>
      </c>
      <c r="BP122" s="62" cm="1">
        <f t="array" ref="BP122">INDEX(E122:BN122,_xlfn.XMATCH(FALSE,ISBLANK(E122:BN122),0,-1))</f>
        <v>10025.904794692595</v>
      </c>
    </row>
    <row r="123" spans="1:68" x14ac:dyDescent="0.2">
      <c r="A123" s="62" t="s">
        <v>472</v>
      </c>
      <c r="B123" s="62" t="s">
        <v>473</v>
      </c>
      <c r="C123" s="62" t="s">
        <v>275</v>
      </c>
      <c r="D123" s="62" t="s">
        <v>276</v>
      </c>
      <c r="AI123" s="62">
        <v>4384.0940137762263</v>
      </c>
      <c r="AJ123" s="62">
        <v>4366.9364260886459</v>
      </c>
      <c r="AK123" s="62">
        <v>4828.5268335141509</v>
      </c>
      <c r="AL123" s="62">
        <v>4889.5508082283859</v>
      </c>
      <c r="AM123" s="62">
        <v>4994.0557800950228</v>
      </c>
      <c r="AN123" s="62">
        <v>5204.3282507491977</v>
      </c>
      <c r="AO123" s="62">
        <v>5245.6055202086964</v>
      </c>
      <c r="AP123" s="62">
        <v>5381.0717788198308</v>
      </c>
      <c r="AQ123" s="62">
        <v>5497.3389203830611</v>
      </c>
      <c r="AR123" s="62">
        <v>5663.2200830166694</v>
      </c>
      <c r="AS123" s="62">
        <v>5930.4663583542442</v>
      </c>
      <c r="AT123" s="62">
        <v>6267.6184831577293</v>
      </c>
      <c r="AU123" s="62">
        <v>6606.5946351127859</v>
      </c>
      <c r="AV123" s="62">
        <v>6866.8800535959954</v>
      </c>
      <c r="AW123" s="62">
        <v>7454.7351293179081</v>
      </c>
      <c r="AX123" s="62">
        <v>8047.4839481330564</v>
      </c>
      <c r="AY123" s="62">
        <v>8629.0700825842086</v>
      </c>
      <c r="AZ123" s="62">
        <v>9182.654584469019</v>
      </c>
      <c r="BA123" s="62">
        <v>9574.6239291194288</v>
      </c>
      <c r="BB123" s="62">
        <v>9625.6390602529191</v>
      </c>
      <c r="BC123" s="62">
        <v>9461.3284286942853</v>
      </c>
      <c r="BD123" s="62">
        <v>9402.6162043187742</v>
      </c>
      <c r="BE123" s="62">
        <v>9189.1892142558136</v>
      </c>
      <c r="BF123" s="62">
        <v>9322.3024538644222</v>
      </c>
      <c r="BG123" s="62">
        <v>9181.0463724579604</v>
      </c>
      <c r="BH123" s="62">
        <v>9464.6822421637389</v>
      </c>
      <c r="BI123" s="62">
        <v>9445.9168629956221</v>
      </c>
      <c r="BJ123" s="62">
        <v>10003.574982729744</v>
      </c>
      <c r="BK123" s="62">
        <v>10252.618824277366</v>
      </c>
      <c r="BL123" s="62">
        <v>10496.438348109808</v>
      </c>
      <c r="BM123" s="62">
        <v>10354.164026509317</v>
      </c>
      <c r="BN123" s="62">
        <v>10952.010609113002</v>
      </c>
      <c r="BP123" s="62" cm="1">
        <f t="array" ref="BP123">INDEX(E123:BN123,_xlfn.XMATCH(FALSE,ISBLANK(E123:BN123),0,-1))</f>
        <v>10952.010609113002</v>
      </c>
    </row>
    <row r="124" spans="1:68" x14ac:dyDescent="0.2">
      <c r="A124" s="62" t="s">
        <v>474</v>
      </c>
      <c r="B124" s="62" t="s">
        <v>475</v>
      </c>
      <c r="C124" s="62" t="s">
        <v>275</v>
      </c>
      <c r="D124" s="62" t="s">
        <v>276</v>
      </c>
      <c r="AI124" s="62">
        <v>19972.89275051064</v>
      </c>
      <c r="AJ124" s="62">
        <v>21270.266126882387</v>
      </c>
      <c r="AK124" s="62">
        <v>21858.207304683834</v>
      </c>
      <c r="AL124" s="62">
        <v>22188.385344732331</v>
      </c>
      <c r="AM124" s="62">
        <v>22823.441710753683</v>
      </c>
      <c r="AN124" s="62">
        <v>23859.066053900453</v>
      </c>
      <c r="AO124" s="62">
        <v>25000.533923594008</v>
      </c>
      <c r="AP124" s="62">
        <v>25620.068102379355</v>
      </c>
      <c r="AQ124" s="62">
        <v>25509.899595485978</v>
      </c>
      <c r="AR124" s="62">
        <v>25735.97109115167</v>
      </c>
      <c r="AS124" s="62">
        <v>27287.270191271778</v>
      </c>
      <c r="AT124" s="62">
        <v>27942.346651132983</v>
      </c>
      <c r="AU124" s="62">
        <v>28623.588447936738</v>
      </c>
      <c r="AV124" s="62">
        <v>29392.248991618573</v>
      </c>
      <c r="AW124" s="62">
        <v>30830.658446643396</v>
      </c>
      <c r="AX124" s="62">
        <v>32169.867493646037</v>
      </c>
      <c r="AY124" s="62">
        <v>33634.631706678716</v>
      </c>
      <c r="AZ124" s="62">
        <v>35015.986574512724</v>
      </c>
      <c r="BA124" s="62">
        <v>35273.791152156024</v>
      </c>
      <c r="BB124" s="62">
        <v>33547.283424576701</v>
      </c>
      <c r="BC124" s="62">
        <v>35335.373510381418</v>
      </c>
      <c r="BD124" s="62">
        <v>36214.439774024097</v>
      </c>
      <c r="BE124" s="62">
        <v>37605.974261453928</v>
      </c>
      <c r="BF124" s="62">
        <v>39402.025098802456</v>
      </c>
      <c r="BG124" s="62">
        <v>39555.412008919753</v>
      </c>
      <c r="BH124" s="62">
        <v>40898.806973960003</v>
      </c>
      <c r="BI124" s="62">
        <v>40596.968662899417</v>
      </c>
      <c r="BJ124" s="62">
        <v>41444.215744391382</v>
      </c>
      <c r="BK124" s="62">
        <v>42116.474345728115</v>
      </c>
      <c r="BL124" s="62">
        <v>42282.550893969063</v>
      </c>
      <c r="BM124" s="62">
        <v>42100.257690921026</v>
      </c>
      <c r="BN124" s="62">
        <v>42940.405252324403</v>
      </c>
      <c r="BP124" s="62" cm="1">
        <f t="array" ref="BP124">INDEX(E124:BN124,_xlfn.XMATCH(FALSE,ISBLANK(E124:BN124),0,-1))</f>
        <v>42940.405252324403</v>
      </c>
    </row>
    <row r="125" spans="1:68" x14ac:dyDescent="0.2">
      <c r="A125" s="62" t="s">
        <v>476</v>
      </c>
      <c r="B125" s="62" t="s">
        <v>477</v>
      </c>
      <c r="C125" s="62" t="s">
        <v>275</v>
      </c>
      <c r="D125" s="62" t="s">
        <v>276</v>
      </c>
      <c r="AI125" s="62">
        <v>8261.6742228169369</v>
      </c>
      <c r="AJ125" s="62">
        <v>7553.62738437593</v>
      </c>
      <c r="AK125" s="62">
        <v>7321.9169007324508</v>
      </c>
      <c r="AL125" s="62">
        <v>6830.1615987357281</v>
      </c>
      <c r="AM125" s="62">
        <v>6185.742922099007</v>
      </c>
      <c r="AN125" s="62">
        <v>5918.3743529867397</v>
      </c>
      <c r="AO125" s="62">
        <v>6149.4130657486139</v>
      </c>
      <c r="AP125" s="62">
        <v>6462.9528627990658</v>
      </c>
      <c r="AQ125" s="62">
        <v>6523.2982790308934</v>
      </c>
      <c r="AR125" s="62">
        <v>6859.0375882468115</v>
      </c>
      <c r="AS125" s="62">
        <v>7725.0025234474524</v>
      </c>
      <c r="AT125" s="62">
        <v>8980.6743851995579</v>
      </c>
      <c r="AU125" s="62">
        <v>10014.05069109445</v>
      </c>
      <c r="AV125" s="62">
        <v>11123.890130713953</v>
      </c>
      <c r="AW125" s="62">
        <v>12432.366234729174</v>
      </c>
      <c r="AX125" s="62">
        <v>13941.500882928432</v>
      </c>
      <c r="AY125" s="62">
        <v>15742.064027464239</v>
      </c>
      <c r="AZ125" s="62">
        <v>17406.161116870142</v>
      </c>
      <c r="BA125" s="62">
        <v>17985.385738395893</v>
      </c>
      <c r="BB125" s="62">
        <v>17958.312659132724</v>
      </c>
      <c r="BC125" s="62">
        <v>19227.184401766124</v>
      </c>
      <c r="BD125" s="62">
        <v>20779.444251449149</v>
      </c>
      <c r="BE125" s="62">
        <v>22032.174543685287</v>
      </c>
      <c r="BF125" s="62">
        <v>24504.766085669391</v>
      </c>
      <c r="BG125" s="62">
        <v>24726.472867158573</v>
      </c>
      <c r="BH125" s="62">
        <v>23224.117835357349</v>
      </c>
      <c r="BI125" s="62">
        <v>23818.824826014115</v>
      </c>
      <c r="BJ125" s="62">
        <v>24862.966124588893</v>
      </c>
      <c r="BK125" s="62">
        <v>26154.601935082232</v>
      </c>
      <c r="BL125" s="62">
        <v>27463.971546397861</v>
      </c>
      <c r="BM125" s="62">
        <v>26750.446226076125</v>
      </c>
      <c r="BN125" s="62">
        <v>28599.985878126659</v>
      </c>
      <c r="BP125" s="62" cm="1">
        <f t="array" ref="BP125">INDEX(E125:BN125,_xlfn.XMATCH(FALSE,ISBLANK(E125:BN125),0,-1))</f>
        <v>28599.985878126659</v>
      </c>
    </row>
    <row r="126" spans="1:68" x14ac:dyDescent="0.2">
      <c r="A126" s="62" t="s">
        <v>173</v>
      </c>
      <c r="B126" s="62" t="s">
        <v>478</v>
      </c>
      <c r="C126" s="62" t="s">
        <v>275</v>
      </c>
      <c r="D126" s="62" t="s">
        <v>276</v>
      </c>
      <c r="AI126" s="62">
        <v>1668.4819573110854</v>
      </c>
      <c r="AJ126" s="62">
        <v>1692.8372437614867</v>
      </c>
      <c r="AK126" s="62">
        <v>1663.0221503739683</v>
      </c>
      <c r="AL126" s="62">
        <v>1655.4979165951129</v>
      </c>
      <c r="AM126" s="62">
        <v>1682.9333502569184</v>
      </c>
      <c r="AN126" s="62">
        <v>1741.0993110979014</v>
      </c>
      <c r="AO126" s="62">
        <v>1793.4648257972503</v>
      </c>
      <c r="AP126" s="62">
        <v>1781.5705278961534</v>
      </c>
      <c r="AQ126" s="62">
        <v>1809.5443506981824</v>
      </c>
      <c r="AR126" s="62">
        <v>1826.141846345228</v>
      </c>
      <c r="AS126" s="62">
        <v>1827.8264075151121</v>
      </c>
      <c r="AT126" s="62">
        <v>1887.4537296778888</v>
      </c>
      <c r="AU126" s="62">
        <v>1875.7780396475089</v>
      </c>
      <c r="AV126" s="62">
        <v>1916.258236418018</v>
      </c>
      <c r="AW126" s="62">
        <v>2012.6248356353233</v>
      </c>
      <c r="AX126" s="62">
        <v>2138.9433007851003</v>
      </c>
      <c r="AY126" s="62">
        <v>2283.7951620391491</v>
      </c>
      <c r="AZ126" s="62">
        <v>2437.7665441072395</v>
      </c>
      <c r="BA126" s="62">
        <v>2422.3243747704005</v>
      </c>
      <c r="BB126" s="62">
        <v>2450.1334421173201</v>
      </c>
      <c r="BC126" s="62">
        <v>2607.4303095617838</v>
      </c>
      <c r="BD126" s="62">
        <v>2723.5464492783517</v>
      </c>
      <c r="BE126" s="62">
        <v>2830.694372849513</v>
      </c>
      <c r="BF126" s="62">
        <v>3097.6306268356425</v>
      </c>
      <c r="BG126" s="62">
        <v>3357.6416408716736</v>
      </c>
      <c r="BH126" s="62">
        <v>3683.0419106991085</v>
      </c>
      <c r="BI126" s="62">
        <v>3930.8938578890038</v>
      </c>
      <c r="BJ126" s="62">
        <v>4203.5850107854831</v>
      </c>
      <c r="BK126" s="62">
        <v>4443.452322072807</v>
      </c>
      <c r="BL126" s="62">
        <v>4647.4097606186942</v>
      </c>
      <c r="BM126" s="62">
        <v>4587.1863196791992</v>
      </c>
      <c r="BN126" s="62">
        <v>5023.5112718075143</v>
      </c>
      <c r="BP126" s="62" cm="1">
        <f t="array" ref="BP126">INDEX(E126:BN126,_xlfn.XMATCH(FALSE,ISBLANK(E126:BN126),0,-1))</f>
        <v>5023.5112718075143</v>
      </c>
    </row>
    <row r="127" spans="1:68" x14ac:dyDescent="0.2">
      <c r="A127" s="62" t="s">
        <v>734</v>
      </c>
      <c r="B127" s="62" t="s">
        <v>479</v>
      </c>
      <c r="C127" s="62" t="s">
        <v>275</v>
      </c>
      <c r="D127" s="62" t="s">
        <v>276</v>
      </c>
      <c r="AI127" s="62">
        <v>2543.5289250252313</v>
      </c>
      <c r="AJ127" s="62">
        <v>2381.3926588589038</v>
      </c>
      <c r="AK127" s="62">
        <v>2074.5443892960893</v>
      </c>
      <c r="AL127" s="62">
        <v>1794.8888241281204</v>
      </c>
      <c r="AM127" s="62">
        <v>1465.5318493627801</v>
      </c>
      <c r="AN127" s="62">
        <v>1401.0512312638189</v>
      </c>
      <c r="AO127" s="62">
        <v>1505.3329321491906</v>
      </c>
      <c r="AP127" s="62">
        <v>1658.7525609184479</v>
      </c>
      <c r="AQ127" s="62">
        <v>1686.9367461359338</v>
      </c>
      <c r="AR127" s="62">
        <v>1747.0926189179015</v>
      </c>
      <c r="AS127" s="62">
        <v>1861.6216606439762</v>
      </c>
      <c r="AT127" s="62">
        <v>1985.9302188235231</v>
      </c>
      <c r="AU127" s="62">
        <v>1998.1071041755138</v>
      </c>
      <c r="AV127" s="62">
        <v>2158.0419830185901</v>
      </c>
      <c r="AW127" s="62">
        <v>2343.1579395972085</v>
      </c>
      <c r="AX127" s="62">
        <v>2385.3380143518857</v>
      </c>
      <c r="AY127" s="62">
        <v>2508.128873545339</v>
      </c>
      <c r="AZ127" s="62">
        <v>2769.4333623471421</v>
      </c>
      <c r="BA127" s="62">
        <v>3030.7529030364367</v>
      </c>
      <c r="BB127" s="62">
        <v>3100.5569755647425</v>
      </c>
      <c r="BC127" s="62">
        <v>3085.9901906521773</v>
      </c>
      <c r="BD127" s="62">
        <v>3297.3668373365344</v>
      </c>
      <c r="BE127" s="62">
        <v>3618.1497257653282</v>
      </c>
      <c r="BF127" s="62">
        <v>4042.893053004088</v>
      </c>
      <c r="BG127" s="62">
        <v>4281.8240739855646</v>
      </c>
      <c r="BH127" s="62">
        <v>4214.8295088618625</v>
      </c>
      <c r="BI127" s="62">
        <v>4681.1747328424835</v>
      </c>
      <c r="BJ127" s="62">
        <v>5046.691535490947</v>
      </c>
      <c r="BK127" s="62">
        <v>5255.7834728208691</v>
      </c>
      <c r="BL127" s="62">
        <v>5480.2939072558684</v>
      </c>
      <c r="BM127" s="62">
        <v>4985.0295552853113</v>
      </c>
      <c r="BN127" s="62">
        <v>5287.7906697661283</v>
      </c>
      <c r="BP127" s="62" cm="1">
        <f t="array" ref="BP127">INDEX(E127:BN127,_xlfn.XMATCH(FALSE,ISBLANK(E127:BN127),0,-1))</f>
        <v>5287.7906697661283</v>
      </c>
    </row>
    <row r="128" spans="1:68" x14ac:dyDescent="0.2">
      <c r="A128" s="62" t="s">
        <v>480</v>
      </c>
      <c r="B128" s="62" t="s">
        <v>481</v>
      </c>
      <c r="C128" s="62" t="s">
        <v>275</v>
      </c>
      <c r="D128" s="62" t="s">
        <v>276</v>
      </c>
      <c r="AL128" s="62">
        <v>1128.8202148452524</v>
      </c>
      <c r="AM128" s="62">
        <v>726.3178061892238</v>
      </c>
      <c r="AN128" s="62">
        <v>789.11788315472882</v>
      </c>
      <c r="AO128" s="62">
        <v>825.63829520956438</v>
      </c>
      <c r="AP128" s="62">
        <v>849.12076978702851</v>
      </c>
      <c r="AQ128" s="62">
        <v>875.48375833454088</v>
      </c>
      <c r="AR128" s="62">
        <v>976.5503633877762</v>
      </c>
      <c r="AS128" s="62">
        <v>1074.1883514911569</v>
      </c>
      <c r="AT128" s="62">
        <v>1163.9350710639883</v>
      </c>
      <c r="AU128" s="62">
        <v>1236.6848019680308</v>
      </c>
      <c r="AV128" s="62">
        <v>1345.1080206328165</v>
      </c>
      <c r="AW128" s="62">
        <v>1499.5119305459891</v>
      </c>
      <c r="AX128" s="62">
        <v>1724.1527708469007</v>
      </c>
      <c r="AY128" s="62">
        <v>1938.9421136170909</v>
      </c>
      <c r="AZ128" s="62">
        <v>2162.2627038698206</v>
      </c>
      <c r="BA128" s="62">
        <v>2316.6710008008035</v>
      </c>
      <c r="BB128" s="62">
        <v>2298.8086135548015</v>
      </c>
      <c r="BC128" s="62">
        <v>2427.5105808438552</v>
      </c>
      <c r="BD128" s="62">
        <v>2611.3063488951452</v>
      </c>
      <c r="BE128" s="62">
        <v>2868.7375152096761</v>
      </c>
      <c r="BF128" s="62">
        <v>3045.5909608661627</v>
      </c>
      <c r="BG128" s="62">
        <v>3185.3362722895154</v>
      </c>
      <c r="BH128" s="62">
        <v>3388.7376383037904</v>
      </c>
      <c r="BI128" s="62">
        <v>3675.0386198099764</v>
      </c>
      <c r="BJ128" s="62">
        <v>3928.3739336306903</v>
      </c>
      <c r="BK128" s="62">
        <v>4258.7052369093835</v>
      </c>
      <c r="BL128" s="62">
        <v>4574.0284519543529</v>
      </c>
      <c r="BM128" s="62">
        <v>4423.4746311987747</v>
      </c>
      <c r="BN128" s="62">
        <v>4683.0047485941823</v>
      </c>
      <c r="BP128" s="62" cm="1">
        <f t="array" ref="BP128">INDEX(E128:BN128,_xlfn.XMATCH(FALSE,ISBLANK(E128:BN128),0,-1))</f>
        <v>4683.0047485941823</v>
      </c>
    </row>
    <row r="129" spans="1:68" x14ac:dyDescent="0.2">
      <c r="A129" s="62" t="s">
        <v>482</v>
      </c>
      <c r="B129" s="62" t="s">
        <v>483</v>
      </c>
      <c r="C129" s="62" t="s">
        <v>275</v>
      </c>
      <c r="D129" s="62" t="s">
        <v>276</v>
      </c>
      <c r="AI129" s="62">
        <v>1253.3818345917989</v>
      </c>
      <c r="AJ129" s="62">
        <v>1272.9447496720913</v>
      </c>
      <c r="AK129" s="62">
        <v>1294.4909659749499</v>
      </c>
      <c r="AL129" s="62">
        <v>1320.0314832140016</v>
      </c>
      <c r="AM129" s="62">
        <v>1354.3457543988445</v>
      </c>
      <c r="AN129" s="62">
        <v>1364.0987281460041</v>
      </c>
      <c r="AO129" s="62">
        <v>1391.3498125269327</v>
      </c>
      <c r="AP129" s="62">
        <v>1415.8910205331686</v>
      </c>
      <c r="AQ129" s="62">
        <v>1500.0888660763619</v>
      </c>
      <c r="AR129" s="62">
        <v>1472.3525522643736</v>
      </c>
      <c r="AS129" s="62">
        <v>1572.5982289687699</v>
      </c>
      <c r="AT129" s="62">
        <v>1557.8217276325022</v>
      </c>
      <c r="AU129" s="62">
        <v>1614.4885516423367</v>
      </c>
      <c r="AV129" s="62">
        <v>1650.4231557368817</v>
      </c>
      <c r="AW129" s="62">
        <v>1636.5710953381563</v>
      </c>
      <c r="AX129" s="62">
        <v>1736.5268555495652</v>
      </c>
      <c r="AY129" s="62">
        <v>1750.8781046651895</v>
      </c>
      <c r="AZ129" s="62">
        <v>1793.1625248670261</v>
      </c>
      <c r="BA129" s="62">
        <v>1748.9470553825768</v>
      </c>
      <c r="BB129" s="62">
        <v>1736.1750305537987</v>
      </c>
      <c r="BC129" s="62">
        <v>1703.5650609793774</v>
      </c>
      <c r="BD129" s="62">
        <v>1739.113117683298</v>
      </c>
      <c r="BE129" s="62">
        <v>1834.1980306927851</v>
      </c>
      <c r="BF129" s="62">
        <v>1916.4501317948616</v>
      </c>
      <c r="BG129" s="62">
        <v>1904.4054663867532</v>
      </c>
      <c r="BH129" s="62">
        <v>2083.8738122905288</v>
      </c>
      <c r="BI129" s="62">
        <v>2064.8742913060682</v>
      </c>
      <c r="BJ129" s="62">
        <v>2069.0541849670212</v>
      </c>
      <c r="BK129" s="62">
        <v>2197.6994840880479</v>
      </c>
      <c r="BL129" s="62">
        <v>2191.5290887803721</v>
      </c>
      <c r="BM129" s="62">
        <v>2171.8679430644697</v>
      </c>
      <c r="BP129" s="62" cm="1">
        <f t="array" ref="BP129">INDEX(E129:BN129,_xlfn.XMATCH(FALSE,ISBLANK(E129:BN129),0,-1))</f>
        <v>2171.8679430644697</v>
      </c>
    </row>
    <row r="130" spans="1:68" x14ac:dyDescent="0.2">
      <c r="A130" s="62" t="s">
        <v>735</v>
      </c>
      <c r="B130" s="62" t="s">
        <v>484</v>
      </c>
      <c r="C130" s="62" t="s">
        <v>275</v>
      </c>
      <c r="D130" s="62" t="s">
        <v>276</v>
      </c>
      <c r="AI130" s="62">
        <v>9021.0547037030719</v>
      </c>
      <c r="AJ130" s="62">
        <v>9124.7977642381211</v>
      </c>
      <c r="AK130" s="62">
        <v>9657.0203445382176</v>
      </c>
      <c r="AL130" s="62">
        <v>10442.872829806029</v>
      </c>
      <c r="AM130" s="62">
        <v>11102.620188510708</v>
      </c>
      <c r="AN130" s="62">
        <v>11815.323731600267</v>
      </c>
      <c r="AO130" s="62">
        <v>12616.21347904966</v>
      </c>
      <c r="AP130" s="62">
        <v>13586.385900845662</v>
      </c>
      <c r="AQ130" s="62">
        <v>13556.028200322267</v>
      </c>
      <c r="AR130" s="62">
        <v>14060.564790208024</v>
      </c>
      <c r="AS130" s="62">
        <v>15657.708780768286</v>
      </c>
      <c r="AT130" s="62">
        <v>16655.482392660935</v>
      </c>
      <c r="AU130" s="62">
        <v>16931.551559572494</v>
      </c>
      <c r="AV130" s="62">
        <v>16375.938739592204</v>
      </c>
      <c r="AW130" s="62">
        <v>17270.850294651376</v>
      </c>
      <c r="AX130" s="62">
        <v>19325.39363439085</v>
      </c>
      <c r="AY130" s="62">
        <v>20340.481086722913</v>
      </c>
      <c r="AZ130" s="62">
        <v>20823.839637140663</v>
      </c>
      <c r="BA130" s="62">
        <v>23395.359323502151</v>
      </c>
      <c r="BB130" s="62">
        <v>22552.570761921623</v>
      </c>
      <c r="BC130" s="62">
        <v>22641.63325400155</v>
      </c>
      <c r="BD130" s="62">
        <v>23280.99167145088</v>
      </c>
      <c r="BE130" s="62">
        <v>22182.380697909368</v>
      </c>
      <c r="BF130" s="62">
        <v>23092.627295501228</v>
      </c>
      <c r="BG130" s="62">
        <v>24929.913309629144</v>
      </c>
      <c r="BH130" s="62">
        <v>24834.993026626969</v>
      </c>
      <c r="BI130" s="62">
        <v>25894.881778686951</v>
      </c>
      <c r="BJ130" s="62">
        <v>26980.324558073295</v>
      </c>
      <c r="BK130" s="62">
        <v>28144.992739747653</v>
      </c>
      <c r="BL130" s="62">
        <v>29799.652410023602</v>
      </c>
      <c r="BM130" s="62">
        <v>25639.239598663451</v>
      </c>
      <c r="BN130" s="62">
        <v>26256.295493560363</v>
      </c>
      <c r="BP130" s="62" cm="1">
        <f t="array" ref="BP130">INDEX(E130:BN130,_xlfn.XMATCH(FALSE,ISBLANK(E130:BN130),0,-1))</f>
        <v>26256.295493560363</v>
      </c>
    </row>
    <row r="131" spans="1:68" x14ac:dyDescent="0.2">
      <c r="A131" s="62" t="s">
        <v>736</v>
      </c>
      <c r="B131" s="62" t="s">
        <v>485</v>
      </c>
      <c r="C131" s="62" t="s">
        <v>275</v>
      </c>
      <c r="D131" s="62" t="s">
        <v>276</v>
      </c>
      <c r="AI131" s="62">
        <v>8355.3327739747037</v>
      </c>
      <c r="AJ131" s="62">
        <v>9474.6425964704504</v>
      </c>
      <c r="AK131" s="62">
        <v>10184.855664589293</v>
      </c>
      <c r="AL131" s="62">
        <v>11030.711948460079</v>
      </c>
      <c r="AM131" s="62">
        <v>12187.254965927339</v>
      </c>
      <c r="AN131" s="62">
        <v>13502.582742079396</v>
      </c>
      <c r="AO131" s="62">
        <v>14694.096244500832</v>
      </c>
      <c r="AP131" s="62">
        <v>15721.705657692119</v>
      </c>
      <c r="AQ131" s="62">
        <v>14974.659574711835</v>
      </c>
      <c r="AR131" s="62">
        <v>16807.12947641953</v>
      </c>
      <c r="AS131" s="62">
        <v>18538.835532559173</v>
      </c>
      <c r="AT131" s="62">
        <v>19724.425945722855</v>
      </c>
      <c r="AU131" s="62">
        <v>21396.83774553693</v>
      </c>
      <c r="AV131" s="62">
        <v>22095.870826346974</v>
      </c>
      <c r="AW131" s="62">
        <v>23773.82865367812</v>
      </c>
      <c r="AX131" s="62">
        <v>25186.867566809233</v>
      </c>
      <c r="AY131" s="62">
        <v>26884.267328335838</v>
      </c>
      <c r="AZ131" s="62">
        <v>29064.918084686658</v>
      </c>
      <c r="BA131" s="62">
        <v>29946.077489130246</v>
      </c>
      <c r="BB131" s="62">
        <v>29508.381506061505</v>
      </c>
      <c r="BC131" s="62">
        <v>31736.628437092539</v>
      </c>
      <c r="BD131" s="62">
        <v>32546.753653123364</v>
      </c>
      <c r="BE131" s="62">
        <v>33557.128719643435</v>
      </c>
      <c r="BF131" s="62">
        <v>34244.31213931174</v>
      </c>
      <c r="BG131" s="62">
        <v>35324.497670477314</v>
      </c>
      <c r="BH131" s="62">
        <v>37902.400403757805</v>
      </c>
      <c r="BI131" s="62">
        <v>39575.454283003121</v>
      </c>
      <c r="BJ131" s="62">
        <v>40957.418058714524</v>
      </c>
      <c r="BK131" s="62">
        <v>43044.29176333706</v>
      </c>
      <c r="BL131" s="62">
        <v>42998.38824476592</v>
      </c>
      <c r="BM131" s="62">
        <v>45225.844543514548</v>
      </c>
      <c r="BN131" s="62">
        <v>46918.474822449272</v>
      </c>
      <c r="BP131" s="62" cm="1">
        <f t="array" ref="BP131">INDEX(E131:BN131,_xlfn.XMATCH(FALSE,ISBLANK(E131:BN131),0,-1))</f>
        <v>46918.474822449272</v>
      </c>
    </row>
    <row r="132" spans="1:68" x14ac:dyDescent="0.2">
      <c r="A132" s="62" t="s">
        <v>486</v>
      </c>
      <c r="B132" s="62" t="s">
        <v>487</v>
      </c>
      <c r="C132" s="62" t="s">
        <v>275</v>
      </c>
      <c r="D132" s="62" t="s">
        <v>276</v>
      </c>
      <c r="AN132" s="62">
        <v>59865.104513022787</v>
      </c>
      <c r="AO132" s="62">
        <v>60540.286913873024</v>
      </c>
      <c r="AP132" s="62">
        <v>60030.069392897232</v>
      </c>
      <c r="AQ132" s="62">
        <v>58775.159415693983</v>
      </c>
      <c r="AR132" s="62">
        <v>54922.246507136741</v>
      </c>
      <c r="AS132" s="62">
        <v>56115.465650967279</v>
      </c>
      <c r="AT132" s="62">
        <v>55912.34642357417</v>
      </c>
      <c r="AU132" s="62">
        <v>57572.425797203039</v>
      </c>
      <c r="AV132" s="62">
        <v>68095.55364030342</v>
      </c>
      <c r="AW132" s="62">
        <v>75722.198557400785</v>
      </c>
      <c r="AX132" s="62">
        <v>83729.987162477672</v>
      </c>
      <c r="AY132" s="62">
        <v>88754.781248633808</v>
      </c>
      <c r="AZ132" s="62">
        <v>91584.946011878448</v>
      </c>
      <c r="BA132" s="62">
        <v>90182.42631481617</v>
      </c>
      <c r="BB132" s="62">
        <v>79404.406468487723</v>
      </c>
      <c r="BC132" s="62">
        <v>73974.078899804314</v>
      </c>
      <c r="BD132" s="62">
        <v>78178.22036583304</v>
      </c>
      <c r="BE132" s="62">
        <v>82680.405938208758</v>
      </c>
      <c r="BF132" s="62">
        <v>78058.380059134477</v>
      </c>
      <c r="BG132" s="62">
        <v>70082.462839064145</v>
      </c>
      <c r="BH132" s="62">
        <v>47230.660132903162</v>
      </c>
      <c r="BI132" s="62">
        <v>44685.497433870696</v>
      </c>
      <c r="BJ132" s="62">
        <v>50855.552914528926</v>
      </c>
      <c r="BK132" s="62">
        <v>52290.905897321318</v>
      </c>
      <c r="BL132" s="62">
        <v>52054.71258339729</v>
      </c>
      <c r="BM132" s="62">
        <v>47303.129852811093</v>
      </c>
      <c r="BP132" s="62" cm="1">
        <f t="array" ref="BP132">INDEX(E132:BN132,_xlfn.XMATCH(FALSE,ISBLANK(E132:BN132),0,-1))</f>
        <v>47303.129852811093</v>
      </c>
    </row>
    <row r="133" spans="1:68" x14ac:dyDescent="0.2">
      <c r="A133" s="62" t="s">
        <v>488</v>
      </c>
      <c r="B133" s="62" t="s">
        <v>489</v>
      </c>
      <c r="C133" s="62" t="s">
        <v>275</v>
      </c>
      <c r="D133" s="62" t="s">
        <v>276</v>
      </c>
      <c r="AI133" s="62">
        <v>6084.3166004164032</v>
      </c>
      <c r="AJ133" s="62">
        <v>6365.5485125462546</v>
      </c>
      <c r="AK133" s="62">
        <v>6548.0799282173002</v>
      </c>
      <c r="AL133" s="62">
        <v>6744.6898278574827</v>
      </c>
      <c r="AM133" s="62">
        <v>7145.8715816129115</v>
      </c>
      <c r="AN133" s="62">
        <v>7229.9993298458458</v>
      </c>
      <c r="AO133" s="62">
        <v>7518.1934848522542</v>
      </c>
      <c r="AP133" s="62">
        <v>7907.4014632154158</v>
      </c>
      <c r="AQ133" s="62">
        <v>8057.3586610298389</v>
      </c>
      <c r="AR133" s="62">
        <v>8080.3819137077235</v>
      </c>
      <c r="AS133" s="62">
        <v>8442.7467701441419</v>
      </c>
      <c r="AT133" s="62">
        <v>8539.1252540641781</v>
      </c>
      <c r="AU133" s="62">
        <v>8628.0847505932306</v>
      </c>
      <c r="AV133" s="62">
        <v>8905.3057066080364</v>
      </c>
      <c r="AW133" s="62">
        <v>9510.6091960614212</v>
      </c>
      <c r="AX133" s="62">
        <v>10081.737360296958</v>
      </c>
      <c r="AY133" s="62">
        <v>10863.296377910041</v>
      </c>
      <c r="AZ133" s="62">
        <v>11617.158834550244</v>
      </c>
      <c r="BA133" s="62">
        <v>12242.439239269297</v>
      </c>
      <c r="BB133" s="62">
        <v>12056.870593290803</v>
      </c>
      <c r="BC133" s="62">
        <v>12871.384737356178</v>
      </c>
      <c r="BD133" s="62">
        <v>13712.476580257198</v>
      </c>
      <c r="BE133" s="62">
        <v>13970.069980656051</v>
      </c>
      <c r="BF133" s="62">
        <v>14436.47219234112</v>
      </c>
      <c r="BG133" s="62">
        <v>14741.977027221317</v>
      </c>
      <c r="BH133" s="62">
        <v>14508.7870487987</v>
      </c>
      <c r="BI133" s="62">
        <v>14717.446321412364</v>
      </c>
      <c r="BJ133" s="62">
        <v>15311.130995810247</v>
      </c>
      <c r="BK133" s="62">
        <v>15739.923837162227</v>
      </c>
      <c r="BL133" s="62">
        <v>15915.290553747205</v>
      </c>
      <c r="BM133" s="62">
        <v>15028.117605777103</v>
      </c>
      <c r="BN133" s="62">
        <v>16479.874853867659</v>
      </c>
      <c r="BP133" s="62" cm="1">
        <f t="array" ref="BP133">INDEX(E133:BN133,_xlfn.XMATCH(FALSE,ISBLANK(E133:BN133),0,-1))</f>
        <v>16479.874853867659</v>
      </c>
    </row>
    <row r="134" spans="1:68" x14ac:dyDescent="0.2">
      <c r="A134" s="62" t="s">
        <v>174</v>
      </c>
      <c r="B134" s="62" t="s">
        <v>490</v>
      </c>
      <c r="C134" s="62" t="s">
        <v>275</v>
      </c>
      <c r="D134" s="62" t="s">
        <v>276</v>
      </c>
      <c r="AI134" s="62">
        <v>1024.6309704109501</v>
      </c>
      <c r="AJ134" s="62">
        <v>1074.3281325052492</v>
      </c>
      <c r="AK134" s="62">
        <v>1128.6884585126027</v>
      </c>
      <c r="AL134" s="62">
        <v>1192.0780327555135</v>
      </c>
      <c r="AM134" s="62">
        <v>1284.6474841902527</v>
      </c>
      <c r="AN134" s="62">
        <v>1371.7587363022592</v>
      </c>
      <c r="AO134" s="62">
        <v>1462.0661292363782</v>
      </c>
      <c r="AP134" s="62">
        <v>1558.2898232440803</v>
      </c>
      <c r="AQ134" s="62">
        <v>1608.3230207415982</v>
      </c>
      <c r="AR134" s="62">
        <v>1719.8207827267724</v>
      </c>
      <c r="AS134" s="62">
        <v>1829.88738517466</v>
      </c>
      <c r="AT134" s="62">
        <v>1947.3148908072856</v>
      </c>
      <c r="AU134" s="62">
        <v>2062.8144238319737</v>
      </c>
      <c r="AV134" s="62">
        <v>2197.782549279701</v>
      </c>
      <c r="AW134" s="62">
        <v>2363.9899392366419</v>
      </c>
      <c r="AX134" s="62">
        <v>2570.7871313203514</v>
      </c>
      <c r="AY134" s="62">
        <v>2832.0496858985152</v>
      </c>
      <c r="AZ134" s="62">
        <v>3077.4970411525587</v>
      </c>
      <c r="BA134" s="62">
        <v>3325.0803020020721</v>
      </c>
      <c r="BB134" s="62">
        <v>3537.7585675693704</v>
      </c>
      <c r="BC134" s="62">
        <v>3823.0443505793387</v>
      </c>
      <c r="BD134" s="62">
        <v>4150.8261344110415</v>
      </c>
      <c r="BE134" s="62">
        <v>4841.645315123099</v>
      </c>
      <c r="BF134" s="62">
        <v>5289.4780066676467</v>
      </c>
      <c r="BG134" s="62">
        <v>5873.7492967634498</v>
      </c>
      <c r="BH134" s="62">
        <v>6168.4813024019277</v>
      </c>
      <c r="BI134" s="62">
        <v>6843.5595830079583</v>
      </c>
      <c r="BJ134" s="62">
        <v>7257.8121069874524</v>
      </c>
      <c r="BK134" s="62">
        <v>7774.2229979858976</v>
      </c>
      <c r="BL134" s="62">
        <v>8219.5057633775541</v>
      </c>
      <c r="BM134" s="62">
        <v>8238.4945676447005</v>
      </c>
      <c r="BN134" s="62">
        <v>8674.0336948313634</v>
      </c>
      <c r="BP134" s="62" cm="1">
        <f t="array" ref="BP134">INDEX(E134:BN134,_xlfn.XMATCH(FALSE,ISBLANK(E134:BN134),0,-1))</f>
        <v>8674.0336948313634</v>
      </c>
    </row>
    <row r="135" spans="1:68" x14ac:dyDescent="0.2">
      <c r="A135" s="62" t="s">
        <v>491</v>
      </c>
      <c r="B135" s="62" t="s">
        <v>492</v>
      </c>
      <c r="C135" s="62" t="s">
        <v>275</v>
      </c>
      <c r="D135" s="62" t="s">
        <v>276</v>
      </c>
      <c r="AI135" s="62">
        <v>3835.0599594217729</v>
      </c>
      <c r="AJ135" s="62">
        <v>5684.5596088410302</v>
      </c>
      <c r="AK135" s="62">
        <v>6429.9775368557212</v>
      </c>
      <c r="AL135" s="62">
        <v>6909.2055290200478</v>
      </c>
      <c r="AM135" s="62">
        <v>7276.2778058391432</v>
      </c>
      <c r="AN135" s="62">
        <v>7627.731372243843</v>
      </c>
      <c r="AO135" s="62">
        <v>8447.0257172129113</v>
      </c>
      <c r="AP135" s="62">
        <v>8569.9748938061603</v>
      </c>
      <c r="AQ135" s="62">
        <v>8898.7696430287924</v>
      </c>
      <c r="AR135" s="62">
        <v>8846.8080210925054</v>
      </c>
      <c r="AS135" s="62">
        <v>8941.945777635754</v>
      </c>
      <c r="AT135" s="62">
        <v>9141.8566976702077</v>
      </c>
      <c r="AU135" s="62">
        <v>9163.1518516078995</v>
      </c>
      <c r="AV135" s="62">
        <v>9192.3730236970459</v>
      </c>
      <c r="AW135" s="62">
        <v>9670.7448972051116</v>
      </c>
      <c r="AX135" s="62">
        <v>9959.8640309698349</v>
      </c>
      <c r="AY135" s="62">
        <v>10292.656869467068</v>
      </c>
      <c r="AZ135" s="62">
        <v>11536.638416416441</v>
      </c>
      <c r="BA135" s="62">
        <v>12831.245996734449</v>
      </c>
      <c r="BB135" s="62">
        <v>14092.022716658968</v>
      </c>
      <c r="BC135" s="62">
        <v>14963.375059820297</v>
      </c>
      <c r="BD135" s="62">
        <v>14669.415818607227</v>
      </c>
      <c r="BE135" s="62">
        <v>14813.132126682898</v>
      </c>
      <c r="BF135" s="62">
        <v>14967.447663144952</v>
      </c>
      <c r="BG135" s="62">
        <v>15017.347056458964</v>
      </c>
      <c r="BH135" s="62">
        <v>15064.739307940397</v>
      </c>
      <c r="BI135" s="62">
        <v>15462.342751882088</v>
      </c>
      <c r="BJ135" s="62">
        <v>15953.670422764693</v>
      </c>
      <c r="BK135" s="62">
        <v>15933.400974912971</v>
      </c>
      <c r="BL135" s="62">
        <v>15105.059212397582</v>
      </c>
      <c r="BM135" s="62">
        <v>11376.793984607424</v>
      </c>
      <c r="BN135" s="62">
        <v>10691.215315790005</v>
      </c>
      <c r="BP135" s="62" cm="1">
        <f t="array" ref="BP135">INDEX(E135:BN135,_xlfn.XMATCH(FALSE,ISBLANK(E135:BN135),0,-1))</f>
        <v>10691.215315790005</v>
      </c>
    </row>
    <row r="136" spans="1:68" x14ac:dyDescent="0.2">
      <c r="A136" s="62" t="s">
        <v>493</v>
      </c>
      <c r="B136" s="62" t="s">
        <v>494</v>
      </c>
      <c r="C136" s="62" t="s">
        <v>275</v>
      </c>
      <c r="D136" s="62" t="s">
        <v>276</v>
      </c>
      <c r="AS136" s="62">
        <v>992.27495272083115</v>
      </c>
      <c r="AT136" s="62">
        <v>1006.9712235825519</v>
      </c>
      <c r="AU136" s="62">
        <v>1036.310235399651</v>
      </c>
      <c r="AV136" s="62">
        <v>725.64654552802415</v>
      </c>
      <c r="AW136" s="62">
        <v>750.35731786616873</v>
      </c>
      <c r="AX136" s="62">
        <v>793.88071723891881</v>
      </c>
      <c r="AY136" s="62">
        <v>854.69975735659057</v>
      </c>
      <c r="AZ136" s="62">
        <v>924.64310389742491</v>
      </c>
      <c r="BA136" s="62">
        <v>968.86956437063054</v>
      </c>
      <c r="BB136" s="62">
        <v>986.7599354685251</v>
      </c>
      <c r="BC136" s="62">
        <v>1022.1685013870672</v>
      </c>
      <c r="BD136" s="62">
        <v>1093.5403199433961</v>
      </c>
      <c r="BE136" s="62">
        <v>1204.516555512047</v>
      </c>
      <c r="BF136" s="62">
        <v>1387.4216406936184</v>
      </c>
      <c r="BG136" s="62">
        <v>1417.8292861783461</v>
      </c>
      <c r="BH136" s="62">
        <v>1312.4627661300356</v>
      </c>
      <c r="BI136" s="62">
        <v>1429.7920822937674</v>
      </c>
      <c r="BJ136" s="62">
        <v>1564.1976816401316</v>
      </c>
      <c r="BK136" s="62">
        <v>1580.8546683754346</v>
      </c>
      <c r="BL136" s="62">
        <v>1531.7947445423504</v>
      </c>
      <c r="BM136" s="62">
        <v>1468.2452389174271</v>
      </c>
      <c r="BN136" s="62">
        <v>1552.8072116662556</v>
      </c>
      <c r="BP136" s="62" cm="1">
        <f t="array" ref="BP136">INDEX(E136:BN136,_xlfn.XMATCH(FALSE,ISBLANK(E136:BN136),0,-1))</f>
        <v>1552.8072116662556</v>
      </c>
    </row>
    <row r="137" spans="1:68" x14ac:dyDescent="0.2">
      <c r="A137" s="62" t="s">
        <v>495</v>
      </c>
      <c r="B137" s="62" t="s">
        <v>496</v>
      </c>
      <c r="C137" s="62" t="s">
        <v>275</v>
      </c>
      <c r="D137" s="62" t="s">
        <v>276</v>
      </c>
      <c r="AR137" s="62">
        <v>19549.657813176982</v>
      </c>
      <c r="AS137" s="62">
        <v>20411.019081498627</v>
      </c>
      <c r="AT137" s="62">
        <v>20181.441505550138</v>
      </c>
      <c r="AU137" s="62">
        <v>19977.033091614187</v>
      </c>
      <c r="AV137" s="62">
        <v>22656.439386107093</v>
      </c>
      <c r="AW137" s="62">
        <v>23921.197769883202</v>
      </c>
      <c r="AX137" s="62">
        <v>27178.987292167636</v>
      </c>
      <c r="AY137" s="62">
        <v>29391.549765344345</v>
      </c>
      <c r="AZ137" s="62">
        <v>31594.618150056132</v>
      </c>
      <c r="BA137" s="62">
        <v>31702.931279648612</v>
      </c>
      <c r="BB137" s="62">
        <v>30128.027468006654</v>
      </c>
      <c r="BC137" s="62">
        <v>31693.886447213827</v>
      </c>
      <c r="BD137" s="62">
        <v>15938.682377047156</v>
      </c>
      <c r="BE137" s="62">
        <v>27448.54425926636</v>
      </c>
      <c r="BF137" s="62">
        <v>22856.28427139714</v>
      </c>
      <c r="BG137" s="62">
        <v>19945.175943882266</v>
      </c>
      <c r="BH137" s="62">
        <v>21382.461930919464</v>
      </c>
      <c r="BI137" s="62">
        <v>21164.409701239249</v>
      </c>
      <c r="BJ137" s="62">
        <v>23467.978436828507</v>
      </c>
      <c r="BK137" s="62">
        <v>25556.85440059147</v>
      </c>
      <c r="BL137" s="62">
        <v>22764.478046839864</v>
      </c>
      <c r="BM137" s="62">
        <v>17286.368137347843</v>
      </c>
      <c r="BN137" s="62">
        <v>23356.604957775031</v>
      </c>
      <c r="BP137" s="62" cm="1">
        <f t="array" ref="BP137">INDEX(E137:BN137,_xlfn.XMATCH(FALSE,ISBLANK(E137:BN137),0,-1))</f>
        <v>23356.604957775031</v>
      </c>
    </row>
    <row r="138" spans="1:68" x14ac:dyDescent="0.2">
      <c r="A138" s="62" t="s">
        <v>737</v>
      </c>
      <c r="B138" s="62" t="s">
        <v>497</v>
      </c>
      <c r="C138" s="62" t="s">
        <v>275</v>
      </c>
      <c r="D138" s="62" t="s">
        <v>276</v>
      </c>
      <c r="AI138" s="62">
        <v>6817.1138902759703</v>
      </c>
      <c r="AJ138" s="62">
        <v>6973.9801706671788</v>
      </c>
      <c r="AK138" s="62">
        <v>7604.7576787003272</v>
      </c>
      <c r="AL138" s="62">
        <v>7740.6483843220094</v>
      </c>
      <c r="AM138" s="62">
        <v>7939.4231611702389</v>
      </c>
      <c r="AN138" s="62">
        <v>8147.0400094339166</v>
      </c>
      <c r="AO138" s="62">
        <v>8425.8856862974753</v>
      </c>
      <c r="AP138" s="62">
        <v>8394.2106687006999</v>
      </c>
      <c r="AQ138" s="62">
        <v>8898.335198193101</v>
      </c>
      <c r="AR138" s="62">
        <v>9147.2597403335803</v>
      </c>
      <c r="AS138" s="62">
        <v>9254.6194345033473</v>
      </c>
      <c r="AT138" s="62">
        <v>9056.9979274538509</v>
      </c>
      <c r="AU138" s="62">
        <v>9166.4585644396884</v>
      </c>
      <c r="AV138" s="62">
        <v>9676.907103911175</v>
      </c>
      <c r="AW138" s="62">
        <v>10573.778068729462</v>
      </c>
      <c r="AX138" s="62">
        <v>10755.130971521474</v>
      </c>
      <c r="AY138" s="62">
        <v>11633.605566359998</v>
      </c>
      <c r="AZ138" s="62">
        <v>11985.89154296772</v>
      </c>
      <c r="BA138" s="62">
        <v>12641.877577472671</v>
      </c>
      <c r="BB138" s="62">
        <v>12204.200145329065</v>
      </c>
      <c r="BC138" s="62">
        <v>12414.238237345582</v>
      </c>
      <c r="BD138" s="62">
        <v>13256.926408739593</v>
      </c>
      <c r="BE138" s="62">
        <v>13079.772522379833</v>
      </c>
      <c r="BF138" s="62">
        <v>13489.696090918544</v>
      </c>
      <c r="BG138" s="62">
        <v>13760.250784925356</v>
      </c>
      <c r="BH138" s="62">
        <v>13551.345228924225</v>
      </c>
      <c r="BI138" s="62">
        <v>14292.081588338295</v>
      </c>
      <c r="BJ138" s="62">
        <v>14928.396068455171</v>
      </c>
      <c r="BK138" s="62">
        <v>15651.470028512635</v>
      </c>
      <c r="BL138" s="62">
        <v>15842.418652908609</v>
      </c>
      <c r="BM138" s="62">
        <v>12708.794514281622</v>
      </c>
      <c r="BN138" s="62">
        <v>14051.363997809751</v>
      </c>
      <c r="BP138" s="62" cm="1">
        <f t="array" ref="BP138">INDEX(E138:BN138,_xlfn.XMATCH(FALSE,ISBLANK(E138:BN138),0,-1))</f>
        <v>14051.363997809751</v>
      </c>
    </row>
    <row r="139" spans="1:68" x14ac:dyDescent="0.2">
      <c r="A139" s="62" t="s">
        <v>498</v>
      </c>
      <c r="B139" s="62" t="s">
        <v>499</v>
      </c>
      <c r="C139" s="62" t="s">
        <v>275</v>
      </c>
      <c r="D139" s="62" t="s">
        <v>276</v>
      </c>
      <c r="AI139" s="62">
        <v>6195.4816793604396</v>
      </c>
      <c r="AJ139" s="62">
        <v>6517.7273955701658</v>
      </c>
      <c r="AK139" s="62">
        <v>6745.4021432574791</v>
      </c>
      <c r="AL139" s="62">
        <v>6949.8131062330422</v>
      </c>
      <c r="AM139" s="62">
        <v>7322.4411713410082</v>
      </c>
      <c r="AN139" s="62">
        <v>7450.7435367322478</v>
      </c>
      <c r="AO139" s="62">
        <v>7738.7349065225026</v>
      </c>
      <c r="AP139" s="62">
        <v>8156.099946152025</v>
      </c>
      <c r="AQ139" s="62">
        <v>8312.802373826753</v>
      </c>
      <c r="AR139" s="62">
        <v>8311.3006135852884</v>
      </c>
      <c r="AS139" s="62">
        <v>8685.5799310708826</v>
      </c>
      <c r="AT139" s="62">
        <v>8820.6349663162946</v>
      </c>
      <c r="AU139" s="62">
        <v>8862.2900606078929</v>
      </c>
      <c r="AV139" s="62">
        <v>9098.0715972472408</v>
      </c>
      <c r="AW139" s="62">
        <v>9788.9648860572343</v>
      </c>
      <c r="AX139" s="62">
        <v>10410.347804460936</v>
      </c>
      <c r="AY139" s="62">
        <v>11291.11289235125</v>
      </c>
      <c r="AZ139" s="62">
        <v>12092.75462135735</v>
      </c>
      <c r="BA139" s="62">
        <v>12702.80644981494</v>
      </c>
      <c r="BB139" s="62">
        <v>12485.98969487073</v>
      </c>
      <c r="BC139" s="62">
        <v>13267.933557742082</v>
      </c>
      <c r="BD139" s="62">
        <v>14139.993056135487</v>
      </c>
      <c r="BE139" s="62">
        <v>14429.587143560004</v>
      </c>
      <c r="BF139" s="62">
        <v>14914.057172500268</v>
      </c>
      <c r="BG139" s="62">
        <v>15234.918260443503</v>
      </c>
      <c r="BH139" s="62">
        <v>15029.6917540953</v>
      </c>
      <c r="BI139" s="62">
        <v>15291.345219646664</v>
      </c>
      <c r="BJ139" s="62">
        <v>15928.792543728423</v>
      </c>
      <c r="BK139" s="62">
        <v>16406.129681185903</v>
      </c>
      <c r="BL139" s="62">
        <v>16600.609123595812</v>
      </c>
      <c r="BM139" s="62">
        <v>15685.235792530259</v>
      </c>
      <c r="BN139" s="62">
        <v>17262.193336151391</v>
      </c>
      <c r="BP139" s="62" cm="1">
        <f t="array" ref="BP139">INDEX(E139:BN139,_xlfn.XMATCH(FALSE,ISBLANK(E139:BN139),0,-1))</f>
        <v>17262.193336151391</v>
      </c>
    </row>
    <row r="140" spans="1:68" x14ac:dyDescent="0.2">
      <c r="A140" s="62" t="s">
        <v>500</v>
      </c>
      <c r="B140" s="62" t="s">
        <v>501</v>
      </c>
      <c r="C140" s="62" t="s">
        <v>275</v>
      </c>
      <c r="D140" s="62" t="s">
        <v>276</v>
      </c>
      <c r="AI140" s="62">
        <v>920.80124152619305</v>
      </c>
      <c r="AJ140" s="62">
        <v>946.07125245387829</v>
      </c>
      <c r="AK140" s="62">
        <v>950.46073410531937</v>
      </c>
      <c r="AL140" s="62">
        <v>953.00484270062645</v>
      </c>
      <c r="AM140" s="62">
        <v>956.0606013103411</v>
      </c>
      <c r="AN140" s="62">
        <v>1006.806357413957</v>
      </c>
      <c r="AO140" s="62">
        <v>1056.3332477002018</v>
      </c>
      <c r="AP140" s="62">
        <v>1107.2387208081134</v>
      </c>
      <c r="AQ140" s="62">
        <v>1136.0803666649269</v>
      </c>
      <c r="AR140" s="62">
        <v>1171.8073867592007</v>
      </c>
      <c r="AS140" s="62">
        <v>1221.1285891364241</v>
      </c>
      <c r="AT140" s="62">
        <v>1284.1106820470056</v>
      </c>
      <c r="AU140" s="62">
        <v>1334.3704208317172</v>
      </c>
      <c r="AV140" s="62">
        <v>1397.91925734558</v>
      </c>
      <c r="AW140" s="62">
        <v>1491.8378705551004</v>
      </c>
      <c r="AX140" s="62">
        <v>1615.0604800748242</v>
      </c>
      <c r="AY140" s="62">
        <v>1741.446255903463</v>
      </c>
      <c r="AZ140" s="62">
        <v>1877.9325519797435</v>
      </c>
      <c r="BA140" s="62">
        <v>1992.8302601650744</v>
      </c>
      <c r="BB140" s="62">
        <v>2045.4566658444483</v>
      </c>
      <c r="BC140" s="62">
        <v>2151.3051087332992</v>
      </c>
      <c r="BD140" s="62">
        <v>2227.977796101211</v>
      </c>
      <c r="BE140" s="62">
        <v>2282.3643056002788</v>
      </c>
      <c r="BF140" s="62">
        <v>2397.8612835418094</v>
      </c>
      <c r="BG140" s="62">
        <v>2548.2950471919457</v>
      </c>
      <c r="BH140" s="62">
        <v>2601.2341623051038</v>
      </c>
      <c r="BI140" s="62">
        <v>2846.6554577801235</v>
      </c>
      <c r="BJ140" s="62">
        <v>2965.0959849137571</v>
      </c>
      <c r="BK140" s="62">
        <v>3113.8499482354864</v>
      </c>
      <c r="BL140" s="62">
        <v>3263.8953599352167</v>
      </c>
      <c r="BM140" s="62">
        <v>3263.0753644279275</v>
      </c>
      <c r="BN140" s="62">
        <v>3410.5023067498491</v>
      </c>
      <c r="BP140" s="62" cm="1">
        <f t="array" ref="BP140">INDEX(E140:BN140,_xlfn.XMATCH(FALSE,ISBLANK(E140:BN140),0,-1))</f>
        <v>3410.5023067498491</v>
      </c>
    </row>
    <row r="141" spans="1:68" x14ac:dyDescent="0.2">
      <c r="A141" s="62" t="s">
        <v>502</v>
      </c>
      <c r="B141" s="62" t="s">
        <v>503</v>
      </c>
      <c r="C141" s="62" t="s">
        <v>275</v>
      </c>
      <c r="D141" s="62" t="s">
        <v>276</v>
      </c>
      <c r="AI141" s="62">
        <v>794.01007936455937</v>
      </c>
      <c r="AJ141" s="62">
        <v>808.66369610865286</v>
      </c>
      <c r="AK141" s="62">
        <v>802.44195583721194</v>
      </c>
      <c r="AL141" s="62">
        <v>814.14732313179172</v>
      </c>
      <c r="AM141" s="62">
        <v>812.9937639752128</v>
      </c>
      <c r="AN141" s="62">
        <v>846.99444913219395</v>
      </c>
      <c r="AO141" s="62">
        <v>885.64660678116547</v>
      </c>
      <c r="AP141" s="62">
        <v>936.93541086706739</v>
      </c>
      <c r="AQ141" s="62">
        <v>953.20694635068196</v>
      </c>
      <c r="AR141" s="62">
        <v>973.98314759854134</v>
      </c>
      <c r="AS141" s="62">
        <v>1002.914778958288</v>
      </c>
      <c r="AT141" s="62">
        <v>1051.3475450899093</v>
      </c>
      <c r="AU141" s="62">
        <v>1079.8503505807187</v>
      </c>
      <c r="AV141" s="62">
        <v>1123.8439080482087</v>
      </c>
      <c r="AW141" s="62">
        <v>1189.1487814910872</v>
      </c>
      <c r="AX141" s="62">
        <v>1271.3849781800143</v>
      </c>
      <c r="AY141" s="62">
        <v>1352.7124287257759</v>
      </c>
      <c r="AZ141" s="62">
        <v>1438.9661751078352</v>
      </c>
      <c r="BA141" s="62">
        <v>1508.0408535298222</v>
      </c>
      <c r="BB141" s="62">
        <v>1534.5520535766409</v>
      </c>
      <c r="BC141" s="62">
        <v>1619.9504246691652</v>
      </c>
      <c r="BD141" s="62">
        <v>1635.3965242502707</v>
      </c>
      <c r="BE141" s="62">
        <v>1559.8112431626955</v>
      </c>
      <c r="BF141" s="62">
        <v>1629.7599920240539</v>
      </c>
      <c r="BG141" s="62">
        <v>1750.2597236158228</v>
      </c>
      <c r="BH141" s="62">
        <v>1806.7788849289682</v>
      </c>
      <c r="BI141" s="62">
        <v>1910.1703622302937</v>
      </c>
      <c r="BJ141" s="62">
        <v>1963.3971455088924</v>
      </c>
      <c r="BK141" s="62">
        <v>2033.9484135963289</v>
      </c>
      <c r="BL141" s="62">
        <v>2103.5764745176984</v>
      </c>
      <c r="BM141" s="62">
        <v>2087.6561210692321</v>
      </c>
      <c r="BN141" s="62">
        <v>2197.5259924417442</v>
      </c>
      <c r="BP141" s="62" cm="1">
        <f t="array" ref="BP141">INDEX(E141:BN141,_xlfn.XMATCH(FALSE,ISBLANK(E141:BN141),0,-1))</f>
        <v>2197.5259924417442</v>
      </c>
    </row>
    <row r="142" spans="1:68" x14ac:dyDescent="0.2">
      <c r="A142" s="62" t="s">
        <v>504</v>
      </c>
      <c r="B142" s="62" t="s">
        <v>505</v>
      </c>
      <c r="C142" s="62" t="s">
        <v>275</v>
      </c>
      <c r="D142" s="62" t="s">
        <v>276</v>
      </c>
      <c r="BP142" s="62" t="e" cm="1">
        <f t="array" ref="BP142">INDEX(E142:BN142,_xlfn.XMATCH(FALSE,ISBLANK(E142:BN142),0,-1))</f>
        <v>#N/A</v>
      </c>
    </row>
    <row r="143" spans="1:68" x14ac:dyDescent="0.2">
      <c r="A143" s="62" t="s">
        <v>195</v>
      </c>
      <c r="B143" s="62" t="s">
        <v>506</v>
      </c>
      <c r="C143" s="62" t="s">
        <v>275</v>
      </c>
      <c r="D143" s="62" t="s">
        <v>276</v>
      </c>
      <c r="AI143" s="62">
        <v>2304.2310107828416</v>
      </c>
      <c r="AJ143" s="62">
        <v>2461.8988018308492</v>
      </c>
      <c r="AK143" s="62">
        <v>2598.9906738430413</v>
      </c>
      <c r="AL143" s="62">
        <v>2814.347913548309</v>
      </c>
      <c r="AM143" s="62">
        <v>3006.9539235410534</v>
      </c>
      <c r="AN143" s="62">
        <v>3212.5050807910802</v>
      </c>
      <c r="AO143" s="62">
        <v>3372.6409609408938</v>
      </c>
      <c r="AP143" s="62">
        <v>3630.0795711258024</v>
      </c>
      <c r="AQ143" s="62">
        <v>3824.015260233828</v>
      </c>
      <c r="AR143" s="62">
        <v>4023.2857373614797</v>
      </c>
      <c r="AS143" s="62">
        <v>4334.7522354580142</v>
      </c>
      <c r="AT143" s="62">
        <v>4332.9646308274314</v>
      </c>
      <c r="AU143" s="62">
        <v>4538.781115644585</v>
      </c>
      <c r="AV143" s="62">
        <v>4862.0878145392098</v>
      </c>
      <c r="AW143" s="62">
        <v>5220.1631808842449</v>
      </c>
      <c r="AX143" s="62">
        <v>5673.7142520972993</v>
      </c>
      <c r="AY143" s="62">
        <v>6249.0081850183878</v>
      </c>
      <c r="AZ143" s="62">
        <v>6803.6456662647433</v>
      </c>
      <c r="BA143" s="62">
        <v>7294.540702376934</v>
      </c>
      <c r="BB143" s="62">
        <v>7548.3960703265666</v>
      </c>
      <c r="BC143" s="62">
        <v>8195.1675255654718</v>
      </c>
      <c r="BD143" s="62">
        <v>9007.7341986963111</v>
      </c>
      <c r="BE143" s="62">
        <v>10315.180247160575</v>
      </c>
      <c r="BF143" s="62">
        <v>10852.064042476622</v>
      </c>
      <c r="BG143" s="62">
        <v>11256.856049753686</v>
      </c>
      <c r="BH143" s="62">
        <v>11557.487051768907</v>
      </c>
      <c r="BI143" s="62">
        <v>12224.215765146479</v>
      </c>
      <c r="BJ143" s="62">
        <v>12584.104792477643</v>
      </c>
      <c r="BK143" s="62">
        <v>13167.555295850376</v>
      </c>
      <c r="BL143" s="62">
        <v>13631.555196127081</v>
      </c>
      <c r="BM143" s="62">
        <v>13226.730057925684</v>
      </c>
      <c r="BN143" s="62">
        <v>14127.211279458726</v>
      </c>
      <c r="BP143" s="62" cm="1">
        <f t="array" ref="BP143">INDEX(E143:BN143,_xlfn.XMATCH(FALSE,ISBLANK(E143:BN143),0,-1))</f>
        <v>14127.211279458726</v>
      </c>
    </row>
    <row r="144" spans="1:68" x14ac:dyDescent="0.2">
      <c r="A144" s="62" t="s">
        <v>507</v>
      </c>
      <c r="B144" s="62" t="s">
        <v>508</v>
      </c>
      <c r="C144" s="62" t="s">
        <v>275</v>
      </c>
      <c r="D144" s="62" t="s">
        <v>276</v>
      </c>
      <c r="AI144" s="62">
        <v>2073.6075412551254</v>
      </c>
      <c r="AJ144" s="62">
        <v>2151.2464464033965</v>
      </c>
      <c r="AK144" s="62">
        <v>2217.7257103367861</v>
      </c>
      <c r="AL144" s="62">
        <v>2253.8440455546538</v>
      </c>
      <c r="AM144" s="62">
        <v>2308.7788876648738</v>
      </c>
      <c r="AN144" s="62">
        <v>2420.9241179720566</v>
      </c>
      <c r="AO144" s="62">
        <v>2561.8780047567011</v>
      </c>
      <c r="AP144" s="62">
        <v>2647.0757918957652</v>
      </c>
      <c r="AQ144" s="62">
        <v>2661.2925242527845</v>
      </c>
      <c r="AR144" s="62">
        <v>2769.5858832515714</v>
      </c>
      <c r="AS144" s="62">
        <v>2908.5024501763796</v>
      </c>
      <c r="AT144" s="62">
        <v>3044.6929564106358</v>
      </c>
      <c r="AU144" s="62">
        <v>3184.1177682020525</v>
      </c>
      <c r="AV144" s="62">
        <v>3398.3484650037853</v>
      </c>
      <c r="AW144" s="62">
        <v>3659.2765287513621</v>
      </c>
      <c r="AX144" s="62">
        <v>3941.2601464670779</v>
      </c>
      <c r="AY144" s="62">
        <v>4259.0810557114819</v>
      </c>
      <c r="AZ144" s="62">
        <v>4604.0102883895015</v>
      </c>
      <c r="BA144" s="62">
        <v>4803.9719930395268</v>
      </c>
      <c r="BB144" s="62">
        <v>4976.4087153082774</v>
      </c>
      <c r="BC144" s="62">
        <v>5285.2401866390965</v>
      </c>
      <c r="BD144" s="62">
        <v>5565.6798765229041</v>
      </c>
      <c r="BE144" s="62">
        <v>5856.6197888759589</v>
      </c>
      <c r="BF144" s="62">
        <v>6072.3759806001253</v>
      </c>
      <c r="BG144" s="62">
        <v>6235.5929208648713</v>
      </c>
      <c r="BH144" s="62">
        <v>6327.2172648513497</v>
      </c>
      <c r="BI144" s="62">
        <v>6629.4698330341662</v>
      </c>
      <c r="BJ144" s="62">
        <v>6918.5947269076532</v>
      </c>
      <c r="BK144" s="62">
        <v>7336.8698305868047</v>
      </c>
      <c r="BL144" s="62">
        <v>7650.7782755380786</v>
      </c>
      <c r="BM144" s="62">
        <v>7381.2615078286262</v>
      </c>
      <c r="BN144" s="62">
        <v>8032.5256750766412</v>
      </c>
      <c r="BP144" s="62" cm="1">
        <f t="array" ref="BP144">INDEX(E144:BN144,_xlfn.XMATCH(FALSE,ISBLANK(E144:BN144),0,-1))</f>
        <v>8032.5256750766412</v>
      </c>
    </row>
    <row r="145" spans="1:68" x14ac:dyDescent="0.2">
      <c r="A145" s="62" t="s">
        <v>509</v>
      </c>
      <c r="B145" s="62" t="s">
        <v>510</v>
      </c>
      <c r="C145" s="62" t="s">
        <v>275</v>
      </c>
      <c r="D145" s="62" t="s">
        <v>276</v>
      </c>
      <c r="AI145" s="62">
        <v>2527.5866541345113</v>
      </c>
      <c r="AJ145" s="62">
        <v>2620.6148489280313</v>
      </c>
      <c r="AK145" s="62">
        <v>2687.5638250137849</v>
      </c>
      <c r="AL145" s="62">
        <v>2779.339636856058</v>
      </c>
      <c r="AM145" s="62">
        <v>2875.318672399017</v>
      </c>
      <c r="AN145" s="62">
        <v>3009.0741776229265</v>
      </c>
      <c r="AO145" s="62">
        <v>3180.7811083483853</v>
      </c>
      <c r="AP145" s="62">
        <v>3339.8948810550282</v>
      </c>
      <c r="AQ145" s="62">
        <v>3363.6599095161137</v>
      </c>
      <c r="AR145" s="62">
        <v>3495.8408221949244</v>
      </c>
      <c r="AS145" s="62">
        <v>3731.3567039727563</v>
      </c>
      <c r="AT145" s="62">
        <v>3907.7087183716294</v>
      </c>
      <c r="AU145" s="62">
        <v>4099.7940872620084</v>
      </c>
      <c r="AV145" s="62">
        <v>4375.9232167227765</v>
      </c>
      <c r="AW145" s="62">
        <v>4772.5211009816594</v>
      </c>
      <c r="AX145" s="62">
        <v>5212.3157238753383</v>
      </c>
      <c r="AY145" s="62">
        <v>5780.5998736729398</v>
      </c>
      <c r="AZ145" s="62">
        <v>6359.4499609329769</v>
      </c>
      <c r="BA145" s="62">
        <v>6829.068721658944</v>
      </c>
      <c r="BB145" s="62">
        <v>7023.6971178959548</v>
      </c>
      <c r="BC145" s="62">
        <v>7556.3083496060181</v>
      </c>
      <c r="BD145" s="62">
        <v>8099.2244433437745</v>
      </c>
      <c r="BE145" s="62">
        <v>8549.4551400459404</v>
      </c>
      <c r="BF145" s="62">
        <v>8936.2122369547797</v>
      </c>
      <c r="BG145" s="62">
        <v>9196.3352794909242</v>
      </c>
      <c r="BH145" s="62">
        <v>9253.4233740863019</v>
      </c>
      <c r="BI145" s="62">
        <v>9570.3184821108644</v>
      </c>
      <c r="BJ145" s="62">
        <v>10015.162618570273</v>
      </c>
      <c r="BK145" s="62">
        <v>10632.366346196302</v>
      </c>
      <c r="BL145" s="62">
        <v>11079.960898147838</v>
      </c>
      <c r="BM145" s="62">
        <v>10894.57349143485</v>
      </c>
      <c r="BN145" s="62">
        <v>11959.083677797875</v>
      </c>
      <c r="BP145" s="62" cm="1">
        <f t="array" ref="BP145">INDEX(E145:BN145,_xlfn.XMATCH(FALSE,ISBLANK(E145:BN145),0,-1))</f>
        <v>11959.083677797875</v>
      </c>
    </row>
    <row r="146" spans="1:68" x14ac:dyDescent="0.2">
      <c r="A146" s="62" t="s">
        <v>511</v>
      </c>
      <c r="B146" s="62" t="s">
        <v>512</v>
      </c>
      <c r="C146" s="62" t="s">
        <v>275</v>
      </c>
      <c r="D146" s="62" t="s">
        <v>276</v>
      </c>
      <c r="AI146" s="62">
        <v>811.56355214207599</v>
      </c>
      <c r="AJ146" s="62">
        <v>877.48777641464528</v>
      </c>
      <c r="AK146" s="62">
        <v>938.50837960694764</v>
      </c>
      <c r="AL146" s="62">
        <v>972.67034484264946</v>
      </c>
      <c r="AM146" s="62">
        <v>1030.7386993862954</v>
      </c>
      <c r="AN146" s="62">
        <v>1065.6438656576624</v>
      </c>
      <c r="AO146" s="62">
        <v>1124.7453916880152</v>
      </c>
      <c r="AP146" s="62">
        <v>1166.1618108244497</v>
      </c>
      <c r="AQ146" s="62">
        <v>1179.754861721832</v>
      </c>
      <c r="AR146" s="62">
        <v>1188.8579822507193</v>
      </c>
      <c r="AS146" s="62">
        <v>1254.7889214773518</v>
      </c>
      <c r="AT146" s="62">
        <v>1326.8414969689641</v>
      </c>
      <c r="AU146" s="62">
        <v>1361.223704529287</v>
      </c>
      <c r="AV146" s="62">
        <v>1459.6355745178928</v>
      </c>
      <c r="AW146" s="62">
        <v>1533.6071757244965</v>
      </c>
      <c r="AX146" s="62">
        <v>1644.587721803113</v>
      </c>
      <c r="AY146" s="62">
        <v>1772.5366011928356</v>
      </c>
      <c r="AZ146" s="62">
        <v>1899.5487575430748</v>
      </c>
      <c r="BA146" s="62">
        <v>2042.676513005584</v>
      </c>
      <c r="BB146" s="62">
        <v>2026.8935308526075</v>
      </c>
      <c r="BC146" s="62">
        <v>2153.3910271096474</v>
      </c>
      <c r="BD146" s="62">
        <v>2290.128695406484</v>
      </c>
      <c r="BE146" s="62">
        <v>2308.9290347610226</v>
      </c>
      <c r="BF146" s="62">
        <v>2563.0683511720304</v>
      </c>
      <c r="BG146" s="62">
        <v>2804.1786669446115</v>
      </c>
      <c r="BH146" s="62">
        <v>3077.3978342709538</v>
      </c>
      <c r="BI146" s="62">
        <v>2990.2837029212214</v>
      </c>
      <c r="BJ146" s="62">
        <v>2668.2914252624691</v>
      </c>
      <c r="BK146" s="62">
        <v>2677.1233338916941</v>
      </c>
      <c r="BL146" s="62">
        <v>2768.2161359614574</v>
      </c>
      <c r="BM146" s="62">
        <v>2569.3377411847077</v>
      </c>
      <c r="BN146" s="62">
        <v>2682.2355280965157</v>
      </c>
      <c r="BP146" s="62" cm="1">
        <f t="array" ref="BP146">INDEX(E146:BN146,_xlfn.XMATCH(FALSE,ISBLANK(E146:BN146),0,-1))</f>
        <v>2682.2355280965157</v>
      </c>
    </row>
    <row r="147" spans="1:68" x14ac:dyDescent="0.2">
      <c r="A147" s="62" t="s">
        <v>513</v>
      </c>
      <c r="B147" s="62" t="s">
        <v>514</v>
      </c>
      <c r="C147" s="62" t="s">
        <v>275</v>
      </c>
      <c r="D147" s="62" t="s">
        <v>276</v>
      </c>
      <c r="AI147" s="62">
        <v>2874.1433895752184</v>
      </c>
      <c r="AJ147" s="62">
        <v>2968.5748207422725</v>
      </c>
      <c r="AK147" s="62">
        <v>3032.7932525896772</v>
      </c>
      <c r="AL147" s="62">
        <v>3211.3954921087507</v>
      </c>
      <c r="AM147" s="62">
        <v>3398.7514594612458</v>
      </c>
      <c r="AN147" s="62">
        <v>3628.9951582495992</v>
      </c>
      <c r="AO147" s="62">
        <v>3850.7334723237645</v>
      </c>
      <c r="AP147" s="62">
        <v>4084.7627523103943</v>
      </c>
      <c r="AQ147" s="62">
        <v>4195.7309294915667</v>
      </c>
      <c r="AR147" s="62">
        <v>4405.0343628857272</v>
      </c>
      <c r="AS147" s="62">
        <v>4787.5517103068096</v>
      </c>
      <c r="AT147" s="62">
        <v>5111.6486700669802</v>
      </c>
      <c r="AU147" s="62">
        <v>5484.4877901308855</v>
      </c>
      <c r="AV147" s="62">
        <v>5964.1686982178935</v>
      </c>
      <c r="AW147" s="62">
        <v>6582.5857909275137</v>
      </c>
      <c r="AX147" s="62">
        <v>7290.0803335869123</v>
      </c>
      <c r="AY147" s="62">
        <v>8300.2595213087825</v>
      </c>
      <c r="AZ147" s="62">
        <v>9336.1292942506279</v>
      </c>
      <c r="BA147" s="62">
        <v>10277.437737903643</v>
      </c>
      <c r="BB147" s="62">
        <v>10664.556270513049</v>
      </c>
      <c r="BC147" s="62">
        <v>11598.478469393913</v>
      </c>
      <c r="BD147" s="62">
        <v>12665.536152984363</v>
      </c>
      <c r="BE147" s="62">
        <v>13505.137350294162</v>
      </c>
      <c r="BF147" s="62">
        <v>14234.813995064584</v>
      </c>
      <c r="BG147" s="62">
        <v>14716.992016138991</v>
      </c>
      <c r="BH147" s="62">
        <v>14735.730828934444</v>
      </c>
      <c r="BI147" s="62">
        <v>15196.206798151845</v>
      </c>
      <c r="BJ147" s="62">
        <v>16029.550142550837</v>
      </c>
      <c r="BK147" s="62">
        <v>17265.206503828551</v>
      </c>
      <c r="BL147" s="62">
        <v>18276.296531748034</v>
      </c>
      <c r="BM147" s="62">
        <v>18415.062822688014</v>
      </c>
      <c r="BN147" s="62">
        <v>20422.067293435604</v>
      </c>
      <c r="BP147" s="62" cm="1">
        <f t="array" ref="BP147">INDEX(E147:BN147,_xlfn.XMATCH(FALSE,ISBLANK(E147:BN147),0,-1))</f>
        <v>20422.067293435604</v>
      </c>
    </row>
    <row r="148" spans="1:68" x14ac:dyDescent="0.2">
      <c r="A148" s="62" t="s">
        <v>176</v>
      </c>
      <c r="B148" s="62" t="s">
        <v>515</v>
      </c>
      <c r="C148" s="62" t="s">
        <v>275</v>
      </c>
      <c r="D148" s="62" t="s">
        <v>276</v>
      </c>
      <c r="AN148" s="62">
        <v>5927.3301780144084</v>
      </c>
      <c r="AO148" s="62">
        <v>6383.8030588803549</v>
      </c>
      <c r="AP148" s="62">
        <v>7069.5623242840384</v>
      </c>
      <c r="AQ148" s="62">
        <v>7762.537908445669</v>
      </c>
      <c r="AR148" s="62">
        <v>7820.7179716456767</v>
      </c>
      <c r="AS148" s="62">
        <v>8445.899213212937</v>
      </c>
      <c r="AT148" s="62">
        <v>9436.0541091621617</v>
      </c>
      <c r="AU148" s="62">
        <v>10480.721007790138</v>
      </c>
      <c r="AV148" s="62">
        <v>12067.674109510688</v>
      </c>
      <c r="AW148" s="62">
        <v>13030.360410956657</v>
      </c>
      <c r="AX148" s="62">
        <v>14510.53009453857</v>
      </c>
      <c r="AY148" s="62">
        <v>16483.85035827064</v>
      </c>
      <c r="AZ148" s="62">
        <v>19094.640961398989</v>
      </c>
      <c r="BA148" s="62">
        <v>20721.013196121137</v>
      </c>
      <c r="BB148" s="62">
        <v>18116.730264154739</v>
      </c>
      <c r="BC148" s="62">
        <v>20096.736096980501</v>
      </c>
      <c r="BD148" s="62">
        <v>22884.824951963124</v>
      </c>
      <c r="BE148" s="62">
        <v>24703.685820250172</v>
      </c>
      <c r="BF148" s="62">
        <v>26721.579671284431</v>
      </c>
      <c r="BG148" s="62">
        <v>28184.472330385801</v>
      </c>
      <c r="BH148" s="62">
        <v>28834.427680113477</v>
      </c>
      <c r="BI148" s="62">
        <v>30925.170849358947</v>
      </c>
      <c r="BJ148" s="62">
        <v>33761.871239796012</v>
      </c>
      <c r="BK148" s="62">
        <v>36376.189815246878</v>
      </c>
      <c r="BL148" s="62">
        <v>38540.781454233853</v>
      </c>
      <c r="BM148" s="62">
        <v>38880.545269382201</v>
      </c>
      <c r="BN148" s="62">
        <v>42665.322930541064</v>
      </c>
      <c r="BP148" s="62" cm="1">
        <f t="array" ref="BP148">INDEX(E148:BN148,_xlfn.XMATCH(FALSE,ISBLANK(E148:BN148),0,-1))</f>
        <v>42665.322930541064</v>
      </c>
    </row>
    <row r="149" spans="1:68" x14ac:dyDescent="0.2">
      <c r="A149" s="62" t="s">
        <v>177</v>
      </c>
      <c r="B149" s="62" t="s">
        <v>516</v>
      </c>
      <c r="C149" s="62" t="s">
        <v>275</v>
      </c>
      <c r="D149" s="62" t="s">
        <v>276</v>
      </c>
      <c r="AI149" s="62">
        <v>29933.350120488016</v>
      </c>
      <c r="AJ149" s="62">
        <v>33173.228508502572</v>
      </c>
      <c r="AK149" s="62">
        <v>34090.761036515425</v>
      </c>
      <c r="AL149" s="62">
        <v>35879.911742745135</v>
      </c>
      <c r="AM149" s="62">
        <v>37531.673244510828</v>
      </c>
      <c r="AN149" s="62">
        <v>38325.315448422021</v>
      </c>
      <c r="AO149" s="62">
        <v>39710.393890391839</v>
      </c>
      <c r="AP149" s="62">
        <v>42485.593563736802</v>
      </c>
      <c r="AQ149" s="62">
        <v>44267.452267396773</v>
      </c>
      <c r="AR149" s="62">
        <v>49844.676962797588</v>
      </c>
      <c r="AS149" s="62">
        <v>55117.256479393785</v>
      </c>
      <c r="AT149" s="62">
        <v>56125.229448923579</v>
      </c>
      <c r="AU149" s="62">
        <v>58575.679271754409</v>
      </c>
      <c r="AV149" s="62">
        <v>60196.543506965514</v>
      </c>
      <c r="AW149" s="62">
        <v>64692.597067268245</v>
      </c>
      <c r="AX149" s="62">
        <v>68787.854749426595</v>
      </c>
      <c r="AY149" s="62">
        <v>78878.457748514396</v>
      </c>
      <c r="AZ149" s="62">
        <v>85109.87944763829</v>
      </c>
      <c r="BA149" s="62">
        <v>90970.721198014711</v>
      </c>
      <c r="BB149" s="62">
        <v>86875.853766796703</v>
      </c>
      <c r="BC149" s="62">
        <v>90361.783087755015</v>
      </c>
      <c r="BD149" s="62">
        <v>94475.030226502349</v>
      </c>
      <c r="BE149" s="62">
        <v>96636.426643956001</v>
      </c>
      <c r="BF149" s="62">
        <v>100925.01199224053</v>
      </c>
      <c r="BG149" s="62">
        <v>105296.28458823191</v>
      </c>
      <c r="BH149" s="62">
        <v>107859.68599930758</v>
      </c>
      <c r="BI149" s="62">
        <v>113365.17608226545</v>
      </c>
      <c r="BJ149" s="62">
        <v>114985.84223598881</v>
      </c>
      <c r="BK149" s="62">
        <v>116965.58611077446</v>
      </c>
      <c r="BL149" s="62">
        <v>117341.91506435387</v>
      </c>
      <c r="BM149" s="62">
        <v>117846.13649183013</v>
      </c>
      <c r="BN149" s="62">
        <v>134753.79768606418</v>
      </c>
      <c r="BP149" s="62" cm="1">
        <f t="array" ref="BP149">INDEX(E149:BN149,_xlfn.XMATCH(FALSE,ISBLANK(E149:BN149),0,-1))</f>
        <v>134753.79768606418</v>
      </c>
    </row>
    <row r="150" spans="1:68" x14ac:dyDescent="0.2">
      <c r="A150" s="62" t="s">
        <v>175</v>
      </c>
      <c r="B150" s="62" t="s">
        <v>517</v>
      </c>
      <c r="C150" s="62" t="s">
        <v>275</v>
      </c>
      <c r="D150" s="62" t="s">
        <v>276</v>
      </c>
      <c r="AN150" s="62">
        <v>5514.665962819935</v>
      </c>
      <c r="AO150" s="62">
        <v>5807.3405891777156</v>
      </c>
      <c r="AP150" s="62">
        <v>6487.4660043320055</v>
      </c>
      <c r="AQ150" s="62">
        <v>7068.1950718456064</v>
      </c>
      <c r="AR150" s="62">
        <v>7405.8479751952173</v>
      </c>
      <c r="AS150" s="62">
        <v>8039.5063662046359</v>
      </c>
      <c r="AT150" s="62">
        <v>9044.5463924075575</v>
      </c>
      <c r="AU150" s="62">
        <v>10081.191863628083</v>
      </c>
      <c r="AV150" s="62">
        <v>11060.942719893414</v>
      </c>
      <c r="AW150" s="62">
        <v>12278.584836736591</v>
      </c>
      <c r="AX150" s="62">
        <v>13913.788300332406</v>
      </c>
      <c r="AY150" s="62">
        <v>15859.315388202454</v>
      </c>
      <c r="AZ150" s="62">
        <v>18236.609206470326</v>
      </c>
      <c r="BA150" s="62">
        <v>19573.155385567115</v>
      </c>
      <c r="BB150" s="62">
        <v>17023.754918356244</v>
      </c>
      <c r="BC150" s="62">
        <v>17706.894512358042</v>
      </c>
      <c r="BD150" s="62">
        <v>19248.419400172956</v>
      </c>
      <c r="BE150" s="62">
        <v>21290.459587899993</v>
      </c>
      <c r="BF150" s="62">
        <v>22639.068337584191</v>
      </c>
      <c r="BG150" s="62">
        <v>23815.800062311486</v>
      </c>
      <c r="BH150" s="62">
        <v>24972.786086993226</v>
      </c>
      <c r="BI150" s="62">
        <v>26721.72619969623</v>
      </c>
      <c r="BJ150" s="62">
        <v>28673.563396266407</v>
      </c>
      <c r="BK150" s="62">
        <v>30877.041926480713</v>
      </c>
      <c r="BL150" s="62">
        <v>31883.25911480323</v>
      </c>
      <c r="BM150" s="62">
        <v>31424.902210353353</v>
      </c>
      <c r="BN150" s="62">
        <v>34468.602109549764</v>
      </c>
      <c r="BP150" s="62" cm="1">
        <f t="array" ref="BP150">INDEX(E150:BN150,_xlfn.XMATCH(FALSE,ISBLANK(E150:BN150),0,-1))</f>
        <v>34468.602109549764</v>
      </c>
    </row>
    <row r="151" spans="1:68" x14ac:dyDescent="0.2">
      <c r="A151" s="62" t="s">
        <v>738</v>
      </c>
      <c r="B151" s="62" t="s">
        <v>518</v>
      </c>
      <c r="C151" s="62" t="s">
        <v>275</v>
      </c>
      <c r="D151" s="62" t="s">
        <v>276</v>
      </c>
      <c r="AI151" s="62">
        <v>27217.931269833716</v>
      </c>
      <c r="AJ151" s="62">
        <v>28359.127878207502</v>
      </c>
      <c r="AK151" s="62">
        <v>32075.215718605647</v>
      </c>
      <c r="AL151" s="62">
        <v>33802.644738488663</v>
      </c>
      <c r="AM151" s="62">
        <v>35267.608624583721</v>
      </c>
      <c r="AN151" s="62">
        <v>36449.962569828829</v>
      </c>
      <c r="AO151" s="62">
        <v>36223.365662252036</v>
      </c>
      <c r="AP151" s="62">
        <v>36014.819092878446</v>
      </c>
      <c r="AQ151" s="62">
        <v>34053.926750141865</v>
      </c>
      <c r="AR151" s="62">
        <v>33012.781011863044</v>
      </c>
      <c r="AS151" s="62">
        <v>34917.728142218017</v>
      </c>
      <c r="AT151" s="62">
        <v>35883.711714840349</v>
      </c>
      <c r="AU151" s="62">
        <v>38727.569812316899</v>
      </c>
      <c r="AV151" s="62">
        <v>43002.151029044282</v>
      </c>
      <c r="AW151" s="62">
        <v>54558.887432187657</v>
      </c>
      <c r="AX151" s="62">
        <v>59395.283570594416</v>
      </c>
      <c r="AY151" s="62">
        <v>67888.300464536049</v>
      </c>
      <c r="AZ151" s="62">
        <v>78123.783178380385</v>
      </c>
      <c r="BA151" s="62">
        <v>80608.260688430237</v>
      </c>
      <c r="BB151" s="62">
        <v>80415.365237510661</v>
      </c>
      <c r="BC151" s="62">
        <v>99592.052167275921</v>
      </c>
      <c r="BD151" s="62">
        <v>120804.82415349635</v>
      </c>
      <c r="BE151" s="62">
        <v>134012.01483716868</v>
      </c>
      <c r="BF151" s="62">
        <v>153563.91096035211</v>
      </c>
      <c r="BG151" s="62">
        <v>152856.34108529953</v>
      </c>
      <c r="BH151" s="62">
        <v>116298.72955162034</v>
      </c>
      <c r="BI151" s="62">
        <v>114893.01533139283</v>
      </c>
      <c r="BJ151" s="62">
        <v>126144.10405812513</v>
      </c>
      <c r="BK151" s="62">
        <v>135535.96246674581</v>
      </c>
      <c r="BL151" s="62">
        <v>132644.03425025209</v>
      </c>
      <c r="BM151" s="62">
        <v>60890.549055843105</v>
      </c>
      <c r="BN151" s="62">
        <v>73802.2338801031</v>
      </c>
      <c r="BP151" s="62" cm="1">
        <f t="array" ref="BP151">INDEX(E151:BN151,_xlfn.XMATCH(FALSE,ISBLANK(E151:BN151),0,-1))</f>
        <v>73802.2338801031</v>
      </c>
    </row>
    <row r="152" spans="1:68" x14ac:dyDescent="0.2">
      <c r="A152" s="62" t="s">
        <v>739</v>
      </c>
      <c r="B152" s="62" t="s">
        <v>519</v>
      </c>
      <c r="C152" s="62" t="s">
        <v>275</v>
      </c>
      <c r="D152" s="62" t="s">
        <v>276</v>
      </c>
      <c r="BP152" s="62" t="e" cm="1">
        <f t="array" ref="BP152">INDEX(E152:BN152,_xlfn.XMATCH(FALSE,ISBLANK(E152:BN152),0,-1))</f>
        <v>#N/A</v>
      </c>
    </row>
    <row r="153" spans="1:68" x14ac:dyDescent="0.2">
      <c r="A153" s="62" t="s">
        <v>520</v>
      </c>
      <c r="B153" s="62" t="s">
        <v>521</v>
      </c>
      <c r="C153" s="62" t="s">
        <v>275</v>
      </c>
      <c r="D153" s="62" t="s">
        <v>276</v>
      </c>
      <c r="AI153" s="62">
        <v>2546.27368164063</v>
      </c>
      <c r="AJ153" s="62">
        <v>2771.3857421875</v>
      </c>
      <c r="AK153" s="62">
        <v>2726.0537109375</v>
      </c>
      <c r="AL153" s="62">
        <v>2722.63061523438</v>
      </c>
      <c r="AM153" s="62">
        <v>3025.09130859375</v>
      </c>
      <c r="AN153" s="62">
        <v>2876.74340820313</v>
      </c>
      <c r="AO153" s="62">
        <v>3244.51782226563</v>
      </c>
      <c r="AP153" s="62">
        <v>3204.92578125</v>
      </c>
      <c r="AQ153" s="62">
        <v>3430.78564453125</v>
      </c>
      <c r="AR153" s="62">
        <v>3472.90600585938</v>
      </c>
      <c r="AS153" s="62">
        <v>3575.283203125</v>
      </c>
      <c r="AT153" s="62">
        <v>3876.140625</v>
      </c>
      <c r="AU153" s="62">
        <v>4011.09643554688</v>
      </c>
      <c r="AV153" s="62">
        <v>4282.94189453125</v>
      </c>
      <c r="AW153" s="62">
        <v>4554.85009765625</v>
      </c>
      <c r="AX153" s="62">
        <v>4795.59912109375</v>
      </c>
      <c r="AY153" s="62">
        <v>5256.10400390625</v>
      </c>
      <c r="AZ153" s="62">
        <v>5523.61328125</v>
      </c>
      <c r="BA153" s="62">
        <v>5892.29052734375</v>
      </c>
      <c r="BB153" s="62">
        <v>6105.84423828125</v>
      </c>
      <c r="BC153" s="62">
        <v>6332.81982421875</v>
      </c>
      <c r="BD153" s="62">
        <v>6712.3232421875</v>
      </c>
      <c r="BE153" s="62">
        <v>6702.41845703125</v>
      </c>
      <c r="BF153" s="62">
        <v>6916.01318359375</v>
      </c>
      <c r="BG153" s="62">
        <v>6609.60888671875</v>
      </c>
      <c r="BH153" s="62">
        <v>7024.962890625</v>
      </c>
      <c r="BI153" s="62">
        <v>7113.00439453125</v>
      </c>
      <c r="BJ153" s="62">
        <v>7312.056640625</v>
      </c>
      <c r="BK153" s="62">
        <v>7624.84423828125</v>
      </c>
      <c r="BL153" s="62">
        <v>7865.26220703125</v>
      </c>
      <c r="BM153" s="62">
        <v>7368.8916015625</v>
      </c>
      <c r="BN153" s="62">
        <v>8143.525390625</v>
      </c>
      <c r="BP153" s="62" cm="1">
        <f t="array" ref="BP153">INDEX(E153:BN153,_xlfn.XMATCH(FALSE,ISBLANK(E153:BN153),0,-1))</f>
        <v>8143.525390625</v>
      </c>
    </row>
    <row r="154" spans="1:68" x14ac:dyDescent="0.2">
      <c r="A154" s="62" t="s">
        <v>522</v>
      </c>
      <c r="B154" s="62" t="s">
        <v>523</v>
      </c>
      <c r="C154" s="62" t="s">
        <v>275</v>
      </c>
      <c r="D154" s="62" t="s">
        <v>276</v>
      </c>
      <c r="BP154" s="62" t="e" cm="1">
        <f t="array" ref="BP154">INDEX(E154:BN154,_xlfn.XMATCH(FALSE,ISBLANK(E154:BN154),0,-1))</f>
        <v>#N/A</v>
      </c>
    </row>
    <row r="155" spans="1:68" x14ac:dyDescent="0.2">
      <c r="A155" s="62" t="s">
        <v>524</v>
      </c>
      <c r="B155" s="62" t="s">
        <v>525</v>
      </c>
      <c r="C155" s="62" t="s">
        <v>275</v>
      </c>
      <c r="D155" s="62" t="s">
        <v>276</v>
      </c>
      <c r="AN155" s="62">
        <v>3182.8040573097878</v>
      </c>
      <c r="AO155" s="62">
        <v>3056.7148082712934</v>
      </c>
      <c r="AP155" s="62">
        <v>3172.3511260260034</v>
      </c>
      <c r="AQ155" s="62">
        <v>2999.3905211254023</v>
      </c>
      <c r="AR155" s="62">
        <v>2943.8269874059342</v>
      </c>
      <c r="AS155" s="62">
        <v>3080.2317676555826</v>
      </c>
      <c r="AT155" s="62">
        <v>3349.2365950895287</v>
      </c>
      <c r="AU155" s="62">
        <v>3675.2488049601466</v>
      </c>
      <c r="AV155" s="62">
        <v>4006.4027423201746</v>
      </c>
      <c r="AW155" s="62">
        <v>4429.3302582133138</v>
      </c>
      <c r="AX155" s="62">
        <v>4922.8070075237174</v>
      </c>
      <c r="AY155" s="62">
        <v>5333.0921849585375</v>
      </c>
      <c r="AZ155" s="62">
        <v>5654.6247122775058</v>
      </c>
      <c r="BA155" s="62">
        <v>6224.4349172059365</v>
      </c>
      <c r="BB155" s="62">
        <v>5895.9086847894323</v>
      </c>
      <c r="BC155" s="62">
        <v>6396.7904088109108</v>
      </c>
      <c r="BD155" s="62">
        <v>6913.6022642520093</v>
      </c>
      <c r="BE155" s="62">
        <v>7363.1623103115726</v>
      </c>
      <c r="BF155" s="62">
        <v>8381.6718134452076</v>
      </c>
      <c r="BG155" s="62">
        <v>8827.0541291158734</v>
      </c>
      <c r="BH155" s="62">
        <v>9254.8486326321981</v>
      </c>
      <c r="BI155" s="62">
        <v>10610.477817497127</v>
      </c>
      <c r="BJ155" s="62">
        <v>11651.317446770701</v>
      </c>
      <c r="BK155" s="62">
        <v>12658.503755763573</v>
      </c>
      <c r="BL155" s="62">
        <v>13576.294736171578</v>
      </c>
      <c r="BM155" s="62">
        <v>12941.892781842171</v>
      </c>
      <c r="BN155" s="62">
        <v>15637.240372066321</v>
      </c>
      <c r="BP155" s="62" cm="1">
        <f t="array" ref="BP155">INDEX(E155:BN155,_xlfn.XMATCH(FALSE,ISBLANK(E155:BN155),0,-1))</f>
        <v>15637.240372066321</v>
      </c>
    </row>
    <row r="156" spans="1:68" x14ac:dyDescent="0.2">
      <c r="A156" s="62" t="s">
        <v>526</v>
      </c>
      <c r="B156" s="62" t="s">
        <v>527</v>
      </c>
      <c r="C156" s="62" t="s">
        <v>275</v>
      </c>
      <c r="D156" s="62" t="s">
        <v>276</v>
      </c>
      <c r="AI156" s="62">
        <v>1211.6436955175411</v>
      </c>
      <c r="AJ156" s="62">
        <v>1139.8031420119003</v>
      </c>
      <c r="AK156" s="62">
        <v>1145.1662781881521</v>
      </c>
      <c r="AL156" s="62">
        <v>1161.5995211620009</v>
      </c>
      <c r="AM156" s="62">
        <v>1150.4115659465097</v>
      </c>
      <c r="AN156" s="62">
        <v>1158.0152965838647</v>
      </c>
      <c r="AO156" s="62">
        <v>1167.5973976598523</v>
      </c>
      <c r="AP156" s="62">
        <v>1193.3884189955802</v>
      </c>
      <c r="AQ156" s="62">
        <v>1215.0582033961159</v>
      </c>
      <c r="AR156" s="62">
        <v>1250.0937148425151</v>
      </c>
      <c r="AS156" s="62">
        <v>1294.3753836948574</v>
      </c>
      <c r="AT156" s="62">
        <v>1360.0636895191299</v>
      </c>
      <c r="AU156" s="62">
        <v>1173.4889012961983</v>
      </c>
      <c r="AV156" s="62">
        <v>1274.6587584550423</v>
      </c>
      <c r="AW156" s="62">
        <v>1337.1451164910125</v>
      </c>
      <c r="AX156" s="62">
        <v>1402.6123102759848</v>
      </c>
      <c r="AY156" s="62">
        <v>1480.0747765893811</v>
      </c>
      <c r="AZ156" s="62">
        <v>1561.1325896017188</v>
      </c>
      <c r="BA156" s="62">
        <v>1650.0770967341166</v>
      </c>
      <c r="BB156" s="62">
        <v>1550.1880574036707</v>
      </c>
      <c r="BC156" s="62">
        <v>1535.059379273591</v>
      </c>
      <c r="BD156" s="62">
        <v>1548.3274159776161</v>
      </c>
      <c r="BE156" s="62">
        <v>1530.934089618406</v>
      </c>
      <c r="BF156" s="62">
        <v>1535.4884347688007</v>
      </c>
      <c r="BG156" s="62">
        <v>1555.8224804301988</v>
      </c>
      <c r="BH156" s="62">
        <v>1546.8372202746364</v>
      </c>
      <c r="BI156" s="62">
        <v>1606.6674053858549</v>
      </c>
      <c r="BJ156" s="62">
        <v>1584.4245185921968</v>
      </c>
      <c r="BK156" s="62">
        <v>1630.0881394030334</v>
      </c>
      <c r="BL156" s="62">
        <v>1686.8420638057892</v>
      </c>
      <c r="BM156" s="62">
        <v>1543.9529380182948</v>
      </c>
      <c r="BN156" s="62">
        <v>1635.4180120780973</v>
      </c>
      <c r="BP156" s="62" cm="1">
        <f t="array" ref="BP156">INDEX(E156:BN156,_xlfn.XMATCH(FALSE,ISBLANK(E156:BN156),0,-1))</f>
        <v>1635.4180120780973</v>
      </c>
    </row>
    <row r="157" spans="1:68" x14ac:dyDescent="0.2">
      <c r="A157" s="62" t="s">
        <v>528</v>
      </c>
      <c r="B157" s="62" t="s">
        <v>529</v>
      </c>
      <c r="C157" s="62" t="s">
        <v>275</v>
      </c>
      <c r="D157" s="62" t="s">
        <v>276</v>
      </c>
      <c r="AN157" s="62">
        <v>6171.5688617228516</v>
      </c>
      <c r="AO157" s="62">
        <v>6646.7928714779691</v>
      </c>
      <c r="AP157" s="62">
        <v>7199.8347471279594</v>
      </c>
      <c r="AQ157" s="62">
        <v>7692.1734889897052</v>
      </c>
      <c r="AR157" s="62">
        <v>8128.577969106278</v>
      </c>
      <c r="AS157" s="62">
        <v>8450.9393193274154</v>
      </c>
      <c r="AT157" s="62">
        <v>8100.1334606744977</v>
      </c>
      <c r="AU157" s="62">
        <v>8588.0548403834437</v>
      </c>
      <c r="AV157" s="62">
        <v>9682.0989803035191</v>
      </c>
      <c r="AW157" s="62">
        <v>10251.16042821484</v>
      </c>
      <c r="AX157" s="62">
        <v>8944.8942445704524</v>
      </c>
      <c r="AY157" s="62">
        <v>11348.626404865199</v>
      </c>
      <c r="AZ157" s="62">
        <v>12266.623397568597</v>
      </c>
      <c r="BA157" s="62">
        <v>13357.904078378389</v>
      </c>
      <c r="BB157" s="62">
        <v>12120.807544784922</v>
      </c>
      <c r="BC157" s="62">
        <v>12713.736764455925</v>
      </c>
      <c r="BD157" s="62">
        <v>13542.998674171289</v>
      </c>
      <c r="BE157" s="62">
        <v>13690.735199116551</v>
      </c>
      <c r="BF157" s="62">
        <v>14774.185635389806</v>
      </c>
      <c r="BG157" s="62">
        <v>15993.058687935696</v>
      </c>
      <c r="BH157" s="62">
        <v>16768.734178776478</v>
      </c>
      <c r="BI157" s="62">
        <v>17411.347251663919</v>
      </c>
      <c r="BJ157" s="62">
        <v>18057.910923331328</v>
      </c>
      <c r="BK157" s="62">
        <v>19242.831725396802</v>
      </c>
      <c r="BL157" s="62">
        <v>20333.924151887204</v>
      </c>
      <c r="BM157" s="62">
        <v>13442.386147274148</v>
      </c>
      <c r="BN157" s="62">
        <v>18232.244726034456</v>
      </c>
      <c r="BP157" s="62" cm="1">
        <f t="array" ref="BP157">INDEX(E157:BN157,_xlfn.XMATCH(FALSE,ISBLANK(E157:BN157),0,-1))</f>
        <v>18232.244726034456</v>
      </c>
    </row>
    <row r="158" spans="1:68" x14ac:dyDescent="0.2">
      <c r="A158" s="62" t="s">
        <v>530</v>
      </c>
      <c r="B158" s="62" t="s">
        <v>531</v>
      </c>
      <c r="C158" s="62" t="s">
        <v>275</v>
      </c>
      <c r="D158" s="62" t="s">
        <v>276</v>
      </c>
      <c r="AI158" s="62">
        <v>7729.6722723058865</v>
      </c>
      <c r="AJ158" s="62">
        <v>8473.6477226253228</v>
      </c>
      <c r="AK158" s="62">
        <v>8903.3965512146624</v>
      </c>
      <c r="AL158" s="62">
        <v>9056.7131322917958</v>
      </c>
      <c r="AM158" s="62">
        <v>9210.3646494227705</v>
      </c>
      <c r="AN158" s="62">
        <v>9381.7858596990627</v>
      </c>
      <c r="AO158" s="62">
        <v>9824.1239697190249</v>
      </c>
      <c r="AP158" s="62">
        <v>10135.902257178204</v>
      </c>
      <c r="AQ158" s="62">
        <v>10536.613004446646</v>
      </c>
      <c r="AR158" s="62">
        <v>10700.586489483903</v>
      </c>
      <c r="AS158" s="62">
        <v>11464.978212407337</v>
      </c>
      <c r="AT158" s="62">
        <v>11688.177258897062</v>
      </c>
      <c r="AU158" s="62">
        <v>11856.406510171239</v>
      </c>
      <c r="AV158" s="62">
        <v>12413.115943958395</v>
      </c>
      <c r="AW158" s="62">
        <v>13510.751206949062</v>
      </c>
      <c r="AX158" s="62">
        <v>14289.150342097015</v>
      </c>
      <c r="AY158" s="62">
        <v>15209.391277191349</v>
      </c>
      <c r="AZ158" s="62">
        <v>16083.962888180067</v>
      </c>
      <c r="BA158" s="62">
        <v>16737.633990845949</v>
      </c>
      <c r="BB158" s="62">
        <v>16594.486484713081</v>
      </c>
      <c r="BC158" s="62">
        <v>17266.18730778632</v>
      </c>
      <c r="BD158" s="62">
        <v>17904.394480324372</v>
      </c>
      <c r="BE158" s="62">
        <v>18421.268364175099</v>
      </c>
      <c r="BF158" s="62">
        <v>18278.678104201361</v>
      </c>
      <c r="BG158" s="62">
        <v>17965.089765725053</v>
      </c>
      <c r="BH158" s="62">
        <v>16220.447129828635</v>
      </c>
      <c r="BI158" s="62">
        <v>15996.957805352307</v>
      </c>
      <c r="BJ158" s="62">
        <v>16627.535094467683</v>
      </c>
      <c r="BK158" s="62">
        <v>17039.798016993929</v>
      </c>
      <c r="BL158" s="62">
        <v>17255.493288211157</v>
      </c>
      <c r="BM158" s="62">
        <v>16587.097016531268</v>
      </c>
      <c r="BN158" s="62">
        <v>17695.208593794538</v>
      </c>
      <c r="BP158" s="62" cm="1">
        <f t="array" ref="BP158">INDEX(E158:BN158,_xlfn.XMATCH(FALSE,ISBLANK(E158:BN158),0,-1))</f>
        <v>17695.208593794538</v>
      </c>
    </row>
    <row r="159" spans="1:68" x14ac:dyDescent="0.2">
      <c r="A159" s="62" t="s">
        <v>179</v>
      </c>
      <c r="B159" s="62" t="s">
        <v>532</v>
      </c>
      <c r="C159" s="62" t="s">
        <v>275</v>
      </c>
      <c r="D159" s="62" t="s">
        <v>276</v>
      </c>
      <c r="AI159" s="62">
        <v>8084.5007412053155</v>
      </c>
      <c r="AJ159" s="62">
        <v>8562.7211724763602</v>
      </c>
      <c r="AK159" s="62">
        <v>8938.9941611153736</v>
      </c>
      <c r="AL159" s="62">
        <v>8558.5481799674344</v>
      </c>
      <c r="AM159" s="62">
        <v>9017.4512532281387</v>
      </c>
      <c r="AN159" s="62">
        <v>8485.506974340944</v>
      </c>
      <c r="AO159" s="62">
        <v>9079.1768953836472</v>
      </c>
      <c r="AP159" s="62">
        <v>9715.4024281218008</v>
      </c>
      <c r="AQ159" s="62">
        <v>10176.635421988438</v>
      </c>
      <c r="AR159" s="62">
        <v>10448.824367612529</v>
      </c>
      <c r="AS159" s="62">
        <v>11089.489994986418</v>
      </c>
      <c r="AT159" s="62">
        <v>11136.021911970851</v>
      </c>
      <c r="AU159" s="62">
        <v>11187.4769618308</v>
      </c>
      <c r="AV159" s="62">
        <v>11488.295628287282</v>
      </c>
      <c r="AW159" s="62">
        <v>12090.99120690563</v>
      </c>
      <c r="AX159" s="62">
        <v>12657.637672180785</v>
      </c>
      <c r="AY159" s="62">
        <v>13812.901395923427</v>
      </c>
      <c r="AZ159" s="62">
        <v>14297.221385256906</v>
      </c>
      <c r="BA159" s="62">
        <v>14924.821614050206</v>
      </c>
      <c r="BB159" s="62">
        <v>14547.644583077788</v>
      </c>
      <c r="BC159" s="62">
        <v>15255.019052785045</v>
      </c>
      <c r="BD159" s="62">
        <v>16520.259222491535</v>
      </c>
      <c r="BE159" s="62">
        <v>17162.927370683818</v>
      </c>
      <c r="BF159" s="62">
        <v>17373.89745672575</v>
      </c>
      <c r="BG159" s="62">
        <v>18056.789806147593</v>
      </c>
      <c r="BH159" s="62">
        <v>18301.500469046878</v>
      </c>
      <c r="BI159" s="62">
        <v>19323.665868989563</v>
      </c>
      <c r="BJ159" s="62">
        <v>19721.260975924077</v>
      </c>
      <c r="BK159" s="62">
        <v>20096.1566534339</v>
      </c>
      <c r="BL159" s="62">
        <v>19862.563197621774</v>
      </c>
      <c r="BM159" s="62">
        <v>18670.810403011219</v>
      </c>
      <c r="BN159" s="62">
        <v>20036.455388427457</v>
      </c>
      <c r="BP159" s="62" cm="1">
        <f t="array" ref="BP159">INDEX(E159:BN159,_xlfn.XMATCH(FALSE,ISBLANK(E159:BN159),0,-1))</f>
        <v>20036.455388427457</v>
      </c>
    </row>
    <row r="160" spans="1:68" x14ac:dyDescent="0.2">
      <c r="A160" s="62" t="s">
        <v>533</v>
      </c>
      <c r="B160" s="62" t="s">
        <v>534</v>
      </c>
      <c r="C160" s="62" t="s">
        <v>275</v>
      </c>
      <c r="D160" s="62" t="s">
        <v>276</v>
      </c>
      <c r="AI160" s="62">
        <v>1949.8550081823416</v>
      </c>
      <c r="AJ160" s="62">
        <v>1970.129987170973</v>
      </c>
      <c r="AK160" s="62">
        <v>2122.1334570992972</v>
      </c>
      <c r="AL160" s="62">
        <v>2275.8335617159473</v>
      </c>
      <c r="AM160" s="62">
        <v>2442.1376503361357</v>
      </c>
      <c r="AN160" s="62">
        <v>2685.2972628869616</v>
      </c>
      <c r="AO160" s="62">
        <v>2449.3840682704717</v>
      </c>
      <c r="AP160" s="62">
        <v>2334.2545883985281</v>
      </c>
      <c r="AQ160" s="62">
        <v>2345.6951732292473</v>
      </c>
      <c r="AR160" s="62">
        <v>2346.0062678177173</v>
      </c>
      <c r="AS160" s="62">
        <v>2415.5447480828898</v>
      </c>
      <c r="AT160" s="62">
        <v>2604.8485668285907</v>
      </c>
      <c r="AU160" s="62">
        <v>2694.2710145146361</v>
      </c>
      <c r="AV160" s="62">
        <v>2647.5883892313841</v>
      </c>
      <c r="AW160" s="62">
        <v>2693.5349577590232</v>
      </c>
      <c r="AX160" s="62">
        <v>2803.1899220858372</v>
      </c>
      <c r="AY160" s="62">
        <v>2853.3142591307865</v>
      </c>
      <c r="AZ160" s="62">
        <v>3009.9235043875474</v>
      </c>
      <c r="BA160" s="62">
        <v>2871.9343965309286</v>
      </c>
      <c r="BB160" s="62">
        <v>2977.6675085424481</v>
      </c>
      <c r="BC160" s="62">
        <v>3208.363776512615</v>
      </c>
      <c r="BD160" s="62">
        <v>3245.5846641768899</v>
      </c>
      <c r="BE160" s="62">
        <v>3219.7011728287698</v>
      </c>
      <c r="BF160" s="62">
        <v>3394.4807205239508</v>
      </c>
      <c r="BG160" s="62">
        <v>3410.1174320495452</v>
      </c>
      <c r="BH160" s="62">
        <v>3483.9227119745938</v>
      </c>
      <c r="BI160" s="62">
        <v>3547.8206843917883</v>
      </c>
      <c r="BJ160" s="62">
        <v>3711.446090372845</v>
      </c>
      <c r="BK160" s="62">
        <v>3911.7672897496077</v>
      </c>
      <c r="BL160" s="62">
        <v>4218.9366393711243</v>
      </c>
      <c r="BM160" s="62">
        <v>4147.0972451872603</v>
      </c>
      <c r="BN160" s="62">
        <v>4181.4872280011095</v>
      </c>
      <c r="BP160" s="62" cm="1">
        <f t="array" ref="BP160">INDEX(E160:BN160,_xlfn.XMATCH(FALSE,ISBLANK(E160:BN160),0,-1))</f>
        <v>4181.4872280011095</v>
      </c>
    </row>
    <row r="161" spans="1:68" x14ac:dyDescent="0.2">
      <c r="A161" s="62" t="s">
        <v>535</v>
      </c>
      <c r="B161" s="62" t="s">
        <v>536</v>
      </c>
      <c r="C161" s="62" t="s">
        <v>275</v>
      </c>
      <c r="D161" s="62" t="s">
        <v>276</v>
      </c>
      <c r="AI161" s="62">
        <v>2660.8093893443693</v>
      </c>
      <c r="AJ161" s="62">
        <v>2761.3553665418485</v>
      </c>
      <c r="AK161" s="62">
        <v>2835.6625761521918</v>
      </c>
      <c r="AL161" s="62">
        <v>2935.7464011943925</v>
      </c>
      <c r="AM161" s="62">
        <v>3041.49675348746</v>
      </c>
      <c r="AN161" s="62">
        <v>3185.6628086178098</v>
      </c>
      <c r="AO161" s="62">
        <v>3370.6370433118382</v>
      </c>
      <c r="AP161" s="62">
        <v>3541.313673443829</v>
      </c>
      <c r="AQ161" s="62">
        <v>3568.4546868076445</v>
      </c>
      <c r="AR161" s="62">
        <v>3712.902894400836</v>
      </c>
      <c r="AS161" s="62">
        <v>3969.2783679128988</v>
      </c>
      <c r="AT161" s="62">
        <v>4160.6961943577708</v>
      </c>
      <c r="AU161" s="62">
        <v>4371.3974762277976</v>
      </c>
      <c r="AV161" s="62">
        <v>4673.0581064752305</v>
      </c>
      <c r="AW161" s="62">
        <v>5105.1792324067928</v>
      </c>
      <c r="AX161" s="62">
        <v>5584.1402713168491</v>
      </c>
      <c r="AY161" s="62">
        <v>6205.0525232391565</v>
      </c>
      <c r="AZ161" s="62">
        <v>6838.7986717501362</v>
      </c>
      <c r="BA161" s="62">
        <v>7355.8466223407395</v>
      </c>
      <c r="BB161" s="62">
        <v>7575.8143300555639</v>
      </c>
      <c r="BC161" s="62">
        <v>8162.5628144069087</v>
      </c>
      <c r="BD161" s="62">
        <v>8768.6569818803237</v>
      </c>
      <c r="BE161" s="62">
        <v>9282.6711608267469</v>
      </c>
      <c r="BF161" s="62">
        <v>9713.0917323830763</v>
      </c>
      <c r="BG161" s="62">
        <v>10000.179417155023</v>
      </c>
      <c r="BH161" s="62">
        <v>10069.58301159268</v>
      </c>
      <c r="BI161" s="62">
        <v>10422.961785041147</v>
      </c>
      <c r="BJ161" s="62">
        <v>10924.243076584407</v>
      </c>
      <c r="BK161" s="62">
        <v>11617.561025346418</v>
      </c>
      <c r="BL161" s="62">
        <v>12125.045587482455</v>
      </c>
      <c r="BM161" s="62">
        <v>11937.821473507378</v>
      </c>
      <c r="BN161" s="62">
        <v>13134.271095764392</v>
      </c>
      <c r="BP161" s="62" cm="1">
        <f t="array" ref="BP161">INDEX(E161:BN161,_xlfn.XMATCH(FALSE,ISBLANK(E161:BN161),0,-1))</f>
        <v>13134.271095764392</v>
      </c>
    </row>
    <row r="162" spans="1:68" x14ac:dyDescent="0.2">
      <c r="A162" s="62" t="s">
        <v>182</v>
      </c>
      <c r="B162" s="62" t="s">
        <v>537</v>
      </c>
      <c r="C162" s="62" t="s">
        <v>275</v>
      </c>
      <c r="D162" s="62" t="s">
        <v>276</v>
      </c>
      <c r="AI162" s="62">
        <v>5528.2261858458351</v>
      </c>
      <c r="AJ162" s="62">
        <v>5370.3467020762882</v>
      </c>
      <c r="AK162" s="62">
        <v>5144.110643624902</v>
      </c>
      <c r="AL162" s="62">
        <v>4884.0918882127398</v>
      </c>
      <c r="AM162" s="62">
        <v>4906.3987897809748</v>
      </c>
      <c r="AN162" s="62">
        <v>4949.5799266631457</v>
      </c>
      <c r="AO162" s="62">
        <v>5084.0892400045705</v>
      </c>
      <c r="AP162" s="62">
        <v>5226.7181969955836</v>
      </c>
      <c r="AQ162" s="62">
        <v>5448.073869034125</v>
      </c>
      <c r="AR162" s="62">
        <v>5724.4700403276083</v>
      </c>
      <c r="AS162" s="62">
        <v>6151.7968657544434</v>
      </c>
      <c r="AT162" s="62">
        <v>6049.9156173537576</v>
      </c>
      <c r="AU162" s="62">
        <v>6395.2263478546538</v>
      </c>
      <c r="AV162" s="62">
        <v>6595.4519699918956</v>
      </c>
      <c r="AW162" s="62">
        <v>7172.00498731467</v>
      </c>
      <c r="AX162" s="62">
        <v>7848.882967087191</v>
      </c>
      <c r="AY162" s="62">
        <v>8690.2369259398602</v>
      </c>
      <c r="AZ162" s="62">
        <v>9350.9077790929769</v>
      </c>
      <c r="BA162" s="62">
        <v>10521.896733365616</v>
      </c>
      <c r="BB162" s="62">
        <v>11009.991585245178</v>
      </c>
      <c r="BC162" s="62">
        <v>11361.0093874551</v>
      </c>
      <c r="BD162" s="62">
        <v>11689.90576716129</v>
      </c>
      <c r="BE162" s="62">
        <v>11915.689865726838</v>
      </c>
      <c r="BF162" s="62">
        <v>12727.336414354559</v>
      </c>
      <c r="BG162" s="62">
        <v>13434.843236189641</v>
      </c>
      <c r="BH162" s="62">
        <v>13888.295390127572</v>
      </c>
      <c r="BI162" s="62">
        <v>15137.995826084374</v>
      </c>
      <c r="BJ162" s="62">
        <v>15706.444171865649</v>
      </c>
      <c r="BK162" s="62">
        <v>16796.270231799313</v>
      </c>
      <c r="BL162" s="62">
        <v>17546.416922602897</v>
      </c>
      <c r="BM162" s="62">
        <v>16719.690095952181</v>
      </c>
      <c r="BN162" s="62">
        <v>17918.077067676815</v>
      </c>
      <c r="BP162" s="62" cm="1">
        <f t="array" ref="BP162">INDEX(E162:BN162,_xlfn.XMATCH(FALSE,ISBLANK(E162:BN162),0,-1))</f>
        <v>17918.077067676815</v>
      </c>
    </row>
    <row r="163" spans="1:68" x14ac:dyDescent="0.2">
      <c r="A163" s="62" t="s">
        <v>538</v>
      </c>
      <c r="B163" s="62" t="s">
        <v>539</v>
      </c>
      <c r="C163" s="62" t="s">
        <v>275</v>
      </c>
      <c r="D163" s="62" t="s">
        <v>276</v>
      </c>
      <c r="AI163" s="62">
        <v>803.33946131160394</v>
      </c>
      <c r="AJ163" s="62">
        <v>908.10353068240954</v>
      </c>
      <c r="AK163" s="62">
        <v>877.08626947292214</v>
      </c>
      <c r="AL163" s="62">
        <v>902.21465710325083</v>
      </c>
      <c r="AM163" s="62">
        <v>930.93447868676651</v>
      </c>
      <c r="AN163" s="62">
        <v>934.11563090998413</v>
      </c>
      <c r="AO163" s="62">
        <v>992.25801868528106</v>
      </c>
      <c r="AP163" s="62">
        <v>1031.1944568108834</v>
      </c>
      <c r="AQ163" s="62">
        <v>1092.9362121585498</v>
      </c>
      <c r="AR163" s="62">
        <v>1140.4416861599911</v>
      </c>
      <c r="AS163" s="62">
        <v>1133.2518110548685</v>
      </c>
      <c r="AT163" s="62">
        <v>1298.3930794492644</v>
      </c>
      <c r="AU163" s="62">
        <v>1319.1787536387733</v>
      </c>
      <c r="AV163" s="62">
        <v>1423.0737960154459</v>
      </c>
      <c r="AW163" s="62">
        <v>1437.7112806067321</v>
      </c>
      <c r="AX163" s="62">
        <v>1529.4375468004519</v>
      </c>
      <c r="AY163" s="62">
        <v>1596.6607121867876</v>
      </c>
      <c r="AZ163" s="62">
        <v>1641.396286175964</v>
      </c>
      <c r="BA163" s="62">
        <v>1695.33625022211</v>
      </c>
      <c r="BB163" s="62">
        <v>1730.8330434292272</v>
      </c>
      <c r="BC163" s="62">
        <v>1787.3575858343952</v>
      </c>
      <c r="BD163" s="62">
        <v>1826.6475569919071</v>
      </c>
      <c r="BE163" s="62">
        <v>1763.8402510034646</v>
      </c>
      <c r="BF163" s="62">
        <v>1812.9662201679844</v>
      </c>
      <c r="BG163" s="62">
        <v>1915.3044715320768</v>
      </c>
      <c r="BH163" s="62">
        <v>2032.6558718800804</v>
      </c>
      <c r="BI163" s="62">
        <v>2189.0066217115609</v>
      </c>
      <c r="BJ163" s="62">
        <v>2246.797420844845</v>
      </c>
      <c r="BK163" s="62">
        <v>2338.2603122640335</v>
      </c>
      <c r="BL163" s="62">
        <v>2419.6886887306691</v>
      </c>
      <c r="BM163" s="62">
        <v>2347.7966744096789</v>
      </c>
      <c r="BN163" s="62">
        <v>2447.3242827369972</v>
      </c>
      <c r="BP163" s="62" cm="1">
        <f t="array" ref="BP163">INDEX(E163:BN163,_xlfn.XMATCH(FALSE,ISBLANK(E163:BN163),0,-1))</f>
        <v>2447.3242827369972</v>
      </c>
    </row>
    <row r="164" spans="1:68" x14ac:dyDescent="0.2">
      <c r="A164" s="62" t="s">
        <v>178</v>
      </c>
      <c r="B164" s="62" t="s">
        <v>540</v>
      </c>
      <c r="C164" s="62" t="s">
        <v>275</v>
      </c>
      <c r="D164" s="62" t="s">
        <v>276</v>
      </c>
      <c r="AI164" s="62">
        <v>9019.4047240057462</v>
      </c>
      <c r="AJ164" s="62">
        <v>9644.3427799365745</v>
      </c>
      <c r="AK164" s="62">
        <v>10220.860037607183</v>
      </c>
      <c r="AL164" s="62">
        <v>10823.315679426389</v>
      </c>
      <c r="AM164" s="62">
        <v>11570.415725490893</v>
      </c>
      <c r="AN164" s="62">
        <v>12475.004377017613</v>
      </c>
      <c r="AO164" s="62">
        <v>13076.118834418607</v>
      </c>
      <c r="AP164" s="62">
        <v>13820.167170354503</v>
      </c>
      <c r="AQ164" s="62">
        <v>14470.547947248333</v>
      </c>
      <c r="AR164" s="62">
        <v>15110.494341122436</v>
      </c>
      <c r="AS164" s="62">
        <v>18355.496789414061</v>
      </c>
      <c r="AT164" s="62">
        <v>18510.598452045964</v>
      </c>
      <c r="AU164" s="62">
        <v>19599.941432987296</v>
      </c>
      <c r="AV164" s="62">
        <v>20929.395491741598</v>
      </c>
      <c r="AW164" s="62">
        <v>21545.425192310544</v>
      </c>
      <c r="AX164" s="62">
        <v>22306.6228714756</v>
      </c>
      <c r="AY164" s="62">
        <v>23320.959843182238</v>
      </c>
      <c r="AZ164" s="62">
        <v>25059.137714687444</v>
      </c>
      <c r="BA164" s="62">
        <v>26523.532692472872</v>
      </c>
      <c r="BB164" s="62">
        <v>26649.60413137505</v>
      </c>
      <c r="BC164" s="62">
        <v>28722.702185624203</v>
      </c>
      <c r="BD164" s="62">
        <v>28973.270857789412</v>
      </c>
      <c r="BE164" s="62">
        <v>30243.841314014102</v>
      </c>
      <c r="BF164" s="62">
        <v>32295.847340022068</v>
      </c>
      <c r="BG164" s="62">
        <v>34344.021787977726</v>
      </c>
      <c r="BH164" s="62">
        <v>37455.204874469993</v>
      </c>
      <c r="BI164" s="62">
        <v>39705.898721141231</v>
      </c>
      <c r="BJ164" s="62">
        <v>43559.316179656889</v>
      </c>
      <c r="BK164" s="62">
        <v>45568.723207274466</v>
      </c>
      <c r="BL164" s="62">
        <v>47407.880786759531</v>
      </c>
      <c r="BM164" s="62">
        <v>43243.172648436412</v>
      </c>
      <c r="BN164" s="62">
        <v>47714.452168633281</v>
      </c>
      <c r="BP164" s="62" cm="1">
        <f t="array" ref="BP164">INDEX(E164:BN164,_xlfn.XMATCH(FALSE,ISBLANK(E164:BN164),0,-1))</f>
        <v>47714.452168633281</v>
      </c>
    </row>
    <row r="165" spans="1:68" x14ac:dyDescent="0.2">
      <c r="A165" s="62" t="s">
        <v>541</v>
      </c>
      <c r="B165" s="62" t="s">
        <v>542</v>
      </c>
      <c r="C165" s="62" t="s">
        <v>275</v>
      </c>
      <c r="D165" s="62" t="s">
        <v>276</v>
      </c>
      <c r="AI165" s="62">
        <v>400.08836912784989</v>
      </c>
      <c r="AJ165" s="62">
        <v>412.46086763471851</v>
      </c>
      <c r="AK165" s="62">
        <v>435.47766047685684</v>
      </c>
      <c r="AL165" s="62">
        <v>474.95440925814711</v>
      </c>
      <c r="AM165" s="62">
        <v>512.09373177047462</v>
      </c>
      <c r="AN165" s="62">
        <v>553.87819619336312</v>
      </c>
      <c r="AO165" s="62">
        <v>594.28159171851132</v>
      </c>
      <c r="AP165" s="62">
        <v>632.82570725892867</v>
      </c>
      <c r="AQ165" s="62">
        <v>668.15533305005829</v>
      </c>
      <c r="AR165" s="62">
        <v>725.94612754761738</v>
      </c>
      <c r="AS165" s="62">
        <v>824.96276653091331</v>
      </c>
      <c r="AT165" s="62">
        <v>938.56660946115096</v>
      </c>
      <c r="AU165" s="62">
        <v>1054.0992759454696</v>
      </c>
      <c r="AV165" s="62">
        <v>1203.2248297076837</v>
      </c>
      <c r="AW165" s="62">
        <v>1392.712143437707</v>
      </c>
      <c r="AX165" s="62">
        <v>1618.4138135446356</v>
      </c>
      <c r="AY165" s="62">
        <v>1876.8936789704399</v>
      </c>
      <c r="AZ165" s="62">
        <v>2154.575190160594</v>
      </c>
      <c r="BA165" s="62">
        <v>2424.0243191923132</v>
      </c>
      <c r="BB165" s="62">
        <v>2676.3243247421387</v>
      </c>
      <c r="BC165" s="62">
        <v>2960.5657226341523</v>
      </c>
      <c r="BD165" s="62">
        <v>3224.5010196961939</v>
      </c>
      <c r="BE165" s="62">
        <v>3547.1306529337303</v>
      </c>
      <c r="BF165" s="62">
        <v>3782.572595366571</v>
      </c>
      <c r="BG165" s="62">
        <v>4009.9625619173626</v>
      </c>
      <c r="BH165" s="62">
        <v>4105.4433769866437</v>
      </c>
      <c r="BI165" s="62">
        <v>4031.1797361403778</v>
      </c>
      <c r="BJ165" s="62">
        <v>4224.5450306141156</v>
      </c>
      <c r="BK165" s="62">
        <v>4574.59617785102</v>
      </c>
      <c r="BL165" s="62">
        <v>4939.747974614731</v>
      </c>
      <c r="BM165" s="62">
        <v>5123.4077086044153</v>
      </c>
      <c r="BN165" s="62">
        <v>4344.9431682041095</v>
      </c>
      <c r="BP165" s="62" cm="1">
        <f t="array" ref="BP165">INDEX(E165:BN165,_xlfn.XMATCH(FALSE,ISBLANK(E165:BN165),0,-1))</f>
        <v>4344.9431682041095</v>
      </c>
    </row>
    <row r="166" spans="1:68" x14ac:dyDescent="0.2">
      <c r="A166" s="62" t="s">
        <v>543</v>
      </c>
      <c r="B166" s="62" t="s">
        <v>544</v>
      </c>
      <c r="C166" s="62" t="s">
        <v>275</v>
      </c>
      <c r="D166" s="62" t="s">
        <v>276</v>
      </c>
      <c r="AI166" s="62">
        <v>4704.93865115479</v>
      </c>
      <c r="AJ166" s="62">
        <v>5074.0240858251973</v>
      </c>
      <c r="AK166" s="62">
        <v>5309.0406620168615</v>
      </c>
      <c r="AL166" s="62">
        <v>5395.9996711668928</v>
      </c>
      <c r="AM166" s="62">
        <v>5461.1141782517861</v>
      </c>
      <c r="AN166" s="62">
        <v>5611.4252686408199</v>
      </c>
      <c r="AO166" s="62">
        <v>5957.5928145762109</v>
      </c>
      <c r="AP166" s="62">
        <v>6168.4861395681664</v>
      </c>
      <c r="AQ166" s="62">
        <v>6533.1494459524383</v>
      </c>
      <c r="AR166" s="62">
        <v>6821.6884208035081</v>
      </c>
      <c r="AS166" s="62">
        <v>7294.3254412505466</v>
      </c>
      <c r="AT166" s="62">
        <v>7529.1862780777565</v>
      </c>
      <c r="AU166" s="62">
        <v>7765.2545056544941</v>
      </c>
      <c r="AV166" s="62">
        <v>7935.4356523858751</v>
      </c>
      <c r="AW166" s="62">
        <v>8645.2241489491244</v>
      </c>
      <c r="AX166" s="62">
        <v>9138.0134162558843</v>
      </c>
      <c r="AY166" s="62">
        <v>9731.1558306928837</v>
      </c>
      <c r="AZ166" s="62">
        <v>10428.728828239899</v>
      </c>
      <c r="BA166" s="62">
        <v>10798.99778582135</v>
      </c>
      <c r="BB166" s="62">
        <v>10926.72370928491</v>
      </c>
      <c r="BC166" s="62">
        <v>11431.103437793377</v>
      </c>
      <c r="BD166" s="62">
        <v>11443.158435121206</v>
      </c>
      <c r="BE166" s="62">
        <v>11664.857877482769</v>
      </c>
      <c r="BF166" s="62">
        <v>11525.33341024959</v>
      </c>
      <c r="BG166" s="62">
        <v>11200.211996411286</v>
      </c>
      <c r="BH166" s="62">
        <v>10540.126108706341</v>
      </c>
      <c r="BI166" s="62">
        <v>10624.083377317287</v>
      </c>
      <c r="BJ166" s="62">
        <v>10923.758356808883</v>
      </c>
      <c r="BK166" s="62">
        <v>11184.374670388881</v>
      </c>
      <c r="BL166" s="62">
        <v>11353.777365901022</v>
      </c>
      <c r="BM166" s="62">
        <v>11009.556900908427</v>
      </c>
      <c r="BN166" s="62">
        <v>11776.764527602216</v>
      </c>
      <c r="BP166" s="62" cm="1">
        <f t="array" ref="BP166">INDEX(E166:BN166,_xlfn.XMATCH(FALSE,ISBLANK(E166:BN166),0,-1))</f>
        <v>11776.764527602216</v>
      </c>
    </row>
    <row r="167" spans="1:68" x14ac:dyDescent="0.2">
      <c r="A167" s="62" t="s">
        <v>545</v>
      </c>
      <c r="B167" s="62" t="s">
        <v>546</v>
      </c>
      <c r="C167" s="62" t="s">
        <v>275</v>
      </c>
      <c r="D167" s="62" t="s">
        <v>276</v>
      </c>
      <c r="AS167" s="62">
        <v>6001.7913123455482</v>
      </c>
      <c r="AT167" s="62">
        <v>6770.287918878942</v>
      </c>
      <c r="AU167" s="62">
        <v>7100.324631764719</v>
      </c>
      <c r="AV167" s="62">
        <v>7340.8609962521232</v>
      </c>
      <c r="AW167" s="62">
        <v>7842.3021511677644</v>
      </c>
      <c r="AX167" s="62">
        <v>8313.6522342516091</v>
      </c>
      <c r="AY167" s="62">
        <v>10458.726102107168</v>
      </c>
      <c r="AZ167" s="62">
        <v>12459.317956857825</v>
      </c>
      <c r="BA167" s="62">
        <v>13816.57330908983</v>
      </c>
      <c r="BB167" s="62">
        <v>13022.14537374033</v>
      </c>
      <c r="BC167" s="62">
        <v>13636.01507980421</v>
      </c>
      <c r="BD167" s="62">
        <v>14472.484821190525</v>
      </c>
      <c r="BE167" s="62">
        <v>13863.890702493631</v>
      </c>
      <c r="BF167" s="62">
        <v>14870.152937784556</v>
      </c>
      <c r="BG167" s="62">
        <v>15371.142554161372</v>
      </c>
      <c r="BH167" s="62">
        <v>16332.848310571351</v>
      </c>
      <c r="BI167" s="62">
        <v>18199.383028912209</v>
      </c>
      <c r="BJ167" s="62">
        <v>19682.265195668133</v>
      </c>
      <c r="BK167" s="62">
        <v>21513.299753046755</v>
      </c>
      <c r="BL167" s="62">
        <v>23072.582737101129</v>
      </c>
      <c r="BM167" s="62">
        <v>19989.653665296206</v>
      </c>
      <c r="BN167" s="62">
        <v>22795.407270257092</v>
      </c>
      <c r="BP167" s="62" cm="1">
        <f t="array" ref="BP167">INDEX(E167:BN167,_xlfn.XMATCH(FALSE,ISBLANK(E167:BN167),0,-1))</f>
        <v>22795.407270257092</v>
      </c>
    </row>
    <row r="168" spans="1:68" x14ac:dyDescent="0.2">
      <c r="A168" s="62" t="s">
        <v>547</v>
      </c>
      <c r="B168" s="62" t="s">
        <v>548</v>
      </c>
      <c r="C168" s="62" t="s">
        <v>275</v>
      </c>
      <c r="D168" s="62" t="s">
        <v>276</v>
      </c>
      <c r="AI168" s="62">
        <v>3342.894210175577</v>
      </c>
      <c r="AJ168" s="62">
        <v>3107.4405734086872</v>
      </c>
      <c r="AK168" s="62">
        <v>2851.1823518526312</v>
      </c>
      <c r="AL168" s="62">
        <v>2801.6728988353007</v>
      </c>
      <c r="AM168" s="62">
        <v>2900.4317039831617</v>
      </c>
      <c r="AN168" s="62">
        <v>3126.0266737817888</v>
      </c>
      <c r="AO168" s="62">
        <v>3228.3467323174964</v>
      </c>
      <c r="AP168" s="62">
        <v>3383.9787504069941</v>
      </c>
      <c r="AQ168" s="62">
        <v>3506.4527086520789</v>
      </c>
      <c r="AR168" s="62">
        <v>3633.3321587527494</v>
      </c>
      <c r="AS168" s="62">
        <v>3725.0144267474575</v>
      </c>
      <c r="AT168" s="62">
        <v>3885.4621465129117</v>
      </c>
      <c r="AU168" s="62">
        <v>4092.7496962339828</v>
      </c>
      <c r="AV168" s="62">
        <v>4419.728917106655</v>
      </c>
      <c r="AW168" s="62">
        <v>4965.0272417368687</v>
      </c>
      <c r="AX168" s="62">
        <v>5426.8692010022814</v>
      </c>
      <c r="AY168" s="62">
        <v>5996.0279391978929</v>
      </c>
      <c r="AZ168" s="62">
        <v>6697.6338204010544</v>
      </c>
      <c r="BA168" s="62">
        <v>7326.0824488753988</v>
      </c>
      <c r="BB168" s="62">
        <v>7165.4443045308208</v>
      </c>
      <c r="BC168" s="62">
        <v>7582.3777752190808</v>
      </c>
      <c r="BD168" s="62">
        <v>8912.8733914244294</v>
      </c>
      <c r="BE168" s="62">
        <v>10227.530274628665</v>
      </c>
      <c r="BF168" s="62">
        <v>10549.892056039011</v>
      </c>
      <c r="BG168" s="62">
        <v>11056.298527918905</v>
      </c>
      <c r="BH168" s="62">
        <v>10648.273982050725</v>
      </c>
      <c r="BI168" s="62">
        <v>10737.486130693222</v>
      </c>
      <c r="BJ168" s="62">
        <v>11366.303937103241</v>
      </c>
      <c r="BK168" s="62">
        <v>12316.001070225786</v>
      </c>
      <c r="BL168" s="62">
        <v>13013.047241843018</v>
      </c>
      <c r="BM168" s="62">
        <v>12365.938482755164</v>
      </c>
      <c r="BN168" s="62">
        <v>12862.746927421029</v>
      </c>
      <c r="BP168" s="62" cm="1">
        <f t="array" ref="BP168">INDEX(E168:BN168,_xlfn.XMATCH(FALSE,ISBLANK(E168:BN168),0,-1))</f>
        <v>12862.746927421029</v>
      </c>
    </row>
    <row r="169" spans="1:68" x14ac:dyDescent="0.2">
      <c r="A169" s="62" t="s">
        <v>549</v>
      </c>
      <c r="B169" s="62" t="s">
        <v>550</v>
      </c>
      <c r="C169" s="62" t="s">
        <v>275</v>
      </c>
      <c r="D169" s="62" t="s">
        <v>276</v>
      </c>
      <c r="BP169" s="62" t="e" cm="1">
        <f t="array" ref="BP169">INDEX(E169:BN169,_xlfn.XMATCH(FALSE,ISBLANK(E169:BN169),0,-1))</f>
        <v>#N/A</v>
      </c>
    </row>
    <row r="170" spans="1:68" x14ac:dyDescent="0.2">
      <c r="A170" s="62" t="s">
        <v>551</v>
      </c>
      <c r="B170" s="62" t="s">
        <v>552</v>
      </c>
      <c r="C170" s="62" t="s">
        <v>275</v>
      </c>
      <c r="D170" s="62" t="s">
        <v>276</v>
      </c>
      <c r="AI170" s="62">
        <v>291.17030921762461</v>
      </c>
      <c r="AJ170" s="62">
        <v>307.7687618664803</v>
      </c>
      <c r="AK170" s="62">
        <v>285.27255226947153</v>
      </c>
      <c r="AL170" s="62">
        <v>310.28861739055583</v>
      </c>
      <c r="AM170" s="62">
        <v>324.58537590597291</v>
      </c>
      <c r="AN170" s="62">
        <v>327.16581839229497</v>
      </c>
      <c r="AO170" s="62">
        <v>359.40185131461192</v>
      </c>
      <c r="AP170" s="62">
        <v>396.07814459510098</v>
      </c>
      <c r="AQ170" s="62">
        <v>429.40021780407625</v>
      </c>
      <c r="AR170" s="62">
        <v>474.25770141539243</v>
      </c>
      <c r="AS170" s="62">
        <v>477.7672637914626</v>
      </c>
      <c r="AT170" s="62">
        <v>532.25468269727196</v>
      </c>
      <c r="AU170" s="62">
        <v>573.70014537459429</v>
      </c>
      <c r="AV170" s="62">
        <v>606.92568720852535</v>
      </c>
      <c r="AW170" s="62">
        <v>652.98133612446907</v>
      </c>
      <c r="AX170" s="62">
        <v>697.77042642339904</v>
      </c>
      <c r="AY170" s="62">
        <v>767.0915481779399</v>
      </c>
      <c r="AZ170" s="62">
        <v>825.48915242056432</v>
      </c>
      <c r="BA170" s="62">
        <v>878.43605429357297</v>
      </c>
      <c r="BB170" s="62">
        <v>914.54701102462593</v>
      </c>
      <c r="BC170" s="62">
        <v>959.04257946629195</v>
      </c>
      <c r="BD170" s="62">
        <v>1023.0650841996267</v>
      </c>
      <c r="BE170" s="62">
        <v>1035.5224374577151</v>
      </c>
      <c r="BF170" s="62">
        <v>1084.9841902278899</v>
      </c>
      <c r="BG170" s="62">
        <v>1139.0517822439772</v>
      </c>
      <c r="BH170" s="62">
        <v>1291.2680336814606</v>
      </c>
      <c r="BI170" s="62">
        <v>1363.6749532013735</v>
      </c>
      <c r="BJ170" s="62">
        <v>1283.6598698098624</v>
      </c>
      <c r="BK170" s="62">
        <v>1320.5478802946066</v>
      </c>
      <c r="BL170" s="62">
        <v>1335.8770136586083</v>
      </c>
      <c r="BM170" s="62">
        <v>1297.2987162224265</v>
      </c>
      <c r="BN170" s="62">
        <v>1342.2901210627285</v>
      </c>
      <c r="BP170" s="62" cm="1">
        <f t="array" ref="BP170">INDEX(E170:BN170,_xlfn.XMATCH(FALSE,ISBLANK(E170:BN170),0,-1))</f>
        <v>1342.2901210627285</v>
      </c>
    </row>
    <row r="171" spans="1:68" x14ac:dyDescent="0.2">
      <c r="A171" s="62" t="s">
        <v>553</v>
      </c>
      <c r="B171" s="62" t="s">
        <v>554</v>
      </c>
      <c r="C171" s="62" t="s">
        <v>275</v>
      </c>
      <c r="D171" s="62" t="s">
        <v>276</v>
      </c>
      <c r="AI171" s="62">
        <v>2636.1170653106656</v>
      </c>
      <c r="AJ171" s="62">
        <v>2702.8254560555524</v>
      </c>
      <c r="AK171" s="62">
        <v>2744.2923331648199</v>
      </c>
      <c r="AL171" s="62">
        <v>2898.7355431311821</v>
      </c>
      <c r="AM171" s="62">
        <v>2797.512396351085</v>
      </c>
      <c r="AN171" s="62">
        <v>3057.8628585946717</v>
      </c>
      <c r="AO171" s="62">
        <v>3212.7378347249278</v>
      </c>
      <c r="AP171" s="62">
        <v>3057.7760200780231</v>
      </c>
      <c r="AQ171" s="62">
        <v>3098.3237994733258</v>
      </c>
      <c r="AR171" s="62">
        <v>3174.2742606720003</v>
      </c>
      <c r="AS171" s="62">
        <v>3037.6150448416147</v>
      </c>
      <c r="AT171" s="62">
        <v>2998.9113251932376</v>
      </c>
      <c r="AU171" s="62">
        <v>3003.5973361006295</v>
      </c>
      <c r="AV171" s="62">
        <v>3184.464133672293</v>
      </c>
      <c r="AW171" s="62">
        <v>3329.0514804342347</v>
      </c>
      <c r="AX171" s="62">
        <v>3622.8533473332013</v>
      </c>
      <c r="AY171" s="62">
        <v>4294.7586447174817</v>
      </c>
      <c r="AZ171" s="62">
        <v>4201.6264035442809</v>
      </c>
      <c r="BA171" s="62">
        <v>4146.6762775281732</v>
      </c>
      <c r="BB171" s="62">
        <v>4057.7201586401829</v>
      </c>
      <c r="BC171" s="62">
        <v>4092.5273956072101</v>
      </c>
      <c r="BD171" s="62">
        <v>4225.5712615652774</v>
      </c>
      <c r="BE171" s="62">
        <v>4262.0636970186761</v>
      </c>
      <c r="BF171" s="62">
        <v>4481.2518423715401</v>
      </c>
      <c r="BG171" s="62">
        <v>4295.0514887793515</v>
      </c>
      <c r="BH171" s="62">
        <v>4200.1525632670118</v>
      </c>
      <c r="BI171" s="62">
        <v>4700.1062623827347</v>
      </c>
      <c r="BJ171" s="62">
        <v>5108.5491322043817</v>
      </c>
      <c r="BK171" s="62">
        <v>5317.4642936396867</v>
      </c>
      <c r="BL171" s="62">
        <v>5569.5391631675902</v>
      </c>
      <c r="BM171" s="62">
        <v>5389.6464884458364</v>
      </c>
      <c r="BN171" s="62">
        <v>5591.8347398642591</v>
      </c>
      <c r="BP171" s="62" cm="1">
        <f t="array" ref="BP171">INDEX(E171:BN171,_xlfn.XMATCH(FALSE,ISBLANK(E171:BN171),0,-1))</f>
        <v>5591.8347398642591</v>
      </c>
    </row>
    <row r="172" spans="1:68" x14ac:dyDescent="0.2">
      <c r="A172" s="62" t="s">
        <v>555</v>
      </c>
      <c r="B172" s="62" t="s">
        <v>556</v>
      </c>
      <c r="C172" s="62" t="s">
        <v>275</v>
      </c>
      <c r="D172" s="62" t="s">
        <v>276</v>
      </c>
      <c r="AI172" s="62">
        <v>4941.0829125594619</v>
      </c>
      <c r="AJ172" s="62">
        <v>5277.4720924856074</v>
      </c>
      <c r="AK172" s="62">
        <v>5674.1292742860423</v>
      </c>
      <c r="AL172" s="62">
        <v>6031.8873580201634</v>
      </c>
      <c r="AM172" s="62">
        <v>6326.3133989353801</v>
      </c>
      <c r="AN172" s="62">
        <v>6678.2374945269521</v>
      </c>
      <c r="AO172" s="62">
        <v>7107.4504866917678</v>
      </c>
      <c r="AP172" s="62">
        <v>7546.1399436800966</v>
      </c>
      <c r="AQ172" s="62">
        <v>8009.7677875246627</v>
      </c>
      <c r="AR172" s="62">
        <v>8229.436411362929</v>
      </c>
      <c r="AS172" s="62">
        <v>9017.1688121689513</v>
      </c>
      <c r="AT172" s="62">
        <v>9453.9885064861592</v>
      </c>
      <c r="AU172" s="62">
        <v>9688.8874099591958</v>
      </c>
      <c r="AV172" s="62">
        <v>10390.085800471436</v>
      </c>
      <c r="AW172" s="62">
        <v>11061.383505574742</v>
      </c>
      <c r="AX172" s="62">
        <v>11542.48979574057</v>
      </c>
      <c r="AY172" s="62">
        <v>12419.516311840718</v>
      </c>
      <c r="AZ172" s="62">
        <v>13424.355964713084</v>
      </c>
      <c r="BA172" s="62">
        <v>14366.812086555168</v>
      </c>
      <c r="BB172" s="62">
        <v>14898.606426242215</v>
      </c>
      <c r="BC172" s="62">
        <v>15700.243056909054</v>
      </c>
      <c r="BD172" s="62">
        <v>16653.243804078851</v>
      </c>
      <c r="BE172" s="62">
        <v>16963.511241404864</v>
      </c>
      <c r="BF172" s="62">
        <v>17866.306817377903</v>
      </c>
      <c r="BG172" s="62">
        <v>18488.046791172579</v>
      </c>
      <c r="BH172" s="62">
        <v>19229.835488721106</v>
      </c>
      <c r="BI172" s="62">
        <v>20701.218972036433</v>
      </c>
      <c r="BJ172" s="62">
        <v>21415.116109621118</v>
      </c>
      <c r="BK172" s="62">
        <v>22738.692955943341</v>
      </c>
      <c r="BL172" s="62">
        <v>23834.965001621676</v>
      </c>
      <c r="BM172" s="62">
        <v>20528.833649978606</v>
      </c>
      <c r="BN172" s="62">
        <v>22240.134956184786</v>
      </c>
      <c r="BP172" s="62" cm="1">
        <f t="array" ref="BP172">INDEX(E172:BN172,_xlfn.XMATCH(FALSE,ISBLANK(E172:BN172),0,-1))</f>
        <v>22240.134956184786</v>
      </c>
    </row>
    <row r="173" spans="1:68" x14ac:dyDescent="0.2">
      <c r="A173" s="62" t="s">
        <v>557</v>
      </c>
      <c r="B173" s="62" t="s">
        <v>558</v>
      </c>
      <c r="C173" s="62" t="s">
        <v>275</v>
      </c>
      <c r="D173" s="62" t="s">
        <v>276</v>
      </c>
      <c r="AI173" s="62">
        <v>664.97535560067342</v>
      </c>
      <c r="AJ173" s="62">
        <v>732.23063172584511</v>
      </c>
      <c r="AK173" s="62">
        <v>687.86538663622139</v>
      </c>
      <c r="AL173" s="62">
        <v>770.47935943679465</v>
      </c>
      <c r="AM173" s="62">
        <v>703.78623056637048</v>
      </c>
      <c r="AN173" s="62">
        <v>830.33659849537253</v>
      </c>
      <c r="AO173" s="62">
        <v>891.25710525773286</v>
      </c>
      <c r="AP173" s="62">
        <v>918.81327438916799</v>
      </c>
      <c r="AQ173" s="62">
        <v>939.05231512982971</v>
      </c>
      <c r="AR173" s="62">
        <v>953.95721471845991</v>
      </c>
      <c r="AS173" s="62">
        <v>964.775552713715</v>
      </c>
      <c r="AT173" s="62">
        <v>914.20617809083205</v>
      </c>
      <c r="AU173" s="62">
        <v>921.53332568959479</v>
      </c>
      <c r="AV173" s="62">
        <v>969.62054274741547</v>
      </c>
      <c r="AW173" s="62">
        <v>1023.8805068449245</v>
      </c>
      <c r="AX173" s="62">
        <v>1062.5112557201699</v>
      </c>
      <c r="AY173" s="62">
        <v>1116.0370192013629</v>
      </c>
      <c r="AZ173" s="62">
        <v>1221.5724028331865</v>
      </c>
      <c r="BA173" s="62">
        <v>1302.4260022730027</v>
      </c>
      <c r="BB173" s="62">
        <v>1379.7087332665969</v>
      </c>
      <c r="BC173" s="62">
        <v>1450.042906045092</v>
      </c>
      <c r="BD173" s="62">
        <v>1508.1921321854441</v>
      </c>
      <c r="BE173" s="62">
        <v>1467.1381810444054</v>
      </c>
      <c r="BF173" s="62">
        <v>1572.8334715827145</v>
      </c>
      <c r="BG173" s="62">
        <v>1530.930753558559</v>
      </c>
      <c r="BH173" s="62">
        <v>1445.7351122681102</v>
      </c>
      <c r="BI173" s="62">
        <v>1454.3589410421262</v>
      </c>
      <c r="BJ173" s="62">
        <v>1472.1468684770193</v>
      </c>
      <c r="BK173" s="62">
        <v>1532.4893124326295</v>
      </c>
      <c r="BL173" s="62">
        <v>1602.0155902243607</v>
      </c>
      <c r="BM173" s="62">
        <v>1591.4755910704673</v>
      </c>
      <c r="BN173" s="62">
        <v>1658.3344179254284</v>
      </c>
      <c r="BP173" s="62" cm="1">
        <f t="array" ref="BP173">INDEX(E173:BN173,_xlfn.XMATCH(FALSE,ISBLANK(E173:BN173),0,-1))</f>
        <v>1658.3344179254284</v>
      </c>
    </row>
    <row r="174" spans="1:68" x14ac:dyDescent="0.2">
      <c r="A174" s="62" t="s">
        <v>559</v>
      </c>
      <c r="B174" s="62" t="s">
        <v>560</v>
      </c>
      <c r="C174" s="62" t="s">
        <v>275</v>
      </c>
      <c r="D174" s="62" t="s">
        <v>276</v>
      </c>
      <c r="AI174" s="62">
        <v>6810.895411671313</v>
      </c>
      <c r="AJ174" s="62">
        <v>7509.213298449482</v>
      </c>
      <c r="AK174" s="62">
        <v>8150.3124827299653</v>
      </c>
      <c r="AL174" s="62">
        <v>8942.1573506142558</v>
      </c>
      <c r="AM174" s="62">
        <v>9728.505292058866</v>
      </c>
      <c r="AN174" s="62">
        <v>10637.172118823228</v>
      </c>
      <c r="AO174" s="62">
        <v>11614.942442276475</v>
      </c>
      <c r="AP174" s="62">
        <v>12359.83444834731</v>
      </c>
      <c r="AQ174" s="62">
        <v>11290.149888114274</v>
      </c>
      <c r="AR174" s="62">
        <v>11858.829968052343</v>
      </c>
      <c r="AS174" s="62">
        <v>12898.503324470707</v>
      </c>
      <c r="AT174" s="62">
        <v>12969.482290191549</v>
      </c>
      <c r="AU174" s="62">
        <v>13595.398679321881</v>
      </c>
      <c r="AV174" s="62">
        <v>14375.000057516803</v>
      </c>
      <c r="AW174" s="62">
        <v>15454.435902449908</v>
      </c>
      <c r="AX174" s="62">
        <v>16462.220943372984</v>
      </c>
      <c r="AY174" s="62">
        <v>17568.260944904869</v>
      </c>
      <c r="AZ174" s="62">
        <v>18807.430542479855</v>
      </c>
      <c r="BA174" s="62">
        <v>19713.876758666676</v>
      </c>
      <c r="BB174" s="62">
        <v>19188.364982104984</v>
      </c>
      <c r="BC174" s="62">
        <v>20511.005744600196</v>
      </c>
      <c r="BD174" s="62">
        <v>21704.744272768519</v>
      </c>
      <c r="BE174" s="62">
        <v>22985.801656237425</v>
      </c>
      <c r="BF174" s="62">
        <v>23477.991166381275</v>
      </c>
      <c r="BG174" s="62">
        <v>24607.66873376186</v>
      </c>
      <c r="BH174" s="62">
        <v>24801.88843201513</v>
      </c>
      <c r="BI174" s="62">
        <v>25546.129518165289</v>
      </c>
      <c r="BJ174" s="62">
        <v>26661.507416033313</v>
      </c>
      <c r="BK174" s="62">
        <v>28236.207189556801</v>
      </c>
      <c r="BL174" s="62">
        <v>29620.978655087605</v>
      </c>
      <c r="BM174" s="62">
        <v>27921.410953386749</v>
      </c>
      <c r="BN174" s="62">
        <v>29617.296756602591</v>
      </c>
      <c r="BP174" s="62" cm="1">
        <f t="array" ref="BP174">INDEX(E174:BN174,_xlfn.XMATCH(FALSE,ISBLANK(E174:BN174),0,-1))</f>
        <v>29617.296756602591</v>
      </c>
    </row>
    <row r="175" spans="1:68" x14ac:dyDescent="0.2">
      <c r="A175" s="62" t="s">
        <v>561</v>
      </c>
      <c r="B175" s="62" t="s">
        <v>562</v>
      </c>
      <c r="C175" s="62" t="s">
        <v>275</v>
      </c>
      <c r="D175" s="62" t="s">
        <v>276</v>
      </c>
      <c r="AI175" s="62">
        <v>23399.422539107072</v>
      </c>
      <c r="AJ175" s="62">
        <v>23845.82643681232</v>
      </c>
      <c r="AK175" s="62">
        <v>24905.463536475731</v>
      </c>
      <c r="AL175" s="62">
        <v>25859.918619492692</v>
      </c>
      <c r="AM175" s="62">
        <v>27144.617213494756</v>
      </c>
      <c r="AN175" s="62">
        <v>28125.376923763437</v>
      </c>
      <c r="AO175" s="62">
        <v>29380.4098016635</v>
      </c>
      <c r="AP175" s="62">
        <v>30849.070889740902</v>
      </c>
      <c r="AQ175" s="62">
        <v>32212.675293440792</v>
      </c>
      <c r="AR175" s="62">
        <v>33862.626107687145</v>
      </c>
      <c r="AS175" s="62">
        <v>35650.123216695021</v>
      </c>
      <c r="AT175" s="62">
        <v>36460.325773800047</v>
      </c>
      <c r="AU175" s="62">
        <v>37310.271436123134</v>
      </c>
      <c r="AV175" s="62">
        <v>38792.382179189917</v>
      </c>
      <c r="AW175" s="62">
        <v>40962.000990322667</v>
      </c>
      <c r="AX175" s="62">
        <v>43360.928324445202</v>
      </c>
      <c r="AY175" s="62">
        <v>45501.795339068041</v>
      </c>
      <c r="AZ175" s="62">
        <v>47221.51470279663</v>
      </c>
      <c r="BA175" s="62">
        <v>47767.807307611503</v>
      </c>
      <c r="BB175" s="62">
        <v>46376.803204699172</v>
      </c>
      <c r="BC175" s="62">
        <v>47808.029303061245</v>
      </c>
      <c r="BD175" s="62">
        <v>49236.057722266167</v>
      </c>
      <c r="BE175" s="62">
        <v>50842.109099486239</v>
      </c>
      <c r="BF175" s="62">
        <v>52395.747695278013</v>
      </c>
      <c r="BG175" s="62">
        <v>54188.067277514798</v>
      </c>
      <c r="BH175" s="62">
        <v>55554.459207057989</v>
      </c>
      <c r="BI175" s="62">
        <v>56724.763131075109</v>
      </c>
      <c r="BJ175" s="62">
        <v>58746.957615231258</v>
      </c>
      <c r="BK175" s="62">
        <v>61504.087877302096</v>
      </c>
      <c r="BL175" s="62">
        <v>63475.506919363615</v>
      </c>
      <c r="BM175" s="62">
        <v>61337.156607868776</v>
      </c>
      <c r="BN175" s="62">
        <v>67513.073282627331</v>
      </c>
      <c r="BP175" s="62" cm="1">
        <f t="array" ref="BP175">INDEX(E175:BN175,_xlfn.XMATCH(FALSE,ISBLANK(E175:BN175),0,-1))</f>
        <v>67513.073282627331</v>
      </c>
    </row>
    <row r="176" spans="1:68" x14ac:dyDescent="0.2">
      <c r="A176" s="62" t="s">
        <v>563</v>
      </c>
      <c r="B176" s="62" t="s">
        <v>564</v>
      </c>
      <c r="C176" s="62" t="s">
        <v>275</v>
      </c>
      <c r="D176" s="62" t="s">
        <v>276</v>
      </c>
      <c r="AI176" s="62">
        <v>3703.1268182003441</v>
      </c>
      <c r="AJ176" s="62">
        <v>4018.9588949866884</v>
      </c>
      <c r="AK176" s="62">
        <v>4288.2831503673979</v>
      </c>
      <c r="AL176" s="62">
        <v>4214.6040636204698</v>
      </c>
      <c r="AM176" s="62">
        <v>4278.0304886365357</v>
      </c>
      <c r="AN176" s="62">
        <v>4437.5657678153548</v>
      </c>
      <c r="AO176" s="62">
        <v>4563.4737799450586</v>
      </c>
      <c r="AP176" s="62">
        <v>4739.3432844014515</v>
      </c>
      <c r="AQ176" s="62">
        <v>4854.3678556156538</v>
      </c>
      <c r="AR176" s="62">
        <v>4995.6690794107744</v>
      </c>
      <c r="AS176" s="62">
        <v>5196.7445420120312</v>
      </c>
      <c r="AT176" s="62">
        <v>5290.6752540498765</v>
      </c>
      <c r="AU176" s="62">
        <v>5545.7357921525581</v>
      </c>
      <c r="AV176" s="62">
        <v>5808.3896862020065</v>
      </c>
      <c r="AW176" s="62">
        <v>6595.635065440224</v>
      </c>
      <c r="AX176" s="62">
        <v>6864.4843225089771</v>
      </c>
      <c r="AY176" s="62">
        <v>7449.968286173148</v>
      </c>
      <c r="AZ176" s="62">
        <v>7921.0592198093946</v>
      </c>
      <c r="BA176" s="62">
        <v>8137.3892240779142</v>
      </c>
      <c r="BB176" s="62">
        <v>8065.154077380028</v>
      </c>
      <c r="BC176" s="62">
        <v>8500.451374170083</v>
      </c>
      <c r="BD176" s="62">
        <v>8958.9323132538702</v>
      </c>
      <c r="BE176" s="62">
        <v>9341.1066834683697</v>
      </c>
      <c r="BF176" s="62">
        <v>9735.5326434904309</v>
      </c>
      <c r="BG176" s="62">
        <v>10467.228042144021</v>
      </c>
      <c r="BH176" s="62">
        <v>10633.294417575031</v>
      </c>
      <c r="BI176" s="62">
        <v>10427.121756584178</v>
      </c>
      <c r="BJ176" s="62">
        <v>10171.421495361214</v>
      </c>
      <c r="BK176" s="62">
        <v>10328.447532995468</v>
      </c>
      <c r="BL176" s="62">
        <v>10223.212526730558</v>
      </c>
      <c r="BM176" s="62">
        <v>9358.5371675685874</v>
      </c>
      <c r="BN176" s="62">
        <v>9805.1818789701592</v>
      </c>
      <c r="BP176" s="62" cm="1">
        <f t="array" ref="BP176">INDEX(E176:BN176,_xlfn.XMATCH(FALSE,ISBLANK(E176:BN176),0,-1))</f>
        <v>9805.1818789701592</v>
      </c>
    </row>
    <row r="177" spans="1:68" x14ac:dyDescent="0.2">
      <c r="A177" s="62" t="s">
        <v>565</v>
      </c>
      <c r="B177" s="62" t="s">
        <v>566</v>
      </c>
      <c r="C177" s="62" t="s">
        <v>275</v>
      </c>
      <c r="D177" s="62" t="s">
        <v>276</v>
      </c>
      <c r="BP177" s="62" t="e" cm="1">
        <f t="array" ref="BP177">INDEX(E177:BN177,_xlfn.XMATCH(FALSE,ISBLANK(E177:BN177),0,-1))</f>
        <v>#N/A</v>
      </c>
    </row>
    <row r="178" spans="1:68" x14ac:dyDescent="0.2">
      <c r="A178" s="62" t="s">
        <v>567</v>
      </c>
      <c r="B178" s="62" t="s">
        <v>568</v>
      </c>
      <c r="C178" s="62" t="s">
        <v>275</v>
      </c>
      <c r="D178" s="62" t="s">
        <v>276</v>
      </c>
      <c r="AI178" s="62">
        <v>762.93126712898163</v>
      </c>
      <c r="AJ178" s="62">
        <v>760.42989446580975</v>
      </c>
      <c r="AK178" s="62">
        <v>767.57329159264475</v>
      </c>
      <c r="AL178" s="62">
        <v>762.18021007007997</v>
      </c>
      <c r="AM178" s="62">
        <v>766.2565136526897</v>
      </c>
      <c r="AN178" s="62">
        <v>774.35399603338476</v>
      </c>
      <c r="AO178" s="62">
        <v>762.31059232240739</v>
      </c>
      <c r="AP178" s="62">
        <v>760.10446155924944</v>
      </c>
      <c r="AQ178" s="62">
        <v>815.85547314438645</v>
      </c>
      <c r="AR178" s="62">
        <v>796.51746982412033</v>
      </c>
      <c r="AS178" s="62">
        <v>776.19645177213386</v>
      </c>
      <c r="AT178" s="62">
        <v>820.9556594499727</v>
      </c>
      <c r="AU178" s="62">
        <v>843.28245565374766</v>
      </c>
      <c r="AV178" s="62">
        <v>846.77651884050988</v>
      </c>
      <c r="AW178" s="62">
        <v>840.89570101455195</v>
      </c>
      <c r="AX178" s="62">
        <v>896.78880157718845</v>
      </c>
      <c r="AY178" s="62">
        <v>943.32171793250859</v>
      </c>
      <c r="AZ178" s="62">
        <v>962.42070028822025</v>
      </c>
      <c r="BA178" s="62">
        <v>1017.5317714418843</v>
      </c>
      <c r="BB178" s="62">
        <v>1005.1212668737293</v>
      </c>
      <c r="BC178" s="62">
        <v>1062.8064079114304</v>
      </c>
      <c r="BD178" s="62">
        <v>1068.2448529308065</v>
      </c>
      <c r="BE178" s="62">
        <v>1158.6690204200681</v>
      </c>
      <c r="BF178" s="62">
        <v>1127.3489526686926</v>
      </c>
      <c r="BG178" s="62">
        <v>1142.5168645317185</v>
      </c>
      <c r="BH178" s="62">
        <v>1145.3094019690316</v>
      </c>
      <c r="BI178" s="62">
        <v>1153.3396894933421</v>
      </c>
      <c r="BJ178" s="62">
        <v>1163.2261702083288</v>
      </c>
      <c r="BK178" s="62">
        <v>1229.0800909781758</v>
      </c>
      <c r="BL178" s="62">
        <v>1276.0493854530555</v>
      </c>
      <c r="BM178" s="62">
        <v>1288.1535124372053</v>
      </c>
      <c r="BN178" s="62">
        <v>1309.814498500295</v>
      </c>
      <c r="BP178" s="62" cm="1">
        <f t="array" ref="BP178">INDEX(E178:BN178,_xlfn.XMATCH(FALSE,ISBLANK(E178:BN178),0,-1))</f>
        <v>1309.814498500295</v>
      </c>
    </row>
    <row r="179" spans="1:68" x14ac:dyDescent="0.2">
      <c r="A179" s="62" t="s">
        <v>569</v>
      </c>
      <c r="B179" s="62" t="s">
        <v>570</v>
      </c>
      <c r="C179" s="62" t="s">
        <v>275</v>
      </c>
      <c r="D179" s="62" t="s">
        <v>276</v>
      </c>
      <c r="AI179" s="62">
        <v>2056.8677405718231</v>
      </c>
      <c r="AJ179" s="62">
        <v>2080.4003547477314</v>
      </c>
      <c r="AK179" s="62">
        <v>2170.9165273052795</v>
      </c>
      <c r="AL179" s="62">
        <v>2123.3216477660189</v>
      </c>
      <c r="AM179" s="62">
        <v>2076.8679729582018</v>
      </c>
      <c r="AN179" s="62">
        <v>2066.7701526965025</v>
      </c>
      <c r="AO179" s="62">
        <v>2139.0139125943374</v>
      </c>
      <c r="AP179" s="62">
        <v>2184.7518631997104</v>
      </c>
      <c r="AQ179" s="62">
        <v>2210.6055911872004</v>
      </c>
      <c r="AR179" s="62">
        <v>2199.2607063287196</v>
      </c>
      <c r="AS179" s="62">
        <v>2303.4943787611969</v>
      </c>
      <c r="AT179" s="62">
        <v>2432.8968173244393</v>
      </c>
      <c r="AU179" s="62">
        <v>2778.6151798721144</v>
      </c>
      <c r="AV179" s="62">
        <v>2965.4301378695095</v>
      </c>
      <c r="AW179" s="62">
        <v>3242.6450462354928</v>
      </c>
      <c r="AX179" s="62">
        <v>3468.792027109735</v>
      </c>
      <c r="AY179" s="62">
        <v>3694.7641950331081</v>
      </c>
      <c r="AZ179" s="62">
        <v>3939.6491529607274</v>
      </c>
      <c r="BA179" s="62">
        <v>4174.7135814441517</v>
      </c>
      <c r="BB179" s="62">
        <v>4419.862184295258</v>
      </c>
      <c r="BC179" s="62">
        <v>4703.7204051187655</v>
      </c>
      <c r="BD179" s="62">
        <v>4922.7023446402745</v>
      </c>
      <c r="BE179" s="62">
        <v>4982.9453987823554</v>
      </c>
      <c r="BF179" s="62">
        <v>5225.1729343222523</v>
      </c>
      <c r="BG179" s="62">
        <v>5507.169494541442</v>
      </c>
      <c r="BH179" s="62">
        <v>5426.3327873229364</v>
      </c>
      <c r="BI179" s="62">
        <v>5234.6791269107134</v>
      </c>
      <c r="BJ179" s="62">
        <v>5190.3561266883617</v>
      </c>
      <c r="BK179" s="62">
        <v>5278.2313207064062</v>
      </c>
      <c r="BL179" s="62">
        <v>5352.2411187236758</v>
      </c>
      <c r="BM179" s="62">
        <v>5185.9885837260745</v>
      </c>
      <c r="BN179" s="62">
        <v>5459.1585983833656</v>
      </c>
      <c r="BP179" s="62" cm="1">
        <f t="array" ref="BP179">INDEX(E179:BN179,_xlfn.XMATCH(FALSE,ISBLANK(E179:BN179),0,-1))</f>
        <v>5459.1585983833656</v>
      </c>
    </row>
    <row r="180" spans="1:68" x14ac:dyDescent="0.2">
      <c r="A180" s="62" t="s">
        <v>181</v>
      </c>
      <c r="B180" s="62" t="s">
        <v>571</v>
      </c>
      <c r="C180" s="62" t="s">
        <v>275</v>
      </c>
      <c r="D180" s="62" t="s">
        <v>276</v>
      </c>
      <c r="AI180" s="62">
        <v>1973.1998769181675</v>
      </c>
      <c r="AJ180" s="62">
        <v>1991.1555563100478</v>
      </c>
      <c r="AK180" s="62">
        <v>1998.9903325140128</v>
      </c>
      <c r="AL180" s="62">
        <v>1993.577062940418</v>
      </c>
      <c r="AM180" s="62">
        <v>2059.5655488845114</v>
      </c>
      <c r="AN180" s="62">
        <v>2182.4612288360236</v>
      </c>
      <c r="AO180" s="62">
        <v>2318.8636636771748</v>
      </c>
      <c r="AP180" s="62">
        <v>2408.6866308502631</v>
      </c>
      <c r="AQ180" s="62">
        <v>2483.5163533902937</v>
      </c>
      <c r="AR180" s="62">
        <v>2652.2924469941918</v>
      </c>
      <c r="AS180" s="62">
        <v>2780.0359251608288</v>
      </c>
      <c r="AT180" s="62">
        <v>2883.5723286156358</v>
      </c>
      <c r="AU180" s="62">
        <v>2908.7834739009818</v>
      </c>
      <c r="AV180" s="62">
        <v>2999.1337172611202</v>
      </c>
      <c r="AW180" s="62">
        <v>3199.2200327871728</v>
      </c>
      <c r="AX180" s="62">
        <v>3394.1752269008189</v>
      </c>
      <c r="AY180" s="62">
        <v>3594.6089320331207</v>
      </c>
      <c r="AZ180" s="62">
        <v>3826.2196310495192</v>
      </c>
      <c r="BA180" s="62">
        <v>3978.5434068429308</v>
      </c>
      <c r="BB180" s="62">
        <v>3819.5625604906227</v>
      </c>
      <c r="BC180" s="62">
        <v>3981.5067839337717</v>
      </c>
      <c r="BD180" s="62">
        <v>4263.1772271854334</v>
      </c>
      <c r="BE180" s="62">
        <v>4427.94692395537</v>
      </c>
      <c r="BF180" s="62">
        <v>4610.2989812905535</v>
      </c>
      <c r="BG180" s="62">
        <v>4941.6997020079007</v>
      </c>
      <c r="BH180" s="62">
        <v>5293.8704622428741</v>
      </c>
      <c r="BI180" s="62">
        <v>5694.054287407921</v>
      </c>
      <c r="BJ180" s="62">
        <v>6004.0285802910612</v>
      </c>
      <c r="BK180" s="62">
        <v>5866.5710997078213</v>
      </c>
      <c r="BL180" s="62">
        <v>5675.5643155309535</v>
      </c>
      <c r="BM180" s="62">
        <v>5573.86872875058</v>
      </c>
      <c r="BN180" s="62">
        <v>6331.6724991679675</v>
      </c>
      <c r="BP180" s="62" cm="1">
        <f t="array" ref="BP180">INDEX(E180:BN180,_xlfn.XMATCH(FALSE,ISBLANK(E180:BN180),0,-1))</f>
        <v>6331.6724991679675</v>
      </c>
    </row>
    <row r="181" spans="1:68" x14ac:dyDescent="0.2">
      <c r="A181" s="62" t="s">
        <v>180</v>
      </c>
      <c r="B181" s="62" t="s">
        <v>572</v>
      </c>
      <c r="C181" s="62" t="s">
        <v>275</v>
      </c>
      <c r="D181" s="62" t="s">
        <v>276</v>
      </c>
      <c r="AI181" s="62">
        <v>19164.803417804927</v>
      </c>
      <c r="AJ181" s="62">
        <v>20136.830769463639</v>
      </c>
      <c r="AK181" s="62">
        <v>20789.336322299256</v>
      </c>
      <c r="AL181" s="62">
        <v>21400.094214240016</v>
      </c>
      <c r="AM181" s="62">
        <v>22369.003989442521</v>
      </c>
      <c r="AN181" s="62">
        <v>23433.652692831467</v>
      </c>
      <c r="AO181" s="62">
        <v>24508.789754057419</v>
      </c>
      <c r="AP181" s="62">
        <v>26017.053219117061</v>
      </c>
      <c r="AQ181" s="62">
        <v>27708.97207422998</v>
      </c>
      <c r="AR181" s="62">
        <v>29268.53609851794</v>
      </c>
      <c r="AS181" s="62">
        <v>31870.833512296882</v>
      </c>
      <c r="AT181" s="62">
        <v>33180.182917293947</v>
      </c>
      <c r="AU181" s="62">
        <v>34447.205318064509</v>
      </c>
      <c r="AV181" s="62">
        <v>34149.619229425494</v>
      </c>
      <c r="AW181" s="62">
        <v>35809.785664396048</v>
      </c>
      <c r="AX181" s="62">
        <v>37625.561708495763</v>
      </c>
      <c r="AY181" s="62">
        <v>41013.786635767414</v>
      </c>
      <c r="AZ181" s="62">
        <v>43939.145340026189</v>
      </c>
      <c r="BA181" s="62">
        <v>46420.201679559199</v>
      </c>
      <c r="BB181" s="62">
        <v>44556.921152834148</v>
      </c>
      <c r="BC181" s="62">
        <v>45043.904233240406</v>
      </c>
      <c r="BD181" s="62">
        <v>46599.021030449956</v>
      </c>
      <c r="BE181" s="62">
        <v>47272.103018797156</v>
      </c>
      <c r="BF181" s="62">
        <v>49241.517840630506</v>
      </c>
      <c r="BG181" s="62">
        <v>49233.215395440115</v>
      </c>
      <c r="BH181" s="62">
        <v>50288.591394937655</v>
      </c>
      <c r="BI181" s="62">
        <v>52288.415084135297</v>
      </c>
      <c r="BJ181" s="62">
        <v>55088.633800674434</v>
      </c>
      <c r="BK181" s="62">
        <v>57826.628497667472</v>
      </c>
      <c r="BL181" s="62">
        <v>59004.324966401597</v>
      </c>
      <c r="BM181" s="62">
        <v>59266.908580533913</v>
      </c>
      <c r="BN181" s="62">
        <v>63766.887113212513</v>
      </c>
      <c r="BP181" s="62" cm="1">
        <f t="array" ref="BP181">INDEX(E181:BN181,_xlfn.XMATCH(FALSE,ISBLANK(E181:BN181),0,-1))</f>
        <v>63766.887113212513</v>
      </c>
    </row>
    <row r="182" spans="1:68" x14ac:dyDescent="0.2">
      <c r="A182" s="62" t="s">
        <v>183</v>
      </c>
      <c r="B182" s="62" t="s">
        <v>573</v>
      </c>
      <c r="C182" s="62" t="s">
        <v>275</v>
      </c>
      <c r="D182" s="62" t="s">
        <v>276</v>
      </c>
      <c r="AI182" s="62">
        <v>18451.152367093513</v>
      </c>
      <c r="AJ182" s="62">
        <v>19570.064524087338</v>
      </c>
      <c r="AK182" s="62">
        <v>20612.190015709737</v>
      </c>
      <c r="AL182" s="62">
        <v>21572.365714028616</v>
      </c>
      <c r="AM182" s="62">
        <v>23015.468329010986</v>
      </c>
      <c r="AN182" s="62">
        <v>24347.817502641567</v>
      </c>
      <c r="AO182" s="62">
        <v>26818.303569027703</v>
      </c>
      <c r="AP182" s="62">
        <v>28608.654132045856</v>
      </c>
      <c r="AQ182" s="62">
        <v>28186.391316141355</v>
      </c>
      <c r="AR182" s="62">
        <v>30555.049059111429</v>
      </c>
      <c r="AS182" s="62">
        <v>36936.486505438079</v>
      </c>
      <c r="AT182" s="62">
        <v>37764.308440015717</v>
      </c>
      <c r="AU182" s="62">
        <v>37980.353976174534</v>
      </c>
      <c r="AV182" s="62">
        <v>38593.708351195703</v>
      </c>
      <c r="AW182" s="62">
        <v>42549.94387314668</v>
      </c>
      <c r="AX182" s="62">
        <v>47797.529947205199</v>
      </c>
      <c r="AY182" s="62">
        <v>54160.481800085909</v>
      </c>
      <c r="AZ182" s="62">
        <v>55930.533466642846</v>
      </c>
      <c r="BA182" s="62">
        <v>61716.59971284221</v>
      </c>
      <c r="BB182" s="62">
        <v>55364.219423850009</v>
      </c>
      <c r="BC182" s="62">
        <v>57919.651953714274</v>
      </c>
      <c r="BD182" s="62">
        <v>62076.740657668641</v>
      </c>
      <c r="BE182" s="62">
        <v>65354.779248388309</v>
      </c>
      <c r="BF182" s="62">
        <v>66961.25309882054</v>
      </c>
      <c r="BG182" s="62">
        <v>65892.689278781327</v>
      </c>
      <c r="BH182" s="62">
        <v>60368.920871748458</v>
      </c>
      <c r="BI182" s="62">
        <v>58939.912613309258</v>
      </c>
      <c r="BJ182" s="62">
        <v>64050.756165465922</v>
      </c>
      <c r="BK182" s="62">
        <v>69808.329410683873</v>
      </c>
      <c r="BL182" s="62">
        <v>66799.164715942112</v>
      </c>
      <c r="BM182" s="62">
        <v>62644.845736264208</v>
      </c>
      <c r="BN182" s="62">
        <v>79201.230246780033</v>
      </c>
      <c r="BP182" s="62" cm="1">
        <f t="array" ref="BP182">INDEX(E182:BN182,_xlfn.XMATCH(FALSE,ISBLANK(E182:BN182),0,-1))</f>
        <v>79201.230246780033</v>
      </c>
    </row>
    <row r="183" spans="1:68" x14ac:dyDescent="0.2">
      <c r="A183" s="62" t="s">
        <v>574</v>
      </c>
      <c r="B183" s="62" t="s">
        <v>575</v>
      </c>
      <c r="C183" s="62" t="s">
        <v>275</v>
      </c>
      <c r="D183" s="62" t="s">
        <v>276</v>
      </c>
      <c r="AI183" s="62">
        <v>856.6407557480162</v>
      </c>
      <c r="AJ183" s="62">
        <v>917.73438750879268</v>
      </c>
      <c r="AK183" s="62">
        <v>951.07971684557231</v>
      </c>
      <c r="AL183" s="62">
        <v>983.88458618145273</v>
      </c>
      <c r="AM183" s="62">
        <v>1058.9833552753846</v>
      </c>
      <c r="AN183" s="62">
        <v>1090.941625239117</v>
      </c>
      <c r="AO183" s="62">
        <v>1142.868283664008</v>
      </c>
      <c r="AP183" s="62">
        <v>1194.534500382887</v>
      </c>
      <c r="AQ183" s="62">
        <v>1218.883719781946</v>
      </c>
      <c r="AR183" s="62">
        <v>1265.7844600233875</v>
      </c>
      <c r="AS183" s="62">
        <v>1349.9622856693079</v>
      </c>
      <c r="AT183" s="62">
        <v>1422.5087246968781</v>
      </c>
      <c r="AU183" s="62">
        <v>1424.2722276851075</v>
      </c>
      <c r="AV183" s="62">
        <v>1488.2950040605522</v>
      </c>
      <c r="AW183" s="62">
        <v>1578.5072949289274</v>
      </c>
      <c r="AX183" s="62">
        <v>1663.3700465525073</v>
      </c>
      <c r="AY183" s="62">
        <v>1750.4806831387882</v>
      </c>
      <c r="AZ183" s="62">
        <v>1836.8598259537146</v>
      </c>
      <c r="BA183" s="62">
        <v>1965.2193015261926</v>
      </c>
      <c r="BB183" s="62">
        <v>2050.7869128784419</v>
      </c>
      <c r="BC183" s="62">
        <v>2164.9516529706216</v>
      </c>
      <c r="BD183" s="62">
        <v>2283.185580147182</v>
      </c>
      <c r="BE183" s="62">
        <v>2505.3918103959659</v>
      </c>
      <c r="BF183" s="62">
        <v>2702.2249626405496</v>
      </c>
      <c r="BG183" s="62">
        <v>2947.3164872905968</v>
      </c>
      <c r="BH183" s="62">
        <v>2996.2204619269964</v>
      </c>
      <c r="BI183" s="62">
        <v>2989.6750064027315</v>
      </c>
      <c r="BJ183" s="62">
        <v>3565.1978074109047</v>
      </c>
      <c r="BK183" s="62">
        <v>3863.8704020510586</v>
      </c>
      <c r="BL183" s="62">
        <v>4119.5849794961159</v>
      </c>
      <c r="BM183" s="62">
        <v>3996.6654700555764</v>
      </c>
      <c r="BN183" s="62">
        <v>4260.8396940911953</v>
      </c>
      <c r="BP183" s="62" cm="1">
        <f t="array" ref="BP183">INDEX(E183:BN183,_xlfn.XMATCH(FALSE,ISBLANK(E183:BN183),0,-1))</f>
        <v>4260.8396940911953</v>
      </c>
    </row>
    <row r="184" spans="1:68" x14ac:dyDescent="0.2">
      <c r="A184" s="62" t="s">
        <v>576</v>
      </c>
      <c r="B184" s="62" t="s">
        <v>577</v>
      </c>
      <c r="C184" s="62" t="s">
        <v>275</v>
      </c>
      <c r="D184" s="62" t="s">
        <v>276</v>
      </c>
      <c r="AW184" s="62">
        <v>4389.8148815594886</v>
      </c>
      <c r="AX184" s="62">
        <v>4416.1322586916294</v>
      </c>
      <c r="AY184" s="62">
        <v>4989.8231391788786</v>
      </c>
      <c r="AZ184" s="62">
        <v>3945.6914866997763</v>
      </c>
      <c r="BA184" s="62">
        <v>4898.0903789566783</v>
      </c>
      <c r="BB184" s="62">
        <v>5342.4720712996941</v>
      </c>
      <c r="BC184" s="62">
        <v>5969.0064799996353</v>
      </c>
      <c r="BD184" s="62">
        <v>6662.3894954112975</v>
      </c>
      <c r="BE184" s="62">
        <v>7508.3067324916528</v>
      </c>
      <c r="BF184" s="62">
        <v>9908.0984339181887</v>
      </c>
      <c r="BG184" s="62">
        <v>12673.853847643339</v>
      </c>
      <c r="BH184" s="62">
        <v>13165.99203849132</v>
      </c>
      <c r="BI184" s="62">
        <v>13641.377107810247</v>
      </c>
      <c r="BJ184" s="62">
        <v>12973.820178405193</v>
      </c>
      <c r="BK184" s="62">
        <v>13960.443323994681</v>
      </c>
      <c r="BL184" s="62">
        <v>14096.622548555624</v>
      </c>
      <c r="BM184" s="62">
        <v>14337.265408813861</v>
      </c>
      <c r="BN184" s="62">
        <v>15102.661039068287</v>
      </c>
      <c r="BP184" s="62" cm="1">
        <f t="array" ref="BP184">INDEX(E184:BN184,_xlfn.XMATCH(FALSE,ISBLANK(E184:BN184),0,-1))</f>
        <v>15102.661039068287</v>
      </c>
    </row>
    <row r="185" spans="1:68" x14ac:dyDescent="0.2">
      <c r="A185" s="62" t="s">
        <v>578</v>
      </c>
      <c r="B185" s="62" t="s">
        <v>579</v>
      </c>
      <c r="C185" s="62" t="s">
        <v>275</v>
      </c>
      <c r="D185" s="62" t="s">
        <v>276</v>
      </c>
      <c r="AI185" s="62">
        <v>14864.0005267005</v>
      </c>
      <c r="AJ185" s="62">
        <v>14568.98983905535</v>
      </c>
      <c r="AK185" s="62">
        <v>14921.577024314905</v>
      </c>
      <c r="AL185" s="62">
        <v>15966.021806458013</v>
      </c>
      <c r="AM185" s="62">
        <v>17099.307907211063</v>
      </c>
      <c r="AN185" s="62">
        <v>17915.417029282777</v>
      </c>
      <c r="AO185" s="62">
        <v>18470.151234828179</v>
      </c>
      <c r="AP185" s="62">
        <v>19143.812798396564</v>
      </c>
      <c r="AQ185" s="62">
        <v>19347.415668444977</v>
      </c>
      <c r="AR185" s="62">
        <v>20579.365916514038</v>
      </c>
      <c r="AS185" s="62">
        <v>21513.702767374009</v>
      </c>
      <c r="AT185" s="62">
        <v>22508.93670537075</v>
      </c>
      <c r="AU185" s="62">
        <v>23306.279537627735</v>
      </c>
      <c r="AV185" s="62">
        <v>23973.63395830071</v>
      </c>
      <c r="AW185" s="62">
        <v>25091.156979407027</v>
      </c>
      <c r="AX185" s="62">
        <v>25677.419080325202</v>
      </c>
      <c r="AY185" s="62">
        <v>27755.527044217906</v>
      </c>
      <c r="AZ185" s="62">
        <v>29369.808193743575</v>
      </c>
      <c r="BA185" s="62">
        <v>29827.142547538511</v>
      </c>
      <c r="BB185" s="62">
        <v>30681.244543349134</v>
      </c>
      <c r="BC185" s="62">
        <v>31222.454477738145</v>
      </c>
      <c r="BD185" s="62">
        <v>32701.378597094841</v>
      </c>
      <c r="BE185" s="62">
        <v>32988.609759761319</v>
      </c>
      <c r="BF185" s="62">
        <v>36242.621228595846</v>
      </c>
      <c r="BG185" s="62">
        <v>37293.356785071795</v>
      </c>
      <c r="BH185" s="62">
        <v>37479.682980012927</v>
      </c>
      <c r="BI185" s="62">
        <v>39933.574443603313</v>
      </c>
      <c r="BJ185" s="62">
        <v>42218.537714839382</v>
      </c>
      <c r="BK185" s="62">
        <v>42520.754416501331</v>
      </c>
      <c r="BL185" s="62">
        <v>45554.809398511978</v>
      </c>
      <c r="BM185" s="62">
        <v>44657.77372482646</v>
      </c>
      <c r="BN185" s="62">
        <v>46419.508699758117</v>
      </c>
      <c r="BP185" s="62" cm="1">
        <f t="array" ref="BP185">INDEX(E185:BN185,_xlfn.XMATCH(FALSE,ISBLANK(E185:BN185),0,-1))</f>
        <v>46419.508699758117</v>
      </c>
    </row>
    <row r="186" spans="1:68" x14ac:dyDescent="0.2">
      <c r="A186" s="62" t="s">
        <v>580</v>
      </c>
      <c r="B186" s="62" t="s">
        <v>581</v>
      </c>
      <c r="C186" s="62" t="s">
        <v>275</v>
      </c>
      <c r="D186" s="62" t="s">
        <v>276</v>
      </c>
      <c r="AI186" s="62">
        <v>16611.2438188829</v>
      </c>
      <c r="AJ186" s="62">
        <v>17259.754147697491</v>
      </c>
      <c r="AK186" s="62">
        <v>17893.804101841957</v>
      </c>
      <c r="AL186" s="62">
        <v>18367.641952589838</v>
      </c>
      <c r="AM186" s="62">
        <v>19173.807684538999</v>
      </c>
      <c r="AN186" s="62">
        <v>19944.838387332249</v>
      </c>
      <c r="AO186" s="62">
        <v>20840.003165710892</v>
      </c>
      <c r="AP186" s="62">
        <v>21778.375212418963</v>
      </c>
      <c r="AQ186" s="62">
        <v>22355.624981249279</v>
      </c>
      <c r="AR186" s="62">
        <v>23220.992599134992</v>
      </c>
      <c r="AS186" s="62">
        <v>24648.3468913201</v>
      </c>
      <c r="AT186" s="62">
        <v>25415.920093150045</v>
      </c>
      <c r="AU186" s="62">
        <v>26205.302151183721</v>
      </c>
      <c r="AV186" s="62">
        <v>26984.193660671132</v>
      </c>
      <c r="AW186" s="62">
        <v>28413.817581450672</v>
      </c>
      <c r="AX186" s="62">
        <v>29747.054760944873</v>
      </c>
      <c r="AY186" s="62">
        <v>31721.160867141156</v>
      </c>
      <c r="AZ186" s="62">
        <v>33271.533547206469</v>
      </c>
      <c r="BA186" s="62">
        <v>34139.452316170878</v>
      </c>
      <c r="BB186" s="62">
        <v>33207.924714299246</v>
      </c>
      <c r="BC186" s="62">
        <v>34475.971689037666</v>
      </c>
      <c r="BD186" s="62">
        <v>35912.716798488756</v>
      </c>
      <c r="BE186" s="62">
        <v>36885.077428098804</v>
      </c>
      <c r="BF186" s="62">
        <v>38187.122474664837</v>
      </c>
      <c r="BG186" s="62">
        <v>39293.977588775553</v>
      </c>
      <c r="BH186" s="62">
        <v>40394.876584181809</v>
      </c>
      <c r="BI186" s="62">
        <v>41754.47742044997</v>
      </c>
      <c r="BJ186" s="62">
        <v>43335.856843576017</v>
      </c>
      <c r="BK186" s="62">
        <v>45008.450734271632</v>
      </c>
      <c r="BL186" s="62">
        <v>45977.139969250085</v>
      </c>
      <c r="BM186" s="62">
        <v>44813.248733686494</v>
      </c>
      <c r="BN186" s="62">
        <v>48482.066924022023</v>
      </c>
      <c r="BP186" s="62" cm="1">
        <f t="array" ref="BP186">INDEX(E186:BN186,_xlfn.XMATCH(FALSE,ISBLANK(E186:BN186),0,-1))</f>
        <v>48482.066924022023</v>
      </c>
    </row>
    <row r="187" spans="1:68" x14ac:dyDescent="0.2">
      <c r="A187" s="62" t="s">
        <v>582</v>
      </c>
      <c r="B187" s="62" t="s">
        <v>583</v>
      </c>
      <c r="C187" s="62" t="s">
        <v>275</v>
      </c>
      <c r="D187" s="62" t="s">
        <v>276</v>
      </c>
      <c r="AI187" s="62">
        <v>26185.945658083325</v>
      </c>
      <c r="AJ187" s="62">
        <v>27478.457348335774</v>
      </c>
      <c r="AK187" s="62">
        <v>29094.187449446054</v>
      </c>
      <c r="AL187" s="62">
        <v>30229.609241123966</v>
      </c>
      <c r="AM187" s="62">
        <v>30932.626097761688</v>
      </c>
      <c r="AN187" s="62">
        <v>32319.130926279468</v>
      </c>
      <c r="AO187" s="62">
        <v>33422.290656216348</v>
      </c>
      <c r="AP187" s="62">
        <v>35839.921549258026</v>
      </c>
      <c r="AQ187" s="62">
        <v>37166.290287205564</v>
      </c>
      <c r="AR187" s="62">
        <v>37764.026166316282</v>
      </c>
      <c r="AS187" s="62">
        <v>40912.353425278263</v>
      </c>
      <c r="AT187" s="62">
        <v>43195.457749065543</v>
      </c>
      <c r="AU187" s="62">
        <v>42644.290680149628</v>
      </c>
      <c r="AV187" s="62">
        <v>41415.433299335469</v>
      </c>
      <c r="AW187" s="62">
        <v>42031.133413842152</v>
      </c>
      <c r="AX187" s="62">
        <v>43265.762537220202</v>
      </c>
      <c r="AY187" s="62">
        <v>45731.059085010886</v>
      </c>
      <c r="AZ187" s="62">
        <v>47647.530546705995</v>
      </c>
      <c r="BA187" s="62">
        <v>50751.977353874572</v>
      </c>
      <c r="BB187" s="62">
        <v>51839.465028625375</v>
      </c>
      <c r="BC187" s="62">
        <v>50462.389539674499</v>
      </c>
      <c r="BD187" s="62">
        <v>49583.743812585781</v>
      </c>
      <c r="BE187" s="62">
        <v>50848.475806835617</v>
      </c>
      <c r="BF187" s="62">
        <v>48174.849710568284</v>
      </c>
      <c r="BG187" s="62">
        <v>44374.881593272148</v>
      </c>
      <c r="BH187" s="62">
        <v>35803.657206360454</v>
      </c>
      <c r="BI187" s="62">
        <v>33187.954606210245</v>
      </c>
      <c r="BJ187" s="62">
        <v>33308.484314601177</v>
      </c>
      <c r="BK187" s="62">
        <v>33373.381004294075</v>
      </c>
      <c r="BL187" s="62">
        <v>32604.34544232878</v>
      </c>
      <c r="BM187" s="62">
        <v>31117.757706069169</v>
      </c>
      <c r="BP187" s="62" cm="1">
        <f t="array" ref="BP187">INDEX(E187:BN187,_xlfn.XMATCH(FALSE,ISBLANK(E187:BN187),0,-1))</f>
        <v>31117.757706069169</v>
      </c>
    </row>
    <row r="188" spans="1:68" x14ac:dyDescent="0.2">
      <c r="A188" s="62" t="s">
        <v>584</v>
      </c>
      <c r="B188" s="62" t="s">
        <v>585</v>
      </c>
      <c r="C188" s="62" t="s">
        <v>275</v>
      </c>
      <c r="D188" s="62" t="s">
        <v>276</v>
      </c>
      <c r="AS188" s="62">
        <v>11144.375532699632</v>
      </c>
      <c r="AT188" s="62">
        <v>11732.714576673723</v>
      </c>
      <c r="AU188" s="62">
        <v>12308.175451185984</v>
      </c>
      <c r="AV188" s="62">
        <v>12906.365291483251</v>
      </c>
      <c r="AW188" s="62">
        <v>14256.725384170062</v>
      </c>
      <c r="AX188" s="62">
        <v>15203.40947895404</v>
      </c>
      <c r="AY188" s="62">
        <v>17100.039773104352</v>
      </c>
      <c r="AZ188" s="62">
        <v>18967.417257949684</v>
      </c>
      <c r="BA188" s="62">
        <v>20516.061929859752</v>
      </c>
      <c r="BB188" s="62">
        <v>20797.603562671786</v>
      </c>
      <c r="BC188" s="62">
        <v>22430.869900584814</v>
      </c>
      <c r="BD188" s="62">
        <v>24192.168340104352</v>
      </c>
      <c r="BE188" s="62">
        <v>25304.603792524689</v>
      </c>
      <c r="BF188" s="62">
        <v>25593.877746988415</v>
      </c>
      <c r="BG188" s="62">
        <v>25413.785653664247</v>
      </c>
      <c r="BH188" s="62">
        <v>21681.405849029532</v>
      </c>
      <c r="BI188" s="62">
        <v>21181.295834835688</v>
      </c>
      <c r="BJ188" s="62">
        <v>22654.486851526508</v>
      </c>
      <c r="BK188" s="62">
        <v>23209.933215278164</v>
      </c>
      <c r="BL188" s="62">
        <v>23666.319383653343</v>
      </c>
      <c r="BM188" s="62">
        <v>22278.421166376796</v>
      </c>
      <c r="BN188" s="62">
        <v>23613.985308399006</v>
      </c>
      <c r="BP188" s="62" cm="1">
        <f t="array" ref="BP188">INDEX(E188:BN188,_xlfn.XMATCH(FALSE,ISBLANK(E188:BN188),0,-1))</f>
        <v>23613.985308399006</v>
      </c>
    </row>
    <row r="189" spans="1:68" x14ac:dyDescent="0.2">
      <c r="A189" s="62" t="s">
        <v>586</v>
      </c>
      <c r="B189" s="62" t="s">
        <v>587</v>
      </c>
      <c r="C189" s="62" t="s">
        <v>275</v>
      </c>
      <c r="D189" s="62" t="s">
        <v>276</v>
      </c>
      <c r="AI189" s="62">
        <v>2162.5762044921976</v>
      </c>
      <c r="AJ189" s="62">
        <v>2282.4894132672207</v>
      </c>
      <c r="AK189" s="62">
        <v>2445.2557715910802</v>
      </c>
      <c r="AL189" s="62">
        <v>2478.1327973393586</v>
      </c>
      <c r="AM189" s="62">
        <v>2554.1813761707162</v>
      </c>
      <c r="AN189" s="62">
        <v>2661.65455340988</v>
      </c>
      <c r="AO189" s="62">
        <v>2762.0317731177392</v>
      </c>
      <c r="AP189" s="62">
        <v>2757.8592424318713</v>
      </c>
      <c r="AQ189" s="62">
        <v>2779.7265484562004</v>
      </c>
      <c r="AR189" s="62">
        <v>2842.3666889113192</v>
      </c>
      <c r="AS189" s="62">
        <v>2951.413309200841</v>
      </c>
      <c r="AT189" s="62">
        <v>3047.3602000121823</v>
      </c>
      <c r="AU189" s="62">
        <v>3096.7238978995597</v>
      </c>
      <c r="AV189" s="62">
        <v>3262.9526011951293</v>
      </c>
      <c r="AW189" s="62">
        <v>3521.261222558313</v>
      </c>
      <c r="AX189" s="62">
        <v>3780.6000048668961</v>
      </c>
      <c r="AY189" s="62">
        <v>4033.5837113759922</v>
      </c>
      <c r="AZ189" s="62">
        <v>4244.8298286788158</v>
      </c>
      <c r="BA189" s="62">
        <v>4301.3971670277233</v>
      </c>
      <c r="BB189" s="62">
        <v>4353.2326653620057</v>
      </c>
      <c r="BC189" s="62">
        <v>4379.0588181643043</v>
      </c>
      <c r="BD189" s="62">
        <v>4494.8093122883292</v>
      </c>
      <c r="BE189" s="62">
        <v>4523.1423077413192</v>
      </c>
      <c r="BF189" s="62">
        <v>4618.6949238216293</v>
      </c>
      <c r="BG189" s="62">
        <v>4770.6442368340377</v>
      </c>
      <c r="BH189" s="62">
        <v>4921.8915704510919</v>
      </c>
      <c r="BI189" s="62">
        <v>4963.5267073360892</v>
      </c>
      <c r="BJ189" s="62">
        <v>5091.0871639676698</v>
      </c>
      <c r="BK189" s="62">
        <v>5420.6957917717809</v>
      </c>
      <c r="BL189" s="62">
        <v>5542.2088507070875</v>
      </c>
      <c r="BM189" s="62">
        <v>5426.0197879010893</v>
      </c>
      <c r="BN189" s="62">
        <v>5877.6425797728698</v>
      </c>
      <c r="BP189" s="62" cm="1">
        <f t="array" ref="BP189">INDEX(E189:BN189,_xlfn.XMATCH(FALSE,ISBLANK(E189:BN189),0,-1))</f>
        <v>5877.6425797728698</v>
      </c>
    </row>
    <row r="190" spans="1:68" x14ac:dyDescent="0.2">
      <c r="A190" s="62" t="s">
        <v>588</v>
      </c>
      <c r="B190" s="62" t="s">
        <v>589</v>
      </c>
      <c r="C190" s="62" t="s">
        <v>275</v>
      </c>
      <c r="D190" s="62" t="s">
        <v>276</v>
      </c>
      <c r="AI190" s="62">
        <v>5039.4667415687718</v>
      </c>
      <c r="AJ190" s="62">
        <v>5582.7410470196992</v>
      </c>
      <c r="AK190" s="62">
        <v>6051.5603199355</v>
      </c>
      <c r="AL190" s="62">
        <v>6399.7346027557869</v>
      </c>
      <c r="AM190" s="62">
        <v>6586.108497985294</v>
      </c>
      <c r="AN190" s="62">
        <v>6703.2696043026135</v>
      </c>
      <c r="AO190" s="62">
        <v>6960.6214801387496</v>
      </c>
      <c r="AP190" s="62">
        <v>7385.9495770948715</v>
      </c>
      <c r="AQ190" s="62">
        <v>7856.6217967869834</v>
      </c>
      <c r="AR190" s="62">
        <v>8115.3668180271789</v>
      </c>
      <c r="AS190" s="62">
        <v>8358.2248170912972</v>
      </c>
      <c r="AT190" s="62">
        <v>8430.6127599391311</v>
      </c>
      <c r="AU190" s="62">
        <v>8587.3421530461746</v>
      </c>
      <c r="AV190" s="62">
        <v>8954.8723230290452</v>
      </c>
      <c r="AW190" s="62">
        <v>9704.577667892785</v>
      </c>
      <c r="AX190" s="62">
        <v>10532.577554339332</v>
      </c>
      <c r="AY190" s="62">
        <v>11583.275722391938</v>
      </c>
      <c r="AZ190" s="62">
        <v>13082.822576098533</v>
      </c>
      <c r="BA190" s="62">
        <v>14387.368799919101</v>
      </c>
      <c r="BB190" s="62">
        <v>14401.488228227592</v>
      </c>
      <c r="BC190" s="62">
        <v>15155.197168780031</v>
      </c>
      <c r="BD190" s="62">
        <v>16923.946517302622</v>
      </c>
      <c r="BE190" s="62">
        <v>18679.513950611283</v>
      </c>
      <c r="BF190" s="62">
        <v>20809.855139811836</v>
      </c>
      <c r="BG190" s="62">
        <v>22897.402642864021</v>
      </c>
      <c r="BH190" s="62">
        <v>25319.216699398472</v>
      </c>
      <c r="BI190" s="62">
        <v>27828.55570947082</v>
      </c>
      <c r="BJ190" s="62">
        <v>30446.849564224372</v>
      </c>
      <c r="BK190" s="62">
        <v>31780.599092692777</v>
      </c>
      <c r="BL190" s="62">
        <v>32767.186968040929</v>
      </c>
      <c r="BM190" s="62">
        <v>26780.300603350843</v>
      </c>
      <c r="BN190" s="62">
        <v>31680.186011012618</v>
      </c>
      <c r="BP190" s="62" cm="1">
        <f t="array" ref="BP190">INDEX(E190:BN190,_xlfn.XMATCH(FALSE,ISBLANK(E190:BN190),0,-1))</f>
        <v>31680.186011012618</v>
      </c>
    </row>
    <row r="191" spans="1:68" x14ac:dyDescent="0.2">
      <c r="A191" s="62" t="s">
        <v>184</v>
      </c>
      <c r="B191" s="62" t="s">
        <v>590</v>
      </c>
      <c r="C191" s="62" t="s">
        <v>275</v>
      </c>
      <c r="D191" s="62" t="s">
        <v>276</v>
      </c>
      <c r="AI191" s="62">
        <v>3357.7061478557871</v>
      </c>
      <c r="AJ191" s="62">
        <v>3477.2469434067998</v>
      </c>
      <c r="AK191" s="62">
        <v>3468.8162358574095</v>
      </c>
      <c r="AL191" s="62">
        <v>3666.7823201219517</v>
      </c>
      <c r="AM191" s="62">
        <v>4127.8744488794709</v>
      </c>
      <c r="AN191" s="62">
        <v>4443.3646816813989</v>
      </c>
      <c r="AO191" s="62">
        <v>4565.9346768315809</v>
      </c>
      <c r="AP191" s="62">
        <v>4855.8251415273535</v>
      </c>
      <c r="AQ191" s="62">
        <v>4806.0185850307362</v>
      </c>
      <c r="AR191" s="62">
        <v>4866.895263308289</v>
      </c>
      <c r="AS191" s="62">
        <v>5037.537159162468</v>
      </c>
      <c r="AT191" s="62">
        <v>5117.2305430556062</v>
      </c>
      <c r="AU191" s="62">
        <v>5419.3979901799366</v>
      </c>
      <c r="AV191" s="62">
        <v>5699.483152762954</v>
      </c>
      <c r="AW191" s="62">
        <v>6086.6204568902158</v>
      </c>
      <c r="AX191" s="62">
        <v>6614.1081416843399</v>
      </c>
      <c r="AY191" s="62">
        <v>7269.9790110782515</v>
      </c>
      <c r="AZ191" s="62">
        <v>8036.4152497198966</v>
      </c>
      <c r="BA191" s="62">
        <v>8866.3180605861417</v>
      </c>
      <c r="BB191" s="62">
        <v>8948.761452493678</v>
      </c>
      <c r="BC191" s="62">
        <v>9731.4877715994407</v>
      </c>
      <c r="BD191" s="62">
        <v>10476.796328229699</v>
      </c>
      <c r="BE191" s="62">
        <v>10767.677327703599</v>
      </c>
      <c r="BF191" s="62">
        <v>11295.963264408276</v>
      </c>
      <c r="BG191" s="62">
        <v>11510.27887638724</v>
      </c>
      <c r="BH191" s="62">
        <v>11572.320793190192</v>
      </c>
      <c r="BI191" s="62">
        <v>12013.377389700567</v>
      </c>
      <c r="BJ191" s="62">
        <v>12506.529375058606</v>
      </c>
      <c r="BK191" s="62">
        <v>13086.790353050696</v>
      </c>
      <c r="BL191" s="62">
        <v>13401.006689932936</v>
      </c>
      <c r="BM191" s="62">
        <v>11908.060700164839</v>
      </c>
      <c r="BN191" s="62">
        <v>13895.27581641367</v>
      </c>
      <c r="BP191" s="62" cm="1">
        <f t="array" ref="BP191">INDEX(E191:BN191,_xlfn.XMATCH(FALSE,ISBLANK(E191:BN191),0,-1))</f>
        <v>13895.27581641367</v>
      </c>
    </row>
    <row r="192" spans="1:68" x14ac:dyDescent="0.2">
      <c r="A192" s="62" t="s">
        <v>185</v>
      </c>
      <c r="B192" s="62" t="s">
        <v>591</v>
      </c>
      <c r="C192" s="62" t="s">
        <v>275</v>
      </c>
      <c r="D192" s="62" t="s">
        <v>276</v>
      </c>
      <c r="AI192" s="62">
        <v>2648.1515163943541</v>
      </c>
      <c r="AJ192" s="62">
        <v>2658.7638716043375</v>
      </c>
      <c r="AK192" s="62">
        <v>2664.9705118329839</v>
      </c>
      <c r="AL192" s="62">
        <v>2721.7849027674879</v>
      </c>
      <c r="AM192" s="62">
        <v>2833.9567834083259</v>
      </c>
      <c r="AN192" s="62">
        <v>2957.6594846216026</v>
      </c>
      <c r="AO192" s="62">
        <v>3116.0825046817713</v>
      </c>
      <c r="AP192" s="62">
        <v>3259.8389468451364</v>
      </c>
      <c r="AQ192" s="62">
        <v>3207.5042050699003</v>
      </c>
      <c r="AR192" s="62">
        <v>3288.7135492086099</v>
      </c>
      <c r="AS192" s="62">
        <v>3435.6308494518594</v>
      </c>
      <c r="AT192" s="62">
        <v>3543.7685971779943</v>
      </c>
      <c r="AU192" s="62">
        <v>3655.1064855998575</v>
      </c>
      <c r="AV192" s="62">
        <v>3837.2976489910006</v>
      </c>
      <c r="AW192" s="62">
        <v>4116.9375656312959</v>
      </c>
      <c r="AX192" s="62">
        <v>4372.5002311682538</v>
      </c>
      <c r="AY192" s="62">
        <v>4662.6606708624859</v>
      </c>
      <c r="AZ192" s="62">
        <v>5014.3191895450091</v>
      </c>
      <c r="BA192" s="62">
        <v>5244.7278842285632</v>
      </c>
      <c r="BB192" s="62">
        <v>5267.1700143113076</v>
      </c>
      <c r="BC192" s="62">
        <v>5626.8979248157384</v>
      </c>
      <c r="BD192" s="62">
        <v>5865.3435512539063</v>
      </c>
      <c r="BE192" s="62">
        <v>6296.8276139455675</v>
      </c>
      <c r="BF192" s="62">
        <v>6614.6835237681153</v>
      </c>
      <c r="BG192" s="62">
        <v>6960.90071578066</v>
      </c>
      <c r="BH192" s="62">
        <v>7186.7692804635817</v>
      </c>
      <c r="BI192" s="62">
        <v>7703.7622752746647</v>
      </c>
      <c r="BJ192" s="62">
        <v>8120.8687932970297</v>
      </c>
      <c r="BK192" s="62">
        <v>8719.5879788104157</v>
      </c>
      <c r="BL192" s="62">
        <v>9290.9660618345133</v>
      </c>
      <c r="BM192" s="62">
        <v>8394.2422578487713</v>
      </c>
      <c r="BN192" s="62">
        <v>9119.6933580354325</v>
      </c>
      <c r="BP192" s="62" cm="1">
        <f t="array" ref="BP192">INDEX(E192:BN192,_xlfn.XMATCH(FALSE,ISBLANK(E192:BN192),0,-1))</f>
        <v>9119.6933580354325</v>
      </c>
    </row>
    <row r="193" spans="1:68" x14ac:dyDescent="0.2">
      <c r="A193" s="62" t="s">
        <v>592</v>
      </c>
      <c r="B193" s="62" t="s">
        <v>593</v>
      </c>
      <c r="C193" s="62" t="s">
        <v>275</v>
      </c>
      <c r="D193" s="62" t="s">
        <v>276</v>
      </c>
      <c r="AS193" s="62">
        <v>9945.5620060256788</v>
      </c>
      <c r="AT193" s="62">
        <v>10664.904927339538</v>
      </c>
      <c r="AU193" s="62">
        <v>11074.875666524536</v>
      </c>
      <c r="AV193" s="62">
        <v>10831.157967534253</v>
      </c>
      <c r="AW193" s="62">
        <v>11633.221932626559</v>
      </c>
      <c r="AX193" s="62">
        <v>12521.670338652955</v>
      </c>
      <c r="AY193" s="62">
        <v>13012.877899610372</v>
      </c>
      <c r="AZ193" s="62">
        <v>13909.371262162751</v>
      </c>
      <c r="BA193" s="62">
        <v>13678.48101115486</v>
      </c>
      <c r="BB193" s="62">
        <v>13152.776805347314</v>
      </c>
      <c r="BC193" s="62">
        <v>13589.253672920333</v>
      </c>
      <c r="BD193" s="62">
        <v>14970.49907329849</v>
      </c>
      <c r="BE193" s="62">
        <v>15604.972153327892</v>
      </c>
      <c r="BF193" s="62">
        <v>15368.250098693898</v>
      </c>
      <c r="BG193" s="62">
        <v>16620.191685498266</v>
      </c>
      <c r="BH193" s="62">
        <v>18011.150865667576</v>
      </c>
      <c r="BI193" s="62">
        <v>18122.126523462386</v>
      </c>
      <c r="BJ193" s="62">
        <v>17768.4110462887</v>
      </c>
      <c r="BK193" s="62">
        <v>18069.899707679044</v>
      </c>
      <c r="BL193" s="62">
        <v>17954.123833858146</v>
      </c>
      <c r="BM193" s="62">
        <v>16318.678947911792</v>
      </c>
      <c r="BP193" s="62" cm="1">
        <f t="array" ref="BP193">INDEX(E193:BN193,_xlfn.XMATCH(FALSE,ISBLANK(E193:BN193),0,-1))</f>
        <v>16318.678947911792</v>
      </c>
    </row>
    <row r="194" spans="1:68" x14ac:dyDescent="0.2">
      <c r="A194" s="62" t="s">
        <v>594</v>
      </c>
      <c r="B194" s="62" t="s">
        <v>595</v>
      </c>
      <c r="C194" s="62" t="s">
        <v>275</v>
      </c>
      <c r="D194" s="62" t="s">
        <v>276</v>
      </c>
      <c r="AI194" s="62">
        <v>1437.6609125245132</v>
      </c>
      <c r="AJ194" s="62">
        <v>1590.3758986429732</v>
      </c>
      <c r="AK194" s="62">
        <v>1809.511941269549</v>
      </c>
      <c r="AL194" s="62">
        <v>2139.6614285724945</v>
      </c>
      <c r="AM194" s="62">
        <v>2261.9124538917445</v>
      </c>
      <c r="AN194" s="62">
        <v>2180.5887592240128</v>
      </c>
      <c r="AO194" s="62">
        <v>2334.9849567974843</v>
      </c>
      <c r="AP194" s="62">
        <v>2227.0369825355069</v>
      </c>
      <c r="AQ194" s="62">
        <v>2114.7505682761639</v>
      </c>
      <c r="AR194" s="62">
        <v>2132.9871243836674</v>
      </c>
      <c r="AS194" s="62">
        <v>2079.0890468880643</v>
      </c>
      <c r="AT194" s="62">
        <v>2078.2031314825981</v>
      </c>
      <c r="AU194" s="62">
        <v>2064.3955493425765</v>
      </c>
      <c r="AV194" s="62">
        <v>2107.5818579471988</v>
      </c>
      <c r="AW194" s="62">
        <v>2177.2636637321634</v>
      </c>
      <c r="AX194" s="62">
        <v>2336.2983375238077</v>
      </c>
      <c r="AY194" s="62">
        <v>2480.6292456746387</v>
      </c>
      <c r="AZ194" s="62">
        <v>2681.5744597954231</v>
      </c>
      <c r="BA194" s="62">
        <v>2659.4006200153681</v>
      </c>
      <c r="BB194" s="62">
        <v>2791.0133078291051</v>
      </c>
      <c r="BC194" s="62">
        <v>3040.1173844938239</v>
      </c>
      <c r="BD194" s="62">
        <v>3069.7597421149953</v>
      </c>
      <c r="BE194" s="62">
        <v>3204.7092949796183</v>
      </c>
      <c r="BF194" s="62">
        <v>3317.1329047135832</v>
      </c>
      <c r="BG194" s="62">
        <v>3760.3735155693512</v>
      </c>
      <c r="BH194" s="62">
        <v>3967.4439538546344</v>
      </c>
      <c r="BI194" s="62">
        <v>4143.3785052378125</v>
      </c>
      <c r="BJ194" s="62">
        <v>4285.1094748473861</v>
      </c>
      <c r="BK194" s="62">
        <v>4289.6768833043689</v>
      </c>
      <c r="BL194" s="62">
        <v>4473.7772503761007</v>
      </c>
      <c r="BM194" s="62">
        <v>4285.7654748600853</v>
      </c>
      <c r="BN194" s="62">
        <v>4445.3647687992743</v>
      </c>
      <c r="BP194" s="62" cm="1">
        <f t="array" ref="BP194">INDEX(E194:BN194,_xlfn.XMATCH(FALSE,ISBLANK(E194:BN194),0,-1))</f>
        <v>4445.3647687992743</v>
      </c>
    </row>
    <row r="195" spans="1:68" x14ac:dyDescent="0.2">
      <c r="A195" s="62" t="s">
        <v>186</v>
      </c>
      <c r="B195" s="62" t="s">
        <v>596</v>
      </c>
      <c r="C195" s="62" t="s">
        <v>275</v>
      </c>
      <c r="D195" s="62" t="s">
        <v>276</v>
      </c>
      <c r="AI195" s="62">
        <v>6181.8917767665134</v>
      </c>
      <c r="AJ195" s="62">
        <v>5921.5370143242435</v>
      </c>
      <c r="AK195" s="62">
        <v>6189.7940705510991</v>
      </c>
      <c r="AL195" s="62">
        <v>6556.6845351044612</v>
      </c>
      <c r="AM195" s="62">
        <v>7036.2727356470286</v>
      </c>
      <c r="AN195" s="62">
        <v>7681.1968907662476</v>
      </c>
      <c r="AO195" s="62">
        <v>8275.8015954163802</v>
      </c>
      <c r="AP195" s="62">
        <v>8936.6257821973995</v>
      </c>
      <c r="AQ195" s="62">
        <v>9487.7542777577455</v>
      </c>
      <c r="AR195" s="62">
        <v>10040.898375232664</v>
      </c>
      <c r="AS195" s="62">
        <v>10672.121085829602</v>
      </c>
      <c r="AT195" s="62">
        <v>11119.715149600166</v>
      </c>
      <c r="AU195" s="62">
        <v>11804.266261675129</v>
      </c>
      <c r="AV195" s="62">
        <v>12288.462874700346</v>
      </c>
      <c r="AW195" s="62">
        <v>13353.682100607275</v>
      </c>
      <c r="AX195" s="62">
        <v>13896.793380251365</v>
      </c>
      <c r="AY195" s="62">
        <v>15152.336083428681</v>
      </c>
      <c r="AZ195" s="62">
        <v>16802.833905049767</v>
      </c>
      <c r="BA195" s="62">
        <v>18303.352919797577</v>
      </c>
      <c r="BB195" s="62">
        <v>19239.92846917293</v>
      </c>
      <c r="BC195" s="62">
        <v>21072.526577314075</v>
      </c>
      <c r="BD195" s="62">
        <v>22827.698136092597</v>
      </c>
      <c r="BE195" s="62">
        <v>23745.697795094922</v>
      </c>
      <c r="BF195" s="62">
        <v>24567.506166053623</v>
      </c>
      <c r="BG195" s="62">
        <v>25475.504693592826</v>
      </c>
      <c r="BH195" s="62">
        <v>26862.05251502899</v>
      </c>
      <c r="BI195" s="62">
        <v>28322.106977090094</v>
      </c>
      <c r="BJ195" s="62">
        <v>30064.503484177123</v>
      </c>
      <c r="BK195" s="62">
        <v>31953.03503370722</v>
      </c>
      <c r="BL195" s="62">
        <v>33797.767360074708</v>
      </c>
      <c r="BM195" s="62">
        <v>34286.985084538355</v>
      </c>
      <c r="BN195" s="62">
        <v>37502.559871180369</v>
      </c>
      <c r="BP195" s="62" cm="1">
        <f t="array" ref="BP195">INDEX(E195:BN195,_xlfn.XMATCH(FALSE,ISBLANK(E195:BN195),0,-1))</f>
        <v>37502.559871180369</v>
      </c>
    </row>
    <row r="196" spans="1:68" x14ac:dyDescent="0.2">
      <c r="A196" s="62" t="s">
        <v>597</v>
      </c>
      <c r="B196" s="62" t="s">
        <v>598</v>
      </c>
      <c r="C196" s="62" t="s">
        <v>275</v>
      </c>
      <c r="D196" s="62" t="s">
        <v>276</v>
      </c>
      <c r="AI196" s="62">
        <v>1478.6595772403516</v>
      </c>
      <c r="AJ196" s="62">
        <v>1498.2238420549311</v>
      </c>
      <c r="AK196" s="62">
        <v>1539.2508609684328</v>
      </c>
      <c r="AL196" s="62">
        <v>1545.3276765556818</v>
      </c>
      <c r="AM196" s="62">
        <v>1537.9161755920186</v>
      </c>
      <c r="AN196" s="62">
        <v>1576.6282106185001</v>
      </c>
      <c r="AO196" s="62">
        <v>1654.8226203391794</v>
      </c>
      <c r="AP196" s="62">
        <v>1758.4940518490744</v>
      </c>
      <c r="AQ196" s="62">
        <v>1876.7600975137318</v>
      </c>
      <c r="AR196" s="62">
        <v>1950.5056317982228</v>
      </c>
      <c r="AS196" s="62">
        <v>2063.3296381995556</v>
      </c>
      <c r="AT196" s="62">
        <v>2140.5412200602618</v>
      </c>
      <c r="AU196" s="62">
        <v>2203.8127928251829</v>
      </c>
      <c r="AV196" s="62">
        <v>2120.8340892349461</v>
      </c>
      <c r="AW196" s="62">
        <v>2401.004682029838</v>
      </c>
      <c r="AX196" s="62">
        <v>2545.0009167309754</v>
      </c>
      <c r="AY196" s="62">
        <v>2708.8511277095868</v>
      </c>
      <c r="AZ196" s="62">
        <v>2863.174897555411</v>
      </c>
      <c r="BA196" s="62">
        <v>3019.7093645446698</v>
      </c>
      <c r="BB196" s="62">
        <v>3091.5972136027876</v>
      </c>
      <c r="BC196" s="62">
        <v>3237.4965437893234</v>
      </c>
      <c r="BD196" s="62">
        <v>3349.3928260265029</v>
      </c>
      <c r="BE196" s="62">
        <v>3410.1491553217484</v>
      </c>
      <c r="BF196" s="62">
        <v>3553.3532417458673</v>
      </c>
      <c r="BG196" s="62">
        <v>3642.6530598754734</v>
      </c>
      <c r="BH196" s="62">
        <v>3456.6435276634911</v>
      </c>
      <c r="BI196" s="62">
        <v>3449.2178900584395</v>
      </c>
      <c r="BJ196" s="62">
        <v>3537.8922936578992</v>
      </c>
      <c r="BK196" s="62">
        <v>3619.6970817057886</v>
      </c>
      <c r="BL196" s="62">
        <v>3702.3356220394908</v>
      </c>
      <c r="BM196" s="62">
        <v>3560.0455247700597</v>
      </c>
      <c r="BN196" s="62">
        <v>3740.7289850468451</v>
      </c>
      <c r="BP196" s="62" cm="1">
        <f t="array" ref="BP196">INDEX(E196:BN196,_xlfn.XMATCH(FALSE,ISBLANK(E196:BN196),0,-1))</f>
        <v>3740.7289850468451</v>
      </c>
    </row>
    <row r="197" spans="1:68" x14ac:dyDescent="0.2">
      <c r="A197" s="62" t="s">
        <v>599</v>
      </c>
      <c r="B197" s="62" t="s">
        <v>600</v>
      </c>
      <c r="C197" s="62" t="s">
        <v>275</v>
      </c>
      <c r="D197" s="62" t="s">
        <v>276</v>
      </c>
      <c r="AI197" s="62">
        <v>13408.707360364508</v>
      </c>
      <c r="AJ197" s="62">
        <v>14081.627410327461</v>
      </c>
      <c r="AK197" s="62">
        <v>14962.983297930661</v>
      </c>
      <c r="AL197" s="62">
        <v>15894.663183519648</v>
      </c>
      <c r="AM197" s="62">
        <v>16757.253988600485</v>
      </c>
      <c r="AN197" s="62">
        <v>17722.437363581797</v>
      </c>
      <c r="AO197" s="62">
        <v>18258.494136834408</v>
      </c>
      <c r="AP197" s="62">
        <v>19299.555919071357</v>
      </c>
      <c r="AQ197" s="62">
        <v>20478.15325560587</v>
      </c>
      <c r="AR197" s="62">
        <v>21776.690472274062</v>
      </c>
      <c r="AS197" s="62">
        <v>22935.202883680766</v>
      </c>
      <c r="AT197" s="62">
        <v>24879.217583367601</v>
      </c>
      <c r="AU197" s="62">
        <v>25465.673567284754</v>
      </c>
      <c r="AV197" s="62">
        <v>25965.879016221934</v>
      </c>
      <c r="AW197" s="62">
        <v>28989.628293186794</v>
      </c>
      <c r="AX197" s="62">
        <v>29346.923521774381</v>
      </c>
      <c r="AY197" s="62">
        <v>29952.63636038388</v>
      </c>
      <c r="AZ197" s="62">
        <v>30582.987312500907</v>
      </c>
      <c r="BA197" s="62">
        <v>30774.76016781084</v>
      </c>
      <c r="BB197" s="62">
        <v>30533.383439890935</v>
      </c>
      <c r="BC197" s="62">
        <v>30928.790930135267</v>
      </c>
      <c r="BD197" s="62">
        <v>31824.154838385468</v>
      </c>
      <c r="BE197" s="62">
        <v>32582.622408210569</v>
      </c>
      <c r="BF197" s="62">
        <v>33172.671260456635</v>
      </c>
      <c r="BG197" s="62">
        <v>33682.850026137006</v>
      </c>
      <c r="BH197" s="62">
        <v>34016.022352312888</v>
      </c>
      <c r="BI197" s="62">
        <v>34346.867331744317</v>
      </c>
      <c r="BJ197" s="62">
        <v>34363.754629131683</v>
      </c>
      <c r="BK197" s="62">
        <v>35118.78277487788</v>
      </c>
      <c r="BL197" s="62">
        <v>36273.871830736854</v>
      </c>
      <c r="BM197" s="62">
        <v>34333.747248138687</v>
      </c>
      <c r="BP197" s="62" cm="1">
        <f t="array" ref="BP197">INDEX(E197:BN197,_xlfn.XMATCH(FALSE,ISBLANK(E197:BN197),0,-1))</f>
        <v>34333.747248138687</v>
      </c>
    </row>
    <row r="198" spans="1:68" x14ac:dyDescent="0.2">
      <c r="A198" s="62" t="s">
        <v>740</v>
      </c>
      <c r="B198" s="62" t="s">
        <v>601</v>
      </c>
      <c r="C198" s="62" t="s">
        <v>275</v>
      </c>
      <c r="D198" s="62" t="s">
        <v>276</v>
      </c>
      <c r="BP198" s="62" t="e" cm="1">
        <f t="array" ref="BP198">INDEX(E198:BN198,_xlfn.XMATCH(FALSE,ISBLANK(E198:BN198),0,-1))</f>
        <v>#N/A</v>
      </c>
    </row>
    <row r="199" spans="1:68" x14ac:dyDescent="0.2">
      <c r="A199" s="62" t="s">
        <v>187</v>
      </c>
      <c r="B199" s="62" t="s">
        <v>602</v>
      </c>
      <c r="C199" s="62" t="s">
        <v>275</v>
      </c>
      <c r="D199" s="62" t="s">
        <v>276</v>
      </c>
      <c r="AI199" s="62">
        <v>11773.621994687828</v>
      </c>
      <c r="AJ199" s="62">
        <v>12732.777875413907</v>
      </c>
      <c r="AK199" s="62">
        <v>13175.075896779592</v>
      </c>
      <c r="AL199" s="62">
        <v>13195.623403935133</v>
      </c>
      <c r="AM199" s="62">
        <v>13570.883233236493</v>
      </c>
      <c r="AN199" s="62">
        <v>14398.920076850054</v>
      </c>
      <c r="AO199" s="62">
        <v>14917.560359442028</v>
      </c>
      <c r="AP199" s="62">
        <v>15788.69697901887</v>
      </c>
      <c r="AQ199" s="62">
        <v>16687.069707004139</v>
      </c>
      <c r="AR199" s="62">
        <v>17718.15157244185</v>
      </c>
      <c r="AS199" s="62">
        <v>18876.659475757813</v>
      </c>
      <c r="AT199" s="62">
        <v>19524.886739631693</v>
      </c>
      <c r="AU199" s="62">
        <v>20356.647299736018</v>
      </c>
      <c r="AV199" s="62">
        <v>20851.088538328335</v>
      </c>
      <c r="AW199" s="62">
        <v>21477.826182084576</v>
      </c>
      <c r="AX199" s="62">
        <v>22725.277494608355</v>
      </c>
      <c r="AY199" s="62">
        <v>24682.718852129037</v>
      </c>
      <c r="AZ199" s="62">
        <v>25733.127088957888</v>
      </c>
      <c r="BA199" s="62">
        <v>26665.837295293903</v>
      </c>
      <c r="BB199" s="62">
        <v>26458.911036212347</v>
      </c>
      <c r="BC199" s="62">
        <v>27261.953452466456</v>
      </c>
      <c r="BD199" s="62">
        <v>26769.511885000364</v>
      </c>
      <c r="BE199" s="62">
        <v>26438.016301997348</v>
      </c>
      <c r="BF199" s="62">
        <v>27936.039664456341</v>
      </c>
      <c r="BG199" s="62">
        <v>28742.440378350919</v>
      </c>
      <c r="BH199" s="62">
        <v>29660.896067252623</v>
      </c>
      <c r="BI199" s="62">
        <v>31607.754243173284</v>
      </c>
      <c r="BJ199" s="62">
        <v>33044.716738747928</v>
      </c>
      <c r="BK199" s="62">
        <v>34928.543533774638</v>
      </c>
      <c r="BL199" s="62">
        <v>36172.072539317101</v>
      </c>
      <c r="BM199" s="62">
        <v>34177.085710564003</v>
      </c>
      <c r="BN199" s="62">
        <v>35888.165378098638</v>
      </c>
      <c r="BP199" s="62" cm="1">
        <f t="array" ref="BP199">INDEX(E199:BN199,_xlfn.XMATCH(FALSE,ISBLANK(E199:BN199),0,-1))</f>
        <v>35888.165378098638</v>
      </c>
    </row>
    <row r="200" spans="1:68" x14ac:dyDescent="0.2">
      <c r="A200" s="62" t="s">
        <v>603</v>
      </c>
      <c r="B200" s="62" t="s">
        <v>604</v>
      </c>
      <c r="C200" s="62" t="s">
        <v>275</v>
      </c>
      <c r="D200" s="62" t="s">
        <v>276</v>
      </c>
      <c r="AI200" s="62">
        <v>5385.8253275236912</v>
      </c>
      <c r="AJ200" s="62">
        <v>5614.9988517195352</v>
      </c>
      <c r="AK200" s="62">
        <v>5694.972338042865</v>
      </c>
      <c r="AL200" s="62">
        <v>5969.3577943797591</v>
      </c>
      <c r="AM200" s="62">
        <v>6268.8859171731019</v>
      </c>
      <c r="AN200" s="62">
        <v>6678.5176980668184</v>
      </c>
      <c r="AO200" s="62">
        <v>6751.2325821485438</v>
      </c>
      <c r="AP200" s="62">
        <v>7000.7999063411498</v>
      </c>
      <c r="AQ200" s="62">
        <v>6932.201557563496</v>
      </c>
      <c r="AR200" s="62">
        <v>6789.6262424614097</v>
      </c>
      <c r="AS200" s="62">
        <v>6646.6125266126201</v>
      </c>
      <c r="AT200" s="62">
        <v>6609.011670875474</v>
      </c>
      <c r="AU200" s="62">
        <v>6585.0077522277907</v>
      </c>
      <c r="AV200" s="62">
        <v>6879.4727506495919</v>
      </c>
      <c r="AW200" s="62">
        <v>7225.6078082441973</v>
      </c>
      <c r="AX200" s="62">
        <v>7488.9410840399814</v>
      </c>
      <c r="AY200" s="62">
        <v>7969.1889011196663</v>
      </c>
      <c r="AZ200" s="62">
        <v>8505.7144978402775</v>
      </c>
      <c r="BA200" s="62">
        <v>9106.2034239390523</v>
      </c>
      <c r="BB200" s="62">
        <v>9018.0395130225315</v>
      </c>
      <c r="BC200" s="62">
        <v>10002.626815125601</v>
      </c>
      <c r="BD200" s="62">
        <v>10503.59585282377</v>
      </c>
      <c r="BE200" s="62">
        <v>10018.723634784128</v>
      </c>
      <c r="BF200" s="62">
        <v>11062.558733549071</v>
      </c>
      <c r="BG200" s="62">
        <v>11454.42887659681</v>
      </c>
      <c r="BH200" s="62">
        <v>11486.523190555668</v>
      </c>
      <c r="BI200" s="62">
        <v>12041.723542780621</v>
      </c>
      <c r="BJ200" s="62">
        <v>12590.548443654954</v>
      </c>
      <c r="BK200" s="62">
        <v>13134.163362868219</v>
      </c>
      <c r="BL200" s="62">
        <v>13147.961860875992</v>
      </c>
      <c r="BM200" s="62">
        <v>13034.716544749643</v>
      </c>
      <c r="BN200" s="62">
        <v>13975.858226825974</v>
      </c>
      <c r="BP200" s="62" cm="1">
        <f t="array" ref="BP200">INDEX(E200:BN200,_xlfn.XMATCH(FALSE,ISBLANK(E200:BN200),0,-1))</f>
        <v>13975.858226825974</v>
      </c>
    </row>
    <row r="201" spans="1:68" x14ac:dyDescent="0.2">
      <c r="A201" s="62" t="s">
        <v>741</v>
      </c>
      <c r="B201" s="62" t="s">
        <v>605</v>
      </c>
      <c r="C201" s="62" t="s">
        <v>275</v>
      </c>
      <c r="D201" s="62" t="s">
        <v>276</v>
      </c>
      <c r="AM201" s="62">
        <v>2200.9008854607523</v>
      </c>
      <c r="AN201" s="62">
        <v>2301.6030286955106</v>
      </c>
      <c r="AO201" s="62">
        <v>2268.3425763503647</v>
      </c>
      <c r="AP201" s="62">
        <v>2530.0323159912364</v>
      </c>
      <c r="AQ201" s="62">
        <v>2851.4494009332166</v>
      </c>
      <c r="AR201" s="62">
        <v>3052.0788254289241</v>
      </c>
      <c r="AS201" s="62">
        <v>2782.1605609503881</v>
      </c>
      <c r="AT201" s="62">
        <v>2514.8784625311546</v>
      </c>
      <c r="AU201" s="62">
        <v>2178.7010790553636</v>
      </c>
      <c r="AV201" s="62">
        <v>2469.1836477756506</v>
      </c>
      <c r="AW201" s="62">
        <v>3013.3812995050353</v>
      </c>
      <c r="AX201" s="62">
        <v>3371.5138793866909</v>
      </c>
      <c r="AY201" s="62">
        <v>3354.0986948083669</v>
      </c>
      <c r="AZ201" s="62">
        <v>3485.0416140364268</v>
      </c>
      <c r="BA201" s="62">
        <v>3712.2040975838368</v>
      </c>
      <c r="BB201" s="62">
        <v>3950.2413001490754</v>
      </c>
      <c r="BC201" s="62">
        <v>4120.2710883854579</v>
      </c>
      <c r="BD201" s="62">
        <v>4494.7313227254999</v>
      </c>
      <c r="BE201" s="62">
        <v>5255.8256094214667</v>
      </c>
      <c r="BF201" s="62">
        <v>5371.6871002024236</v>
      </c>
      <c r="BG201" s="62">
        <v>5510.1329304045548</v>
      </c>
      <c r="BH201" s="62">
        <v>5954.4007836320816</v>
      </c>
      <c r="BI201" s="62">
        <v>6305.3918030155228</v>
      </c>
      <c r="BJ201" s="62">
        <v>6401.7408913507388</v>
      </c>
      <c r="BK201" s="62">
        <v>6469.1527944287782</v>
      </c>
      <c r="BL201" s="62">
        <v>6509.0352992942853</v>
      </c>
      <c r="BM201" s="62">
        <v>5698.4120572085485</v>
      </c>
      <c r="BN201" s="62">
        <v>6199.4510175505238</v>
      </c>
      <c r="BP201" s="62" cm="1">
        <f t="array" ref="BP201">INDEX(E201:BN201,_xlfn.XMATCH(FALSE,ISBLANK(E201:BN201),0,-1))</f>
        <v>6199.4510175505238</v>
      </c>
    </row>
    <row r="202" spans="1:68" x14ac:dyDescent="0.2">
      <c r="A202" s="62" t="s">
        <v>606</v>
      </c>
      <c r="B202" s="62" t="s">
        <v>607</v>
      </c>
      <c r="C202" s="62" t="s">
        <v>275</v>
      </c>
      <c r="D202" s="62" t="s">
        <v>276</v>
      </c>
      <c r="AI202" s="62">
        <v>2849.0487891499715</v>
      </c>
      <c r="AJ202" s="62">
        <v>2880.2324790667667</v>
      </c>
      <c r="AK202" s="62">
        <v>3058.1063224218719</v>
      </c>
      <c r="AL202" s="62">
        <v>3160.8430196920117</v>
      </c>
      <c r="AM202" s="62">
        <v>3325.4940966193708</v>
      </c>
      <c r="AN202" s="62">
        <v>3475.1577810722279</v>
      </c>
      <c r="AO202" s="62">
        <v>3613.5958357181185</v>
      </c>
      <c r="AP202" s="62">
        <v>3575.0950803849541</v>
      </c>
      <c r="AQ202" s="62">
        <v>3626.627359640243</v>
      </c>
      <c r="AR202" s="62">
        <v>3847.7324855634783</v>
      </c>
      <c r="AS202" s="62">
        <v>3827.4150847544533</v>
      </c>
      <c r="AT202" s="62">
        <v>3925.5645604257174</v>
      </c>
      <c r="AU202" s="62">
        <v>4042.4621362962539</v>
      </c>
      <c r="AV202" s="62">
        <v>4153.8956355656237</v>
      </c>
      <c r="AW202" s="62">
        <v>4397.1319124224265</v>
      </c>
      <c r="AX202" s="62">
        <v>4571.2067108887186</v>
      </c>
      <c r="AY202" s="62">
        <v>4757.2419049378004</v>
      </c>
      <c r="AZ202" s="62">
        <v>4824.5518236948792</v>
      </c>
      <c r="BA202" s="62">
        <v>4936.559706908768</v>
      </c>
      <c r="BB202" s="62">
        <v>4864.8979426437281</v>
      </c>
      <c r="BC202" s="62">
        <v>5016.8009411607954</v>
      </c>
      <c r="BD202" s="62">
        <v>5240.568208526799</v>
      </c>
      <c r="BE202" s="62">
        <v>5443.0791602921263</v>
      </c>
      <c r="BF202" s="62">
        <v>5719.0822009756266</v>
      </c>
      <c r="BG202" s="62">
        <v>6403.1134946431557</v>
      </c>
      <c r="BH202" s="62">
        <v>6809.4129450446526</v>
      </c>
      <c r="BI202" s="62">
        <v>6951.4343528505942</v>
      </c>
      <c r="BJ202" s="62">
        <v>7283.359765042218</v>
      </c>
      <c r="BK202" s="62">
        <v>7581.899036033773</v>
      </c>
      <c r="BL202" s="62">
        <v>7635.3706397744454</v>
      </c>
      <c r="BM202" s="62">
        <v>6761.8616843275122</v>
      </c>
      <c r="BN202" s="62">
        <v>6691.5507879556744</v>
      </c>
      <c r="BP202" s="62" cm="1">
        <f t="array" ref="BP202">INDEX(E202:BN202,_xlfn.XMATCH(FALSE,ISBLANK(E202:BN202),0,-1))</f>
        <v>6691.5507879556744</v>
      </c>
    </row>
    <row r="203" spans="1:68" x14ac:dyDescent="0.2">
      <c r="A203" s="62" t="s">
        <v>608</v>
      </c>
      <c r="B203" s="62" t="s">
        <v>609</v>
      </c>
      <c r="C203" s="62" t="s">
        <v>275</v>
      </c>
      <c r="D203" s="62" t="s">
        <v>276</v>
      </c>
      <c r="AI203" s="62">
        <v>18011.356323839227</v>
      </c>
      <c r="AJ203" s="62">
        <v>18714.725786617517</v>
      </c>
      <c r="AK203" s="62">
        <v>19348.570094161205</v>
      </c>
      <c r="AL203" s="62">
        <v>19846.887865205343</v>
      </c>
      <c r="AM203" s="62">
        <v>20707.777396137677</v>
      </c>
      <c r="AN203" s="62">
        <v>21577.767363742751</v>
      </c>
      <c r="AO203" s="62">
        <v>22503.69792698442</v>
      </c>
      <c r="AP203" s="62">
        <v>23489.222537037276</v>
      </c>
      <c r="AQ203" s="62">
        <v>24288.603143765133</v>
      </c>
      <c r="AR203" s="62">
        <v>25341.459966778959</v>
      </c>
      <c r="AS203" s="62">
        <v>26939.921668006995</v>
      </c>
      <c r="AT203" s="62">
        <v>27907.976693342032</v>
      </c>
      <c r="AU203" s="62">
        <v>28869.073111277448</v>
      </c>
      <c r="AV203" s="62">
        <v>29818.76270116161</v>
      </c>
      <c r="AW203" s="62">
        <v>31434.472934907815</v>
      </c>
      <c r="AX203" s="62">
        <v>32963.602654668306</v>
      </c>
      <c r="AY203" s="62">
        <v>35095.093830768521</v>
      </c>
      <c r="AZ203" s="62">
        <v>36838.526549271519</v>
      </c>
      <c r="BA203" s="62">
        <v>37775.449068570815</v>
      </c>
      <c r="BB203" s="62">
        <v>36709.627383922358</v>
      </c>
      <c r="BC203" s="62">
        <v>38044.913993648392</v>
      </c>
      <c r="BD203" s="62">
        <v>39486.385275254332</v>
      </c>
      <c r="BE203" s="62">
        <v>40540.789254690062</v>
      </c>
      <c r="BF203" s="62">
        <v>42021.813312848361</v>
      </c>
      <c r="BG203" s="62">
        <v>43126.492421459407</v>
      </c>
      <c r="BH203" s="62">
        <v>44219.209523422745</v>
      </c>
      <c r="BI203" s="62">
        <v>45713.300043352734</v>
      </c>
      <c r="BJ203" s="62">
        <v>47523.304879070893</v>
      </c>
      <c r="BK203" s="62">
        <v>49529.197445967067</v>
      </c>
      <c r="BL203" s="62">
        <v>50840.014738089856</v>
      </c>
      <c r="BM203" s="62">
        <v>49487.601244651734</v>
      </c>
      <c r="BN203" s="62">
        <v>53501.362850519879</v>
      </c>
      <c r="BP203" s="62" cm="1">
        <f t="array" ref="BP203">INDEX(E203:BN203,_xlfn.XMATCH(FALSE,ISBLANK(E203:BN203),0,-1))</f>
        <v>53501.362850519879</v>
      </c>
    </row>
    <row r="204" spans="1:68" x14ac:dyDescent="0.2">
      <c r="A204" s="62" t="s">
        <v>610</v>
      </c>
      <c r="B204" s="62" t="s">
        <v>611</v>
      </c>
      <c r="C204" s="62" t="s">
        <v>275</v>
      </c>
      <c r="D204" s="62" t="s">
        <v>276</v>
      </c>
      <c r="BP204" s="62" t="e" cm="1">
        <f t="array" ref="BP204">INDEX(E204:BN204,_xlfn.XMATCH(FALSE,ISBLANK(E204:BN204),0,-1))</f>
        <v>#N/A</v>
      </c>
    </row>
    <row r="205" spans="1:68" x14ac:dyDescent="0.2">
      <c r="A205" s="62" t="s">
        <v>612</v>
      </c>
      <c r="B205" s="62" t="s">
        <v>613</v>
      </c>
      <c r="C205" s="62" t="s">
        <v>275</v>
      </c>
      <c r="D205" s="62" t="s">
        <v>276</v>
      </c>
      <c r="AS205" s="62">
        <v>96713.105511353118</v>
      </c>
      <c r="AT205" s="62">
        <v>98980.358547995536</v>
      </c>
      <c r="AU205" s="62">
        <v>103395.32540804206</v>
      </c>
      <c r="AV205" s="62">
        <v>102794.77057115801</v>
      </c>
      <c r="AW205" s="62">
        <v>113889.98609036894</v>
      </c>
      <c r="AX205" s="62">
        <v>109910.40225483831</v>
      </c>
      <c r="AY205" s="62">
        <v>120966.64392534006</v>
      </c>
      <c r="AZ205" s="62">
        <v>123032.94630529718</v>
      </c>
      <c r="BA205" s="62">
        <v>125130.01118785355</v>
      </c>
      <c r="BB205" s="62">
        <v>122393.82348262721</v>
      </c>
      <c r="BC205" s="62">
        <v>132062.46194979764</v>
      </c>
      <c r="BD205" s="62">
        <v>139358.96528294246</v>
      </c>
      <c r="BE205" s="62">
        <v>141634.70382419578</v>
      </c>
      <c r="BF205" s="62">
        <v>138229.76898242594</v>
      </c>
      <c r="BG205" s="62">
        <v>129068.57889333482</v>
      </c>
      <c r="BH205" s="62">
        <v>92968.232096937878</v>
      </c>
      <c r="BI205" s="62">
        <v>83102.350491304853</v>
      </c>
      <c r="BJ205" s="62">
        <v>91738.752789946928</v>
      </c>
      <c r="BK205" s="62">
        <v>93143.345565958851</v>
      </c>
      <c r="BL205" s="62">
        <v>93844.060629756306</v>
      </c>
      <c r="BM205" s="62">
        <v>89961.433232873605</v>
      </c>
      <c r="BN205" s="62">
        <v>93521.441797960171</v>
      </c>
      <c r="BP205" s="62" cm="1">
        <f t="array" ref="BP205">INDEX(E205:BN205,_xlfn.XMATCH(FALSE,ISBLANK(E205:BN205),0,-1))</f>
        <v>93521.441797960171</v>
      </c>
    </row>
    <row r="206" spans="1:68" x14ac:dyDescent="0.2">
      <c r="A206" s="62" t="s">
        <v>188</v>
      </c>
      <c r="B206" s="62" t="s">
        <v>614</v>
      </c>
      <c r="C206" s="62" t="s">
        <v>275</v>
      </c>
      <c r="D206" s="62" t="s">
        <v>276</v>
      </c>
      <c r="AI206" s="62">
        <v>5277.482123696589</v>
      </c>
      <c r="AJ206" s="62">
        <v>4792.5950204451001</v>
      </c>
      <c r="AK206" s="62">
        <v>4512.6472113009186</v>
      </c>
      <c r="AL206" s="62">
        <v>4696.6266907392073</v>
      </c>
      <c r="AM206" s="62">
        <v>4992.7848913661583</v>
      </c>
      <c r="AN206" s="62">
        <v>5426.1976699671131</v>
      </c>
      <c r="AO206" s="62">
        <v>5743.9619746812696</v>
      </c>
      <c r="AP206" s="62">
        <v>5564.0945098176335</v>
      </c>
      <c r="AQ206" s="62">
        <v>5544.3085719046285</v>
      </c>
      <c r="AR206" s="62">
        <v>5596.4724886769618</v>
      </c>
      <c r="AS206" s="62">
        <v>5848.084954774893</v>
      </c>
      <c r="AT206" s="62">
        <v>6518.6752917784261</v>
      </c>
      <c r="AU206" s="62">
        <v>7162.3657784464922</v>
      </c>
      <c r="AV206" s="62">
        <v>7559.9753493400258</v>
      </c>
      <c r="AW206" s="62">
        <v>8990.3256498637184</v>
      </c>
      <c r="AX206" s="62">
        <v>9602.1047590939597</v>
      </c>
      <c r="AY206" s="62">
        <v>11556.624246763209</v>
      </c>
      <c r="AZ206" s="62">
        <v>13700.093566448702</v>
      </c>
      <c r="BA206" s="62">
        <v>16782.229072659971</v>
      </c>
      <c r="BB206" s="62">
        <v>16631.858190719686</v>
      </c>
      <c r="BC206" s="62">
        <v>16976.259086718495</v>
      </c>
      <c r="BD206" s="62">
        <v>17896.275864178529</v>
      </c>
      <c r="BE206" s="62">
        <v>18869.568968248081</v>
      </c>
      <c r="BF206" s="62">
        <v>19781.925707999184</v>
      </c>
      <c r="BG206" s="62">
        <v>20657.673289479102</v>
      </c>
      <c r="BH206" s="62">
        <v>21605.835615311738</v>
      </c>
      <c r="BI206" s="62">
        <v>24271.470017456184</v>
      </c>
      <c r="BJ206" s="62">
        <v>27141.900933584646</v>
      </c>
      <c r="BK206" s="62">
        <v>29342.041148932833</v>
      </c>
      <c r="BL206" s="62">
        <v>31867.263187681063</v>
      </c>
      <c r="BM206" s="62">
        <v>32202.208655627277</v>
      </c>
      <c r="BN206" s="62">
        <v>35413.99057799382</v>
      </c>
      <c r="BP206" s="62" cm="1">
        <f t="array" ref="BP206">INDEX(E206:BN206,_xlfn.XMATCH(FALSE,ISBLANK(E206:BN206),0,-1))</f>
        <v>35413.99057799382</v>
      </c>
    </row>
    <row r="207" spans="1:68" x14ac:dyDescent="0.2">
      <c r="A207" s="62" t="s">
        <v>189</v>
      </c>
      <c r="B207" s="62" t="s">
        <v>615</v>
      </c>
      <c r="C207" s="62" t="s">
        <v>275</v>
      </c>
      <c r="D207" s="62" t="s">
        <v>276</v>
      </c>
      <c r="AI207" s="62">
        <v>8027.7529296875</v>
      </c>
      <c r="AJ207" s="62">
        <v>7857.81591796875</v>
      </c>
      <c r="AK207" s="62">
        <v>6862.3837890625</v>
      </c>
      <c r="AL207" s="62">
        <v>6419.50927734375</v>
      </c>
      <c r="AM207" s="62">
        <v>5734.41015625</v>
      </c>
      <c r="AN207" s="62">
        <v>5613.28076171875</v>
      </c>
      <c r="AO207" s="62">
        <v>5517.85888671875</v>
      </c>
      <c r="AP207" s="62">
        <v>5699.94775390625</v>
      </c>
      <c r="AQ207" s="62">
        <v>5465.05615234375</v>
      </c>
      <c r="AR207" s="62">
        <v>5914.326171875</v>
      </c>
      <c r="AS207" s="62">
        <v>6825.3916015625</v>
      </c>
      <c r="AT207" s="62">
        <v>7361.36376953125</v>
      </c>
      <c r="AU207" s="62">
        <v>8037.474609375</v>
      </c>
      <c r="AV207" s="62">
        <v>9254.537109375</v>
      </c>
      <c r="AW207" s="62">
        <v>10226.7666015625</v>
      </c>
      <c r="AX207" s="62">
        <v>11822.3466796875</v>
      </c>
      <c r="AY207" s="62">
        <v>14912.234375</v>
      </c>
      <c r="AZ207" s="62">
        <v>16648.2421875</v>
      </c>
      <c r="BA207" s="62">
        <v>20163.609375</v>
      </c>
      <c r="BB207" s="62">
        <v>19389.94140625</v>
      </c>
      <c r="BC207" s="62">
        <v>20490.126953125</v>
      </c>
      <c r="BD207" s="62">
        <v>22798.673828125</v>
      </c>
      <c r="BE207" s="62">
        <v>24303.47265625</v>
      </c>
      <c r="BF207" s="62">
        <v>26073.875</v>
      </c>
      <c r="BG207" s="62">
        <v>25761.6484375</v>
      </c>
      <c r="BH207" s="62">
        <v>24085.32421875</v>
      </c>
      <c r="BI207" s="62">
        <v>24128.0859375</v>
      </c>
      <c r="BJ207" s="62">
        <v>25926.443359375</v>
      </c>
      <c r="BK207" s="62">
        <v>28821.26171875</v>
      </c>
      <c r="BL207" s="62">
        <v>30067.740234375</v>
      </c>
      <c r="BM207" s="62">
        <v>29916.013671875</v>
      </c>
      <c r="BN207" s="62">
        <v>32803.35546875</v>
      </c>
      <c r="BP207" s="62" cm="1">
        <f t="array" ref="BP207">INDEX(E207:BN207,_xlfn.XMATCH(FALSE,ISBLANK(E207:BN207),0,-1))</f>
        <v>32803.35546875</v>
      </c>
    </row>
    <row r="208" spans="1:68" x14ac:dyDescent="0.2">
      <c r="A208" s="62" t="s">
        <v>190</v>
      </c>
      <c r="B208" s="62" t="s">
        <v>616</v>
      </c>
      <c r="C208" s="62" t="s">
        <v>275</v>
      </c>
      <c r="D208" s="62" t="s">
        <v>276</v>
      </c>
      <c r="AI208" s="62">
        <v>554.98770503573064</v>
      </c>
      <c r="AJ208" s="62">
        <v>575.51240653754144</v>
      </c>
      <c r="AK208" s="62">
        <v>658.68701614198972</v>
      </c>
      <c r="AL208" s="62">
        <v>662.99861468816107</v>
      </c>
      <c r="AM208" s="62">
        <v>355.48521466493986</v>
      </c>
      <c r="AN208" s="62">
        <v>499.17035727200465</v>
      </c>
      <c r="AO208" s="62">
        <v>556.2641642106305</v>
      </c>
      <c r="AP208" s="62">
        <v>603.40597887551894</v>
      </c>
      <c r="AQ208" s="62">
        <v>612.45990472173378</v>
      </c>
      <c r="AR208" s="62">
        <v>601.59808809950971</v>
      </c>
      <c r="AS208" s="62">
        <v>630.38573464807007</v>
      </c>
      <c r="AT208" s="62">
        <v>674.00730553165909</v>
      </c>
      <c r="AU208" s="62">
        <v>756.80053011636846</v>
      </c>
      <c r="AV208" s="62">
        <v>776.74196144843563</v>
      </c>
      <c r="AW208" s="62">
        <v>844.81656940235791</v>
      </c>
      <c r="AX208" s="62">
        <v>935.80209581311533</v>
      </c>
      <c r="AY208" s="62">
        <v>1030.0214224225883</v>
      </c>
      <c r="AZ208" s="62">
        <v>1110.3176284182741</v>
      </c>
      <c r="BA208" s="62">
        <v>1224.7949803840518</v>
      </c>
      <c r="BB208" s="62">
        <v>1275.0927435869983</v>
      </c>
      <c r="BC208" s="62">
        <v>1349.6672553360547</v>
      </c>
      <c r="BD208" s="62">
        <v>1450.6514670175675</v>
      </c>
      <c r="BE208" s="62">
        <v>1488.7419303814306</v>
      </c>
      <c r="BF208" s="62">
        <v>1543.3476041164304</v>
      </c>
      <c r="BG208" s="62">
        <v>1706.7531660105665</v>
      </c>
      <c r="BH208" s="62">
        <v>1804.629509804395</v>
      </c>
      <c r="BI208" s="62">
        <v>1882.457397179392</v>
      </c>
      <c r="BJ208" s="62">
        <v>1975.2486611327549</v>
      </c>
      <c r="BK208" s="62">
        <v>2138.6499268223556</v>
      </c>
      <c r="BL208" s="62">
        <v>2321.5269526066277</v>
      </c>
      <c r="BM208" s="62">
        <v>2213.5685976090017</v>
      </c>
      <c r="BN208" s="62">
        <v>2494.0505716971634</v>
      </c>
      <c r="BP208" s="62" cm="1">
        <f t="array" ref="BP208">INDEX(E208:BN208,_xlfn.XMATCH(FALSE,ISBLANK(E208:BN208),0,-1))</f>
        <v>2494.0505716971634</v>
      </c>
    </row>
    <row r="209" spans="1:68" x14ac:dyDescent="0.2">
      <c r="A209" s="62" t="s">
        <v>617</v>
      </c>
      <c r="B209" s="62" t="s">
        <v>618</v>
      </c>
      <c r="C209" s="62" t="s">
        <v>275</v>
      </c>
      <c r="D209" s="62" t="s">
        <v>276</v>
      </c>
      <c r="AI209" s="62">
        <v>1266.2873251909807</v>
      </c>
      <c r="AJ209" s="62">
        <v>1306.5369209145449</v>
      </c>
      <c r="AK209" s="62">
        <v>1383.4761220177932</v>
      </c>
      <c r="AL209" s="62">
        <v>1445.5622543484269</v>
      </c>
      <c r="AM209" s="62">
        <v>1532.0588823899491</v>
      </c>
      <c r="AN209" s="62">
        <v>1637.6163728614447</v>
      </c>
      <c r="AO209" s="62">
        <v>1745.1959230112736</v>
      </c>
      <c r="AP209" s="62">
        <v>1804.3362101048253</v>
      </c>
      <c r="AQ209" s="62">
        <v>1887.6432723425776</v>
      </c>
      <c r="AR209" s="62">
        <v>2021.5389829701605</v>
      </c>
      <c r="AS209" s="62">
        <v>2111.4329791572354</v>
      </c>
      <c r="AT209" s="62">
        <v>2214.378135280203</v>
      </c>
      <c r="AU209" s="62">
        <v>2287.9464622077376</v>
      </c>
      <c r="AV209" s="62">
        <v>2459.7347123691843</v>
      </c>
      <c r="AW209" s="62">
        <v>2670.9111839712969</v>
      </c>
      <c r="AX209" s="62">
        <v>2914.1210609224245</v>
      </c>
      <c r="AY209" s="62">
        <v>3181.3454683458085</v>
      </c>
      <c r="AZ209" s="62">
        <v>3448.9810431320861</v>
      </c>
      <c r="BA209" s="62">
        <v>3571.9943401654791</v>
      </c>
      <c r="BB209" s="62">
        <v>3789.6547406469808</v>
      </c>
      <c r="BC209" s="62">
        <v>4063.5415199859963</v>
      </c>
      <c r="BD209" s="62">
        <v>4297.5753513739501</v>
      </c>
      <c r="BE209" s="62">
        <v>4628.2734589302045</v>
      </c>
      <c r="BF209" s="62">
        <v>4815.4977078427401</v>
      </c>
      <c r="BG209" s="62">
        <v>4994.4771142204218</v>
      </c>
      <c r="BH209" s="62">
        <v>5205.5083335586687</v>
      </c>
      <c r="BI209" s="62">
        <v>5589.9783807611711</v>
      </c>
      <c r="BJ209" s="62">
        <v>5899.6293150724159</v>
      </c>
      <c r="BK209" s="62">
        <v>6349.4938534530029</v>
      </c>
      <c r="BL209" s="62">
        <v>6638.4765030103017</v>
      </c>
      <c r="BM209" s="62">
        <v>6297.7588768331898</v>
      </c>
      <c r="BN209" s="62">
        <v>7025.0211596720474</v>
      </c>
      <c r="BP209" s="62" cm="1">
        <f t="array" ref="BP209">INDEX(E209:BN209,_xlfn.XMATCH(FALSE,ISBLANK(E209:BN209),0,-1))</f>
        <v>7025.0211596720474</v>
      </c>
    </row>
    <row r="210" spans="1:68" x14ac:dyDescent="0.2">
      <c r="A210" s="62" t="s">
        <v>619</v>
      </c>
      <c r="B210" s="62" t="s">
        <v>620</v>
      </c>
      <c r="C210" s="62" t="s">
        <v>275</v>
      </c>
      <c r="D210" s="62" t="s">
        <v>276</v>
      </c>
      <c r="AI210" s="62">
        <v>32052.373054938769</v>
      </c>
      <c r="AJ210" s="62">
        <v>36884.906137620441</v>
      </c>
      <c r="AK210" s="62">
        <v>38072.17519421623</v>
      </c>
      <c r="AL210" s="62">
        <v>37402.969834040363</v>
      </c>
      <c r="AM210" s="62">
        <v>37463.568146349971</v>
      </c>
      <c r="AN210" s="62">
        <v>37457.67055770383</v>
      </c>
      <c r="AO210" s="62">
        <v>38336.95492948941</v>
      </c>
      <c r="AP210" s="62">
        <v>38670.098241103406</v>
      </c>
      <c r="AQ210" s="62">
        <v>39471.733034159071</v>
      </c>
      <c r="AR210" s="62">
        <v>37737.182154761853</v>
      </c>
      <c r="AS210" s="62">
        <v>39837.308676712091</v>
      </c>
      <c r="AT210" s="62">
        <v>39219.001304191755</v>
      </c>
      <c r="AU210" s="62">
        <v>37637.527406397996</v>
      </c>
      <c r="AV210" s="62">
        <v>41456.772865627427</v>
      </c>
      <c r="AW210" s="62">
        <v>44614.436682325148</v>
      </c>
      <c r="AX210" s="62">
        <v>47184.066437922513</v>
      </c>
      <c r="AY210" s="62">
        <v>48604.138185799457</v>
      </c>
      <c r="AZ210" s="62">
        <v>49454.348202888817</v>
      </c>
      <c r="BA210" s="62">
        <v>52096.73331782587</v>
      </c>
      <c r="BB210" s="62">
        <v>49920.627548745004</v>
      </c>
      <c r="BC210" s="62">
        <v>51535.467969313249</v>
      </c>
      <c r="BD210" s="62">
        <v>56133.144187775877</v>
      </c>
      <c r="BE210" s="62">
        <v>57364.985112162525</v>
      </c>
      <c r="BF210" s="62">
        <v>55908.249927063356</v>
      </c>
      <c r="BG210" s="62">
        <v>55726.10231141562</v>
      </c>
      <c r="BH210" s="62">
        <v>48611.119339848257</v>
      </c>
      <c r="BI210" s="62">
        <v>45484.448347773883</v>
      </c>
      <c r="BJ210" s="62">
        <v>47306.212022625354</v>
      </c>
      <c r="BK210" s="62">
        <v>48767.836547637569</v>
      </c>
      <c r="BL210" s="62">
        <v>48983.55126042293</v>
      </c>
      <c r="BM210" s="62">
        <v>46778.298372036523</v>
      </c>
      <c r="BN210" s="62">
        <v>49551.334571007646</v>
      </c>
      <c r="BP210" s="62" cm="1">
        <f t="array" ref="BP210">INDEX(E210:BN210,_xlfn.XMATCH(FALSE,ISBLANK(E210:BN210),0,-1))</f>
        <v>49551.334571007646</v>
      </c>
    </row>
    <row r="211" spans="1:68" x14ac:dyDescent="0.2">
      <c r="A211" s="62" t="s">
        <v>621</v>
      </c>
      <c r="B211" s="62" t="s">
        <v>622</v>
      </c>
      <c r="C211" s="62" t="s">
        <v>275</v>
      </c>
      <c r="D211" s="62" t="s">
        <v>276</v>
      </c>
      <c r="AI211" s="62">
        <v>1531.91394042969</v>
      </c>
      <c r="AJ211" s="62">
        <v>1659.22326660156</v>
      </c>
      <c r="AK211" s="62">
        <v>1762.44104003906</v>
      </c>
      <c r="AL211" s="62">
        <v>1838.18603515625</v>
      </c>
      <c r="AM211" s="62">
        <v>1847.25305175781</v>
      </c>
      <c r="AN211" s="62">
        <v>1946.87963867188</v>
      </c>
      <c r="AO211" s="62">
        <v>2044.48193359375</v>
      </c>
      <c r="AP211" s="62">
        <v>2395.03759765625</v>
      </c>
      <c r="AQ211" s="62">
        <v>2458.40649414063</v>
      </c>
      <c r="AR211" s="62">
        <v>2500.73486328125</v>
      </c>
      <c r="AS211" s="62">
        <v>2645.41796875</v>
      </c>
      <c r="AT211" s="62">
        <v>2801.80346679688</v>
      </c>
      <c r="AU211" s="62">
        <v>2933.36108398438</v>
      </c>
      <c r="AV211" s="62">
        <v>3091.73657226563</v>
      </c>
      <c r="AW211" s="62">
        <v>3245.9599609375</v>
      </c>
      <c r="AX211" s="62">
        <v>3439.46069335938</v>
      </c>
      <c r="AY211" s="62">
        <v>3673.7099609375</v>
      </c>
      <c r="AZ211" s="62">
        <v>3880.8583984375</v>
      </c>
      <c r="BA211" s="62">
        <v>3997.18090820313</v>
      </c>
      <c r="BB211" s="62">
        <v>3808.65356445313</v>
      </c>
      <c r="BC211" s="62">
        <v>3900.69653320313</v>
      </c>
      <c r="BD211" s="62">
        <v>4216.37353515625</v>
      </c>
      <c r="BE211" s="62">
        <v>3805.89575195313</v>
      </c>
      <c r="BF211" s="62">
        <v>3838.36010742188</v>
      </c>
      <c r="BG211" s="62">
        <v>4427.44873046875</v>
      </c>
      <c r="BH211" s="62">
        <v>4434.47509765625</v>
      </c>
      <c r="BI211" s="62">
        <v>4757.05712890625</v>
      </c>
      <c r="BJ211" s="62">
        <v>4598.85009765625</v>
      </c>
      <c r="BK211" s="62">
        <v>4474.15576171875</v>
      </c>
      <c r="BL211" s="62">
        <v>4349.7099609375</v>
      </c>
      <c r="BM211" s="62">
        <v>4142.11083984375</v>
      </c>
      <c r="BN211" s="62">
        <v>4217.220703125</v>
      </c>
      <c r="BP211" s="62" cm="1">
        <f t="array" ref="BP211">INDEX(E211:BN211,_xlfn.XMATCH(FALSE,ISBLANK(E211:BN211),0,-1))</f>
        <v>4217.220703125</v>
      </c>
    </row>
    <row r="212" spans="1:68" x14ac:dyDescent="0.2">
      <c r="A212" s="62" t="s">
        <v>623</v>
      </c>
      <c r="B212" s="62" t="s">
        <v>624</v>
      </c>
      <c r="C212" s="62" t="s">
        <v>275</v>
      </c>
      <c r="D212" s="62" t="s">
        <v>276</v>
      </c>
      <c r="AI212" s="62">
        <v>1551.9800707520205</v>
      </c>
      <c r="AJ212" s="62">
        <v>1598.4647795231585</v>
      </c>
      <c r="AK212" s="62">
        <v>1607.843013524966</v>
      </c>
      <c r="AL212" s="62">
        <v>1620.3495972049593</v>
      </c>
      <c r="AM212" s="62">
        <v>1608.3547826953065</v>
      </c>
      <c r="AN212" s="62">
        <v>1686.2233250467914</v>
      </c>
      <c r="AO212" s="62">
        <v>1708.0085462932966</v>
      </c>
      <c r="AP212" s="62">
        <v>1747.6320123600881</v>
      </c>
      <c r="AQ212" s="62">
        <v>1828.1197511275329</v>
      </c>
      <c r="AR212" s="62">
        <v>1924.8719105252849</v>
      </c>
      <c r="AS212" s="62">
        <v>1997.1995941511436</v>
      </c>
      <c r="AT212" s="62">
        <v>2079.6356846884564</v>
      </c>
      <c r="AU212" s="62">
        <v>2062.6134107721864</v>
      </c>
      <c r="AV212" s="62">
        <v>2166.6691213580143</v>
      </c>
      <c r="AW212" s="62">
        <v>2270.2857735403745</v>
      </c>
      <c r="AX212" s="62">
        <v>2380.728085195376</v>
      </c>
      <c r="AY212" s="62">
        <v>2446.9290442294064</v>
      </c>
      <c r="AZ212" s="62">
        <v>2516.7100857423156</v>
      </c>
      <c r="BA212" s="62">
        <v>2589.5867002826003</v>
      </c>
      <c r="BB212" s="62">
        <v>2606.1826421103347</v>
      </c>
      <c r="BC212" s="62">
        <v>2653.1516036438961</v>
      </c>
      <c r="BD212" s="62">
        <v>2669.517085963927</v>
      </c>
      <c r="BE212" s="62">
        <v>2739.4190004365569</v>
      </c>
      <c r="BF212" s="62">
        <v>2742.4207361136801</v>
      </c>
      <c r="BG212" s="62">
        <v>2830.697308803547</v>
      </c>
      <c r="BH212" s="62">
        <v>2971.3468169974822</v>
      </c>
      <c r="BI212" s="62">
        <v>3075.9373514152426</v>
      </c>
      <c r="BJ212" s="62">
        <v>3203.906368117689</v>
      </c>
      <c r="BK212" s="62">
        <v>3388.5501584899957</v>
      </c>
      <c r="BL212" s="62">
        <v>3510.418402152216</v>
      </c>
      <c r="BM212" s="62">
        <v>3503.5950167703973</v>
      </c>
      <c r="BN212" s="62">
        <v>3768.6671491281681</v>
      </c>
      <c r="BP212" s="62" cm="1">
        <f t="array" ref="BP212">INDEX(E212:BN212,_xlfn.XMATCH(FALSE,ISBLANK(E212:BN212),0,-1))</f>
        <v>3768.6671491281681</v>
      </c>
    </row>
    <row r="213" spans="1:68" x14ac:dyDescent="0.2">
      <c r="A213" s="62" t="s">
        <v>625</v>
      </c>
      <c r="B213" s="62" t="s">
        <v>626</v>
      </c>
      <c r="C213" s="62" t="s">
        <v>275</v>
      </c>
      <c r="D213" s="62" t="s">
        <v>276</v>
      </c>
      <c r="AI213" s="62">
        <v>23812.976097823448</v>
      </c>
      <c r="AJ213" s="62">
        <v>25528.013511046556</v>
      </c>
      <c r="AK213" s="62">
        <v>27019.365007922675</v>
      </c>
      <c r="AL213" s="62">
        <v>30059.389059031222</v>
      </c>
      <c r="AM213" s="62">
        <v>33054.586481787257</v>
      </c>
      <c r="AN213" s="62">
        <v>35087.009016855241</v>
      </c>
      <c r="AO213" s="62">
        <v>36869.562026930485</v>
      </c>
      <c r="AP213" s="62">
        <v>39283.078525119614</v>
      </c>
      <c r="AQ213" s="62">
        <v>37557.025223536824</v>
      </c>
      <c r="AR213" s="62">
        <v>39943.718350151379</v>
      </c>
      <c r="AS213" s="62">
        <v>43775.872653854087</v>
      </c>
      <c r="AT213" s="62">
        <v>43104.282729703911</v>
      </c>
      <c r="AU213" s="62">
        <v>45080.266344101386</v>
      </c>
      <c r="AV213" s="62">
        <v>48774.724721160914</v>
      </c>
      <c r="AW213" s="62">
        <v>54377.343854092825</v>
      </c>
      <c r="AX213" s="62">
        <v>58814.914453556674</v>
      </c>
      <c r="AY213" s="62">
        <v>64054.270863216218</v>
      </c>
      <c r="AZ213" s="62">
        <v>68793.709783744212</v>
      </c>
      <c r="BA213" s="62">
        <v>67718.41829878508</v>
      </c>
      <c r="BB213" s="62">
        <v>66212.317514736875</v>
      </c>
      <c r="BC213" s="62">
        <v>75389.768176329671</v>
      </c>
      <c r="BD213" s="62">
        <v>80052.39149826506</v>
      </c>
      <c r="BE213" s="62">
        <v>82064.961191083639</v>
      </c>
      <c r="BF213" s="62">
        <v>83001.787801370709</v>
      </c>
      <c r="BG213" s="62">
        <v>84423.191343267463</v>
      </c>
      <c r="BH213" s="62">
        <v>86974.747623062663</v>
      </c>
      <c r="BI213" s="62">
        <v>89436.59811213988</v>
      </c>
      <c r="BJ213" s="62">
        <v>95310.33385802056</v>
      </c>
      <c r="BK213" s="62">
        <v>100686.23709651253</v>
      </c>
      <c r="BL213" s="62">
        <v>102431.31567293618</v>
      </c>
      <c r="BM213" s="62">
        <v>99681.294150515605</v>
      </c>
      <c r="BN213" s="62">
        <v>116486.47321140885</v>
      </c>
      <c r="BP213" s="62" cm="1">
        <f t="array" ref="BP213">INDEX(E213:BN213,_xlfn.XMATCH(FALSE,ISBLANK(E213:BN213),0,-1))</f>
        <v>116486.47321140885</v>
      </c>
    </row>
    <row r="214" spans="1:68" x14ac:dyDescent="0.2">
      <c r="A214" s="62" t="s">
        <v>627</v>
      </c>
      <c r="B214" s="62" t="s">
        <v>628</v>
      </c>
      <c r="C214" s="62" t="s">
        <v>275</v>
      </c>
      <c r="D214" s="62" t="s">
        <v>276</v>
      </c>
      <c r="AI214" s="62">
        <v>1368.7485033741157</v>
      </c>
      <c r="AJ214" s="62">
        <v>1458.2669196675322</v>
      </c>
      <c r="AK214" s="62">
        <v>1633.9413416390321</v>
      </c>
      <c r="AL214" s="62">
        <v>1690.9162311964437</v>
      </c>
      <c r="AM214" s="62">
        <v>1814.6807290827114</v>
      </c>
      <c r="AN214" s="62">
        <v>1982.8597681561639</v>
      </c>
      <c r="AO214" s="62">
        <v>1994.8108142515237</v>
      </c>
      <c r="AP214" s="62">
        <v>1955.2039192162592</v>
      </c>
      <c r="AQ214" s="62">
        <v>1947.8773831939511</v>
      </c>
      <c r="AR214" s="62">
        <v>1912.4278033370667</v>
      </c>
      <c r="AS214" s="62">
        <v>1631.5454657553901</v>
      </c>
      <c r="AT214" s="62">
        <v>1494.6919042428558</v>
      </c>
      <c r="AU214" s="62">
        <v>1436.5664100142635</v>
      </c>
      <c r="AV214" s="62">
        <v>1520.0505120583298</v>
      </c>
      <c r="AW214" s="62">
        <v>1623.0437914066322</v>
      </c>
      <c r="AX214" s="62">
        <v>1723.7095544500542</v>
      </c>
      <c r="AY214" s="62">
        <v>1820.2464973788503</v>
      </c>
      <c r="AZ214" s="62">
        <v>1908.6566566419435</v>
      </c>
      <c r="BA214" s="62">
        <v>2012.2676882729204</v>
      </c>
      <c r="BB214" s="62">
        <v>2029.5598113227177</v>
      </c>
      <c r="BC214" s="62">
        <v>2177.3323317490526</v>
      </c>
      <c r="BD214" s="62">
        <v>2323.9352357467237</v>
      </c>
      <c r="BE214" s="62">
        <v>2348.4756641693834</v>
      </c>
      <c r="BF214" s="62">
        <v>2449.7613982040684</v>
      </c>
      <c r="BG214" s="62">
        <v>2454.1190634674704</v>
      </c>
      <c r="BH214" s="62">
        <v>2446.8854295340484</v>
      </c>
      <c r="BI214" s="62">
        <v>2547.6847077026036</v>
      </c>
      <c r="BJ214" s="62">
        <v>2663.492004338585</v>
      </c>
      <c r="BK214" s="62">
        <v>2761.5995945523314</v>
      </c>
      <c r="BL214" s="62">
        <v>2772.8008329064965</v>
      </c>
      <c r="BM214" s="62">
        <v>2618.32370212961</v>
      </c>
      <c r="BN214" s="62">
        <v>2656.1006030774874</v>
      </c>
      <c r="BP214" s="62" cm="1">
        <f t="array" ref="BP214">INDEX(E214:BN214,_xlfn.XMATCH(FALSE,ISBLANK(E214:BN214),0,-1))</f>
        <v>2656.1006030774874</v>
      </c>
    </row>
    <row r="215" spans="1:68" x14ac:dyDescent="0.2">
      <c r="A215" s="62" t="s">
        <v>629</v>
      </c>
      <c r="B215" s="62" t="s">
        <v>630</v>
      </c>
      <c r="C215" s="62" t="s">
        <v>275</v>
      </c>
      <c r="D215" s="62" t="s">
        <v>276</v>
      </c>
      <c r="AI215" s="62">
        <v>775.55201858339433</v>
      </c>
      <c r="AJ215" s="62">
        <v>815.18314959944689</v>
      </c>
      <c r="AK215" s="62">
        <v>675.38369165674465</v>
      </c>
      <c r="AL215" s="62">
        <v>703.93383785785329</v>
      </c>
      <c r="AM215" s="62">
        <v>708.10293348580399</v>
      </c>
      <c r="AN215" s="62">
        <v>666.017323598811</v>
      </c>
      <c r="AO215" s="62">
        <v>688.71322864243427</v>
      </c>
      <c r="AP215" s="62">
        <v>655.97251658614198</v>
      </c>
      <c r="AQ215" s="62">
        <v>668.07886800721633</v>
      </c>
      <c r="AR215" s="62">
        <v>652.04618582113835</v>
      </c>
      <c r="AS215" s="62">
        <v>692.22460738392624</v>
      </c>
      <c r="AT215" s="62">
        <v>639.27081082193024</v>
      </c>
      <c r="AU215" s="62">
        <v>785.75424294875052</v>
      </c>
      <c r="AV215" s="62">
        <v>836.25811455724738</v>
      </c>
      <c r="AW215" s="62">
        <v>876.1278364538922</v>
      </c>
      <c r="AX215" s="62">
        <v>908.91106053252474</v>
      </c>
      <c r="AY215" s="62">
        <v>945.77340625449767</v>
      </c>
      <c r="AZ215" s="62">
        <v>1021.4964878584366</v>
      </c>
      <c r="BA215" s="62">
        <v>1071.5352030286238</v>
      </c>
      <c r="BB215" s="62">
        <v>1088.1005778065507</v>
      </c>
      <c r="BC215" s="62">
        <v>1134.2125235460023</v>
      </c>
      <c r="BD215" s="62">
        <v>1203.2106382573647</v>
      </c>
      <c r="BE215" s="62">
        <v>1405.5733774667633</v>
      </c>
      <c r="BF215" s="62">
        <v>1746.5557373903739</v>
      </c>
      <c r="BG215" s="62">
        <v>1787.646837026982</v>
      </c>
      <c r="BH215" s="62">
        <v>1586.6897540866585</v>
      </c>
      <c r="BI215" s="62">
        <v>1596.6187994255342</v>
      </c>
      <c r="BJ215" s="62">
        <v>1633.7307377959919</v>
      </c>
      <c r="BK215" s="62">
        <v>1694.1284136210299</v>
      </c>
      <c r="BL215" s="62">
        <v>1777.1583582530218</v>
      </c>
      <c r="BM215" s="62">
        <v>1726.9641567097185</v>
      </c>
      <c r="BN215" s="62">
        <v>1816.1702705093437</v>
      </c>
      <c r="BP215" s="62" cm="1">
        <f t="array" ref="BP215">INDEX(E215:BN215,_xlfn.XMATCH(FALSE,ISBLANK(E215:BN215),0,-1))</f>
        <v>1816.1702705093437</v>
      </c>
    </row>
    <row r="216" spans="1:68" x14ac:dyDescent="0.2">
      <c r="A216" s="62" t="s">
        <v>631</v>
      </c>
      <c r="B216" s="62" t="s">
        <v>632</v>
      </c>
      <c r="C216" s="62" t="s">
        <v>275</v>
      </c>
      <c r="D216" s="62" t="s">
        <v>276</v>
      </c>
      <c r="AI216" s="62">
        <v>2925.2179714981944</v>
      </c>
      <c r="AJ216" s="62">
        <v>3027.891354127255</v>
      </c>
      <c r="AK216" s="62">
        <v>3268.9911741740352</v>
      </c>
      <c r="AL216" s="62">
        <v>3493.3609118515328</v>
      </c>
      <c r="AM216" s="62">
        <v>3687.3922121689284</v>
      </c>
      <c r="AN216" s="62">
        <v>3896.2230001146872</v>
      </c>
      <c r="AO216" s="62">
        <v>3956.6370630430233</v>
      </c>
      <c r="AP216" s="62">
        <v>4110.4615682518843</v>
      </c>
      <c r="AQ216" s="62">
        <v>4229.0893428259487</v>
      </c>
      <c r="AR216" s="62">
        <v>4346.1252588473171</v>
      </c>
      <c r="AS216" s="62">
        <v>4461.8210623907617</v>
      </c>
      <c r="AT216" s="62">
        <v>4572.1350879737938</v>
      </c>
      <c r="AU216" s="62">
        <v>4688.6336511977834</v>
      </c>
      <c r="AV216" s="62">
        <v>4830.1400859942487</v>
      </c>
      <c r="AW216" s="62">
        <v>4979.2203435146848</v>
      </c>
      <c r="AX216" s="62">
        <v>5249.8645619567351</v>
      </c>
      <c r="AY216" s="62">
        <v>5621.6570872498687</v>
      </c>
      <c r="AZ216" s="62">
        <v>5855.5132411391596</v>
      </c>
      <c r="BA216" s="62">
        <v>6068.935355099904</v>
      </c>
      <c r="BB216" s="62">
        <v>5955.1794062881427</v>
      </c>
      <c r="BC216" s="62">
        <v>6127.6450454894712</v>
      </c>
      <c r="BD216" s="62">
        <v>6465.8084892608013</v>
      </c>
      <c r="BE216" s="62">
        <v>6541.2161638633816</v>
      </c>
      <c r="BF216" s="62">
        <v>6877.1463756651501</v>
      </c>
      <c r="BG216" s="62">
        <v>7233.1952211982953</v>
      </c>
      <c r="BH216" s="62">
        <v>7597.689173516942</v>
      </c>
      <c r="BI216" s="62">
        <v>8038.6297942883675</v>
      </c>
      <c r="BJ216" s="62">
        <v>8454.0521669057125</v>
      </c>
      <c r="BK216" s="62">
        <v>8821.5194573141252</v>
      </c>
      <c r="BL216" s="62">
        <v>9146.5120425584137</v>
      </c>
      <c r="BM216" s="62">
        <v>8419.7994379587562</v>
      </c>
      <c r="BN216" s="62">
        <v>9668.7272560740639</v>
      </c>
      <c r="BP216" s="62" cm="1">
        <f t="array" ref="BP216">INDEX(E216:BN216,_xlfn.XMATCH(FALSE,ISBLANK(E216:BN216),0,-1))</f>
        <v>9668.7272560740639</v>
      </c>
    </row>
    <row r="217" spans="1:68" x14ac:dyDescent="0.2">
      <c r="A217" s="62" t="s">
        <v>633</v>
      </c>
      <c r="B217" s="62" t="s">
        <v>634</v>
      </c>
      <c r="C217" s="62" t="s">
        <v>275</v>
      </c>
      <c r="D217" s="62" t="s">
        <v>276</v>
      </c>
      <c r="AP217" s="62">
        <v>43146.67854339059</v>
      </c>
      <c r="AQ217" s="62">
        <v>46386.797992188483</v>
      </c>
      <c r="AR217" s="62">
        <v>50749.250542595</v>
      </c>
      <c r="AS217" s="62">
        <v>52414.030324264975</v>
      </c>
      <c r="AT217" s="62">
        <v>55856.392508005309</v>
      </c>
      <c r="AU217" s="62">
        <v>56182.229408861167</v>
      </c>
      <c r="AV217" s="62">
        <v>58705.632091266896</v>
      </c>
      <c r="AW217" s="62">
        <v>62193.984081476076</v>
      </c>
      <c r="AX217" s="62">
        <v>64843.981883545079</v>
      </c>
      <c r="AY217" s="62">
        <v>68540.19206648141</v>
      </c>
      <c r="AZ217" s="62">
        <v>74459.116736742682</v>
      </c>
      <c r="BA217" s="62">
        <v>74598.994462358489</v>
      </c>
      <c r="BB217" s="62">
        <v>66474.432709951041</v>
      </c>
      <c r="BC217" s="62">
        <v>62784.414452053847</v>
      </c>
      <c r="BD217" s="62">
        <v>57954.42967889172</v>
      </c>
      <c r="BE217" s="62">
        <v>54450.484028660736</v>
      </c>
      <c r="BF217" s="62">
        <v>53465.094018954995</v>
      </c>
      <c r="BG217" s="62">
        <v>55432.069936945605</v>
      </c>
      <c r="BH217" s="62">
        <v>55614.621854429119</v>
      </c>
      <c r="BI217" s="62">
        <v>57455.562172352933</v>
      </c>
      <c r="BJ217" s="62">
        <v>58867.013264176319</v>
      </c>
      <c r="BK217" s="62">
        <v>60969.165902699446</v>
      </c>
      <c r="BL217" s="62">
        <v>63192.055167296006</v>
      </c>
      <c r="BM217" s="62">
        <v>59571.906804621183</v>
      </c>
      <c r="BP217" s="62" cm="1">
        <f t="array" ref="BP217">INDEX(E217:BN217,_xlfn.XMATCH(FALSE,ISBLANK(E217:BN217),0,-1))</f>
        <v>59571.906804621183</v>
      </c>
    </row>
    <row r="218" spans="1:68" x14ac:dyDescent="0.2">
      <c r="A218" s="62" t="s">
        <v>635</v>
      </c>
      <c r="B218" s="62" t="s">
        <v>636</v>
      </c>
      <c r="C218" s="62" t="s">
        <v>275</v>
      </c>
      <c r="D218" s="62" t="s">
        <v>276</v>
      </c>
      <c r="BF218" s="62">
        <v>811.03574687690707</v>
      </c>
      <c r="BG218" s="62">
        <v>931.04272114105925</v>
      </c>
      <c r="BH218" s="62">
        <v>1082.8858789451185</v>
      </c>
      <c r="BI218" s="62">
        <v>1135.5429981758491</v>
      </c>
      <c r="BJ218" s="62">
        <v>1079.1124426825838</v>
      </c>
      <c r="BK218" s="62">
        <v>1156.5160941877473</v>
      </c>
      <c r="BL218" s="62">
        <v>1236.5245439380947</v>
      </c>
      <c r="BM218" s="62">
        <v>1245.6422829939818</v>
      </c>
      <c r="BN218" s="62">
        <v>1302.4525190992329</v>
      </c>
      <c r="BP218" s="62" cm="1">
        <f t="array" ref="BP218">INDEX(E218:BN218,_xlfn.XMATCH(FALSE,ISBLANK(E218:BN218),0,-1))</f>
        <v>1302.4525190992329</v>
      </c>
    </row>
    <row r="219" spans="1:68" x14ac:dyDescent="0.2">
      <c r="A219" s="62" t="s">
        <v>637</v>
      </c>
      <c r="B219" s="62" t="s">
        <v>638</v>
      </c>
      <c r="C219" s="62" t="s">
        <v>275</v>
      </c>
      <c r="D219" s="62" t="s">
        <v>276</v>
      </c>
      <c r="AN219" s="62">
        <v>4825.7535261378325</v>
      </c>
      <c r="AO219" s="62">
        <v>5227.1199042776343</v>
      </c>
      <c r="AP219" s="62">
        <v>5716.4714651824042</v>
      </c>
      <c r="AQ219" s="62">
        <v>5996.6419415970649</v>
      </c>
      <c r="AR219" s="62">
        <v>5528.0253386612394</v>
      </c>
      <c r="AS219" s="62">
        <v>6019.1149262887611</v>
      </c>
      <c r="AT219" s="62">
        <v>6481.9926123848991</v>
      </c>
      <c r="AU219" s="62">
        <v>7224.6183204759491</v>
      </c>
      <c r="AV219" s="62">
        <v>7645.7857765579811</v>
      </c>
      <c r="AW219" s="62">
        <v>8487.6046452999253</v>
      </c>
      <c r="AX219" s="62">
        <v>9181.6883013622682</v>
      </c>
      <c r="AY219" s="62">
        <v>10209.183520446313</v>
      </c>
      <c r="AZ219" s="62">
        <v>11236.225077116618</v>
      </c>
      <c r="BA219" s="62">
        <v>12632.077838209119</v>
      </c>
      <c r="BB219" s="62">
        <v>12533.96546655278</v>
      </c>
      <c r="BC219" s="62">
        <v>12798.272129957089</v>
      </c>
      <c r="BD219" s="62">
        <v>13746.92502148323</v>
      </c>
      <c r="BE219" s="62">
        <v>13933.844624877775</v>
      </c>
      <c r="BF219" s="62">
        <v>14629.006797234013</v>
      </c>
      <c r="BG219" s="62">
        <v>14659.579509885671</v>
      </c>
      <c r="BH219" s="62">
        <v>14928.467038716715</v>
      </c>
      <c r="BI219" s="62">
        <v>15858.096271812665</v>
      </c>
      <c r="BJ219" s="62">
        <v>16611.023740948047</v>
      </c>
      <c r="BK219" s="62">
        <v>17717.905801077519</v>
      </c>
      <c r="BL219" s="62">
        <v>18822.360771847452</v>
      </c>
      <c r="BM219" s="62">
        <v>19093.955306515309</v>
      </c>
      <c r="BN219" s="62">
        <v>21432.41033904874</v>
      </c>
      <c r="BP219" s="62" cm="1">
        <f t="array" ref="BP219">INDEX(E219:BN219,_xlfn.XMATCH(FALSE,ISBLANK(E219:BN219),0,-1))</f>
        <v>21432.41033904874</v>
      </c>
    </row>
    <row r="220" spans="1:68" x14ac:dyDescent="0.2">
      <c r="A220" s="62" t="s">
        <v>639</v>
      </c>
      <c r="B220" s="62" t="s">
        <v>640</v>
      </c>
      <c r="C220" s="62" t="s">
        <v>275</v>
      </c>
      <c r="D220" s="62" t="s">
        <v>276</v>
      </c>
      <c r="AI220" s="62">
        <v>1795.9837559765101</v>
      </c>
      <c r="AJ220" s="62">
        <v>1815.9697486684952</v>
      </c>
      <c r="AK220" s="62">
        <v>1804.8046136801324</v>
      </c>
      <c r="AL220" s="62">
        <v>1788.5946593725862</v>
      </c>
      <c r="AM220" s="62">
        <v>1797.6294304076212</v>
      </c>
      <c r="AN220" s="62">
        <v>1850.1468371781925</v>
      </c>
      <c r="AO220" s="62">
        <v>1929.9181199244333</v>
      </c>
      <c r="AP220" s="62">
        <v>1994.7664453202708</v>
      </c>
      <c r="AQ220" s="62">
        <v>2014.6925376486606</v>
      </c>
      <c r="AR220" s="62">
        <v>2036.4780226334603</v>
      </c>
      <c r="AS220" s="62">
        <v>2100.5218321777543</v>
      </c>
      <c r="AT220" s="62">
        <v>2182.3574815353109</v>
      </c>
      <c r="AU220" s="62">
        <v>2291.204041813412</v>
      </c>
      <c r="AV220" s="62">
        <v>2371.2656695109172</v>
      </c>
      <c r="AW220" s="62">
        <v>2528.0473886906648</v>
      </c>
      <c r="AX220" s="62">
        <v>2692.7898063245275</v>
      </c>
      <c r="AY220" s="62">
        <v>2867.3823440005904</v>
      </c>
      <c r="AZ220" s="62">
        <v>3043.8124090198357</v>
      </c>
      <c r="BA220" s="62">
        <v>3178.1246072797298</v>
      </c>
      <c r="BB220" s="62">
        <v>3206.5052769386107</v>
      </c>
      <c r="BC220" s="62">
        <v>3342.5847248837626</v>
      </c>
      <c r="BD220" s="62">
        <v>3462.8833382237285</v>
      </c>
      <c r="BE220" s="62">
        <v>3451.4534599525095</v>
      </c>
      <c r="BF220" s="62">
        <v>3624.9679970923962</v>
      </c>
      <c r="BG220" s="62">
        <v>3786.0813839321722</v>
      </c>
      <c r="BH220" s="62">
        <v>3775.647959871535</v>
      </c>
      <c r="BI220" s="62">
        <v>3802.9489069217343</v>
      </c>
      <c r="BJ220" s="62">
        <v>3847.6041196415449</v>
      </c>
      <c r="BK220" s="62">
        <v>3948.0393299594252</v>
      </c>
      <c r="BL220" s="62">
        <v>4022.222217171261</v>
      </c>
      <c r="BM220" s="62">
        <v>3892.03546371227</v>
      </c>
      <c r="BN220" s="62">
        <v>4118.8115713144134</v>
      </c>
      <c r="BP220" s="62" cm="1">
        <f t="array" ref="BP220">INDEX(E220:BN220,_xlfn.XMATCH(FALSE,ISBLANK(E220:BN220),0,-1))</f>
        <v>4118.8115713144134</v>
      </c>
    </row>
    <row r="221" spans="1:68" x14ac:dyDescent="0.2">
      <c r="A221" s="62" t="s">
        <v>641</v>
      </c>
      <c r="B221" s="62" t="s">
        <v>642</v>
      </c>
      <c r="C221" s="62" t="s">
        <v>275</v>
      </c>
      <c r="D221" s="62" t="s">
        <v>276</v>
      </c>
      <c r="BA221" s="62">
        <v>2913.3204487421654</v>
      </c>
      <c r="BB221" s="62">
        <v>2943.2692229683516</v>
      </c>
      <c r="BC221" s="62">
        <v>3021.2791673265838</v>
      </c>
      <c r="BD221" s="62">
        <v>2844.516996424923</v>
      </c>
      <c r="BE221" s="62">
        <v>1519.1423135910384</v>
      </c>
      <c r="BF221" s="62">
        <v>2099.2368588466411</v>
      </c>
      <c r="BG221" s="62">
        <v>1495.5097541443424</v>
      </c>
      <c r="BH221" s="62">
        <v>1234.7255756489506</v>
      </c>
      <c r="BP221" s="62" cm="1">
        <f t="array" ref="BP221">INDEX(E221:BN221,_xlfn.XMATCH(FALSE,ISBLANK(E221:BN221),0,-1))</f>
        <v>1234.7255756489506</v>
      </c>
    </row>
    <row r="222" spans="1:68" x14ac:dyDescent="0.2">
      <c r="A222" s="62" t="s">
        <v>643</v>
      </c>
      <c r="B222" s="62" t="s">
        <v>644</v>
      </c>
      <c r="C222" s="62" t="s">
        <v>275</v>
      </c>
      <c r="D222" s="62" t="s">
        <v>276</v>
      </c>
      <c r="AI222" s="62">
        <v>1796.9610275655214</v>
      </c>
      <c r="AJ222" s="62">
        <v>1816.9890845111399</v>
      </c>
      <c r="AK222" s="62">
        <v>1805.9163714589665</v>
      </c>
      <c r="AL222" s="62">
        <v>1789.7895572559926</v>
      </c>
      <c r="AM222" s="62">
        <v>1798.8033710647055</v>
      </c>
      <c r="AN222" s="62">
        <v>1851.2961897856683</v>
      </c>
      <c r="AO222" s="62">
        <v>1931.1162269493298</v>
      </c>
      <c r="AP222" s="62">
        <v>1996.1192731594974</v>
      </c>
      <c r="AQ222" s="62">
        <v>2016.1544744934811</v>
      </c>
      <c r="AR222" s="62">
        <v>2037.9497457425305</v>
      </c>
      <c r="AS222" s="62">
        <v>2102.0092135878949</v>
      </c>
      <c r="AT222" s="62">
        <v>2183.7942481754226</v>
      </c>
      <c r="AU222" s="62">
        <v>2292.6281251761025</v>
      </c>
      <c r="AV222" s="62">
        <v>2372.5782054972269</v>
      </c>
      <c r="AW222" s="62">
        <v>2529.3036876524675</v>
      </c>
      <c r="AX222" s="62">
        <v>2694.1805311266903</v>
      </c>
      <c r="AY222" s="62">
        <v>2868.9216153016537</v>
      </c>
      <c r="AZ222" s="62">
        <v>3045.532784353381</v>
      </c>
      <c r="BA222" s="62">
        <v>3179.7704851022927</v>
      </c>
      <c r="BB222" s="62">
        <v>3208.0934356165512</v>
      </c>
      <c r="BC222" s="62">
        <v>3344.24199515901</v>
      </c>
      <c r="BD222" s="62">
        <v>3464.6905502518334</v>
      </c>
      <c r="BE222" s="62">
        <v>3453.1958105550507</v>
      </c>
      <c r="BF222" s="62">
        <v>3626.7551290856809</v>
      </c>
      <c r="BG222" s="62">
        <v>3788.0509863145508</v>
      </c>
      <c r="BH222" s="62">
        <v>3777.6146960759711</v>
      </c>
      <c r="BI222" s="62">
        <v>3805.0805303903853</v>
      </c>
      <c r="BJ222" s="62">
        <v>3849.819301016536</v>
      </c>
      <c r="BK222" s="62">
        <v>3950.3259819667301</v>
      </c>
      <c r="BL222" s="62">
        <v>4024.566997135275</v>
      </c>
      <c r="BM222" s="62">
        <v>3894.1539086721932</v>
      </c>
      <c r="BN222" s="62">
        <v>4120.9998113140746</v>
      </c>
      <c r="BP222" s="62" cm="1">
        <f t="array" ref="BP222">INDEX(E222:BN222,_xlfn.XMATCH(FALSE,ISBLANK(E222:BN222),0,-1))</f>
        <v>4120.9998113140746</v>
      </c>
    </row>
    <row r="223" spans="1:68" x14ac:dyDescent="0.2">
      <c r="A223" s="62" t="s">
        <v>645</v>
      </c>
      <c r="B223" s="62" t="s">
        <v>646</v>
      </c>
      <c r="C223" s="62" t="s">
        <v>275</v>
      </c>
      <c r="D223" s="62" t="s">
        <v>276</v>
      </c>
      <c r="AS223" s="62">
        <v>10296.555574065253</v>
      </c>
      <c r="AT223" s="62">
        <v>10806.62979016033</v>
      </c>
      <c r="AU223" s="62">
        <v>11332.883165905389</v>
      </c>
      <c r="AV223" s="62">
        <v>11948.689701744646</v>
      </c>
      <c r="AW223" s="62">
        <v>13094.292793165325</v>
      </c>
      <c r="AX223" s="62">
        <v>13953.111687542571</v>
      </c>
      <c r="AY223" s="62">
        <v>15613.175482232866</v>
      </c>
      <c r="AZ223" s="62">
        <v>17155.593789186863</v>
      </c>
      <c r="BA223" s="62">
        <v>18402.146342815966</v>
      </c>
      <c r="BB223" s="62">
        <v>18525.297386919596</v>
      </c>
      <c r="BC223" s="62">
        <v>19824.284586044068</v>
      </c>
      <c r="BD223" s="62">
        <v>21244.061872337254</v>
      </c>
      <c r="BE223" s="62">
        <v>22104.592720962242</v>
      </c>
      <c r="BF223" s="62">
        <v>22412.310782148536</v>
      </c>
      <c r="BG223" s="62">
        <v>22368.95907102092</v>
      </c>
      <c r="BH223" s="62">
        <v>19573.849739730205</v>
      </c>
      <c r="BI223" s="62">
        <v>19194.78363069499</v>
      </c>
      <c r="BJ223" s="62">
        <v>20487.74698301675</v>
      </c>
      <c r="BK223" s="62">
        <v>21041.060632627854</v>
      </c>
      <c r="BL223" s="62">
        <v>21475.95632390468</v>
      </c>
      <c r="BM223" s="62">
        <v>20168.262034930023</v>
      </c>
      <c r="BN223" s="62">
        <v>21440.827495436104</v>
      </c>
      <c r="BP223" s="62" cm="1">
        <f t="array" ref="BP223">INDEX(E223:BN223,_xlfn.XMATCH(FALSE,ISBLANK(E223:BN223),0,-1))</f>
        <v>21440.827495436104</v>
      </c>
    </row>
    <row r="224" spans="1:68" x14ac:dyDescent="0.2">
      <c r="A224" s="62" t="s">
        <v>647</v>
      </c>
      <c r="B224" s="62" t="s">
        <v>648</v>
      </c>
      <c r="C224" s="62" t="s">
        <v>275</v>
      </c>
      <c r="D224" s="62" t="s">
        <v>276</v>
      </c>
      <c r="AT224" s="62">
        <v>1840.7939610244287</v>
      </c>
      <c r="AU224" s="62">
        <v>1879.0021326954552</v>
      </c>
      <c r="AV224" s="62">
        <v>2001.919727741227</v>
      </c>
      <c r="AW224" s="62">
        <v>2088.1900204518515</v>
      </c>
      <c r="AX224" s="62">
        <v>2251.7284502814327</v>
      </c>
      <c r="AY224" s="62">
        <v>2466.9409063707758</v>
      </c>
      <c r="AZ224" s="62">
        <v>2543.3506464659135</v>
      </c>
      <c r="BA224" s="62">
        <v>2725.2551956019429</v>
      </c>
      <c r="BB224" s="62">
        <v>2733.3178192944956</v>
      </c>
      <c r="BC224" s="62">
        <v>2877.1906032029783</v>
      </c>
      <c r="BD224" s="62">
        <v>2997.201273721395</v>
      </c>
      <c r="BE224" s="62">
        <v>2954.7359967832499</v>
      </c>
      <c r="BF224" s="62">
        <v>3319.0753299559015</v>
      </c>
      <c r="BG224" s="62">
        <v>3817.1903159276317</v>
      </c>
      <c r="BH224" s="62">
        <v>3837.492528207988</v>
      </c>
      <c r="BI224" s="62">
        <v>3889.5275179797268</v>
      </c>
      <c r="BJ224" s="62">
        <v>3952.9453940345579</v>
      </c>
      <c r="BK224" s="62">
        <v>4088.6786612603164</v>
      </c>
      <c r="BL224" s="62">
        <v>4174.3854247736172</v>
      </c>
      <c r="BM224" s="62">
        <v>4273.4934200345042</v>
      </c>
      <c r="BN224" s="62">
        <v>4445.929559873498</v>
      </c>
      <c r="BP224" s="62" cm="1">
        <f t="array" ref="BP224">INDEX(E224:BN224,_xlfn.XMATCH(FALSE,ISBLANK(E224:BN224),0,-1))</f>
        <v>4445.929559873498</v>
      </c>
    </row>
    <row r="225" spans="1:68" x14ac:dyDescent="0.2">
      <c r="A225" s="62" t="s">
        <v>649</v>
      </c>
      <c r="B225" s="62" t="s">
        <v>650</v>
      </c>
      <c r="C225" s="62" t="s">
        <v>275</v>
      </c>
      <c r="D225" s="62" t="s">
        <v>276</v>
      </c>
      <c r="AI225" s="62">
        <v>6609.4591149528296</v>
      </c>
      <c r="AJ225" s="62">
        <v>6884.2555331969015</v>
      </c>
      <c r="AK225" s="62">
        <v>6940.7619661288418</v>
      </c>
      <c r="AL225" s="62">
        <v>6515.082501546829</v>
      </c>
      <c r="AM225" s="62">
        <v>6768.6326323396379</v>
      </c>
      <c r="AN225" s="62">
        <v>6804.9626377522172</v>
      </c>
      <c r="AO225" s="62">
        <v>6899.6045988182568</v>
      </c>
      <c r="AP225" s="62">
        <v>7321.3205814640623</v>
      </c>
      <c r="AQ225" s="62">
        <v>7480.5700413651957</v>
      </c>
      <c r="AR225" s="62">
        <v>7390.7114322013913</v>
      </c>
      <c r="AS225" s="62">
        <v>7625.7011015239605</v>
      </c>
      <c r="AT225" s="62">
        <v>8029.0151708636658</v>
      </c>
      <c r="AU225" s="62">
        <v>8284.1838734079247</v>
      </c>
      <c r="AV225" s="62">
        <v>8874.7989336701885</v>
      </c>
      <c r="AW225" s="62">
        <v>9772.6393893898985</v>
      </c>
      <c r="AX225" s="62">
        <v>10410.741402442529</v>
      </c>
      <c r="AY225" s="62">
        <v>11222.714485766195</v>
      </c>
      <c r="AZ225" s="62">
        <v>11975.590701896912</v>
      </c>
      <c r="BA225" s="62">
        <v>12564.95740788942</v>
      </c>
      <c r="BB225" s="62">
        <v>12877.401965226538</v>
      </c>
      <c r="BC225" s="62">
        <v>13550.018447644105</v>
      </c>
      <c r="BD225" s="62">
        <v>14475.072605672794</v>
      </c>
      <c r="BE225" s="62">
        <v>15785.123567223627</v>
      </c>
      <c r="BF225" s="62">
        <v>16815.110432361922</v>
      </c>
      <c r="BG225" s="62">
        <v>17261.07558482256</v>
      </c>
      <c r="BH225" s="62">
        <v>17210.270341931275</v>
      </c>
      <c r="BI225" s="62">
        <v>15062.44129090255</v>
      </c>
      <c r="BJ225" s="62">
        <v>18283.688389423165</v>
      </c>
      <c r="BK225" s="62">
        <v>19459.701499040599</v>
      </c>
      <c r="BL225" s="62">
        <v>19840.183059221756</v>
      </c>
      <c r="BM225" s="62">
        <v>16733.38267831711</v>
      </c>
      <c r="BN225" s="62">
        <v>16675.638383404519</v>
      </c>
      <c r="BP225" s="62" cm="1">
        <f t="array" ref="BP225">INDEX(E225:BN225,_xlfn.XMATCH(FALSE,ISBLANK(E225:BN225),0,-1))</f>
        <v>16675.638383404519</v>
      </c>
    </row>
    <row r="226" spans="1:68" x14ac:dyDescent="0.2">
      <c r="A226" s="62" t="s">
        <v>191</v>
      </c>
      <c r="B226" s="62" t="s">
        <v>651</v>
      </c>
      <c r="C226" s="62" t="s">
        <v>275</v>
      </c>
      <c r="D226" s="62" t="s">
        <v>276</v>
      </c>
      <c r="AK226" s="62">
        <v>7172.2851675414713</v>
      </c>
      <c r="AL226" s="62">
        <v>7467.0477836963582</v>
      </c>
      <c r="AM226" s="62">
        <v>8067.9134953070115</v>
      </c>
      <c r="AN226" s="62">
        <v>8692.9573381209084</v>
      </c>
      <c r="AO226" s="62">
        <v>9404.8785154333309</v>
      </c>
      <c r="AP226" s="62">
        <v>10086.134761320451</v>
      </c>
      <c r="AQ226" s="62">
        <v>10623.006983762951</v>
      </c>
      <c r="AR226" s="62">
        <v>10714.177128813852</v>
      </c>
      <c r="AS226" s="62">
        <v>11376.555924366163</v>
      </c>
      <c r="AT226" s="62">
        <v>12385.988433513679</v>
      </c>
      <c r="AU226" s="62">
        <v>13312.203306834008</v>
      </c>
      <c r="AV226" s="62">
        <v>14181.121840856737</v>
      </c>
      <c r="AW226" s="62">
        <v>15226.33842862968</v>
      </c>
      <c r="AX226" s="62">
        <v>16639.394123979913</v>
      </c>
      <c r="AY226" s="62">
        <v>18914.027960420026</v>
      </c>
      <c r="AZ226" s="62">
        <v>21222.380334784222</v>
      </c>
      <c r="BA226" s="62">
        <v>23725.857755899597</v>
      </c>
      <c r="BB226" s="62">
        <v>23080.586535550516</v>
      </c>
      <c r="BC226" s="62">
        <v>25302.232716035422</v>
      </c>
      <c r="BD226" s="62">
        <v>26145.889382939629</v>
      </c>
      <c r="BE226" s="62">
        <v>26888.348099668172</v>
      </c>
      <c r="BF226" s="62">
        <v>27915.433208855593</v>
      </c>
      <c r="BG226" s="62">
        <v>28929.526363289038</v>
      </c>
      <c r="BH226" s="62">
        <v>29964.888610940819</v>
      </c>
      <c r="BI226" s="62">
        <v>29645.741891245394</v>
      </c>
      <c r="BJ226" s="62">
        <v>30061.551471719613</v>
      </c>
      <c r="BK226" s="62">
        <v>31214.592573648155</v>
      </c>
      <c r="BL226" s="62">
        <v>31966.554843408387</v>
      </c>
      <c r="BM226" s="62">
        <v>31356.458282425039</v>
      </c>
      <c r="BN226" s="62">
        <v>33010.290748465392</v>
      </c>
      <c r="BP226" s="62" cm="1">
        <f t="array" ref="BP226">INDEX(E226:BN226,_xlfn.XMATCH(FALSE,ISBLANK(E226:BN226),0,-1))</f>
        <v>33010.290748465392</v>
      </c>
    </row>
    <row r="227" spans="1:68" x14ac:dyDescent="0.2">
      <c r="A227" s="62" t="s">
        <v>192</v>
      </c>
      <c r="B227" s="62" t="s">
        <v>652</v>
      </c>
      <c r="C227" s="62" t="s">
        <v>275</v>
      </c>
      <c r="D227" s="62" t="s">
        <v>276</v>
      </c>
      <c r="AN227" s="62">
        <v>13620.496828841209</v>
      </c>
      <c r="AO227" s="62">
        <v>14304.35571975263</v>
      </c>
      <c r="AP227" s="62">
        <v>15282.777678303422</v>
      </c>
      <c r="AQ227" s="62">
        <v>16056.050729624636</v>
      </c>
      <c r="AR227" s="62">
        <v>17083.251721591263</v>
      </c>
      <c r="AS227" s="62">
        <v>18001.229155559584</v>
      </c>
      <c r="AT227" s="62">
        <v>18948.203893395497</v>
      </c>
      <c r="AU227" s="62">
        <v>20241.525678699847</v>
      </c>
      <c r="AV227" s="62">
        <v>21112.375224886022</v>
      </c>
      <c r="AW227" s="62">
        <v>22760.946971719826</v>
      </c>
      <c r="AX227" s="62">
        <v>23852.643038394166</v>
      </c>
      <c r="AY227" s="62">
        <v>25720.449552014645</v>
      </c>
      <c r="AZ227" s="62">
        <v>27570.145192550743</v>
      </c>
      <c r="BA227" s="62">
        <v>29604.291469024058</v>
      </c>
      <c r="BB227" s="62">
        <v>27537.758461263158</v>
      </c>
      <c r="BC227" s="62">
        <v>27826.872343755287</v>
      </c>
      <c r="BD227" s="62">
        <v>28931.383323805036</v>
      </c>
      <c r="BE227" s="62">
        <v>29042.820272964134</v>
      </c>
      <c r="BF227" s="62">
        <v>29973.699354152937</v>
      </c>
      <c r="BG227" s="62">
        <v>30870.023666742534</v>
      </c>
      <c r="BH227" s="62">
        <v>31628.247175832028</v>
      </c>
      <c r="BI227" s="62">
        <v>33936.044063717469</v>
      </c>
      <c r="BJ227" s="62">
        <v>36507.553041653104</v>
      </c>
      <c r="BK227" s="62">
        <v>38961.544352386663</v>
      </c>
      <c r="BL227" s="62">
        <v>40670.877867310344</v>
      </c>
      <c r="BM227" s="62">
        <v>39725.259194248989</v>
      </c>
      <c r="BN227" s="62">
        <v>43624.673214967166</v>
      </c>
      <c r="BP227" s="62" cm="1">
        <f t="array" ref="BP227">INDEX(E227:BN227,_xlfn.XMATCH(FALSE,ISBLANK(E227:BN227),0,-1))</f>
        <v>43624.673214967166</v>
      </c>
    </row>
    <row r="228" spans="1:68" x14ac:dyDescent="0.2">
      <c r="A228" s="62" t="s">
        <v>196</v>
      </c>
      <c r="B228" s="62" t="s">
        <v>653</v>
      </c>
      <c r="C228" s="62" t="s">
        <v>275</v>
      </c>
      <c r="D228" s="62" t="s">
        <v>276</v>
      </c>
      <c r="AI228" s="62">
        <v>20414.116671451273</v>
      </c>
      <c r="AJ228" s="62">
        <v>20720.895704845399</v>
      </c>
      <c r="AK228" s="62">
        <v>20825.060381192256</v>
      </c>
      <c r="AL228" s="62">
        <v>20757.405459685899</v>
      </c>
      <c r="AM228" s="62">
        <v>21877.802498466728</v>
      </c>
      <c r="AN228" s="62">
        <v>23094.051958974516</v>
      </c>
      <c r="AO228" s="62">
        <v>23927.514386456151</v>
      </c>
      <c r="AP228" s="62">
        <v>24805.824573510607</v>
      </c>
      <c r="AQ228" s="62">
        <v>25887.838177163088</v>
      </c>
      <c r="AR228" s="62">
        <v>27471.558272111852</v>
      </c>
      <c r="AS228" s="62">
        <v>29618.279256137706</v>
      </c>
      <c r="AT228" s="62">
        <v>29927.599271183914</v>
      </c>
      <c r="AU228" s="62">
        <v>30926.505598939573</v>
      </c>
      <c r="AV228" s="62">
        <v>31814.863509329851</v>
      </c>
      <c r="AW228" s="62">
        <v>33858.611426344913</v>
      </c>
      <c r="AX228" s="62">
        <v>34244.465015625661</v>
      </c>
      <c r="AY228" s="62">
        <v>37730.163745521553</v>
      </c>
      <c r="AZ228" s="62">
        <v>40905.145874050177</v>
      </c>
      <c r="BA228" s="62">
        <v>42158.29569955387</v>
      </c>
      <c r="BB228" s="62">
        <v>40279.461597394053</v>
      </c>
      <c r="BC228" s="62">
        <v>42223.919670284427</v>
      </c>
      <c r="BD228" s="62">
        <v>44608.580261491516</v>
      </c>
      <c r="BE228" s="62">
        <v>45432.431969276076</v>
      </c>
      <c r="BF228" s="62">
        <v>46312.392382466714</v>
      </c>
      <c r="BG228" s="62">
        <v>47184.669133818163</v>
      </c>
      <c r="BH228" s="62">
        <v>49103.133433870622</v>
      </c>
      <c r="BI228" s="62">
        <v>50430.25281960523</v>
      </c>
      <c r="BJ228" s="62">
        <v>51947.95424782436</v>
      </c>
      <c r="BK228" s="62">
        <v>53521.630642828844</v>
      </c>
      <c r="BL228" s="62">
        <v>54598.780354148374</v>
      </c>
      <c r="BM228" s="62">
        <v>55064.885010155143</v>
      </c>
      <c r="BN228" s="62">
        <v>59323.964611532399</v>
      </c>
      <c r="BP228" s="62" cm="1">
        <f t="array" ref="BP228">INDEX(E228:BN228,_xlfn.XMATCH(FALSE,ISBLANK(E228:BN228),0,-1))</f>
        <v>59323.964611532399</v>
      </c>
    </row>
    <row r="229" spans="1:68" x14ac:dyDescent="0.2">
      <c r="A229" s="62" t="s">
        <v>654</v>
      </c>
      <c r="B229" s="62" t="s">
        <v>655</v>
      </c>
      <c r="C229" s="62" t="s">
        <v>275</v>
      </c>
      <c r="D229" s="62" t="s">
        <v>276</v>
      </c>
      <c r="AI229" s="62">
        <v>3514.6440842062548</v>
      </c>
      <c r="AJ229" s="62">
        <v>3597.537402721427</v>
      </c>
      <c r="AK229" s="62">
        <v>3703.042535346724</v>
      </c>
      <c r="AL229" s="62">
        <v>3817.3739170328981</v>
      </c>
      <c r="AM229" s="62">
        <v>3904.8838925404602</v>
      </c>
      <c r="AN229" s="62">
        <v>4092.5158908219373</v>
      </c>
      <c r="AO229" s="62">
        <v>4242.1118920896215</v>
      </c>
      <c r="AP229" s="62">
        <v>4366.448144904577</v>
      </c>
      <c r="AQ229" s="62">
        <v>4454.2638227470261</v>
      </c>
      <c r="AR229" s="62">
        <v>4583.9801276717208</v>
      </c>
      <c r="AS229" s="62">
        <v>4716.6045901592188</v>
      </c>
      <c r="AT229" s="62">
        <v>4834.4246485093108</v>
      </c>
      <c r="AU229" s="62">
        <v>5097.4355556907494</v>
      </c>
      <c r="AV229" s="62">
        <v>5379.9780480550671</v>
      </c>
      <c r="AW229" s="62">
        <v>5705.1253853808657</v>
      </c>
      <c r="AX229" s="62">
        <v>6211.0469761837148</v>
      </c>
      <c r="AY229" s="62">
        <v>6750.1984501991064</v>
      </c>
      <c r="AZ229" s="62">
        <v>7194.5877740733767</v>
      </c>
      <c r="BA229" s="62">
        <v>7341.4451167636598</v>
      </c>
      <c r="BB229" s="62">
        <v>7450.8120275124165</v>
      </c>
      <c r="BC229" s="62">
        <v>7772.1833477774653</v>
      </c>
      <c r="BD229" s="62">
        <v>8057.5638013346124</v>
      </c>
      <c r="BE229" s="62">
        <v>8266.4917247238172</v>
      </c>
      <c r="BF229" s="62">
        <v>8708.4402794873185</v>
      </c>
      <c r="BG229" s="62">
        <v>8798.2939901997779</v>
      </c>
      <c r="BH229" s="62">
        <v>8813.0087815351053</v>
      </c>
      <c r="BI229" s="62">
        <v>8705.8431696128337</v>
      </c>
      <c r="BJ229" s="62">
        <v>8408.0359153967602</v>
      </c>
      <c r="BK229" s="62">
        <v>8725.1104431372169</v>
      </c>
      <c r="BL229" s="62">
        <v>9018.1157728804683</v>
      </c>
      <c r="BM229" s="62">
        <v>8865.0171375337632</v>
      </c>
      <c r="BN229" s="62">
        <v>9815.8122574268309</v>
      </c>
      <c r="BP229" s="62" cm="1">
        <f t="array" ref="BP229">INDEX(E229:BN229,_xlfn.XMATCH(FALSE,ISBLANK(E229:BN229),0,-1))</f>
        <v>9815.8122574268309</v>
      </c>
    </row>
    <row r="230" spans="1:68" x14ac:dyDescent="0.2">
      <c r="A230" s="62" t="s">
        <v>742</v>
      </c>
      <c r="B230" s="62" t="s">
        <v>656</v>
      </c>
      <c r="C230" s="62" t="s">
        <v>275</v>
      </c>
      <c r="D230" s="62" t="s">
        <v>276</v>
      </c>
      <c r="BB230" s="62">
        <v>32606.318058023797</v>
      </c>
      <c r="BC230" s="62">
        <v>34236.107724030509</v>
      </c>
      <c r="BD230" s="62">
        <v>37233.968384042884</v>
      </c>
      <c r="BE230" s="62">
        <v>32878.440881633367</v>
      </c>
      <c r="BF230" s="62">
        <v>32478.298963934449</v>
      </c>
      <c r="BG230" s="62">
        <v>38858.581463301089</v>
      </c>
      <c r="BH230" s="62">
        <v>38211.833186708544</v>
      </c>
      <c r="BI230" s="62">
        <v>38230.03186355748</v>
      </c>
      <c r="BJ230" s="62">
        <v>37914.122967361087</v>
      </c>
      <c r="BK230" s="62">
        <v>35973.182502186384</v>
      </c>
      <c r="BP230" s="62" cm="1">
        <f t="array" ref="BP230">INDEX(E230:BN230,_xlfn.XMATCH(FALSE,ISBLANK(E230:BN230),0,-1))</f>
        <v>35973.182502186384</v>
      </c>
    </row>
    <row r="231" spans="1:68" x14ac:dyDescent="0.2">
      <c r="A231" s="62" t="s">
        <v>657</v>
      </c>
      <c r="B231" s="62" t="s">
        <v>658</v>
      </c>
      <c r="C231" s="62" t="s">
        <v>275</v>
      </c>
      <c r="D231" s="62" t="s">
        <v>276</v>
      </c>
      <c r="AI231" s="62">
        <v>8956.3608001808898</v>
      </c>
      <c r="AJ231" s="62">
        <v>9388.9444027316968</v>
      </c>
      <c r="AK231" s="62">
        <v>10243.501945396614</v>
      </c>
      <c r="AL231" s="62">
        <v>10906.458892980214</v>
      </c>
      <c r="AM231" s="62">
        <v>10759.702239574741</v>
      </c>
      <c r="AN231" s="62">
        <v>10735.624967128006</v>
      </c>
      <c r="AO231" s="62">
        <v>11302.728702200247</v>
      </c>
      <c r="AP231" s="62">
        <v>12722.75766343061</v>
      </c>
      <c r="AQ231" s="62">
        <v>13677.021820363399</v>
      </c>
      <c r="AR231" s="62">
        <v>13854.584344007408</v>
      </c>
      <c r="AS231" s="62">
        <v>14255.205185943389</v>
      </c>
      <c r="AT231" s="62">
        <v>14232.859549431392</v>
      </c>
      <c r="AU231" s="62">
        <v>14189.467372431503</v>
      </c>
      <c r="AV231" s="62">
        <v>13772.63330985726</v>
      </c>
      <c r="AW231" s="62">
        <v>13790.201423969898</v>
      </c>
      <c r="AX231" s="62">
        <v>15431.831888796347</v>
      </c>
      <c r="AY231" s="62">
        <v>17045.947461798227</v>
      </c>
      <c r="AZ231" s="62">
        <v>19232.623329630023</v>
      </c>
      <c r="BA231" s="62">
        <v>18756.495706385755</v>
      </c>
      <c r="BB231" s="62">
        <v>18594.947871076562</v>
      </c>
      <c r="BC231" s="62">
        <v>19389.987862326299</v>
      </c>
      <c r="BD231" s="62">
        <v>21922.739531263629</v>
      </c>
      <c r="BE231" s="62">
        <v>21565.037998284195</v>
      </c>
      <c r="BF231" s="62">
        <v>22369.391216976765</v>
      </c>
      <c r="BG231" s="62">
        <v>24682.863639876665</v>
      </c>
      <c r="BH231" s="62">
        <v>24739.964986634252</v>
      </c>
      <c r="BI231" s="62">
        <v>26824.754051855776</v>
      </c>
      <c r="BJ231" s="62">
        <v>28116.710486127675</v>
      </c>
      <c r="BK231" s="62">
        <v>29427.164716120471</v>
      </c>
      <c r="BL231" s="62">
        <v>30605.379641890384</v>
      </c>
      <c r="BM231" s="62">
        <v>28338.977144760342</v>
      </c>
      <c r="BN231" s="62">
        <v>29837.461876963123</v>
      </c>
      <c r="BP231" s="62" cm="1">
        <f t="array" ref="BP231">INDEX(E231:BN231,_xlfn.XMATCH(FALSE,ISBLANK(E231:BN231),0,-1))</f>
        <v>29837.461876963123</v>
      </c>
    </row>
    <row r="232" spans="1:68" x14ac:dyDescent="0.2">
      <c r="A232" s="62" t="s">
        <v>743</v>
      </c>
      <c r="B232" s="62" t="s">
        <v>659</v>
      </c>
      <c r="C232" s="62" t="s">
        <v>275</v>
      </c>
      <c r="D232" s="62" t="s">
        <v>276</v>
      </c>
      <c r="BP232" s="62" t="e" cm="1">
        <f t="array" ref="BP232">INDEX(E232:BN232,_xlfn.XMATCH(FALSE,ISBLANK(E232:BN232),0,-1))</f>
        <v>#N/A</v>
      </c>
    </row>
    <row r="233" spans="1:68" x14ac:dyDescent="0.2">
      <c r="A233" s="62" t="s">
        <v>660</v>
      </c>
      <c r="B233" s="62" t="s">
        <v>661</v>
      </c>
      <c r="C233" s="62" t="s">
        <v>275</v>
      </c>
      <c r="D233" s="62" t="s">
        <v>276</v>
      </c>
      <c r="BD233" s="62">
        <v>21235.742960590098</v>
      </c>
      <c r="BE233" s="62">
        <v>19374.078126791046</v>
      </c>
      <c r="BF233" s="62">
        <v>20119.531954863447</v>
      </c>
      <c r="BG233" s="62">
        <v>22029.961229700635</v>
      </c>
      <c r="BH233" s="62">
        <v>24098.85065843978</v>
      </c>
      <c r="BI233" s="62">
        <v>26353.170231280415</v>
      </c>
      <c r="BJ233" s="62">
        <v>27060.589657025223</v>
      </c>
      <c r="BK233" s="62">
        <v>28833.656000254756</v>
      </c>
      <c r="BL233" s="62">
        <v>30485.60747356962</v>
      </c>
      <c r="BM233" s="62">
        <v>22283.977850870531</v>
      </c>
      <c r="BN233" s="62">
        <v>23390.473671518292</v>
      </c>
      <c r="BP233" s="62" cm="1">
        <f t="array" ref="BP233">INDEX(E233:BN233,_xlfn.XMATCH(FALSE,ISBLANK(E233:BN233),0,-1))</f>
        <v>23390.473671518292</v>
      </c>
    </row>
    <row r="234" spans="1:68" x14ac:dyDescent="0.2">
      <c r="A234" s="62" t="s">
        <v>662</v>
      </c>
      <c r="B234" s="62" t="s">
        <v>663</v>
      </c>
      <c r="C234" s="62" t="s">
        <v>275</v>
      </c>
      <c r="D234" s="62" t="s">
        <v>276</v>
      </c>
      <c r="AI234" s="62">
        <v>697.61094485383921</v>
      </c>
      <c r="AJ234" s="62">
        <v>758.11561293030729</v>
      </c>
      <c r="AK234" s="62">
        <v>811.13235468149719</v>
      </c>
      <c r="AL234" s="62">
        <v>677.81889186718945</v>
      </c>
      <c r="AM234" s="62">
        <v>738.05559823420356</v>
      </c>
      <c r="AN234" s="62">
        <v>737.91866857569414</v>
      </c>
      <c r="AO234" s="62">
        <v>742.56125294794242</v>
      </c>
      <c r="AP234" s="62">
        <v>771.21205364590696</v>
      </c>
      <c r="AQ234" s="62">
        <v>805.49230472560998</v>
      </c>
      <c r="AR234" s="62">
        <v>782.70973028682511</v>
      </c>
      <c r="AS234" s="62">
        <v>764.71342221272118</v>
      </c>
      <c r="AT234" s="62">
        <v>840.66562134250398</v>
      </c>
      <c r="AU234" s="62">
        <v>891.22442493157234</v>
      </c>
      <c r="AV234" s="62">
        <v>1003.1563555136573</v>
      </c>
      <c r="AW234" s="62">
        <v>1325.4723869450274</v>
      </c>
      <c r="AX234" s="62">
        <v>1546.4914699974365</v>
      </c>
      <c r="AY234" s="62">
        <v>1549.2303863484119</v>
      </c>
      <c r="AZ234" s="62">
        <v>1588.3330430161477</v>
      </c>
      <c r="BA234" s="62">
        <v>1613.6841766990117</v>
      </c>
      <c r="BB234" s="62">
        <v>1637.3924511724092</v>
      </c>
      <c r="BC234" s="62">
        <v>1819.8945504216676</v>
      </c>
      <c r="BD234" s="62">
        <v>1797.7497965157679</v>
      </c>
      <c r="BE234" s="62">
        <v>1730.7939636133835</v>
      </c>
      <c r="BF234" s="62">
        <v>1569.0587041162469</v>
      </c>
      <c r="BG234" s="62">
        <v>1677.0903310444005</v>
      </c>
      <c r="BH234" s="62">
        <v>1820.0599087616997</v>
      </c>
      <c r="BI234" s="62">
        <v>1664.5125859939101</v>
      </c>
      <c r="BJ234" s="62">
        <v>1587.0323278472647</v>
      </c>
      <c r="BK234" s="62">
        <v>1613.9795977972183</v>
      </c>
      <c r="BL234" s="62">
        <v>1646.2935727044542</v>
      </c>
      <c r="BM234" s="62">
        <v>1591.6699526471818</v>
      </c>
      <c r="BN234" s="62">
        <v>1590.5529902705803</v>
      </c>
      <c r="BP234" s="62" cm="1">
        <f t="array" ref="BP234">INDEX(E234:BN234,_xlfn.XMATCH(FALSE,ISBLANK(E234:BN234),0,-1))</f>
        <v>1590.5529902705803</v>
      </c>
    </row>
    <row r="235" spans="1:68" x14ac:dyDescent="0.2">
      <c r="A235" s="62" t="s">
        <v>664</v>
      </c>
      <c r="B235" s="62" t="s">
        <v>665</v>
      </c>
      <c r="C235" s="62" t="s">
        <v>275</v>
      </c>
      <c r="D235" s="62" t="s">
        <v>276</v>
      </c>
      <c r="AI235" s="62">
        <v>1470.6727042225189</v>
      </c>
      <c r="AJ235" s="62">
        <v>1612.3910123305793</v>
      </c>
      <c r="AK235" s="62">
        <v>1792.1033222135809</v>
      </c>
      <c r="AL235" s="62">
        <v>1998.7144601413147</v>
      </c>
      <c r="AM235" s="62">
        <v>2221.1800987850147</v>
      </c>
      <c r="AN235" s="62">
        <v>2453.4326363874115</v>
      </c>
      <c r="AO235" s="62">
        <v>2684.7276696547624</v>
      </c>
      <c r="AP235" s="62">
        <v>2879.7653978392759</v>
      </c>
      <c r="AQ235" s="62">
        <v>2902.2841021115087</v>
      </c>
      <c r="AR235" s="62">
        <v>3081.1745682271594</v>
      </c>
      <c r="AS235" s="62">
        <v>3348.0698881969743</v>
      </c>
      <c r="AT235" s="62">
        <v>3611.273611904362</v>
      </c>
      <c r="AU235" s="62">
        <v>3912.7189263260939</v>
      </c>
      <c r="AV235" s="62">
        <v>4292.1077446093514</v>
      </c>
      <c r="AW235" s="62">
        <v>4751.6876900698735</v>
      </c>
      <c r="AX235" s="62">
        <v>5318.1897588228258</v>
      </c>
      <c r="AY235" s="62">
        <v>6004.3503875028455</v>
      </c>
      <c r="AZ235" s="62">
        <v>6838.1942383386031</v>
      </c>
      <c r="BA235" s="62">
        <v>7485.592563098955</v>
      </c>
      <c r="BB235" s="62">
        <v>8032.2238474381174</v>
      </c>
      <c r="BC235" s="62">
        <v>8842.8103798120792</v>
      </c>
      <c r="BD235" s="62">
        <v>9697.8858455036843</v>
      </c>
      <c r="BE235" s="62">
        <v>10501.361524311564</v>
      </c>
      <c r="BF235" s="62">
        <v>11092.289439361795</v>
      </c>
      <c r="BG235" s="62">
        <v>11602.587826030711</v>
      </c>
      <c r="BH235" s="62">
        <v>11926.405111572656</v>
      </c>
      <c r="BI235" s="62">
        <v>12451.53694664017</v>
      </c>
      <c r="BJ235" s="62">
        <v>13131.921626925152</v>
      </c>
      <c r="BK235" s="62">
        <v>14211.59391717234</v>
      </c>
      <c r="BL235" s="62">
        <v>15200.89163554603</v>
      </c>
      <c r="BM235" s="62">
        <v>15433.101242980172</v>
      </c>
      <c r="BN235" s="62">
        <v>17092.364629428132</v>
      </c>
      <c r="BP235" s="62" cm="1">
        <f t="array" ref="BP235">INDEX(E235:BN235,_xlfn.XMATCH(FALSE,ISBLANK(E235:BN235),0,-1))</f>
        <v>17092.364629428132</v>
      </c>
    </row>
    <row r="236" spans="1:68" x14ac:dyDescent="0.2">
      <c r="A236" s="62" t="s">
        <v>666</v>
      </c>
      <c r="B236" s="62" t="s">
        <v>667</v>
      </c>
      <c r="C236" s="62" t="s">
        <v>275</v>
      </c>
      <c r="D236" s="62" t="s">
        <v>276</v>
      </c>
      <c r="AI236" s="62">
        <v>6930.7492113525568</v>
      </c>
      <c r="AJ236" s="62">
        <v>6737.7055178976889</v>
      </c>
      <c r="AK236" s="62">
        <v>6281.5600185318526</v>
      </c>
      <c r="AL236" s="62">
        <v>6122.3023747054021</v>
      </c>
      <c r="AM236" s="62">
        <v>5663.4112561688253</v>
      </c>
      <c r="AN236" s="62">
        <v>5749.1399406307546</v>
      </c>
      <c r="AO236" s="62">
        <v>5888.7313664271151</v>
      </c>
      <c r="AP236" s="62">
        <v>6161.178465140857</v>
      </c>
      <c r="AQ236" s="62">
        <v>5789.3775226731614</v>
      </c>
      <c r="AR236" s="62">
        <v>5995.5618472158731</v>
      </c>
      <c r="AS236" s="62">
        <v>6641.7869381163082</v>
      </c>
      <c r="AT236" s="62">
        <v>7021.2542268305851</v>
      </c>
      <c r="AU236" s="62">
        <v>7521.8236208479284</v>
      </c>
      <c r="AV236" s="62">
        <v>8230.2926810251047</v>
      </c>
      <c r="AW236" s="62">
        <v>9178.4555889477906</v>
      </c>
      <c r="AX236" s="62">
        <v>10197.307305975064</v>
      </c>
      <c r="AY236" s="62">
        <v>12053.433376640245</v>
      </c>
      <c r="AZ236" s="62">
        <v>13440.621516759051</v>
      </c>
      <c r="BA236" s="62">
        <v>15320.195632748118</v>
      </c>
      <c r="BB236" s="62">
        <v>14930.020029635929</v>
      </c>
      <c r="BC236" s="62">
        <v>15968.003606914895</v>
      </c>
      <c r="BD236" s="62">
        <v>17535.972233784054</v>
      </c>
      <c r="BE236" s="62">
        <v>18527.151118293979</v>
      </c>
      <c r="BF236" s="62">
        <v>19846.523698696099</v>
      </c>
      <c r="BG236" s="62">
        <v>20263.362883236445</v>
      </c>
      <c r="BH236" s="62">
        <v>20030.745593001582</v>
      </c>
      <c r="BI236" s="62">
        <v>20621.899177970568</v>
      </c>
      <c r="BJ236" s="62">
        <v>21925.397272744282</v>
      </c>
      <c r="BK236" s="62">
        <v>23398.94587596324</v>
      </c>
      <c r="BL236" s="62">
        <v>24119.158162331707</v>
      </c>
      <c r="BM236" s="62">
        <v>24057.540337909799</v>
      </c>
      <c r="BN236" s="62">
        <v>26432.421599474834</v>
      </c>
      <c r="BP236" s="62" cm="1">
        <f t="array" ref="BP236">INDEX(E236:BN236,_xlfn.XMATCH(FALSE,ISBLANK(E236:BN236),0,-1))</f>
        <v>26432.421599474834</v>
      </c>
    </row>
    <row r="237" spans="1:68" x14ac:dyDescent="0.2">
      <c r="A237" s="62" t="s">
        <v>668</v>
      </c>
      <c r="B237" s="62" t="s">
        <v>669</v>
      </c>
      <c r="C237" s="62" t="s">
        <v>275</v>
      </c>
      <c r="D237" s="62" t="s">
        <v>276</v>
      </c>
      <c r="AI237" s="62">
        <v>832.55901412374317</v>
      </c>
      <c r="AJ237" s="62">
        <v>835.0672090159253</v>
      </c>
      <c r="AK237" s="62">
        <v>802.86829167423423</v>
      </c>
      <c r="AL237" s="62">
        <v>683.42642766212703</v>
      </c>
      <c r="AM237" s="62">
        <v>784.76487829499342</v>
      </c>
      <c r="AN237" s="62">
        <v>842.47674178402906</v>
      </c>
      <c r="AO237" s="62">
        <v>907.40376464267899</v>
      </c>
      <c r="AP237" s="62">
        <v>1023.4868605956135</v>
      </c>
      <c r="AQ237" s="62">
        <v>979.2223525232381</v>
      </c>
      <c r="AR237" s="62">
        <v>986.15902648797169</v>
      </c>
      <c r="AS237" s="62">
        <v>971.34984956091955</v>
      </c>
      <c r="AT237" s="62">
        <v>974.08255144398902</v>
      </c>
      <c r="AU237" s="62">
        <v>1000.5434897124758</v>
      </c>
      <c r="AV237" s="62">
        <v>1061.568040317791</v>
      </c>
      <c r="AW237" s="62">
        <v>1052.3236587082502</v>
      </c>
      <c r="AX237" s="62">
        <v>1008.1508774866438</v>
      </c>
      <c r="AY237" s="62">
        <v>1038.8033914766795</v>
      </c>
      <c r="AZ237" s="62">
        <v>1026.2952445611486</v>
      </c>
      <c r="BA237" s="62">
        <v>1059.2943988393283</v>
      </c>
      <c r="BB237" s="62">
        <v>1094.9874002701501</v>
      </c>
      <c r="BC237" s="62">
        <v>1144.4578502260335</v>
      </c>
      <c r="BD237" s="62">
        <v>1210.142847410938</v>
      </c>
      <c r="BE237" s="62">
        <v>1227.1561593230535</v>
      </c>
      <c r="BF237" s="62">
        <v>1275.3253182281346</v>
      </c>
      <c r="BG237" s="62">
        <v>1328.3802911068726</v>
      </c>
      <c r="BH237" s="62">
        <v>1397.3324017002085</v>
      </c>
      <c r="BI237" s="62">
        <v>1954.2035734942917</v>
      </c>
      <c r="BJ237" s="62">
        <v>2012.2406926097278</v>
      </c>
      <c r="BK237" s="62">
        <v>2110.5796737282226</v>
      </c>
      <c r="BL237" s="62">
        <v>2211.4538347345715</v>
      </c>
      <c r="BM237" s="62">
        <v>2223.3169563651363</v>
      </c>
      <c r="BN237" s="62">
        <v>2380.1654278727196</v>
      </c>
      <c r="BP237" s="62" cm="1">
        <f t="array" ref="BP237">INDEX(E237:BN237,_xlfn.XMATCH(FALSE,ISBLANK(E237:BN237),0,-1))</f>
        <v>2380.1654278727196</v>
      </c>
    </row>
    <row r="238" spans="1:68" x14ac:dyDescent="0.2">
      <c r="A238" s="62" t="s">
        <v>670</v>
      </c>
      <c r="B238" s="62" t="s">
        <v>671</v>
      </c>
      <c r="C238" s="62" t="s">
        <v>275</v>
      </c>
      <c r="D238" s="62" t="s">
        <v>276</v>
      </c>
      <c r="AI238" s="62">
        <v>4306.9223275384302</v>
      </c>
      <c r="AJ238" s="62">
        <v>4776.6882093439781</v>
      </c>
      <c r="AK238" s="62">
        <v>5227.6170271548608</v>
      </c>
      <c r="AL238" s="62">
        <v>5740.8251902596412</v>
      </c>
      <c r="AM238" s="62">
        <v>6274.504078484033</v>
      </c>
      <c r="AN238" s="62">
        <v>6857.3165965825956</v>
      </c>
      <c r="AO238" s="62">
        <v>7296.2046504263271</v>
      </c>
      <c r="AP238" s="62">
        <v>7132.6722380824785</v>
      </c>
      <c r="AQ238" s="62">
        <v>6582.4204648627019</v>
      </c>
      <c r="AR238" s="62">
        <v>6900.4499563162917</v>
      </c>
      <c r="AS238" s="62">
        <v>7294.5944193428413</v>
      </c>
      <c r="AT238" s="62">
        <v>7644.6150990915985</v>
      </c>
      <c r="AU238" s="62">
        <v>8172.9941636265785</v>
      </c>
      <c r="AV238" s="62">
        <v>8866.9317703017696</v>
      </c>
      <c r="AW238" s="62">
        <v>9611.2742261444546</v>
      </c>
      <c r="AX238" s="62">
        <v>10261.324906904219</v>
      </c>
      <c r="AY238" s="62">
        <v>11036.569366070715</v>
      </c>
      <c r="AZ238" s="62">
        <v>11884.17387899473</v>
      </c>
      <c r="BA238" s="62">
        <v>12256.505746168879</v>
      </c>
      <c r="BB238" s="62">
        <v>12188.3483851663</v>
      </c>
      <c r="BC238" s="62">
        <v>13196.817599116928</v>
      </c>
      <c r="BD238" s="62">
        <v>13519.129021215891</v>
      </c>
      <c r="BE238" s="62">
        <v>14870.975553449314</v>
      </c>
      <c r="BF238" s="62">
        <v>15407.665401813936</v>
      </c>
      <c r="BG238" s="62">
        <v>15480.210790362076</v>
      </c>
      <c r="BH238" s="62">
        <v>15822.370993481125</v>
      </c>
      <c r="BI238" s="62">
        <v>16616.195004717796</v>
      </c>
      <c r="BJ238" s="62">
        <v>17422.952351205931</v>
      </c>
      <c r="BK238" s="62">
        <v>18533.964726539027</v>
      </c>
      <c r="BL238" s="62">
        <v>19216.842935242446</v>
      </c>
      <c r="BM238" s="62">
        <v>18197.942414692272</v>
      </c>
      <c r="BN238" s="62">
        <v>19209.492439249112</v>
      </c>
      <c r="BP238" s="62" cm="1">
        <f t="array" ref="BP238">INDEX(E238:BN238,_xlfn.XMATCH(FALSE,ISBLANK(E238:BN238),0,-1))</f>
        <v>19209.492439249112</v>
      </c>
    </row>
    <row r="239" spans="1:68" x14ac:dyDescent="0.2">
      <c r="A239" s="62" t="s">
        <v>672</v>
      </c>
      <c r="B239" s="62" t="s">
        <v>673</v>
      </c>
      <c r="C239" s="62" t="s">
        <v>275</v>
      </c>
      <c r="D239" s="62" t="s">
        <v>276</v>
      </c>
      <c r="AI239" s="62">
        <v>2638.6904382360035</v>
      </c>
      <c r="AJ239" s="62">
        <v>2479.4220385490212</v>
      </c>
      <c r="AK239" s="62">
        <v>1767.1789792222958</v>
      </c>
      <c r="AL239" s="62">
        <v>1487.8213535822181</v>
      </c>
      <c r="AM239" s="62">
        <v>1177.8407260006086</v>
      </c>
      <c r="AN239" s="62">
        <v>1037.5819288516354</v>
      </c>
      <c r="AO239" s="62">
        <v>867.11281357874088</v>
      </c>
      <c r="AP239" s="62">
        <v>883.74287340569526</v>
      </c>
      <c r="AQ239" s="62">
        <v>927.27440850911955</v>
      </c>
      <c r="AR239" s="62">
        <v>960.4277977284288</v>
      </c>
      <c r="AS239" s="62">
        <v>1047.4025954518127</v>
      </c>
      <c r="AT239" s="62">
        <v>1154.631566302734</v>
      </c>
      <c r="AU239" s="62">
        <v>1277.3660924043725</v>
      </c>
      <c r="AV239" s="62">
        <v>1420.5101765544273</v>
      </c>
      <c r="AW239" s="62">
        <v>1579.7010611319495</v>
      </c>
      <c r="AX239" s="62">
        <v>1705.8971055576144</v>
      </c>
      <c r="AY239" s="62">
        <v>1845.4067051257709</v>
      </c>
      <c r="AZ239" s="62">
        <v>2002.5891736202652</v>
      </c>
      <c r="BA239" s="62">
        <v>2157.2573231233823</v>
      </c>
      <c r="BB239" s="62">
        <v>2208.3342703475191</v>
      </c>
      <c r="BC239" s="62">
        <v>2328.7127592210518</v>
      </c>
      <c r="BD239" s="62">
        <v>2496.582203817773</v>
      </c>
      <c r="BE239" s="62">
        <v>2750.3550630829664</v>
      </c>
      <c r="BF239" s="62">
        <v>3027.8141258244736</v>
      </c>
      <c r="BG239" s="62">
        <v>3303.0981968582628</v>
      </c>
      <c r="BH239" s="62">
        <v>3150.4271143730975</v>
      </c>
      <c r="BI239" s="62">
        <v>3114.8955577858214</v>
      </c>
      <c r="BJ239" s="62">
        <v>3252.9326553606779</v>
      </c>
      <c r="BK239" s="62">
        <v>3496.8913414344429</v>
      </c>
      <c r="BL239" s="62">
        <v>3732.5610937800152</v>
      </c>
      <c r="BM239" s="62">
        <v>3854.1904350755772</v>
      </c>
      <c r="BN239" s="62">
        <v>4288.3609745869981</v>
      </c>
      <c r="BP239" s="62" cm="1">
        <f t="array" ref="BP239">INDEX(E239:BN239,_xlfn.XMATCH(FALSE,ISBLANK(E239:BN239),0,-1))</f>
        <v>4288.3609745869981</v>
      </c>
    </row>
    <row r="240" spans="1:68" x14ac:dyDescent="0.2">
      <c r="A240" s="62" t="s">
        <v>674</v>
      </c>
      <c r="B240" s="62" t="s">
        <v>675</v>
      </c>
      <c r="C240" s="62" t="s">
        <v>275</v>
      </c>
      <c r="D240" s="62" t="s">
        <v>276</v>
      </c>
      <c r="AI240" s="62">
        <v>5430.6444781964992</v>
      </c>
      <c r="AJ240" s="62">
        <v>5207.0361049602925</v>
      </c>
      <c r="AK240" s="62">
        <v>4400.1591862010082</v>
      </c>
      <c r="AL240" s="62">
        <v>4445.5539360985276</v>
      </c>
      <c r="AM240" s="62">
        <v>3659.8005245660979</v>
      </c>
      <c r="AN240" s="62">
        <v>3391.0903310805652</v>
      </c>
      <c r="AO240" s="62">
        <v>3616.2239377283172</v>
      </c>
      <c r="AP240" s="62">
        <v>3208.4945466476374</v>
      </c>
      <c r="AQ240" s="62">
        <v>3429.0305841012837</v>
      </c>
      <c r="AR240" s="62">
        <v>4003.35400042941</v>
      </c>
      <c r="AS240" s="62">
        <v>4270.1570211062426</v>
      </c>
      <c r="AT240" s="62">
        <v>4508.1553027528389</v>
      </c>
      <c r="AU240" s="62">
        <v>4544.4576273948405</v>
      </c>
      <c r="AV240" s="62">
        <v>4738.6195327744845</v>
      </c>
      <c r="AW240" s="62">
        <v>5057.3804033742081</v>
      </c>
      <c r="AX240" s="62">
        <v>5832.2644067483734</v>
      </c>
      <c r="AY240" s="62">
        <v>6595.0339500602086</v>
      </c>
      <c r="AZ240" s="62">
        <v>7429.6240454658873</v>
      </c>
      <c r="BA240" s="62">
        <v>8569.747248415717</v>
      </c>
      <c r="BB240" s="62">
        <v>9018.8751592927129</v>
      </c>
      <c r="BC240" s="62">
        <v>9811.6875120584045</v>
      </c>
      <c r="BD240" s="62">
        <v>11294.968081852187</v>
      </c>
      <c r="BE240" s="62">
        <v>12057.182238549218</v>
      </c>
      <c r="BF240" s="62">
        <v>12739.179575682558</v>
      </c>
      <c r="BG240" s="62">
        <v>13490.997036153893</v>
      </c>
      <c r="BH240" s="62">
        <v>13690.614114342867</v>
      </c>
      <c r="BI240" s="62">
        <v>13862.275566956994</v>
      </c>
      <c r="BJ240" s="62">
        <v>14205.026511962356</v>
      </c>
      <c r="BK240" s="62">
        <v>15200.001550517032</v>
      </c>
      <c r="BL240" s="62">
        <v>16194.212615569135</v>
      </c>
      <c r="BP240" s="62" cm="1">
        <f t="array" ref="BP240">INDEX(E240:BN240,_xlfn.XMATCH(FALSE,ISBLANK(E240:BN240),0,-1))</f>
        <v>16194.212615569135</v>
      </c>
    </row>
    <row r="241" spans="1:68" x14ac:dyDescent="0.2">
      <c r="A241" s="62" t="s">
        <v>676</v>
      </c>
      <c r="B241" s="62" t="s">
        <v>677</v>
      </c>
      <c r="C241" s="62" t="s">
        <v>275</v>
      </c>
      <c r="D241" s="62" t="s">
        <v>276</v>
      </c>
      <c r="AI241" s="62">
        <v>6173.105247977187</v>
      </c>
      <c r="AJ241" s="62">
        <v>6494.5421142728837</v>
      </c>
      <c r="AK241" s="62">
        <v>6718.2181271063191</v>
      </c>
      <c r="AL241" s="62">
        <v>6916.6295693885995</v>
      </c>
      <c r="AM241" s="62">
        <v>7285.9739220899764</v>
      </c>
      <c r="AN241" s="62">
        <v>7406.3038623112716</v>
      </c>
      <c r="AO241" s="62">
        <v>7692.0189138465366</v>
      </c>
      <c r="AP241" s="62">
        <v>8104.5277321200492</v>
      </c>
      <c r="AQ241" s="62">
        <v>8253.6318029917147</v>
      </c>
      <c r="AR241" s="62">
        <v>8239.2991411000967</v>
      </c>
      <c r="AS241" s="62">
        <v>8607.6962474432585</v>
      </c>
      <c r="AT241" s="62">
        <v>8728.7553544919792</v>
      </c>
      <c r="AU241" s="62">
        <v>8765.6257917711409</v>
      </c>
      <c r="AV241" s="62">
        <v>9000.3683840993399</v>
      </c>
      <c r="AW241" s="62">
        <v>9677.353361055777</v>
      </c>
      <c r="AX241" s="62">
        <v>10302.323875711336</v>
      </c>
      <c r="AY241" s="62">
        <v>11187.826964861741</v>
      </c>
      <c r="AZ241" s="62">
        <v>11993.135814130528</v>
      </c>
      <c r="BA241" s="62">
        <v>12608.356033198203</v>
      </c>
      <c r="BB241" s="62">
        <v>12392.171334024584</v>
      </c>
      <c r="BC241" s="62">
        <v>13180.125845041179</v>
      </c>
      <c r="BD241" s="62">
        <v>14055.557487195505</v>
      </c>
      <c r="BE241" s="62">
        <v>14345.058356175508</v>
      </c>
      <c r="BF241" s="62">
        <v>14831.838295642765</v>
      </c>
      <c r="BG241" s="62">
        <v>15152.783240955785</v>
      </c>
      <c r="BH241" s="62">
        <v>14943.19347945654</v>
      </c>
      <c r="BI241" s="62">
        <v>15206.096085830744</v>
      </c>
      <c r="BJ241" s="62">
        <v>15849.556606946433</v>
      </c>
      <c r="BK241" s="62">
        <v>16328.848446625192</v>
      </c>
      <c r="BL241" s="62">
        <v>16516.143316462192</v>
      </c>
      <c r="BM241" s="62">
        <v>15607.832712936444</v>
      </c>
      <c r="BN241" s="62">
        <v>17171.700693654038</v>
      </c>
      <c r="BP241" s="62" cm="1">
        <f t="array" ref="BP241">INDEX(E241:BN241,_xlfn.XMATCH(FALSE,ISBLANK(E241:BN241),0,-1))</f>
        <v>17171.700693654038</v>
      </c>
    </row>
    <row r="242" spans="1:68" x14ac:dyDescent="0.2">
      <c r="A242" s="62" t="s">
        <v>678</v>
      </c>
      <c r="B242" s="62" t="s">
        <v>679</v>
      </c>
      <c r="C242" s="62" t="s">
        <v>275</v>
      </c>
      <c r="D242" s="62" t="s">
        <v>276</v>
      </c>
      <c r="AS242" s="62">
        <v>1249.4560065280634</v>
      </c>
      <c r="AT242" s="62">
        <v>1458.6755598633454</v>
      </c>
      <c r="AU242" s="62">
        <v>1349.961653793898</v>
      </c>
      <c r="AV242" s="62">
        <v>1311.8566432163987</v>
      </c>
      <c r="AW242" s="62">
        <v>1317.9786107949146</v>
      </c>
      <c r="AX242" s="62">
        <v>1367.2247250619632</v>
      </c>
      <c r="AY242" s="62">
        <v>1323.0245609510816</v>
      </c>
      <c r="AZ242" s="62">
        <v>1469.3817571083878</v>
      </c>
      <c r="BA242" s="62">
        <v>1638.0506746080969</v>
      </c>
      <c r="BB242" s="62">
        <v>1783.9095293528021</v>
      </c>
      <c r="BC242" s="62">
        <v>1939.0655102557748</v>
      </c>
      <c r="BD242" s="62">
        <v>2060.2477712622886</v>
      </c>
      <c r="BE242" s="62">
        <v>2345.545339199718</v>
      </c>
      <c r="BF242" s="62">
        <v>2483.1752688442607</v>
      </c>
      <c r="BG242" s="62">
        <v>2721.041967690991</v>
      </c>
      <c r="BH242" s="62">
        <v>2912.7363811195528</v>
      </c>
      <c r="BI242" s="62">
        <v>3130.5907130077026</v>
      </c>
      <c r="BJ242" s="62">
        <v>3177.4851365104446</v>
      </c>
      <c r="BK242" s="62">
        <v>3168.0488845989057</v>
      </c>
      <c r="BL242" s="62">
        <v>3779.7354165427728</v>
      </c>
      <c r="BM242" s="62">
        <v>4140.955070416725</v>
      </c>
      <c r="BN242" s="62">
        <v>4417.5841399223855</v>
      </c>
      <c r="BP242" s="62" cm="1">
        <f t="array" ref="BP242">INDEX(E242:BN242,_xlfn.XMATCH(FALSE,ISBLANK(E242:BN242),0,-1))</f>
        <v>4417.5841399223855</v>
      </c>
    </row>
    <row r="243" spans="1:68" x14ac:dyDescent="0.2">
      <c r="A243" s="62" t="s">
        <v>680</v>
      </c>
      <c r="B243" s="62" t="s">
        <v>681</v>
      </c>
      <c r="C243" s="62" t="s">
        <v>275</v>
      </c>
      <c r="D243" s="62" t="s">
        <v>276</v>
      </c>
      <c r="AI243" s="62">
        <v>4729.1566922249112</v>
      </c>
      <c r="AJ243" s="62">
        <v>5101.0180539757503</v>
      </c>
      <c r="AK243" s="62">
        <v>5338.2745358460643</v>
      </c>
      <c r="AL243" s="62">
        <v>5426.7952994475691</v>
      </c>
      <c r="AM243" s="62">
        <v>5493.4576547822071</v>
      </c>
      <c r="AN243" s="62">
        <v>5644.9826107456756</v>
      </c>
      <c r="AO243" s="62">
        <v>5995.9254677686922</v>
      </c>
      <c r="AP243" s="62">
        <v>6207.1478865027184</v>
      </c>
      <c r="AQ243" s="62">
        <v>6572.4698040200246</v>
      </c>
      <c r="AR243" s="62">
        <v>6862.2031796504943</v>
      </c>
      <c r="AS243" s="62">
        <v>7343.0838630798544</v>
      </c>
      <c r="AT243" s="62">
        <v>7583.7244899250454</v>
      </c>
      <c r="AU243" s="62">
        <v>7826.4262356377567</v>
      </c>
      <c r="AV243" s="62">
        <v>7995.8169387084063</v>
      </c>
      <c r="AW243" s="62">
        <v>8707.9983583718858</v>
      </c>
      <c r="AX243" s="62">
        <v>9202.8452853177514</v>
      </c>
      <c r="AY243" s="62">
        <v>9803.3855958417134</v>
      </c>
      <c r="AZ243" s="62">
        <v>10507.988393807342</v>
      </c>
      <c r="BA243" s="62">
        <v>10880.710352589969</v>
      </c>
      <c r="BB243" s="62">
        <v>11007.920087467957</v>
      </c>
      <c r="BC243" s="62">
        <v>11516.878760555906</v>
      </c>
      <c r="BD243" s="62">
        <v>11525.342100180209</v>
      </c>
      <c r="BE243" s="62">
        <v>11741.292076044656</v>
      </c>
      <c r="BF243" s="62">
        <v>11599.192824770615</v>
      </c>
      <c r="BG243" s="62">
        <v>11268.863001440861</v>
      </c>
      <c r="BH243" s="62">
        <v>10595.700017740912</v>
      </c>
      <c r="BI243" s="62">
        <v>10676.66666172843</v>
      </c>
      <c r="BJ243" s="62">
        <v>10978.982505532838</v>
      </c>
      <c r="BK243" s="62">
        <v>11242.438361127484</v>
      </c>
      <c r="BL243" s="62">
        <v>11413.915897626919</v>
      </c>
      <c r="BM243" s="62">
        <v>11076.033014637131</v>
      </c>
      <c r="BN243" s="62">
        <v>11846.197524369794</v>
      </c>
      <c r="BP243" s="62" cm="1">
        <f t="array" ref="BP243">INDEX(E243:BN243,_xlfn.XMATCH(FALSE,ISBLANK(E243:BN243),0,-1))</f>
        <v>11846.197524369794</v>
      </c>
    </row>
    <row r="244" spans="1:68" x14ac:dyDescent="0.2">
      <c r="A244" s="62" t="s">
        <v>682</v>
      </c>
      <c r="B244" s="62" t="s">
        <v>683</v>
      </c>
      <c r="C244" s="62" t="s">
        <v>275</v>
      </c>
      <c r="D244" s="62" t="s">
        <v>276</v>
      </c>
      <c r="AI244" s="62">
        <v>2223.4172280803923</v>
      </c>
      <c r="AJ244" s="62">
        <v>2441.5936628638751</v>
      </c>
      <c r="AK244" s="62">
        <v>2499.4601564145737</v>
      </c>
      <c r="AL244" s="62">
        <v>2649.9627726131966</v>
      </c>
      <c r="AM244" s="62">
        <v>2835.1635641116341</v>
      </c>
      <c r="AN244" s="62">
        <v>3100.6482226781673</v>
      </c>
      <c r="AO244" s="62">
        <v>3204.5780266171619</v>
      </c>
      <c r="AP244" s="62">
        <v>3287.6317405195923</v>
      </c>
      <c r="AQ244" s="62">
        <v>3391.8116124720887</v>
      </c>
      <c r="AR244" s="62">
        <v>3551.1840793903407</v>
      </c>
      <c r="AS244" s="62">
        <v>3645.2384656601175</v>
      </c>
      <c r="AT244" s="62">
        <v>3846.6811776347495</v>
      </c>
      <c r="AU244" s="62">
        <v>4073.6488350052168</v>
      </c>
      <c r="AV244" s="62">
        <v>4225.684917500671</v>
      </c>
      <c r="AW244" s="62">
        <v>4208.1916598999405</v>
      </c>
      <c r="AX244" s="62">
        <v>4313.7963253033386</v>
      </c>
      <c r="AY244" s="62">
        <v>4405.1067466900749</v>
      </c>
      <c r="AZ244" s="62">
        <v>4498.2549220525625</v>
      </c>
      <c r="BA244" s="62">
        <v>4764.8152713998988</v>
      </c>
      <c r="BB244" s="62">
        <v>4523.5933688024525</v>
      </c>
      <c r="BC244" s="62">
        <v>4611.0130025709623</v>
      </c>
      <c r="BD244" s="62">
        <v>5048.2770622875678</v>
      </c>
      <c r="BE244" s="62">
        <v>5226.525662477582</v>
      </c>
      <c r="BF244" s="62">
        <v>5385.3904308290057</v>
      </c>
      <c r="BG244" s="62">
        <v>5638.1133501521435</v>
      </c>
      <c r="BH244" s="62">
        <v>5775.1499958874992</v>
      </c>
      <c r="BI244" s="62">
        <v>6194.0088357543564</v>
      </c>
      <c r="BJ244" s="62">
        <v>6466.3406685920445</v>
      </c>
      <c r="BK244" s="62">
        <v>6563.6603663179139</v>
      </c>
      <c r="BL244" s="62">
        <v>6646.5091956765154</v>
      </c>
      <c r="BM244" s="62">
        <v>6693.7856406075289</v>
      </c>
      <c r="BP244" s="62" cm="1">
        <f t="array" ref="BP244">INDEX(E244:BN244,_xlfn.XMATCH(FALSE,ISBLANK(E244:BN244),0,-1))</f>
        <v>6693.7856406075289</v>
      </c>
    </row>
    <row r="245" spans="1:68" x14ac:dyDescent="0.2">
      <c r="A245" s="62" t="s">
        <v>684</v>
      </c>
      <c r="B245" s="62" t="s">
        <v>685</v>
      </c>
      <c r="C245" s="62" t="s">
        <v>275</v>
      </c>
      <c r="D245" s="62" t="s">
        <v>276</v>
      </c>
      <c r="AI245" s="62">
        <v>1266.2873251909805</v>
      </c>
      <c r="AJ245" s="62">
        <v>1306.5369209145447</v>
      </c>
      <c r="AK245" s="62">
        <v>1383.4761220177936</v>
      </c>
      <c r="AL245" s="62">
        <v>1445.5622543484274</v>
      </c>
      <c r="AM245" s="62">
        <v>1532.0588823899491</v>
      </c>
      <c r="AN245" s="62">
        <v>1637.6163728614454</v>
      </c>
      <c r="AO245" s="62">
        <v>1745.1959230112739</v>
      </c>
      <c r="AP245" s="62">
        <v>1804.3362101048256</v>
      </c>
      <c r="AQ245" s="62">
        <v>1887.6432723425778</v>
      </c>
      <c r="AR245" s="62">
        <v>2021.5389829701612</v>
      </c>
      <c r="AS245" s="62">
        <v>2111.4329791572354</v>
      </c>
      <c r="AT245" s="62">
        <v>2214.3781352802039</v>
      </c>
      <c r="AU245" s="62">
        <v>2287.946462207738</v>
      </c>
      <c r="AV245" s="62">
        <v>2459.7347123691852</v>
      </c>
      <c r="AW245" s="62">
        <v>2670.9111839712969</v>
      </c>
      <c r="AX245" s="62">
        <v>2914.121060922424</v>
      </c>
      <c r="AY245" s="62">
        <v>3181.3454683458076</v>
      </c>
      <c r="AZ245" s="62">
        <v>3448.9810431320852</v>
      </c>
      <c r="BA245" s="62">
        <v>3571.9943401654782</v>
      </c>
      <c r="BB245" s="62">
        <v>3789.6547406469808</v>
      </c>
      <c r="BC245" s="62">
        <v>4063.5415199859963</v>
      </c>
      <c r="BD245" s="62">
        <v>4297.5753513739501</v>
      </c>
      <c r="BE245" s="62">
        <v>4628.2734589302045</v>
      </c>
      <c r="BF245" s="62">
        <v>4815.4977078427401</v>
      </c>
      <c r="BG245" s="62">
        <v>4994.4771142204218</v>
      </c>
      <c r="BH245" s="62">
        <v>5205.5083335586687</v>
      </c>
      <c r="BI245" s="62">
        <v>5589.978380761173</v>
      </c>
      <c r="BJ245" s="62">
        <v>5899.6293150724168</v>
      </c>
      <c r="BK245" s="62">
        <v>6349.4938534530029</v>
      </c>
      <c r="BL245" s="62">
        <v>6638.4765030103017</v>
      </c>
      <c r="BM245" s="62">
        <v>6297.7588768331889</v>
      </c>
      <c r="BN245" s="62">
        <v>7025.0211596720474</v>
      </c>
      <c r="BP245" s="62" cm="1">
        <f t="array" ref="BP245">INDEX(E245:BN245,_xlfn.XMATCH(FALSE,ISBLANK(E245:BN245),0,-1))</f>
        <v>7025.0211596720474</v>
      </c>
    </row>
    <row r="246" spans="1:68" x14ac:dyDescent="0.2">
      <c r="A246" s="62" t="s">
        <v>686</v>
      </c>
      <c r="B246" s="62" t="s">
        <v>687</v>
      </c>
      <c r="C246" s="62" t="s">
        <v>275</v>
      </c>
      <c r="D246" s="62" t="s">
        <v>276</v>
      </c>
      <c r="AI246" s="62">
        <v>1796.9610275655216</v>
      </c>
      <c r="AJ246" s="62">
        <v>1816.9890845111399</v>
      </c>
      <c r="AK246" s="62">
        <v>1805.9163714589658</v>
      </c>
      <c r="AL246" s="62">
        <v>1789.7895572559919</v>
      </c>
      <c r="AM246" s="62">
        <v>1798.8033710647044</v>
      </c>
      <c r="AN246" s="62">
        <v>1851.2961897856683</v>
      </c>
      <c r="AO246" s="62">
        <v>1931.1162269493288</v>
      </c>
      <c r="AP246" s="62">
        <v>1996.1192731594965</v>
      </c>
      <c r="AQ246" s="62">
        <v>2016.1544744934806</v>
      </c>
      <c r="AR246" s="62">
        <v>2037.94974574253</v>
      </c>
      <c r="AS246" s="62">
        <v>2102.0092135878945</v>
      </c>
      <c r="AT246" s="62">
        <v>2183.7942481754235</v>
      </c>
      <c r="AU246" s="62">
        <v>2292.628125176102</v>
      </c>
      <c r="AV246" s="62">
        <v>2372.5782054972274</v>
      </c>
      <c r="AW246" s="62">
        <v>2529.3036876524684</v>
      </c>
      <c r="AX246" s="62">
        <v>2694.1805311266903</v>
      </c>
      <c r="AY246" s="62">
        <v>2868.9216153016537</v>
      </c>
      <c r="AZ246" s="62">
        <v>3045.5327843533832</v>
      </c>
      <c r="BA246" s="62">
        <v>3179.7704851022945</v>
      </c>
      <c r="BB246" s="62">
        <v>3208.0934356165521</v>
      </c>
      <c r="BC246" s="62">
        <v>3344.24199515901</v>
      </c>
      <c r="BD246" s="62">
        <v>3464.6905502518325</v>
      </c>
      <c r="BE246" s="62">
        <v>3453.1958105550502</v>
      </c>
      <c r="BF246" s="62">
        <v>3626.7551290856818</v>
      </c>
      <c r="BG246" s="62">
        <v>3788.0509863145503</v>
      </c>
      <c r="BH246" s="62">
        <v>3777.6146960759706</v>
      </c>
      <c r="BI246" s="62">
        <v>3805.0805303903849</v>
      </c>
      <c r="BJ246" s="62">
        <v>3849.8193010165364</v>
      </c>
      <c r="BK246" s="62">
        <v>3950.3259819667292</v>
      </c>
      <c r="BL246" s="62">
        <v>4024.5669971352759</v>
      </c>
      <c r="BM246" s="62">
        <v>3894.1539086721932</v>
      </c>
      <c r="BN246" s="62">
        <v>4120.9998113140764</v>
      </c>
      <c r="BP246" s="62" cm="1">
        <f t="array" ref="BP246">INDEX(E246:BN246,_xlfn.XMATCH(FALSE,ISBLANK(E246:BN246),0,-1))</f>
        <v>4120.9998113140764</v>
      </c>
    </row>
    <row r="247" spans="1:68" x14ac:dyDescent="0.2">
      <c r="A247" s="62" t="s">
        <v>688</v>
      </c>
      <c r="B247" s="62" t="s">
        <v>689</v>
      </c>
      <c r="C247" s="62" t="s">
        <v>275</v>
      </c>
      <c r="D247" s="62" t="s">
        <v>276</v>
      </c>
      <c r="AI247" s="62">
        <v>7052.0634838720107</v>
      </c>
      <c r="AJ247" s="62">
        <v>7468.6090124206457</v>
      </c>
      <c r="AK247" s="62">
        <v>8358.2699669936392</v>
      </c>
      <c r="AL247" s="62">
        <v>8451.8441087443316</v>
      </c>
      <c r="AM247" s="62">
        <v>8897.8860817805871</v>
      </c>
      <c r="AN247" s="62">
        <v>9395.4389759778478</v>
      </c>
      <c r="AO247" s="62">
        <v>10222.774345270343</v>
      </c>
      <c r="AP247" s="62">
        <v>11161.031987518671</v>
      </c>
      <c r="AQ247" s="62">
        <v>12185.644133974905</v>
      </c>
      <c r="AR247" s="62">
        <v>13325.493361262101</v>
      </c>
      <c r="AS247" s="62">
        <v>14530.707254671624</v>
      </c>
      <c r="AT247" s="62">
        <v>15423.058005972149</v>
      </c>
      <c r="AU247" s="62">
        <v>16832.689382340035</v>
      </c>
      <c r="AV247" s="62">
        <v>19546.43882595604</v>
      </c>
      <c r="AW247" s="62">
        <v>21556.790725490548</v>
      </c>
      <c r="AX247" s="62">
        <v>23496.957044719577</v>
      </c>
      <c r="AY247" s="62">
        <v>27293.75840307094</v>
      </c>
      <c r="AZ247" s="62">
        <v>29231.687955174195</v>
      </c>
      <c r="BA247" s="62">
        <v>30662.229093935628</v>
      </c>
      <c r="BB247" s="62">
        <v>29358.971083690558</v>
      </c>
      <c r="BC247" s="62">
        <v>30532.239774675505</v>
      </c>
      <c r="BD247" s="62">
        <v>30887.982797307155</v>
      </c>
      <c r="BE247" s="62">
        <v>30084.919062238801</v>
      </c>
      <c r="BF247" s="62">
        <v>30088.486422062619</v>
      </c>
      <c r="BG247" s="62">
        <v>29727.239796093789</v>
      </c>
      <c r="BH247" s="62">
        <v>27651.728173324573</v>
      </c>
      <c r="BI247" s="62">
        <v>26374.640980852189</v>
      </c>
      <c r="BJ247" s="62">
        <v>27277.878321334989</v>
      </c>
      <c r="BK247" s="62">
        <v>27616.894199702238</v>
      </c>
      <c r="BL247" s="62">
        <v>27959.529076287803</v>
      </c>
      <c r="BM247" s="62">
        <v>26125.153291498165</v>
      </c>
      <c r="BN247" s="62">
        <v>26868.092718878353</v>
      </c>
      <c r="BP247" s="62" cm="1">
        <f t="array" ref="BP247">INDEX(E247:BN247,_xlfn.XMATCH(FALSE,ISBLANK(E247:BN247),0,-1))</f>
        <v>26868.092718878353</v>
      </c>
    </row>
    <row r="248" spans="1:68" x14ac:dyDescent="0.2">
      <c r="A248" s="62" t="s">
        <v>690</v>
      </c>
      <c r="B248" s="62" t="s">
        <v>691</v>
      </c>
      <c r="C248" s="62" t="s">
        <v>275</v>
      </c>
      <c r="D248" s="62" t="s">
        <v>276</v>
      </c>
      <c r="AI248" s="62">
        <v>3816.9365817625417</v>
      </c>
      <c r="AJ248" s="62">
        <v>4009.9226887553359</v>
      </c>
      <c r="AK248" s="62">
        <v>4325.9672191565205</v>
      </c>
      <c r="AL248" s="62">
        <v>4431.8049154705477</v>
      </c>
      <c r="AM248" s="62">
        <v>4580.7469029273752</v>
      </c>
      <c r="AN248" s="62">
        <v>4704.1743475720141</v>
      </c>
      <c r="AO248" s="62">
        <v>5054.0160818224767</v>
      </c>
      <c r="AP248" s="62">
        <v>5347.1670323966282</v>
      </c>
      <c r="AQ248" s="62">
        <v>5597.6615183111471</v>
      </c>
      <c r="AR248" s="62">
        <v>5955.2848079950118</v>
      </c>
      <c r="AS248" s="62">
        <v>6314.8072972240125</v>
      </c>
      <c r="AT248" s="62">
        <v>6643.6488941058551</v>
      </c>
      <c r="AU248" s="62">
        <v>6782.8610753916173</v>
      </c>
      <c r="AV248" s="62">
        <v>7188.0789478334436</v>
      </c>
      <c r="AW248" s="62">
        <v>7781.0616080598638</v>
      </c>
      <c r="AX248" s="62">
        <v>8235.424799434033</v>
      </c>
      <c r="AY248" s="62">
        <v>8852.0261999311097</v>
      </c>
      <c r="AZ248" s="62">
        <v>9603.778706551424</v>
      </c>
      <c r="BA248" s="62">
        <v>10095.299066805926</v>
      </c>
      <c r="BB248" s="62">
        <v>10358.551008288034</v>
      </c>
      <c r="BC248" s="62">
        <v>10683.309681052127</v>
      </c>
      <c r="BD248" s="62">
        <v>10576.053605615392</v>
      </c>
      <c r="BE248" s="62">
        <v>10731.356533839486</v>
      </c>
      <c r="BF248" s="62">
        <v>10769.983098170798</v>
      </c>
      <c r="BG248" s="62">
        <v>11024.750122806334</v>
      </c>
      <c r="BH248" s="62">
        <v>10825.101498338727</v>
      </c>
      <c r="BI248" s="62">
        <v>10993.585550892132</v>
      </c>
      <c r="BJ248" s="62">
        <v>11234.498424029303</v>
      </c>
      <c r="BK248" s="62">
        <v>11670.327940493587</v>
      </c>
      <c r="BL248" s="62">
        <v>11902.862011883062</v>
      </c>
      <c r="BM248" s="62">
        <v>10878.82319402844</v>
      </c>
      <c r="BN248" s="62">
        <v>11594.720674922959</v>
      </c>
      <c r="BP248" s="62" cm="1">
        <f t="array" ref="BP248">INDEX(E248:BN248,_xlfn.XMATCH(FALSE,ISBLANK(E248:BN248),0,-1))</f>
        <v>11594.720674922959</v>
      </c>
    </row>
    <row r="249" spans="1:68" x14ac:dyDescent="0.2">
      <c r="A249" s="62" t="s">
        <v>744</v>
      </c>
      <c r="B249" s="62" t="s">
        <v>692</v>
      </c>
      <c r="C249" s="62" t="s">
        <v>275</v>
      </c>
      <c r="D249" s="62" t="s">
        <v>276</v>
      </c>
      <c r="AI249" s="62">
        <v>8531.0782580548057</v>
      </c>
      <c r="AJ249" s="62">
        <v>8750.5685690491191</v>
      </c>
      <c r="AK249" s="62">
        <v>9330.7894027721704</v>
      </c>
      <c r="AL249" s="62">
        <v>10153.751369378977</v>
      </c>
      <c r="AM249" s="62">
        <v>9649.8852181340608</v>
      </c>
      <c r="AN249" s="62">
        <v>10394.452248411784</v>
      </c>
      <c r="AO249" s="62">
        <v>11130.53111039788</v>
      </c>
      <c r="AP249" s="62">
        <v>11964.035329903047</v>
      </c>
      <c r="AQ249" s="62">
        <v>9102.6876922475021</v>
      </c>
      <c r="AR249" s="62">
        <v>8774.3477483602019</v>
      </c>
      <c r="AS249" s="62">
        <v>9628.9147017462874</v>
      </c>
      <c r="AT249" s="62">
        <v>9280.2531972536526</v>
      </c>
      <c r="AU249" s="62">
        <v>9401.2313277218454</v>
      </c>
      <c r="AV249" s="62">
        <v>9699.9238637977724</v>
      </c>
      <c r="AW249" s="62">
        <v>10979.769043155002</v>
      </c>
      <c r="AX249" s="62">
        <v>12003.847930977752</v>
      </c>
      <c r="AY249" s="62">
        <v>13748.436532895006</v>
      </c>
      <c r="AZ249" s="62">
        <v>14986.14914692574</v>
      </c>
      <c r="BA249" s="62">
        <v>16182.480508856581</v>
      </c>
      <c r="BB249" s="62">
        <v>15597.996942886206</v>
      </c>
      <c r="BC249" s="62">
        <v>17542.197498975347</v>
      </c>
      <c r="BD249" s="62">
        <v>19799.115677193662</v>
      </c>
      <c r="BE249" s="62">
        <v>20772.498949200351</v>
      </c>
      <c r="BF249" s="62">
        <v>22438.714249721659</v>
      </c>
      <c r="BG249" s="62">
        <v>24090.236037472412</v>
      </c>
      <c r="BH249" s="62">
        <v>25753.39051004644</v>
      </c>
      <c r="BI249" s="62">
        <v>26512.016951488615</v>
      </c>
      <c r="BJ249" s="62">
        <v>27913.818715899572</v>
      </c>
      <c r="BK249" s="62">
        <v>27960.980283620989</v>
      </c>
      <c r="BL249" s="62">
        <v>26867.470307977004</v>
      </c>
      <c r="BM249" s="62">
        <v>27235.425830809359</v>
      </c>
      <c r="BN249" s="62">
        <v>30472.379933224242</v>
      </c>
      <c r="BP249" s="62" cm="1">
        <f t="array" ref="BP249">INDEX(E249:BN249,_xlfn.XMATCH(FALSE,ISBLANK(E249:BN249),0,-1))</f>
        <v>30472.379933224242</v>
      </c>
    </row>
    <row r="250" spans="1:68" x14ac:dyDescent="0.2">
      <c r="A250" s="62" t="s">
        <v>693</v>
      </c>
      <c r="B250" s="62" t="s">
        <v>694</v>
      </c>
      <c r="C250" s="62" t="s">
        <v>275</v>
      </c>
      <c r="D250" s="62" t="s">
        <v>276</v>
      </c>
      <c r="AI250" s="62">
        <v>1645.1629258261296</v>
      </c>
      <c r="AJ250" s="62">
        <v>1741.8516566431874</v>
      </c>
      <c r="AK250" s="62">
        <v>1811.9345756921462</v>
      </c>
      <c r="AL250" s="62">
        <v>1913.488528428468</v>
      </c>
      <c r="AM250" s="62">
        <v>2140.1941005784952</v>
      </c>
      <c r="AN250" s="62">
        <v>2067.0147853283825</v>
      </c>
      <c r="AO250" s="62">
        <v>1975.3462642118855</v>
      </c>
      <c r="AP250" s="62">
        <v>2207.8088967835633</v>
      </c>
      <c r="AQ250" s="62">
        <v>2577.6424892487507</v>
      </c>
      <c r="AR250" s="62">
        <v>2569.785991161677</v>
      </c>
      <c r="AS250" s="62">
        <v>2589.1976264739301</v>
      </c>
      <c r="AT250" s="62">
        <v>2623.5082609541205</v>
      </c>
      <c r="AU250" s="62">
        <v>2883.1660092081102</v>
      </c>
      <c r="AV250" s="62">
        <v>2774.3531182448623</v>
      </c>
      <c r="AW250" s="62">
        <v>2742.6211336759256</v>
      </c>
      <c r="AX250" s="62">
        <v>2663.0677920490116</v>
      </c>
      <c r="AY250" s="62">
        <v>2778.5652759792533</v>
      </c>
      <c r="AZ250" s="62">
        <v>3027.2705153605611</v>
      </c>
      <c r="BA250" s="62">
        <v>3260.3913219117562</v>
      </c>
      <c r="BB250" s="62">
        <v>3047.2572353577775</v>
      </c>
      <c r="BC250" s="62">
        <v>2984.3951703832918</v>
      </c>
      <c r="BD250" s="62">
        <v>3221.956360104226</v>
      </c>
      <c r="BE250" s="62">
        <v>3177.1102412179507</v>
      </c>
      <c r="BF250" s="62">
        <v>3340.6459650446595</v>
      </c>
      <c r="BG250" s="62">
        <v>3364.6556637344597</v>
      </c>
      <c r="BH250" s="62">
        <v>3709.7145061131741</v>
      </c>
      <c r="BI250" s="62">
        <v>3912.1039709998654</v>
      </c>
      <c r="BJ250" s="62">
        <v>4010.0507234285751</v>
      </c>
      <c r="BK250" s="62">
        <v>4127.0446609513219</v>
      </c>
      <c r="BL250" s="62">
        <v>4718.7730425511954</v>
      </c>
      <c r="BM250" s="62">
        <v>4791.6792651918749</v>
      </c>
      <c r="BN250" s="62">
        <v>5082.4460379115362</v>
      </c>
      <c r="BP250" s="62" cm="1">
        <f t="array" ref="BP250">INDEX(E250:BN250,_xlfn.XMATCH(FALSE,ISBLANK(E250:BN250),0,-1))</f>
        <v>5082.4460379115362</v>
      </c>
    </row>
    <row r="251" spans="1:68" x14ac:dyDescent="0.2">
      <c r="A251" s="62" t="s">
        <v>695</v>
      </c>
      <c r="B251" s="62" t="s">
        <v>696</v>
      </c>
      <c r="C251" s="62" t="s">
        <v>275</v>
      </c>
      <c r="D251" s="62" t="s">
        <v>276</v>
      </c>
      <c r="AI251" s="62">
        <v>958.54638671875</v>
      </c>
      <c r="AJ251" s="62">
        <v>978.45574951171898</v>
      </c>
      <c r="AK251" s="62">
        <v>972.89221191406295</v>
      </c>
      <c r="AL251" s="62">
        <v>974.55700683593795</v>
      </c>
      <c r="AM251" s="62">
        <v>979.24462890625</v>
      </c>
      <c r="AN251" s="62">
        <v>1005.62457275391</v>
      </c>
      <c r="AO251" s="62">
        <v>1042.67272949219</v>
      </c>
      <c r="AP251" s="62">
        <v>1071.77270507813</v>
      </c>
      <c r="AQ251" s="62">
        <v>1098.35314941406</v>
      </c>
      <c r="AR251" s="62">
        <v>1140.99206542969</v>
      </c>
      <c r="AS251" s="62">
        <v>1189.93017578125</v>
      </c>
      <c r="AT251" s="62">
        <v>1257.40979003906</v>
      </c>
      <c r="AU251" s="62">
        <v>1330.94970703125</v>
      </c>
      <c r="AV251" s="62">
        <v>1407.8935546875</v>
      </c>
      <c r="AW251" s="62">
        <v>1510.92431640625</v>
      </c>
      <c r="AX251" s="62">
        <v>1628.26220703125</v>
      </c>
      <c r="AY251" s="62">
        <v>1738.57800292969</v>
      </c>
      <c r="AZ251" s="62">
        <v>1853.43432617188</v>
      </c>
      <c r="BA251" s="62">
        <v>1940.57092285156</v>
      </c>
      <c r="BB251" s="62">
        <v>1997.79528808594</v>
      </c>
      <c r="BC251" s="62">
        <v>2088.32666015625</v>
      </c>
      <c r="BD251" s="62">
        <v>2228.69653320313</v>
      </c>
      <c r="BE251" s="62">
        <v>2099.4296875</v>
      </c>
      <c r="BF251" s="62">
        <v>2194.884765625</v>
      </c>
      <c r="BG251" s="62">
        <v>2243.59252929688</v>
      </c>
      <c r="BH251" s="62">
        <v>2348.44360351563</v>
      </c>
      <c r="BI251" s="62">
        <v>2479.333984375</v>
      </c>
      <c r="BJ251" s="62">
        <v>2530.60327148438</v>
      </c>
      <c r="BK251" s="62">
        <v>2652.08129882813</v>
      </c>
      <c r="BL251" s="62">
        <v>2772.92846679688</v>
      </c>
      <c r="BM251" s="62">
        <v>2779.68359375</v>
      </c>
      <c r="BN251" s="62">
        <v>2932.62622070313</v>
      </c>
      <c r="BP251" s="62" cm="1">
        <f t="array" ref="BP251">INDEX(E251:BN251,_xlfn.XMATCH(FALSE,ISBLANK(E251:BN251),0,-1))</f>
        <v>2932.62622070313</v>
      </c>
    </row>
    <row r="252" spans="1:68" x14ac:dyDescent="0.2">
      <c r="A252" s="62" t="s">
        <v>198</v>
      </c>
      <c r="B252" s="62" t="s">
        <v>697</v>
      </c>
      <c r="C252" s="62" t="s">
        <v>275</v>
      </c>
      <c r="D252" s="62" t="s">
        <v>276</v>
      </c>
      <c r="AI252" s="62">
        <v>674.08442199206308</v>
      </c>
      <c r="AJ252" s="62">
        <v>711.03804193881126</v>
      </c>
      <c r="AK252" s="62">
        <v>727.46065754821245</v>
      </c>
      <c r="AL252" s="62">
        <v>780.86657084257627</v>
      </c>
      <c r="AM252" s="62">
        <v>822.13644842923316</v>
      </c>
      <c r="AN252" s="62">
        <v>907.68503136105858</v>
      </c>
      <c r="AO252" s="62">
        <v>978.45647295777712</v>
      </c>
      <c r="AP252" s="62">
        <v>1016.0168220912497</v>
      </c>
      <c r="AQ252" s="62">
        <v>1047.1277222290014</v>
      </c>
      <c r="AR252" s="62">
        <v>1114.332969146699</v>
      </c>
      <c r="AS252" s="62">
        <v>1140.7057725967129</v>
      </c>
      <c r="AT252" s="62">
        <v>1189.7023322399832</v>
      </c>
      <c r="AU252" s="62">
        <v>1273.1290214732849</v>
      </c>
      <c r="AV252" s="62">
        <v>1339.0240439203219</v>
      </c>
      <c r="AW252" s="62">
        <v>1422.5318914393588</v>
      </c>
      <c r="AX252" s="62">
        <v>1511.4005395929935</v>
      </c>
      <c r="AY252" s="62">
        <v>1672.4875701821911</v>
      </c>
      <c r="AZ252" s="62">
        <v>1804.4088787244677</v>
      </c>
      <c r="BA252" s="62">
        <v>1937.0648844721552</v>
      </c>
      <c r="BB252" s="62">
        <v>2017.1581448094612</v>
      </c>
      <c r="BC252" s="62">
        <v>2088.8509516109289</v>
      </c>
      <c r="BD252" s="62">
        <v>2259.4428885965053</v>
      </c>
      <c r="BE252" s="62">
        <v>2013.8807107731927</v>
      </c>
      <c r="BF252" s="62">
        <v>2014.2749612656801</v>
      </c>
      <c r="BG252" s="62">
        <v>2088.4073305900711</v>
      </c>
      <c r="BH252" s="62">
        <v>2128.7449554899781</v>
      </c>
      <c r="BI252" s="62">
        <v>2092.4755658991971</v>
      </c>
      <c r="BJ252" s="62">
        <v>2074.6524357654171</v>
      </c>
      <c r="BK252" s="62">
        <v>2175.5537201765901</v>
      </c>
      <c r="BL252" s="62">
        <v>2275.0281503580418</v>
      </c>
      <c r="BM252" s="62">
        <v>2294.1479835326704</v>
      </c>
      <c r="BN252" s="62">
        <v>2397.761004793073</v>
      </c>
      <c r="BP252" s="62" cm="1">
        <f t="array" ref="BP252">INDEX(E252:BN252,_xlfn.XMATCH(FALSE,ISBLANK(E252:BN252),0,-1))</f>
        <v>2397.761004793073</v>
      </c>
    </row>
    <row r="253" spans="1:68" x14ac:dyDescent="0.2">
      <c r="A253" s="62" t="s">
        <v>199</v>
      </c>
      <c r="B253" s="62" t="s">
        <v>698</v>
      </c>
      <c r="C253" s="62" t="s">
        <v>275</v>
      </c>
      <c r="D253" s="62" t="s">
        <v>276</v>
      </c>
      <c r="AI253" s="62">
        <v>7613.64453125</v>
      </c>
      <c r="AJ253" s="62">
        <v>7171.25537109375</v>
      </c>
      <c r="AK253" s="62">
        <v>6589.552734375</v>
      </c>
      <c r="AL253" s="62">
        <v>5784.65673828125</v>
      </c>
      <c r="AM253" s="62">
        <v>4577.8271484375</v>
      </c>
      <c r="AN253" s="62">
        <v>4136.16357421875</v>
      </c>
      <c r="AO253" s="62">
        <v>3824.48657226563</v>
      </c>
      <c r="AP253" s="62">
        <v>3808.27319335938</v>
      </c>
      <c r="AQ253" s="62">
        <v>3811.8759765625</v>
      </c>
      <c r="AR253" s="62">
        <v>3894.40380859375</v>
      </c>
      <c r="AS253" s="62">
        <v>4260.27685546875</v>
      </c>
      <c r="AT253" s="62">
        <v>4789.681640625</v>
      </c>
      <c r="AU253" s="62">
        <v>5172.96044921875</v>
      </c>
      <c r="AV253" s="62">
        <v>5824.12451171875</v>
      </c>
      <c r="AW253" s="62">
        <v>6736.79541015625</v>
      </c>
      <c r="AX253" s="62">
        <v>7214.11181640625</v>
      </c>
      <c r="AY253" s="62">
        <v>8054.0400390625</v>
      </c>
      <c r="AZ253" s="62">
        <v>9004.8798828125</v>
      </c>
      <c r="BA253" s="62">
        <v>9434.435546875</v>
      </c>
      <c r="BB253" s="62">
        <v>8093.5556640625</v>
      </c>
      <c r="BC253" s="62">
        <v>8559.9296875</v>
      </c>
      <c r="BD253" s="62">
        <v>9246.76953125</v>
      </c>
      <c r="BE253" s="62">
        <v>9705.3583984375</v>
      </c>
      <c r="BF253" s="62">
        <v>11111.0517578125</v>
      </c>
      <c r="BG253" s="62">
        <v>10743.5859375</v>
      </c>
      <c r="BH253" s="62">
        <v>10164.3271484375</v>
      </c>
      <c r="BI253" s="62">
        <v>11148.1962890625</v>
      </c>
      <c r="BJ253" s="62">
        <v>11860.560546875</v>
      </c>
      <c r="BK253" s="62">
        <v>12631.6572265625</v>
      </c>
      <c r="BL253" s="62">
        <v>13345.3828125</v>
      </c>
      <c r="BM253" s="62">
        <v>13087.3095703125</v>
      </c>
      <c r="BN253" s="62">
        <v>14219.7900390625</v>
      </c>
      <c r="BP253" s="62" cm="1">
        <f t="array" ref="BP253">INDEX(E253:BN253,_xlfn.XMATCH(FALSE,ISBLANK(E253:BN253),0,-1))</f>
        <v>14219.7900390625</v>
      </c>
    </row>
    <row r="254" spans="1:68" x14ac:dyDescent="0.2">
      <c r="A254" s="62" t="s">
        <v>699</v>
      </c>
      <c r="B254" s="62" t="s">
        <v>700</v>
      </c>
      <c r="C254" s="62" t="s">
        <v>275</v>
      </c>
      <c r="D254" s="62" t="s">
        <v>276</v>
      </c>
      <c r="AI254" s="62">
        <v>3268.9950523294274</v>
      </c>
      <c r="AJ254" s="62">
        <v>3397.9696359112359</v>
      </c>
      <c r="AK254" s="62">
        <v>3485.470690945961</v>
      </c>
      <c r="AL254" s="62">
        <v>3659.8576891174885</v>
      </c>
      <c r="AM254" s="62">
        <v>3826.5338568956818</v>
      </c>
      <c r="AN254" s="62">
        <v>4011.5583740369925</v>
      </c>
      <c r="AO254" s="62">
        <v>4251.1296931871775</v>
      </c>
      <c r="AP254" s="62">
        <v>4523.6133252624504</v>
      </c>
      <c r="AQ254" s="62">
        <v>4573.163438691915</v>
      </c>
      <c r="AR254" s="62">
        <v>4766.4657809061209</v>
      </c>
      <c r="AS254" s="62">
        <v>5165.0052889138133</v>
      </c>
      <c r="AT254" s="62">
        <v>5430.0262901227125</v>
      </c>
      <c r="AU254" s="62">
        <v>5734.3368860652126</v>
      </c>
      <c r="AV254" s="62">
        <v>6149.9295556603383</v>
      </c>
      <c r="AW254" s="62">
        <v>6796.3226529251906</v>
      </c>
      <c r="AX254" s="62">
        <v>7523.6444239190496</v>
      </c>
      <c r="AY254" s="62">
        <v>8524.2638376148352</v>
      </c>
      <c r="AZ254" s="62">
        <v>9527.045953881403</v>
      </c>
      <c r="BA254" s="62">
        <v>10453.683710451547</v>
      </c>
      <c r="BB254" s="62">
        <v>10758.302836064488</v>
      </c>
      <c r="BC254" s="62">
        <v>11716.507994499596</v>
      </c>
      <c r="BD254" s="62">
        <v>12757.307761966591</v>
      </c>
      <c r="BE254" s="62">
        <v>13578.420733588273</v>
      </c>
      <c r="BF254" s="62">
        <v>14309.052697459192</v>
      </c>
      <c r="BG254" s="62">
        <v>14784.629545798452</v>
      </c>
      <c r="BH254" s="62">
        <v>14858.455146184862</v>
      </c>
      <c r="BI254" s="62">
        <v>15309.984854550174</v>
      </c>
      <c r="BJ254" s="62">
        <v>16118.819922515262</v>
      </c>
      <c r="BK254" s="62">
        <v>17209.929731893601</v>
      </c>
      <c r="BL254" s="62">
        <v>18017.143788833066</v>
      </c>
      <c r="BM254" s="62">
        <v>17992.64210180287</v>
      </c>
      <c r="BN254" s="62">
        <v>19976.941582583262</v>
      </c>
      <c r="BP254" s="62" cm="1">
        <f t="array" ref="BP254">INDEX(E254:BN254,_xlfn.XMATCH(FALSE,ISBLANK(E254:BN254),0,-1))</f>
        <v>19976.941582583262</v>
      </c>
    </row>
    <row r="255" spans="1:68" x14ac:dyDescent="0.2">
      <c r="A255" s="62" t="s">
        <v>701</v>
      </c>
      <c r="B255" s="62" t="s">
        <v>702</v>
      </c>
      <c r="C255" s="62" t="s">
        <v>275</v>
      </c>
      <c r="D255" s="62" t="s">
        <v>276</v>
      </c>
      <c r="AI255" s="62">
        <v>6383.0000234934323</v>
      </c>
      <c r="AJ255" s="62">
        <v>6784.2523865232652</v>
      </c>
      <c r="AK255" s="62">
        <v>7435.0853648172142</v>
      </c>
      <c r="AL255" s="62">
        <v>7756.3666131240452</v>
      </c>
      <c r="AM255" s="62">
        <v>8436.6605364368734</v>
      </c>
      <c r="AN255" s="62">
        <v>8427.9928090453686</v>
      </c>
      <c r="AO255" s="62">
        <v>8996.5468951559542</v>
      </c>
      <c r="AP255" s="62">
        <v>9864.7584066894306</v>
      </c>
      <c r="AQ255" s="62">
        <v>10360.385777240162</v>
      </c>
      <c r="AR255" s="62">
        <v>10249.850267374366</v>
      </c>
      <c r="AS255" s="62">
        <v>10243.449317972727</v>
      </c>
      <c r="AT255" s="62">
        <v>10054.211173408565</v>
      </c>
      <c r="AU255" s="62">
        <v>9419.7722220790929</v>
      </c>
      <c r="AV255" s="62">
        <v>9689.9821573606405</v>
      </c>
      <c r="AW255" s="62">
        <v>10454.861465466785</v>
      </c>
      <c r="AX255" s="62">
        <v>11586.019949241996</v>
      </c>
      <c r="AY255" s="62">
        <v>12419.555804774751</v>
      </c>
      <c r="AZ255" s="62">
        <v>13563.679804285443</v>
      </c>
      <c r="BA255" s="62">
        <v>14778.279016760678</v>
      </c>
      <c r="BB255" s="62">
        <v>15460.373109705473</v>
      </c>
      <c r="BC255" s="62">
        <v>16818.922570175186</v>
      </c>
      <c r="BD255" s="62">
        <v>18002.893825416555</v>
      </c>
      <c r="BE255" s="62">
        <v>18192.329703838655</v>
      </c>
      <c r="BF255" s="62">
        <v>19130.06139705953</v>
      </c>
      <c r="BG255" s="62">
        <v>20093.624065145279</v>
      </c>
      <c r="BH255" s="62">
        <v>20217.560436564112</v>
      </c>
      <c r="BI255" s="62">
        <v>22454.394828808719</v>
      </c>
      <c r="BJ255" s="62">
        <v>23009.87422869106</v>
      </c>
      <c r="BK255" s="62">
        <v>23585.394039401992</v>
      </c>
      <c r="BL255" s="62">
        <v>24004.821142448694</v>
      </c>
      <c r="BM255" s="62">
        <v>22728.215325193611</v>
      </c>
      <c r="BN255" s="62">
        <v>24625.451343895536</v>
      </c>
      <c r="BP255" s="62" cm="1">
        <f t="array" ref="BP255">INDEX(E255:BN255,_xlfn.XMATCH(FALSE,ISBLANK(E255:BN255),0,-1))</f>
        <v>24625.451343895536</v>
      </c>
    </row>
    <row r="256" spans="1:68" x14ac:dyDescent="0.2">
      <c r="A256" s="62" t="s">
        <v>201</v>
      </c>
      <c r="B256" s="62" t="s">
        <v>703</v>
      </c>
      <c r="C256" s="62" t="s">
        <v>275</v>
      </c>
      <c r="D256" s="62" t="s">
        <v>276</v>
      </c>
      <c r="AI256" s="62">
        <v>23888.60000881329</v>
      </c>
      <c r="AJ256" s="62">
        <v>24342.25890481894</v>
      </c>
      <c r="AK256" s="62">
        <v>25418.990776331895</v>
      </c>
      <c r="AL256" s="62">
        <v>26387.293733817074</v>
      </c>
      <c r="AM256" s="62">
        <v>27694.853416234047</v>
      </c>
      <c r="AN256" s="62">
        <v>28690.875701334695</v>
      </c>
      <c r="AO256" s="62">
        <v>29967.712718174866</v>
      </c>
      <c r="AP256" s="62">
        <v>31459.138980477303</v>
      </c>
      <c r="AQ256" s="62">
        <v>32853.676952300892</v>
      </c>
      <c r="AR256" s="62">
        <v>34515.390227207601</v>
      </c>
      <c r="AS256" s="62">
        <v>36329.956072710193</v>
      </c>
      <c r="AT256" s="62">
        <v>37133.623113437039</v>
      </c>
      <c r="AU256" s="62">
        <v>37997.759657305127</v>
      </c>
      <c r="AV256" s="62">
        <v>39490.274955700712</v>
      </c>
      <c r="AW256" s="62">
        <v>41724.631628762399</v>
      </c>
      <c r="AX256" s="62">
        <v>44123.407067905515</v>
      </c>
      <c r="AY256" s="62">
        <v>46302.000880005624</v>
      </c>
      <c r="AZ256" s="62">
        <v>48050.223777113504</v>
      </c>
      <c r="BA256" s="62">
        <v>48570.045980458555</v>
      </c>
      <c r="BB256" s="62">
        <v>47194.94335473355</v>
      </c>
      <c r="BC256" s="62">
        <v>48650.643128333555</v>
      </c>
      <c r="BD256" s="62">
        <v>50065.966504174205</v>
      </c>
      <c r="BE256" s="62">
        <v>51784.418573883733</v>
      </c>
      <c r="BF256" s="62">
        <v>53291.127689140565</v>
      </c>
      <c r="BG256" s="62">
        <v>55123.84978690464</v>
      </c>
      <c r="BH256" s="62">
        <v>56762.729451598891</v>
      </c>
      <c r="BI256" s="62">
        <v>57866.744934109141</v>
      </c>
      <c r="BJ256" s="62">
        <v>59914.777796975723</v>
      </c>
      <c r="BK256" s="62">
        <v>62805.253757991733</v>
      </c>
      <c r="BL256" s="62">
        <v>65094.799428792903</v>
      </c>
      <c r="BM256" s="62">
        <v>63027.67952671527</v>
      </c>
      <c r="BN256" s="62">
        <v>69287.536587951967</v>
      </c>
      <c r="BP256" s="62" cm="1">
        <f t="array" ref="BP256">INDEX(E256:BN256,_xlfn.XMATCH(FALSE,ISBLANK(E256:BN256),0,-1))</f>
        <v>69287.536587951967</v>
      </c>
    </row>
    <row r="257" spans="1:68" x14ac:dyDescent="0.2">
      <c r="A257" s="62" t="s">
        <v>704</v>
      </c>
      <c r="B257" s="62" t="s">
        <v>705</v>
      </c>
      <c r="C257" s="62" t="s">
        <v>275</v>
      </c>
      <c r="D257" s="62" t="s">
        <v>276</v>
      </c>
      <c r="AI257" s="62">
        <v>2658.5689583130866</v>
      </c>
      <c r="AJ257" s="62">
        <v>2677.2567980573258</v>
      </c>
      <c r="AK257" s="62">
        <v>2375.2401424828327</v>
      </c>
      <c r="AL257" s="62">
        <v>2322.2398350808849</v>
      </c>
      <c r="AM257" s="62">
        <v>2204.7845234611605</v>
      </c>
      <c r="AN257" s="62">
        <v>2190.8124176857909</v>
      </c>
      <c r="AO257" s="62">
        <v>2225.8676040980013</v>
      </c>
      <c r="AP257" s="62">
        <v>2337.5066280475403</v>
      </c>
      <c r="AQ257" s="62">
        <v>2426.0964144727286</v>
      </c>
      <c r="AR257" s="62">
        <v>2538.566618171214</v>
      </c>
      <c r="AS257" s="62">
        <v>2658.5947603229483</v>
      </c>
      <c r="AT257" s="62">
        <v>2796.0629434270395</v>
      </c>
      <c r="AU257" s="62">
        <v>2916.560148520738</v>
      </c>
      <c r="AV257" s="62">
        <v>3064.1399261285264</v>
      </c>
      <c r="AW257" s="62">
        <v>3341.9867367330703</v>
      </c>
      <c r="AX257" s="62">
        <v>3643.7008781558588</v>
      </c>
      <c r="AY257" s="62">
        <v>3987.0664069015957</v>
      </c>
      <c r="AZ257" s="62">
        <v>4419.3618737952374</v>
      </c>
      <c r="BA257" s="62">
        <v>4832.6016044855105</v>
      </c>
      <c r="BB257" s="62">
        <v>5167.2114716532888</v>
      </c>
      <c r="BC257" s="62">
        <v>5469.9807368825259</v>
      </c>
      <c r="BD257" s="62">
        <v>5844.8075622325077</v>
      </c>
      <c r="BE257" s="62">
        <v>6061.9471538835814</v>
      </c>
      <c r="BF257" s="62">
        <v>6302.6472436033318</v>
      </c>
      <c r="BG257" s="62">
        <v>6494.8599409006401</v>
      </c>
      <c r="BH257" s="62">
        <v>6680.1847006768439</v>
      </c>
      <c r="BI257" s="62">
        <v>6796.9048920948253</v>
      </c>
      <c r="BJ257" s="62">
        <v>6840.7098600170457</v>
      </c>
      <c r="BK257" s="62">
        <v>7252.1373549131313</v>
      </c>
      <c r="BL257" s="62">
        <v>7658.2724097378705</v>
      </c>
      <c r="BM257" s="62">
        <v>7746.4309687382238</v>
      </c>
      <c r="BN257" s="62">
        <v>8497.448307511615</v>
      </c>
      <c r="BP257" s="62" cm="1">
        <f t="array" ref="BP257">INDEX(E257:BN257,_xlfn.XMATCH(FALSE,ISBLANK(E257:BN257),0,-1))</f>
        <v>8497.448307511615</v>
      </c>
    </row>
    <row r="258" spans="1:68" x14ac:dyDescent="0.2">
      <c r="A258" s="62" t="s">
        <v>745</v>
      </c>
      <c r="B258" s="62" t="s">
        <v>706</v>
      </c>
      <c r="C258" s="62" t="s">
        <v>275</v>
      </c>
      <c r="D258" s="62" t="s">
        <v>276</v>
      </c>
      <c r="AI258" s="62">
        <v>4119.2777964774277</v>
      </c>
      <c r="AJ258" s="62">
        <v>4295.6316237068577</v>
      </c>
      <c r="AK258" s="62">
        <v>4666.424112576864</v>
      </c>
      <c r="AL258" s="62">
        <v>4975.714144942548</v>
      </c>
      <c r="AM258" s="62">
        <v>5017.4945885598372</v>
      </c>
      <c r="AN258" s="62">
        <v>5521.3867759086661</v>
      </c>
      <c r="AO258" s="62">
        <v>5698.0582447866591</v>
      </c>
      <c r="AP258" s="62">
        <v>6004.380350985818</v>
      </c>
      <c r="AQ258" s="62">
        <v>6325.4760959253181</v>
      </c>
      <c r="AR258" s="62">
        <v>6591.1625469197706</v>
      </c>
      <c r="AS258" s="62">
        <v>6849.4418776006787</v>
      </c>
      <c r="AT258" s="62">
        <v>7119.1975230854405</v>
      </c>
      <c r="AU258" s="62">
        <v>7602.1632544255453</v>
      </c>
      <c r="AV258" s="62">
        <v>8253.5927011079566</v>
      </c>
      <c r="AW258" s="62">
        <v>8807.7800730883464</v>
      </c>
      <c r="AX258" s="62">
        <v>9301.7220646217811</v>
      </c>
      <c r="AY258" s="62">
        <v>10261.068487533248</v>
      </c>
      <c r="AZ258" s="62">
        <v>10897.192907620249</v>
      </c>
      <c r="BA258" s="62">
        <v>11162.963784789954</v>
      </c>
      <c r="BB258" s="62">
        <v>11090.729633926589</v>
      </c>
      <c r="BC258" s="62">
        <v>10725.519258536209</v>
      </c>
      <c r="BD258" s="62">
        <v>10876.461860239551</v>
      </c>
      <c r="BE258" s="62">
        <v>11017.028900835148</v>
      </c>
      <c r="BF258" s="62">
        <v>11568.378984046034</v>
      </c>
      <c r="BG258" s="62">
        <v>11980.566355307017</v>
      </c>
      <c r="BH258" s="62">
        <v>12123.42265197529</v>
      </c>
      <c r="BI258" s="62">
        <v>13097.361305144303</v>
      </c>
      <c r="BJ258" s="62">
        <v>13102.130490616404</v>
      </c>
      <c r="BK258" s="62">
        <v>13776.44942116124</v>
      </c>
      <c r="BL258" s="62">
        <v>14030.765554221223</v>
      </c>
      <c r="BM258" s="62">
        <v>13402.579535244993</v>
      </c>
      <c r="BN258" s="62">
        <v>14021.429419627177</v>
      </c>
      <c r="BP258" s="62" cm="1">
        <f t="array" ref="BP258">INDEX(E258:BN258,_xlfn.XMATCH(FALSE,ISBLANK(E258:BN258),0,-1))</f>
        <v>14021.429419627177</v>
      </c>
    </row>
    <row r="259" spans="1:68" x14ac:dyDescent="0.2">
      <c r="A259" s="62" t="s">
        <v>746</v>
      </c>
      <c r="B259" s="62" t="s">
        <v>707</v>
      </c>
      <c r="C259" s="62" t="s">
        <v>275</v>
      </c>
      <c r="D259" s="62" t="s">
        <v>276</v>
      </c>
      <c r="AI259" s="62">
        <v>9590.3889957958618</v>
      </c>
      <c r="AJ259" s="62">
        <v>10628.401083965158</v>
      </c>
      <c r="AK259" s="62">
        <v>11270.666486817689</v>
      </c>
      <c r="AL259" s="62">
        <v>11316.805033219131</v>
      </c>
      <c r="AM259" s="62">
        <v>11046.359933177684</v>
      </c>
      <c r="AN259" s="62">
        <v>11479.610798018442</v>
      </c>
      <c r="AO259" s="62">
        <v>11429.768568889565</v>
      </c>
      <c r="AP259" s="62">
        <v>12122.779261709062</v>
      </c>
      <c r="AQ259" s="62">
        <v>12057.260055211211</v>
      </c>
      <c r="AR259" s="62">
        <v>11278.608325970374</v>
      </c>
      <c r="AS259" s="62">
        <v>11735.640597163758</v>
      </c>
      <c r="AT259" s="62">
        <v>12178.788164940777</v>
      </c>
      <c r="AU259" s="62">
        <v>11069.403877705967</v>
      </c>
      <c r="AV259" s="62">
        <v>10228.587392479267</v>
      </c>
      <c r="AW259" s="62">
        <v>12211.184514291503</v>
      </c>
      <c r="AX259" s="62">
        <v>13664.460559697771</v>
      </c>
      <c r="AY259" s="62">
        <v>15235.89657810909</v>
      </c>
      <c r="AZ259" s="62">
        <v>16769.178719710919</v>
      </c>
      <c r="BA259" s="62">
        <v>17740.065958719137</v>
      </c>
      <c r="BB259" s="62">
        <v>17038.396621967753</v>
      </c>
      <c r="BC259" s="62">
        <v>16742.203353246114</v>
      </c>
      <c r="BD259" s="62">
        <v>17527.748738237591</v>
      </c>
      <c r="BP259" s="62" cm="1">
        <f t="array" ref="BP259">INDEX(E259:BN259,_xlfn.XMATCH(FALSE,ISBLANK(E259:BN259),0,-1))</f>
        <v>17527.748738237591</v>
      </c>
    </row>
    <row r="260" spans="1:68" x14ac:dyDescent="0.2">
      <c r="A260" s="62" t="s">
        <v>747</v>
      </c>
      <c r="B260" s="62" t="s">
        <v>708</v>
      </c>
      <c r="C260" s="62" t="s">
        <v>275</v>
      </c>
      <c r="D260" s="62" t="s">
        <v>276</v>
      </c>
      <c r="BP260" s="62" t="e" cm="1">
        <f t="array" ref="BP260">INDEX(E260:BN260,_xlfn.XMATCH(FALSE,ISBLANK(E260:BN260),0,-1))</f>
        <v>#N/A</v>
      </c>
    </row>
    <row r="261" spans="1:68" x14ac:dyDescent="0.2">
      <c r="A261" s="62" t="s">
        <v>748</v>
      </c>
      <c r="B261" s="62" t="s">
        <v>709</v>
      </c>
      <c r="C261" s="62" t="s">
        <v>275</v>
      </c>
      <c r="D261" s="62" t="s">
        <v>276</v>
      </c>
      <c r="BP261" s="62" t="e" cm="1">
        <f t="array" ref="BP261">INDEX(E261:BN261,_xlfn.XMATCH(FALSE,ISBLANK(E261:BN261),0,-1))</f>
        <v>#N/A</v>
      </c>
    </row>
    <row r="262" spans="1:68" x14ac:dyDescent="0.2">
      <c r="A262" s="62" t="s">
        <v>202</v>
      </c>
      <c r="B262" s="62" t="s">
        <v>710</v>
      </c>
      <c r="C262" s="62" t="s">
        <v>275</v>
      </c>
      <c r="D262" s="62" t="s">
        <v>276</v>
      </c>
      <c r="AI262" s="62">
        <v>1165.4187421164645</v>
      </c>
      <c r="AJ262" s="62">
        <v>1250.0241057352571</v>
      </c>
      <c r="AK262" s="62">
        <v>1360.7050786550858</v>
      </c>
      <c r="AL262" s="62">
        <v>1475.9077292422676</v>
      </c>
      <c r="AM262" s="62">
        <v>1610.5724695680647</v>
      </c>
      <c r="AN262" s="62">
        <v>1770.944454876307</v>
      </c>
      <c r="AO262" s="62">
        <v>1941.7808293891205</v>
      </c>
      <c r="AP262" s="62">
        <v>2106.8090386126019</v>
      </c>
      <c r="AQ262" s="62">
        <v>2224.993547684418</v>
      </c>
      <c r="AR262" s="62">
        <v>2336.5346010754779</v>
      </c>
      <c r="AS262" s="62">
        <v>2523.7255083288892</v>
      </c>
      <c r="AT262" s="62">
        <v>2712.155584379781</v>
      </c>
      <c r="AU262" s="62">
        <v>2900.0842422622154</v>
      </c>
      <c r="AV262" s="62">
        <v>3131.8765297715418</v>
      </c>
      <c r="AW262" s="62">
        <v>3426.6247572408065</v>
      </c>
      <c r="AX262" s="62">
        <v>3765.9001545006749</v>
      </c>
      <c r="AY262" s="62">
        <v>4114.4696123735403</v>
      </c>
      <c r="AZ262" s="62">
        <v>4484.4277535073134</v>
      </c>
      <c r="BA262" s="62">
        <v>4783.0729786923221</v>
      </c>
      <c r="BB262" s="62">
        <v>5024.1220706211807</v>
      </c>
      <c r="BC262" s="62">
        <v>5357.2430363902149</v>
      </c>
      <c r="BD262" s="62">
        <v>5759.9113380587187</v>
      </c>
      <c r="BE262" s="62">
        <v>6329.5555541999238</v>
      </c>
      <c r="BF262" s="62">
        <v>6688.7743054856974</v>
      </c>
      <c r="BG262" s="62">
        <v>7202.9242147493178</v>
      </c>
      <c r="BH262" s="62">
        <v>7555.845810877604</v>
      </c>
      <c r="BI262" s="62">
        <v>8232.2540943872591</v>
      </c>
      <c r="BJ262" s="62">
        <v>8996.3781032240131</v>
      </c>
      <c r="BK262" s="62">
        <v>9776.819499921392</v>
      </c>
      <c r="BL262" s="62">
        <v>10561.971275889169</v>
      </c>
      <c r="BM262" s="62">
        <v>10904.452145544894</v>
      </c>
      <c r="BN262" s="62">
        <v>11553.069924366397</v>
      </c>
      <c r="BP262" s="62" cm="1">
        <f t="array" ref="BP262">INDEX(E262:BN262,_xlfn.XMATCH(FALSE,ISBLANK(E262:BN262),0,-1))</f>
        <v>11553.069924366397</v>
      </c>
    </row>
    <row r="263" spans="1:68" x14ac:dyDescent="0.2">
      <c r="A263" s="62" t="s">
        <v>711</v>
      </c>
      <c r="B263" s="62" t="s">
        <v>712</v>
      </c>
      <c r="C263" s="62" t="s">
        <v>275</v>
      </c>
      <c r="D263" s="62" t="s">
        <v>276</v>
      </c>
      <c r="AI263" s="62">
        <v>1686.3747410085646</v>
      </c>
      <c r="AJ263" s="62">
        <v>1748.8480874311272</v>
      </c>
      <c r="AK263" s="62">
        <v>1782.2325156234492</v>
      </c>
      <c r="AL263" s="62">
        <v>1785.3507300391004</v>
      </c>
      <c r="AM263" s="62">
        <v>1935.9318533867538</v>
      </c>
      <c r="AN263" s="62">
        <v>1948.4907904254926</v>
      </c>
      <c r="AO263" s="62">
        <v>1988.2535511034837</v>
      </c>
      <c r="AP263" s="62">
        <v>2083.0136623426683</v>
      </c>
      <c r="AQ263" s="62">
        <v>2094.487884569422</v>
      </c>
      <c r="AR263" s="62">
        <v>2092.6973955424746</v>
      </c>
      <c r="AS263" s="62">
        <v>2221.4975722993904</v>
      </c>
      <c r="AT263" s="62">
        <v>2145.1373892759325</v>
      </c>
      <c r="AU263" s="62">
        <v>2015.0743516932307</v>
      </c>
      <c r="AV263" s="62">
        <v>2088.7528962558131</v>
      </c>
      <c r="AW263" s="62">
        <v>2173.9326651583956</v>
      </c>
      <c r="AX263" s="62">
        <v>2302.852042951045</v>
      </c>
      <c r="AY263" s="62">
        <v>2513.6445432411169</v>
      </c>
      <c r="AZ263" s="62">
        <v>2594.177504471882</v>
      </c>
      <c r="BA263" s="62">
        <v>2727.0100278301597</v>
      </c>
      <c r="BB263" s="62">
        <v>2759.7546654683179</v>
      </c>
      <c r="BC263" s="62">
        <v>2756.6303609487563</v>
      </c>
      <c r="BD263" s="62">
        <v>2825.1554060852291</v>
      </c>
      <c r="BE263" s="62">
        <v>2827.2944968101833</v>
      </c>
      <c r="BF263" s="62">
        <v>2809.9583972517039</v>
      </c>
      <c r="BG263" s="62">
        <v>2870.8769026244868</v>
      </c>
      <c r="BH263" s="62">
        <v>2832.6590163854262</v>
      </c>
      <c r="BI263" s="62">
        <v>2917.7333030151958</v>
      </c>
      <c r="BJ263" s="62">
        <v>3081.4617774970416</v>
      </c>
      <c r="BK263" s="62">
        <v>3166.980896903644</v>
      </c>
      <c r="BL263" s="62">
        <v>3248.1292168217719</v>
      </c>
      <c r="BM263" s="62">
        <v>3036.1167672719757</v>
      </c>
      <c r="BN263" s="62">
        <v>3105.1496806400751</v>
      </c>
      <c r="BP263" s="62" cm="1">
        <f t="array" ref="BP263">INDEX(E263:BN263,_xlfn.XMATCH(FALSE,ISBLANK(E263:BN263),0,-1))</f>
        <v>3105.1496806400751</v>
      </c>
    </row>
    <row r="264" spans="1:68" x14ac:dyDescent="0.2">
      <c r="A264" s="62" t="s">
        <v>713</v>
      </c>
      <c r="B264" s="62" t="s">
        <v>714</v>
      </c>
      <c r="C264" s="62" t="s">
        <v>275</v>
      </c>
      <c r="D264" s="62" t="s">
        <v>276</v>
      </c>
      <c r="AI264" s="62">
        <v>5569.9616767174248</v>
      </c>
      <c r="AJ264" s="62">
        <v>5777.1277842583322</v>
      </c>
      <c r="AK264" s="62">
        <v>5947.9767241187283</v>
      </c>
      <c r="AL264" s="62">
        <v>6108.4932576408664</v>
      </c>
      <c r="AM264" s="62">
        <v>6339.3424634927551</v>
      </c>
      <c r="AN264" s="62">
        <v>6595.2531348854691</v>
      </c>
      <c r="AO264" s="62">
        <v>6890.065043428488</v>
      </c>
      <c r="AP264" s="62">
        <v>7181.6336611432416</v>
      </c>
      <c r="AQ264" s="62">
        <v>7319.4415801987379</v>
      </c>
      <c r="AR264" s="62">
        <v>7577.0167964143538</v>
      </c>
      <c r="AS264" s="62">
        <v>8036.2760374849577</v>
      </c>
      <c r="AT264" s="62">
        <v>8317.2238960495379</v>
      </c>
      <c r="AU264" s="62">
        <v>8606.3163182022017</v>
      </c>
      <c r="AV264" s="62">
        <v>8981.276867935585</v>
      </c>
      <c r="AW264" s="62">
        <v>9588.6770632137468</v>
      </c>
      <c r="AX264" s="62">
        <v>10201.980689913273</v>
      </c>
      <c r="AY264" s="62">
        <v>11034.466403378605</v>
      </c>
      <c r="AZ264" s="62">
        <v>11803.09146793907</v>
      </c>
      <c r="BA264" s="62">
        <v>12344.884236263077</v>
      </c>
      <c r="BB264" s="62">
        <v>12296.363390952009</v>
      </c>
      <c r="BC264" s="62">
        <v>12948.692465329279</v>
      </c>
      <c r="BD264" s="62">
        <v>13637.511047739457</v>
      </c>
      <c r="BE264" s="62">
        <v>14165.826145634528</v>
      </c>
      <c r="BF264" s="62">
        <v>14680.931024301421</v>
      </c>
      <c r="BG264" s="62">
        <v>15049.047315304779</v>
      </c>
      <c r="BH264" s="62">
        <v>15185.405256156022</v>
      </c>
      <c r="BI264" s="62">
        <v>15632.345807831294</v>
      </c>
      <c r="BJ264" s="62">
        <v>16275.977465352469</v>
      </c>
      <c r="BK264" s="62">
        <v>17081.437856127835</v>
      </c>
      <c r="BL264" s="62">
        <v>17627.659859235795</v>
      </c>
      <c r="BM264" s="62">
        <v>17223.97551601717</v>
      </c>
      <c r="BN264" s="62">
        <v>18721.613350092481</v>
      </c>
      <c r="BP264" s="62" cm="1">
        <f t="array" ref="BP264">INDEX(E264:BN264,_xlfn.XMATCH(FALSE,ISBLANK(E264:BN264),0,-1))</f>
        <v>18721.613350092481</v>
      </c>
    </row>
    <row r="265" spans="1:68" x14ac:dyDescent="0.2">
      <c r="A265" s="62" t="s">
        <v>715</v>
      </c>
      <c r="B265" s="62" t="s">
        <v>716</v>
      </c>
      <c r="C265" s="62" t="s">
        <v>275</v>
      </c>
      <c r="D265" s="62" t="s">
        <v>276</v>
      </c>
      <c r="AI265" s="62">
        <v>2280.316718663988</v>
      </c>
      <c r="AJ265" s="62">
        <v>2286.3155532217097</v>
      </c>
      <c r="AK265" s="62">
        <v>2312.7299806368646</v>
      </c>
      <c r="AL265" s="62">
        <v>2440.6240549598183</v>
      </c>
      <c r="AM265" s="62">
        <v>2406.7346188764413</v>
      </c>
      <c r="AN265" s="62">
        <v>2600.2075702273964</v>
      </c>
      <c r="AO265" s="62">
        <v>2819.4159337303577</v>
      </c>
      <c r="AP265" s="62">
        <v>2871.3903817832461</v>
      </c>
      <c r="AQ265" s="62">
        <v>2954.1533550280428</v>
      </c>
      <c r="AR265" s="62">
        <v>3047.7303325843368</v>
      </c>
      <c r="AS265" s="62">
        <v>3259.5952781807246</v>
      </c>
      <c r="AT265" s="62">
        <v>3560.1646713791238</v>
      </c>
      <c r="AU265" s="62">
        <v>3798.0055082367535</v>
      </c>
      <c r="AV265" s="62">
        <v>4050.2566659859685</v>
      </c>
      <c r="AW265" s="62">
        <v>4260.5901589056803</v>
      </c>
      <c r="AX265" s="62">
        <v>4656.6018564719743</v>
      </c>
      <c r="AY265" s="62">
        <v>4871.408228841321</v>
      </c>
      <c r="AZ265" s="62">
        <v>4995.0346679433724</v>
      </c>
      <c r="BA265" s="62">
        <v>5236.633624141441</v>
      </c>
      <c r="BB265" s="62">
        <v>5205.2111921683199</v>
      </c>
      <c r="BC265" s="62">
        <v>5361.7023480635344</v>
      </c>
      <c r="BD265" s="62">
        <v>5655.1373338852472</v>
      </c>
      <c r="BE265" s="62">
        <v>5478.0358890442176</v>
      </c>
      <c r="BF265" s="62">
        <v>5503.5015438217051</v>
      </c>
      <c r="BG265" s="62">
        <v>5565.329560229251</v>
      </c>
      <c r="BH265" s="62">
        <v>5823.4596244734375</v>
      </c>
      <c r="BI265" s="62">
        <v>6326.1240612326046</v>
      </c>
      <c r="BJ265" s="62">
        <v>6486.1083391844923</v>
      </c>
      <c r="BK265" s="62">
        <v>6533.4159335930399</v>
      </c>
      <c r="BL265" s="62">
        <v>6907.5637076794865</v>
      </c>
      <c r="BM265" s="62">
        <v>6764.5599909255016</v>
      </c>
      <c r="BN265" s="62">
        <v>6420.3544565388029</v>
      </c>
      <c r="BP265" s="62" cm="1">
        <f t="array" ref="BP265">INDEX(E265:BN265,_xlfn.XMATCH(FALSE,ISBLANK(E265:BN265),0,-1))</f>
        <v>6420.3544565388029</v>
      </c>
    </row>
    <row r="266" spans="1:68" x14ac:dyDescent="0.2">
      <c r="A266" s="62" t="s">
        <v>717</v>
      </c>
      <c r="B266" s="62" t="s">
        <v>718</v>
      </c>
      <c r="C266" s="62" t="s">
        <v>275</v>
      </c>
      <c r="D266" s="62" t="s">
        <v>276</v>
      </c>
      <c r="BA266" s="62">
        <v>6545.4207256948184</v>
      </c>
      <c r="BB266" s="62">
        <v>6863.6913200623812</v>
      </c>
      <c r="BC266" s="62">
        <v>7230.9977188063285</v>
      </c>
      <c r="BD266" s="62">
        <v>7780.5944635573414</v>
      </c>
      <c r="BE266" s="62">
        <v>8039.207975871961</v>
      </c>
      <c r="BF266" s="62">
        <v>8383.3973110010575</v>
      </c>
      <c r="BG266" s="62">
        <v>8649.4494991236934</v>
      </c>
      <c r="BH266" s="62">
        <v>9357.1351357727999</v>
      </c>
      <c r="BI266" s="62">
        <v>10007.689234197567</v>
      </c>
      <c r="BJ266" s="62">
        <v>10436.168845932314</v>
      </c>
      <c r="BK266" s="62">
        <v>11012.109663424157</v>
      </c>
      <c r="BL266" s="62">
        <v>11796.153309996349</v>
      </c>
      <c r="BM266" s="62">
        <v>11292.862651362608</v>
      </c>
      <c r="BN266" s="62">
        <v>12720.983574559146</v>
      </c>
      <c r="BP266" s="62" cm="1">
        <f t="array" ref="BP266">INDEX(E266:BN266,_xlfn.XMATCH(FALSE,ISBLANK(E266:BN266),0,-1))</f>
        <v>12720.983574559146</v>
      </c>
    </row>
    <row r="267" spans="1:68" x14ac:dyDescent="0.2">
      <c r="A267" s="62" t="s">
        <v>749</v>
      </c>
      <c r="B267" s="62" t="s">
        <v>719</v>
      </c>
      <c r="C267" s="62" t="s">
        <v>275</v>
      </c>
      <c r="D267" s="62" t="s">
        <v>276</v>
      </c>
      <c r="AI267" s="62">
        <v>2066.3595106456546</v>
      </c>
      <c r="AJ267" s="62">
        <v>2161.387825041646</v>
      </c>
      <c r="AK267" s="62">
        <v>2271.6823316649798</v>
      </c>
      <c r="AL267" s="62">
        <v>2297.9816132526494</v>
      </c>
      <c r="AM267" s="62">
        <v>2388.5752906891248</v>
      </c>
      <c r="AN267" s="62">
        <v>2470.5300680094178</v>
      </c>
      <c r="AO267" s="62">
        <v>2537.7629898543805</v>
      </c>
      <c r="AP267" s="62">
        <v>2630.4568245531259</v>
      </c>
      <c r="AQ267" s="62">
        <v>2738.4862085954583</v>
      </c>
      <c r="AR267" s="62">
        <v>2801.7342747763846</v>
      </c>
      <c r="AS267" s="62">
        <v>2957.0679629595697</v>
      </c>
      <c r="AT267" s="62">
        <v>3049.48773072841</v>
      </c>
      <c r="AU267" s="62">
        <v>3127.2088993455782</v>
      </c>
      <c r="AV267" s="62">
        <v>3214.096445557228</v>
      </c>
      <c r="AW267" s="62">
        <v>3334.0080693304826</v>
      </c>
      <c r="AX267" s="62">
        <v>3528.390136059194</v>
      </c>
      <c r="AY267" s="62">
        <v>3647.3280713402387</v>
      </c>
      <c r="AZ267" s="62">
        <v>3762.7554873146441</v>
      </c>
      <c r="BA267" s="62">
        <v>3864.1169273503106</v>
      </c>
      <c r="BB267" s="62">
        <v>3927.241241183614</v>
      </c>
      <c r="BC267" s="62">
        <v>4162.5448871527497</v>
      </c>
      <c r="BD267" s="62">
        <v>3607.0905658488236</v>
      </c>
      <c r="BE267" s="62">
        <v>3491.2046099140703</v>
      </c>
      <c r="BF267" s="62">
        <v>3688.5194085236303</v>
      </c>
      <c r="BP267" s="62" cm="1">
        <f t="array" ref="BP267">INDEX(E267:BN267,_xlfn.XMATCH(FALSE,ISBLANK(E267:BN267),0,-1))</f>
        <v>3688.5194085236303</v>
      </c>
    </row>
    <row r="268" spans="1:68" x14ac:dyDescent="0.2">
      <c r="A268" s="62" t="s">
        <v>193</v>
      </c>
      <c r="B268" s="62" t="s">
        <v>720</v>
      </c>
      <c r="C268" s="62" t="s">
        <v>275</v>
      </c>
      <c r="D268" s="62" t="s">
        <v>276</v>
      </c>
      <c r="AI268" s="62">
        <v>7065.2703482474699</v>
      </c>
      <c r="AJ268" s="62">
        <v>7053.782216881792</v>
      </c>
      <c r="AK268" s="62">
        <v>6886.2477170869888</v>
      </c>
      <c r="AL268" s="62">
        <v>6963.371591089186</v>
      </c>
      <c r="AM268" s="62">
        <v>7171.3256767292751</v>
      </c>
      <c r="AN268" s="62">
        <v>7389.8696453746243</v>
      </c>
      <c r="AO268" s="62">
        <v>7699.1364063198125</v>
      </c>
      <c r="AP268" s="62">
        <v>7896.0004461861199</v>
      </c>
      <c r="AQ268" s="62">
        <v>7897.1557763495739</v>
      </c>
      <c r="AR268" s="62">
        <v>8079.263113527606</v>
      </c>
      <c r="AS268" s="62">
        <v>8488.8628100610113</v>
      </c>
      <c r="AT268" s="62">
        <v>8796.4100156804434</v>
      </c>
      <c r="AU268" s="62">
        <v>9147.7240378802853</v>
      </c>
      <c r="AV268" s="62">
        <v>9486.5461934325558</v>
      </c>
      <c r="AW268" s="62">
        <v>10061.597358289006</v>
      </c>
      <c r="AX268" s="62">
        <v>10790.330642698587</v>
      </c>
      <c r="AY268" s="62">
        <v>11599.103175316453</v>
      </c>
      <c r="AZ268" s="62">
        <v>12390.086819012262</v>
      </c>
      <c r="BA268" s="62">
        <v>12857.986510652336</v>
      </c>
      <c r="BB268" s="62">
        <v>12565.292774333378</v>
      </c>
      <c r="BC268" s="62">
        <v>12913.540482470029</v>
      </c>
      <c r="BD268" s="62">
        <v>13393.766885231649</v>
      </c>
      <c r="BE268" s="62">
        <v>13215.708679139414</v>
      </c>
      <c r="BF268" s="62">
        <v>13606.942895520746</v>
      </c>
      <c r="BG268" s="62">
        <v>13602.102642917973</v>
      </c>
      <c r="BH268" s="62">
        <v>13701.945389508088</v>
      </c>
      <c r="BI268" s="62">
        <v>13748.461415825657</v>
      </c>
      <c r="BJ268" s="62">
        <v>13860.270166470857</v>
      </c>
      <c r="BK268" s="62">
        <v>14207.432853203118</v>
      </c>
      <c r="BL268" s="62">
        <v>14288.589885661004</v>
      </c>
      <c r="BM268" s="62">
        <v>13359.484331928659</v>
      </c>
      <c r="BN268" s="62">
        <v>14420.174317149904</v>
      </c>
      <c r="BP268" s="62" cm="1">
        <f t="array" ref="BP268">INDEX(E268:BN268,_xlfn.XMATCH(FALSE,ISBLANK(E268:BN268),0,-1))</f>
        <v>14420.174317149904</v>
      </c>
    </row>
    <row r="269" spans="1:68" x14ac:dyDescent="0.2">
      <c r="A269" s="62" t="s">
        <v>721</v>
      </c>
      <c r="B269" s="62" t="s">
        <v>722</v>
      </c>
      <c r="C269" s="62" t="s">
        <v>275</v>
      </c>
      <c r="D269" s="62" t="s">
        <v>276</v>
      </c>
      <c r="AI269" s="62">
        <v>1474.092449740916</v>
      </c>
      <c r="AJ269" s="62">
        <v>1484.6336845969111</v>
      </c>
      <c r="AK269" s="62">
        <v>1456.0443235953203</v>
      </c>
      <c r="AL269" s="62">
        <v>1554.1511666023175</v>
      </c>
      <c r="AM269" s="62">
        <v>1415.5504085049192</v>
      </c>
      <c r="AN269" s="62">
        <v>1450.023659560803</v>
      </c>
      <c r="AO269" s="62">
        <v>1527.5660859852605</v>
      </c>
      <c r="AP269" s="62">
        <v>1569.8310793611504</v>
      </c>
      <c r="AQ269" s="62">
        <v>1538.2834085856032</v>
      </c>
      <c r="AR269" s="62">
        <v>1588.377543557252</v>
      </c>
      <c r="AS269" s="62">
        <v>1643.0508402708183</v>
      </c>
      <c r="AT269" s="62">
        <v>1723.6790196963766</v>
      </c>
      <c r="AU269" s="62">
        <v>1782.8178002685013</v>
      </c>
      <c r="AV269" s="62">
        <v>1895.0319508207051</v>
      </c>
      <c r="AW269" s="62">
        <v>2029.751325530259</v>
      </c>
      <c r="AX269" s="62">
        <v>2187.0077208978478</v>
      </c>
      <c r="AY269" s="62">
        <v>2369.2756337730698</v>
      </c>
      <c r="AZ269" s="62">
        <v>2567.0759996467636</v>
      </c>
      <c r="BA269" s="62">
        <v>2743.8616583746561</v>
      </c>
      <c r="BB269" s="62">
        <v>2932.3928999810223</v>
      </c>
      <c r="BC269" s="62">
        <v>3179.2208038186518</v>
      </c>
      <c r="BD269" s="62">
        <v>3323.9376231318583</v>
      </c>
      <c r="BE269" s="62">
        <v>3422.6199372637211</v>
      </c>
      <c r="BF269" s="62">
        <v>3578.8470551002492</v>
      </c>
      <c r="BG269" s="62">
        <v>3539.4363901207889</v>
      </c>
      <c r="BH269" s="62">
        <v>3430.4002870689792</v>
      </c>
      <c r="BI269" s="62">
        <v>3404.6739901305232</v>
      </c>
      <c r="BJ269" s="62">
        <v>3485.0217802457455</v>
      </c>
      <c r="BK269" s="62">
        <v>3605.6760951306951</v>
      </c>
      <c r="BL269" s="62">
        <v>3616.9038193501801</v>
      </c>
      <c r="BM269" s="62">
        <v>3457.3281021265957</v>
      </c>
      <c r="BN269" s="62">
        <v>3623.8549132704443</v>
      </c>
      <c r="BP269" s="62" cm="1">
        <f t="array" ref="BP269">INDEX(E269:BN269,_xlfn.XMATCH(FALSE,ISBLANK(E269:BN269),0,-1))</f>
        <v>3623.8549132704443</v>
      </c>
    </row>
    <row r="270" spans="1:68" x14ac:dyDescent="0.2">
      <c r="A270" s="62" t="s">
        <v>723</v>
      </c>
      <c r="B270" s="62" t="s">
        <v>724</v>
      </c>
      <c r="C270" s="62" t="s">
        <v>275</v>
      </c>
      <c r="D270" s="62" t="s">
        <v>276</v>
      </c>
      <c r="AI270" s="62">
        <v>1771.7885725394362</v>
      </c>
      <c r="AJ270" s="62">
        <v>1888.0411796311221</v>
      </c>
      <c r="AK270" s="62">
        <v>1721.591127796959</v>
      </c>
      <c r="AL270" s="62">
        <v>1750.0618594726852</v>
      </c>
      <c r="AM270" s="62">
        <v>1923.2097112076938</v>
      </c>
      <c r="AN270" s="62">
        <v>1940.9655610015041</v>
      </c>
      <c r="AO270" s="62">
        <v>2156.6203067790816</v>
      </c>
      <c r="AP270" s="62">
        <v>2230.9593278459001</v>
      </c>
      <c r="AQ270" s="62">
        <v>2302.6225641025721</v>
      </c>
      <c r="AR270" s="62">
        <v>2301.1573179744328</v>
      </c>
      <c r="AS270" s="62">
        <v>2270.0173008008956</v>
      </c>
      <c r="AT270" s="62">
        <v>2346.1981501563223</v>
      </c>
      <c r="AU270" s="62">
        <v>2165.3226276713172</v>
      </c>
      <c r="AV270" s="62">
        <v>1828.5248603091395</v>
      </c>
      <c r="AW270" s="62">
        <v>1763.0211505378852</v>
      </c>
      <c r="AX270" s="62">
        <v>1706.3998004135453</v>
      </c>
      <c r="AY270" s="62">
        <v>1687.1541958629114</v>
      </c>
      <c r="AZ270" s="62">
        <v>1655.7676545536121</v>
      </c>
      <c r="BA270" s="62">
        <v>1375.4811060014622</v>
      </c>
      <c r="BB270" s="62">
        <v>1532.4360977304466</v>
      </c>
      <c r="BC270" s="62">
        <v>1831.0280317705806</v>
      </c>
      <c r="BD270" s="62">
        <v>2101.8240512751408</v>
      </c>
      <c r="BE270" s="62">
        <v>2375.9270058005068</v>
      </c>
      <c r="BF270" s="62">
        <v>2560.7732667481318</v>
      </c>
      <c r="BG270" s="62">
        <v>2612.4559539886313</v>
      </c>
      <c r="BH270" s="62">
        <v>2679.5076148374173</v>
      </c>
      <c r="BI270" s="62">
        <v>2806.4690320362006</v>
      </c>
      <c r="BJ270" s="62">
        <v>2416.0499691641394</v>
      </c>
      <c r="BK270" s="62">
        <v>2556.7934843227008</v>
      </c>
      <c r="BL270" s="62">
        <v>2408.1541969408008</v>
      </c>
      <c r="BM270" s="62">
        <v>2251.4556739773393</v>
      </c>
      <c r="BN270" s="62">
        <v>2444.4782373025696</v>
      </c>
      <c r="BP270" s="62" cm="1">
        <f t="array" ref="BP270">INDEX(E270:BN270,_xlfn.XMATCH(FALSE,ISBLANK(E270:BN270),0,-1))</f>
        <v>2444.4782373025696</v>
      </c>
    </row>
  </sheetData>
  <pageMargins left="0.7" right="0.7" top="0.75" bottom="0.75" header="0.3" footer="0.3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LD vs. FO</vt:lpstr>
      <vt:lpstr>45 Sector</vt:lpstr>
      <vt:lpstr>Pivot Table</vt:lpstr>
      <vt:lpstr>BICS extract</vt:lpstr>
      <vt:lpstr>BICS raw</vt:lpstr>
      <vt:lpstr>Gottlieb</vt:lpstr>
      <vt:lpstr>GDPpcppp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2022-03-14T19:01:05Z</dcterms:created>
  <dcterms:modified xsi:type="dcterms:W3CDTF">2022-08-09T12:23:47Z</dcterms:modified>
</cp:coreProperties>
</file>