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0BD9A2C-0750-7241-8724-077C61E23821}" xr6:coauthVersionLast="47" xr6:coauthVersionMax="47" xr10:uidLastSave="{00000000-0000-0000-0000-000000000000}"/>
  <bookViews>
    <workbookView xWindow="22400" yWindow="6920" windowWidth="28800" windowHeight="21880" xr2:uid="{656A4165-B401-014A-92C5-9B9445C4D15A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K10" i="1"/>
  <c r="K8" i="1"/>
  <c r="K7" i="1"/>
</calcChain>
</file>

<file path=xl/sharedStrings.xml><?xml version="1.0" encoding="utf-8"?>
<sst xmlns="http://schemas.openxmlformats.org/spreadsheetml/2006/main" count="52" uniqueCount="46">
  <si>
    <t>Advent Tech Holdings</t>
  </si>
  <si>
    <t>P</t>
  </si>
  <si>
    <t>MC</t>
  </si>
  <si>
    <t>C</t>
  </si>
  <si>
    <t>D</t>
  </si>
  <si>
    <t>EV</t>
  </si>
  <si>
    <t>Company</t>
  </si>
  <si>
    <t>Founded</t>
  </si>
  <si>
    <t>Founder</t>
  </si>
  <si>
    <t>Shares</t>
  </si>
  <si>
    <t xml:space="preserve">Fuel cell </t>
  </si>
  <si>
    <t>cont'd</t>
  </si>
  <si>
    <t>fuel cells operate similar to batteries, but instead of needing to be recharged they continue to produce electrcity</t>
  </si>
  <si>
    <t xml:space="preserve">as long as fuel and an oxidizing agent is supplied. </t>
  </si>
  <si>
    <t>reaction between hydrogen and oxygen produce electricity, water, and heat as byproducts</t>
  </si>
  <si>
    <t>Membrane Electrode Assembly</t>
  </si>
  <si>
    <t>it consists of several layers that work together to convert fuel and an oxidizing agent into electricity, water, and heat</t>
  </si>
  <si>
    <t>cont'd MEA component</t>
  </si>
  <si>
    <t>located either side of Proton exchange membrane and contain catalyst particles(plat or plat alloy) that facility the electrochem reactions</t>
  </si>
  <si>
    <t>cont'd Catalyst component</t>
  </si>
  <si>
    <t>Located on the outer surfaces of the catalyst layer and help distribute the reactant gases (hydrogen/oxygen) to the catalyst layers and remove the byproduct water from the cell</t>
  </si>
  <si>
    <t>when  fuel is supplied to the anode side of the MEA and an oxidizing agent is supplied to the cathode side, eletrcochem reactions occur</t>
  </si>
  <si>
    <t>example</t>
  </si>
  <si>
    <t>at the catalyst layers.  Hydrogen molecules are split into protons and electrons at the anode, with the protons passing through the PEM to the cathode</t>
  </si>
  <si>
    <t>Device that converts chem from a fuel into electricity through a chem reaction with a oxidation agent</t>
  </si>
  <si>
    <t>most common fuel type: hydrogen as the fuel, oxygen from the air as oxidizing agent</t>
  </si>
  <si>
    <t>core component of a fuel cell that facilitates the electro-chem reaction necessary for gen eletrcity</t>
  </si>
  <si>
    <r>
      <rPr>
        <b/>
        <sz val="10"/>
        <color theme="1"/>
        <rFont val="ArialMT"/>
      </rPr>
      <t>Proton Exchange Membrane</t>
    </r>
    <r>
      <rPr>
        <sz val="10"/>
        <color theme="1"/>
        <rFont val="ArialMT"/>
        <family val="2"/>
      </rPr>
      <t xml:space="preserve"> is a component of MEA, it's a thin membrane that allows protons to pass through while blocking gases</t>
    </r>
  </si>
  <si>
    <r>
      <t>The a</t>
    </r>
    <r>
      <rPr>
        <b/>
        <sz val="10"/>
        <color theme="1"/>
        <rFont val="ArialMT"/>
      </rPr>
      <t>node</t>
    </r>
    <r>
      <rPr>
        <sz val="10"/>
        <color theme="1"/>
        <rFont val="ArialMT"/>
        <family val="2"/>
      </rPr>
      <t xml:space="preserve"> layer facilitates the oxidation of hydrogen fuel, while the </t>
    </r>
    <r>
      <rPr>
        <b/>
        <sz val="10"/>
        <color theme="1"/>
        <rFont val="ArialMT"/>
      </rPr>
      <t>cathode</t>
    </r>
    <r>
      <rPr>
        <sz val="10"/>
        <color theme="1"/>
        <rFont val="ArialMT"/>
        <family val="2"/>
      </rPr>
      <t xml:space="preserve"> layer facilitates the reduction of oxygen in the air </t>
    </r>
  </si>
  <si>
    <t>cont'd Gas Diffusion component</t>
  </si>
  <si>
    <t xml:space="preserve">electrons flow through an external circuit generating a electricity current and then combine with the protons and oxygen at the cathode to produce water and heat </t>
  </si>
  <si>
    <t>H2 → 2H+ + 2e^-</t>
  </si>
  <si>
    <t>The protons (H+) pass through the proton exchange membrane (PEM) to the cathode side, while the electrons (e^-) flow through an external circuit, generating electrical current.</t>
  </si>
  <si>
    <t>O2 + 4H+ + 4e^- → 2H2O</t>
  </si>
  <si>
    <t>This reaction produces water (H2O) as a byproduct, which is typically released as steam, and heat.</t>
  </si>
  <si>
    <t>The overall reaction in a hydrogen fuel cell can be represented as:</t>
  </si>
  <si>
    <t>2H2 + O2 → 2H2O</t>
  </si>
  <si>
    <t>This reaction releases energy in the form of heat and electrical energy. The water produced is the only byproduct, making fuel cells a clean and efficient energy source.</t>
  </si>
  <si>
    <t>At the Anode (Negative Electrode): Hydrogen gas (H2) is supplied to the anode side of the fuel cell. At the catalyst layer, the hydrogen molecules are split into protons (H+) and electrons (e^-) in a process called oxidation:</t>
  </si>
  <si>
    <t>Electrical Output: The flow of electrons through the external circuit creates an electric current, which can be used to power electrical devices.</t>
  </si>
  <si>
    <t>At the Cathode (Positive Electrode): Oxygen gas (O2) is supplied to the cathode side of the fuel cell. At the catalyst layer, oxygen molecules react with protons (H+) and electrons (e^-) from the external circuit to form water (H2O):</t>
  </si>
  <si>
    <t>Company Ovewrview</t>
  </si>
  <si>
    <t>Chemical Process</t>
  </si>
  <si>
    <t>majority of compoany revenues come from the sale and servicing of fuel cell  systems and MEAs</t>
  </si>
  <si>
    <t xml:space="preserve">Revenue </t>
  </si>
  <si>
    <t>Q323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</si>
</sst>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6398-0E0C-7442-9436-4C1D55087FC5}">
  <dimension ref="B2:L36"/>
  <sheetViews>
    <sheetView tabSelected="1" zoomScale="107" zoomScaleNormal="90" workbookViewId="0">
      <selection activeCell="C5" sqref="C5"/>
    </sheetView>
  </sheetViews>
  <sheetFormatPr baseColWidth="10" defaultRowHeight="13"/>
  <cols>
    <col min="2" max="2" width="26.1640625" bestFit="1" customWidth="1"/>
    <col min="3" max="3" width="17" customWidth="1"/>
    <col min="10" max="10" width="6.6640625" bestFit="1" customWidth="1"/>
    <col min="11" max="11" width="12.1640625" bestFit="1" customWidth="1"/>
    <col min="12" max="12" width="5.5" bestFit="1" customWidth="1"/>
  </cols>
  <sheetData>
    <row r="2" spans="2:12">
      <c r="B2" t="s">
        <v>6</v>
      </c>
      <c r="C2" t="s">
        <v>0</v>
      </c>
    </row>
    <row r="3" spans="2:12">
      <c r="B3" t="s">
        <v>7</v>
      </c>
    </row>
    <row r="4" spans="2:12">
      <c r="B4" t="s">
        <v>8</v>
      </c>
    </row>
    <row r="5" spans="2:12">
      <c r="J5" t="s">
        <v>1</v>
      </c>
      <c r="K5">
        <v>0.18</v>
      </c>
    </row>
    <row r="6" spans="2:12">
      <c r="J6" t="s">
        <v>9</v>
      </c>
      <c r="K6">
        <v>62.531232000000003</v>
      </c>
      <c r="L6" t="s">
        <v>45</v>
      </c>
    </row>
    <row r="7" spans="2:12">
      <c r="J7" t="s">
        <v>2</v>
      </c>
      <c r="K7">
        <f>+K5*K6</f>
        <v>11.25562176</v>
      </c>
    </row>
    <row r="8" spans="2:12">
      <c r="B8" s="1" t="s">
        <v>41</v>
      </c>
      <c r="J8" t="s">
        <v>3</v>
      </c>
      <c r="K8">
        <f>3.661+2.018</f>
        <v>5.6790000000000003</v>
      </c>
      <c r="L8" t="str">
        <f>+L6</f>
        <v>Q323</v>
      </c>
    </row>
    <row r="9" spans="2:12">
      <c r="B9" s="3" t="s">
        <v>10</v>
      </c>
      <c r="C9" t="s">
        <v>24</v>
      </c>
      <c r="J9" t="s">
        <v>4</v>
      </c>
      <c r="K9">
        <v>0</v>
      </c>
      <c r="L9" t="str">
        <f>+L8</f>
        <v>Q323</v>
      </c>
    </row>
    <row r="10" spans="2:12">
      <c r="B10" s="2" t="s">
        <v>11</v>
      </c>
      <c r="C10" t="s">
        <v>12</v>
      </c>
      <c r="J10" t="s">
        <v>5</v>
      </c>
      <c r="K10">
        <f>+K7-K8+K9</f>
        <v>5.5766217600000001</v>
      </c>
    </row>
    <row r="11" spans="2:12">
      <c r="B11" s="2" t="s">
        <v>11</v>
      </c>
      <c r="C11" t="s">
        <v>13</v>
      </c>
    </row>
    <row r="12" spans="2:12">
      <c r="B12" s="2" t="s">
        <v>11</v>
      </c>
      <c r="C12" t="s">
        <v>25</v>
      </c>
    </row>
    <row r="13" spans="2:12">
      <c r="B13" s="2" t="s">
        <v>11</v>
      </c>
      <c r="C13" t="s">
        <v>14</v>
      </c>
    </row>
    <row r="14" spans="2:12">
      <c r="B14" s="4" t="s">
        <v>15</v>
      </c>
      <c r="C14" t="s">
        <v>26</v>
      </c>
    </row>
    <row r="15" spans="2:12">
      <c r="B15" s="2" t="s">
        <v>11</v>
      </c>
      <c r="C15" t="s">
        <v>16</v>
      </c>
    </row>
    <row r="16" spans="2:12">
      <c r="B16" s="2" t="s">
        <v>17</v>
      </c>
      <c r="C16" s="6" t="s">
        <v>27</v>
      </c>
    </row>
    <row r="17" spans="2:3">
      <c r="B17" s="2" t="s">
        <v>19</v>
      </c>
      <c r="C17" t="s">
        <v>18</v>
      </c>
    </row>
    <row r="18" spans="2:3">
      <c r="B18" s="2" t="s">
        <v>11</v>
      </c>
      <c r="C18" t="s">
        <v>28</v>
      </c>
    </row>
    <row r="19" spans="2:3">
      <c r="B19" s="2" t="s">
        <v>29</v>
      </c>
      <c r="C19" t="s">
        <v>20</v>
      </c>
    </row>
    <row r="20" spans="2:3">
      <c r="B20" s="5" t="s">
        <v>22</v>
      </c>
      <c r="C20" t="s">
        <v>21</v>
      </c>
    </row>
    <row r="21" spans="2:3">
      <c r="B21" s="2" t="s">
        <v>11</v>
      </c>
      <c r="C21" t="s">
        <v>23</v>
      </c>
    </row>
    <row r="22" spans="2:3">
      <c r="C22" t="s">
        <v>30</v>
      </c>
    </row>
    <row r="23" spans="2:3">
      <c r="C23" s="1" t="s">
        <v>42</v>
      </c>
    </row>
    <row r="24" spans="2:3">
      <c r="C24" t="s">
        <v>38</v>
      </c>
    </row>
    <row r="25" spans="2:3">
      <c r="C25" t="s">
        <v>31</v>
      </c>
    </row>
    <row r="26" spans="2:3">
      <c r="C26" t="s">
        <v>32</v>
      </c>
    </row>
    <row r="27" spans="2:3">
      <c r="C27" t="s">
        <v>39</v>
      </c>
    </row>
    <row r="28" spans="2:3">
      <c r="C28" t="s">
        <v>40</v>
      </c>
    </row>
    <row r="29" spans="2:3">
      <c r="C29" t="s">
        <v>33</v>
      </c>
    </row>
    <row r="30" spans="2:3">
      <c r="C30" t="s">
        <v>34</v>
      </c>
    </row>
    <row r="31" spans="2:3">
      <c r="C31" t="s">
        <v>35</v>
      </c>
    </row>
    <row r="32" spans="2:3">
      <c r="C32" t="s">
        <v>36</v>
      </c>
    </row>
    <row r="34" spans="2:3">
      <c r="C34" t="s">
        <v>37</v>
      </c>
    </row>
    <row r="36" spans="2:3">
      <c r="B36" t="s">
        <v>44</v>
      </c>
      <c r="C3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BBD9-ED0D-914F-B555-79A736C25C50}">
  <dimension ref="A1"/>
  <sheetViews>
    <sheetView workbookViewId="0">
      <selection activeCell="C60" sqref="C60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2024-03-28T17:39:57Z</dcterms:created>
  <dcterms:modified xsi:type="dcterms:W3CDTF">2024-03-28T18:28:41Z</dcterms:modified>
</cp:coreProperties>
</file>