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9AF9E1C3-B8A3-E543-A5D8-F210B5A99B64}" xr6:coauthVersionLast="47" xr6:coauthVersionMax="47" xr10:uidLastSave="{00000000-0000-0000-0000-000000000000}"/>
  <bookViews>
    <workbookView xWindow="9600" yWindow="1440" windowWidth="35760" windowHeight="27360" xr2:uid="{67390AD3-CEA6-C848-8F5B-D66C54D1BD79}"/>
  </bookViews>
  <sheets>
    <sheet name="main" sheetId="1" r:id="rId1"/>
    <sheet name="model" sheetId="2" r:id="rId2"/>
    <sheet name="Drill Hole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 s="1"/>
  <c r="K6" i="1"/>
</calcChain>
</file>

<file path=xl/sharedStrings.xml><?xml version="1.0" encoding="utf-8"?>
<sst xmlns="http://schemas.openxmlformats.org/spreadsheetml/2006/main" count="37" uniqueCount="36">
  <si>
    <t>Price</t>
  </si>
  <si>
    <t>Shares</t>
  </si>
  <si>
    <t>MC</t>
  </si>
  <si>
    <t>Cash</t>
  </si>
  <si>
    <t>Atlas Lithium Corporation</t>
  </si>
  <si>
    <t xml:space="preserve">About </t>
  </si>
  <si>
    <t>mineral exploration and development company</t>
  </si>
  <si>
    <t>owns exploration properties in nickel, rare earths, graphite, titatnium</t>
  </si>
  <si>
    <t xml:space="preserve">plan is to mine and process lithium containing ore to produce lithium concentrate... key ingredient for battery supply chain </t>
  </si>
  <si>
    <t>Company in initial stages of planning to develop and own 100% of processing facility capable of producing 300k tons of lithium concentrate/yr</t>
  </si>
  <si>
    <t>Owns</t>
  </si>
  <si>
    <t>Apllo Resources</t>
  </si>
  <si>
    <t xml:space="preserve">Jupiter Gold </t>
  </si>
  <si>
    <t xml:space="preserve">Revenue </t>
  </si>
  <si>
    <t>no revenue to date</t>
  </si>
  <si>
    <t>Geological team</t>
  </si>
  <si>
    <t>13 geologist -- 11 employed FT</t>
  </si>
  <si>
    <t>25 FT field/support techs and machinery operators</t>
  </si>
  <si>
    <t>Supervisor</t>
  </si>
  <si>
    <t>Volodymyr Myadzel Ph.D</t>
  </si>
  <si>
    <t>Mitsui &amp; Co</t>
  </si>
  <si>
    <t>Signed a Memorandum of Understanding (MOU) with Mitsui &amp; Co., Ltd | potential interest in acquiring the right to purchase future lithium concentrate production</t>
  </si>
  <si>
    <t>MOU contemplates potential funding up to $65m in tranche, subject to the achievement of specific milestones</t>
  </si>
  <si>
    <t>Related Articles</t>
  </si>
  <si>
    <t xml:space="preserve">Northwest Lithium acquires claim next to Atlas in Brazil </t>
  </si>
  <si>
    <t>Company Presses</t>
  </si>
  <si>
    <t>Dates</t>
  </si>
  <si>
    <t>Expands Diamond recovery ops</t>
  </si>
  <si>
    <t>two gold pprojects and a quartzite mine</t>
  </si>
  <si>
    <t>DH</t>
  </si>
  <si>
    <t>Date</t>
  </si>
  <si>
    <t>Lithium oxide</t>
  </si>
  <si>
    <t>Interval Length (m)</t>
  </si>
  <si>
    <t>Depth Encountered (m)</t>
  </si>
  <si>
    <t>Q1224</t>
  </si>
  <si>
    <t>plant entering final stages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</si>
</sst>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ArialMT"/>
      <family val="2"/>
    </font>
    <font>
      <b/>
      <sz val="10"/>
      <color theme="1"/>
      <name val="ArialMT"/>
    </font>
    <font>
      <u/>
      <sz val="10"/>
      <color theme="1"/>
      <name val="ArialMT"/>
      <family val="2"/>
    </font>
    <font>
      <b/>
      <u/>
      <sz val="10"/>
      <color theme="1"/>
      <name val="ArialMT"/>
    </font>
    <font>
      <u/>
      <sz val="10"/>
      <color theme="1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0" applyNumberFormat="1"/>
    <xf numFmtId="0" fontId="3" fillId="0" borderId="0" xfId="0" applyFont="1"/>
    <xf numFmtId="0" fontId="4" fillId="0" borderId="0" xfId="1"/>
    <xf numFmtId="14" fontId="0" fillId="0" borderId="0" xfId="0" applyNumberFormat="1"/>
    <xf numFmtId="14" fontId="4" fillId="0" borderId="0" xfId="1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tlas-lithium.com/news/atlas-lithium-intersects-wide-high-grade-lithium-mineralization-continues-expansion-of-anitta-3-and-anitta-4-pegmatites/" TargetMode="External"/><Relationship Id="rId2" Type="http://schemas.openxmlformats.org/officeDocument/2006/relationships/hyperlink" Target="https://www.atlas-lithium.com/news/brazil-minerals-inc-expands-diamond-recovery-operations/" TargetMode="External"/><Relationship Id="rId1" Type="http://schemas.openxmlformats.org/officeDocument/2006/relationships/hyperlink" Target="https://ktla.com/business/press-releases/ein-presswire/687285757/north-by-northwest-lithium-inc-acquires-claims-in-brazils-lithium-valley-minas-gerais-state-brazil/" TargetMode="External"/><Relationship Id="rId4" Type="http://schemas.openxmlformats.org/officeDocument/2006/relationships/hyperlink" Target="https://www.atlas-lithium.com/news/atlas-lithiums-modular-processing-plant-enters-final-fabrication-and-trial-assembly-sta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ED6F-A04A-5B41-8081-CF2407B465B2}">
  <dimension ref="B2:L56"/>
  <sheetViews>
    <sheetView tabSelected="1" zoomScale="160" zoomScaleNormal="160" workbookViewId="0">
      <selection activeCell="K17" sqref="K17"/>
    </sheetView>
  </sheetViews>
  <sheetFormatPr baseColWidth="10" defaultRowHeight="13"/>
  <cols>
    <col min="1" max="1" width="3.6640625" customWidth="1"/>
    <col min="2" max="2" width="14.33203125" customWidth="1"/>
    <col min="4" max="4" width="23.6640625" customWidth="1"/>
    <col min="12" max="12" width="5.5" bestFit="1" customWidth="1"/>
  </cols>
  <sheetData>
    <row r="2" spans="2:12">
      <c r="J2" s="1" t="s">
        <v>4</v>
      </c>
    </row>
    <row r="3" spans="2:12">
      <c r="B3" s="2" t="s">
        <v>10</v>
      </c>
      <c r="E3" t="s">
        <v>13</v>
      </c>
    </row>
    <row r="4" spans="2:12">
      <c r="B4" t="s">
        <v>11</v>
      </c>
      <c r="C4" s="3">
        <v>0.4511</v>
      </c>
      <c r="E4" t="s">
        <v>14</v>
      </c>
      <c r="J4" t="s">
        <v>0</v>
      </c>
      <c r="K4">
        <v>15.81</v>
      </c>
    </row>
    <row r="5" spans="2:12">
      <c r="B5" t="s">
        <v>12</v>
      </c>
      <c r="C5" s="3">
        <v>0.2742</v>
      </c>
      <c r="D5" t="s">
        <v>28</v>
      </c>
      <c r="E5" t="s">
        <v>14</v>
      </c>
      <c r="J5" t="s">
        <v>1</v>
      </c>
      <c r="K5">
        <v>14.802025</v>
      </c>
      <c r="L5" t="s">
        <v>34</v>
      </c>
    </row>
    <row r="6" spans="2:12">
      <c r="J6" t="s">
        <v>2</v>
      </c>
      <c r="K6">
        <f>+K4*K5</f>
        <v>234.02001525</v>
      </c>
    </row>
    <row r="7" spans="2:12">
      <c r="J7" t="s">
        <v>3</v>
      </c>
      <c r="K7">
        <v>17.529464999999998</v>
      </c>
      <c r="L7" t="str">
        <f>+L5</f>
        <v>Q1224</v>
      </c>
    </row>
    <row r="8" spans="2:12">
      <c r="L8" t="str">
        <f>+L7</f>
        <v>Q1224</v>
      </c>
    </row>
    <row r="9" spans="2:12">
      <c r="B9" s="4" t="s">
        <v>5</v>
      </c>
    </row>
    <row r="10" spans="2:12">
      <c r="B10" t="s">
        <v>6</v>
      </c>
    </row>
    <row r="11" spans="2:12">
      <c r="B11" t="s">
        <v>7</v>
      </c>
    </row>
    <row r="12" spans="2:12">
      <c r="B12" t="s">
        <v>8</v>
      </c>
    </row>
    <row r="14" spans="2:12">
      <c r="B14" t="s">
        <v>9</v>
      </c>
    </row>
    <row r="17" spans="2:3">
      <c r="B17" s="4" t="s">
        <v>15</v>
      </c>
      <c r="C17" s="4" t="s">
        <v>18</v>
      </c>
    </row>
    <row r="18" spans="2:3">
      <c r="B18" t="s">
        <v>16</v>
      </c>
      <c r="C18" t="s">
        <v>19</v>
      </c>
    </row>
    <row r="19" spans="2:3">
      <c r="B19" t="s">
        <v>17</v>
      </c>
    </row>
    <row r="22" spans="2:3">
      <c r="B22" s="1" t="s">
        <v>20</v>
      </c>
    </row>
    <row r="23" spans="2:3">
      <c r="B23" t="s">
        <v>21</v>
      </c>
    </row>
    <row r="24" spans="2:3">
      <c r="B24" t="s">
        <v>22</v>
      </c>
    </row>
    <row r="34" spans="2:6">
      <c r="B34" s="1" t="s">
        <v>23</v>
      </c>
      <c r="D34" s="1" t="s">
        <v>26</v>
      </c>
      <c r="E34" s="1" t="s">
        <v>25</v>
      </c>
    </row>
    <row r="35" spans="2:6">
      <c r="B35" s="5" t="s">
        <v>24</v>
      </c>
      <c r="D35" s="6"/>
      <c r="E35" s="7">
        <v>45419</v>
      </c>
      <c r="F35" t="s">
        <v>35</v>
      </c>
    </row>
    <row r="36" spans="2:6">
      <c r="E36" s="7">
        <v>45299</v>
      </c>
    </row>
    <row r="55" spans="4:5">
      <c r="D55" s="6">
        <v>43836</v>
      </c>
    </row>
    <row r="56" spans="4:5">
      <c r="D56" s="6">
        <v>43852</v>
      </c>
      <c r="E56" s="5" t="s">
        <v>27</v>
      </c>
    </row>
  </sheetData>
  <hyperlinks>
    <hyperlink ref="B35" r:id="rId1" xr:uid="{6BBF0ACA-A480-6D47-8865-EF09DF86D2D2}"/>
    <hyperlink ref="E56" r:id="rId2" xr:uid="{D1356C83-4F55-6C4F-825F-182E36883A34}"/>
    <hyperlink ref="E36" r:id="rId3" display="https://www.atlas-lithium.com/news/atlas-lithium-intersects-wide-high-grade-lithium-mineralization-continues-expansion-of-anitta-3-and-anitta-4-pegmatites/" xr:uid="{8852D753-D43D-5343-9964-585CBF8A8AA0}"/>
    <hyperlink ref="E35" r:id="rId4" display="https://www.atlas-lithium.com/news/atlas-lithiums-modular-processing-plant-enters-final-fabrication-and-trial-assembly-stage/" xr:uid="{1F8029A1-EABA-624B-8164-CA81B9E772A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2196-AA0D-7F48-B142-174418297A7A}">
  <dimension ref="A1"/>
  <sheetViews>
    <sheetView zoomScale="12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65" sqref="D65"/>
    </sheetView>
  </sheetViews>
  <sheetFormatPr baseColWidth="10" defaultRowHeight="1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8812-84A4-3341-BED4-1CC26F133293}">
  <dimension ref="B3:F7"/>
  <sheetViews>
    <sheetView zoomScale="160" zoomScaleNormal="160" workbookViewId="0">
      <selection activeCell="E11" sqref="E11"/>
    </sheetView>
  </sheetViews>
  <sheetFormatPr baseColWidth="10" defaultRowHeight="13"/>
  <cols>
    <col min="1" max="1" width="2" customWidth="1"/>
    <col min="2" max="2" width="4.1640625" style="8" bestFit="1" customWidth="1"/>
    <col min="3" max="3" width="6.1640625" bestFit="1" customWidth="1"/>
    <col min="4" max="4" width="11.33203125" bestFit="1" customWidth="1"/>
    <col min="5" max="5" width="15.6640625" bestFit="1" customWidth="1"/>
    <col min="6" max="6" width="19.33203125" bestFit="1" customWidth="1"/>
  </cols>
  <sheetData>
    <row r="3" spans="2:6">
      <c r="B3" s="8" t="s">
        <v>29</v>
      </c>
      <c r="C3" t="s">
        <v>30</v>
      </c>
      <c r="D3" t="s">
        <v>31</v>
      </c>
      <c r="E3" t="s">
        <v>32</v>
      </c>
      <c r="F3" t="s">
        <v>33</v>
      </c>
    </row>
    <row r="4" spans="2:6">
      <c r="B4" s="8">
        <v>345</v>
      </c>
      <c r="C4" s="6">
        <v>45299</v>
      </c>
      <c r="D4" s="9">
        <v>1.44E-2</v>
      </c>
      <c r="E4" s="10">
        <v>47</v>
      </c>
      <c r="F4">
        <v>59</v>
      </c>
    </row>
    <row r="5" spans="2:6">
      <c r="B5" s="8">
        <v>347</v>
      </c>
      <c r="C5" s="6">
        <v>45299</v>
      </c>
      <c r="D5" s="9">
        <v>1.32E-2</v>
      </c>
      <c r="E5" s="10">
        <v>42.88</v>
      </c>
      <c r="F5">
        <v>133</v>
      </c>
    </row>
    <row r="6" spans="2:6">
      <c r="B6" s="8">
        <v>354</v>
      </c>
      <c r="C6" s="6">
        <v>45299</v>
      </c>
      <c r="D6" s="9"/>
      <c r="E6" s="10"/>
    </row>
    <row r="7" spans="2:6">
      <c r="B7" s="8">
        <v>356</v>
      </c>
      <c r="C7" s="6">
        <v>45299</v>
      </c>
      <c r="D7" s="9"/>
      <c r="E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Drill Holes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2024-02-15T01:21:44Z</dcterms:created>
  <dcterms:modified xsi:type="dcterms:W3CDTF">2024-05-18T12:44:16Z</dcterms:modified>
</cp:coreProperties>
</file>