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department stores/"/>
    </mc:Choice>
  </mc:AlternateContent>
  <xr:revisionPtr revIDLastSave="0" documentId="13_ncr:1_{C8B6CD1A-F5D5-9044-A620-5FE7732AA9B0}" xr6:coauthVersionLast="47" xr6:coauthVersionMax="47" xr10:uidLastSave="{00000000-0000-0000-0000-000000000000}"/>
  <bookViews>
    <workbookView xWindow="23160" yWindow="7320" windowWidth="28040" windowHeight="17440" xr2:uid="{6F292046-E60D-BB45-B827-ACE9FA2B5CC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F6" i="1" l="1"/>
  <c r="I6" i="1" s="1"/>
  <c r="F5" i="1"/>
  <c r="I5" i="1" s="1"/>
  <c r="F4" i="1"/>
  <c r="I4" i="1" s="1"/>
  <c r="F3" i="1"/>
  <c r="I3" i="1" s="1"/>
</calcChain>
</file>

<file path=xl/sharedStrings.xml><?xml version="1.0" encoding="utf-8"?>
<sst xmlns="http://schemas.openxmlformats.org/spreadsheetml/2006/main" count="28" uniqueCount="28">
  <si>
    <t>Ticker</t>
  </si>
  <si>
    <t>Price</t>
  </si>
  <si>
    <t>Shares</t>
  </si>
  <si>
    <t>Cash</t>
  </si>
  <si>
    <t>Debt</t>
  </si>
  <si>
    <t>DDS</t>
  </si>
  <si>
    <t>M</t>
  </si>
  <si>
    <t>JWN</t>
  </si>
  <si>
    <t>KSS</t>
  </si>
  <si>
    <t>Dillards</t>
  </si>
  <si>
    <t>Macy's</t>
  </si>
  <si>
    <t>Nordstrom</t>
  </si>
  <si>
    <t xml:space="preserve">Kohl's </t>
  </si>
  <si>
    <t xml:space="preserve">Company </t>
  </si>
  <si>
    <t>EV/24E</t>
  </si>
  <si>
    <t>EV/25E</t>
  </si>
  <si>
    <t>EV/24R</t>
  </si>
  <si>
    <t>EV/25R</t>
  </si>
  <si>
    <t>EV</t>
  </si>
  <si>
    <t>MC</t>
  </si>
  <si>
    <t>TPX</t>
  </si>
  <si>
    <t>GM%</t>
  </si>
  <si>
    <t>OM%</t>
  </si>
  <si>
    <t>BV</t>
  </si>
  <si>
    <t>BV/Shr</t>
  </si>
  <si>
    <t xml:space="preserve">Discount rate </t>
  </si>
  <si>
    <t>Unlevered Npv</t>
  </si>
  <si>
    <t>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</si>
</sst>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3">
    <font>
      <sz val="10"/>
      <color theme="1"/>
      <name val="ArialMT"/>
      <family val="2"/>
    </font>
    <font>
      <sz val="10"/>
      <color theme="1"/>
      <name val="ArialMT"/>
    </font>
    <font>
      <u/>
      <sz val="10"/>
      <color theme="1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164" fontId="0" fillId="0" borderId="0" xfId="0" applyNumberFormat="1"/>
    <xf numFmtId="3" fontId="1" fillId="0" borderId="0" xfId="0" applyNumberFormat="1" applyFont="1" applyAlignment="1">
      <alignment horizontal="center"/>
    </xf>
    <xf numFmtId="3" fontId="2" fillId="0" borderId="0" xfId="1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WN.xlsx" TargetMode="External"/><Relationship Id="rId2" Type="http://schemas.openxmlformats.org/officeDocument/2006/relationships/hyperlink" Target="M.xlsx" TargetMode="External"/><Relationship Id="rId1" Type="http://schemas.openxmlformats.org/officeDocument/2006/relationships/hyperlink" Target="DD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F5D9-84F1-4047-9452-132D89298966}">
  <dimension ref="B2:T15"/>
  <sheetViews>
    <sheetView tabSelected="1" zoomScale="16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6" sqref="J16"/>
    </sheetView>
  </sheetViews>
  <sheetFormatPr baseColWidth="10" defaultRowHeight="13"/>
  <cols>
    <col min="1" max="1" width="2" style="1" customWidth="1"/>
    <col min="2" max="2" width="9.33203125" style="1" bestFit="1" customWidth="1"/>
    <col min="3" max="3" width="6.33203125" style="1" bestFit="1" customWidth="1"/>
    <col min="4" max="4" width="5.5" style="1" bestFit="1" customWidth="1"/>
    <col min="5" max="5" width="6.6640625" style="1" bestFit="1" customWidth="1"/>
    <col min="6" max="9" width="5.6640625" style="1" bestFit="1" customWidth="1"/>
    <col min="10" max="13" width="7.1640625" style="1" bestFit="1" customWidth="1"/>
    <col min="14" max="14" width="5.6640625" style="1" bestFit="1" customWidth="1"/>
    <col min="15" max="15" width="6.6640625" style="1" bestFit="1" customWidth="1"/>
    <col min="16" max="16" width="5.6640625" style="1" bestFit="1" customWidth="1"/>
    <col min="17" max="18" width="6.6640625" style="1" bestFit="1" customWidth="1"/>
    <col min="19" max="19" width="10.83203125" style="1"/>
    <col min="20" max="20" width="5.6640625" style="1" bestFit="1" customWidth="1"/>
    <col min="21" max="16384" width="10.83203125" style="1"/>
  </cols>
  <sheetData>
    <row r="2" spans="2:20">
      <c r="B2" s="2" t="s">
        <v>13</v>
      </c>
      <c r="C2" s="4" t="s">
        <v>0</v>
      </c>
      <c r="D2" s="4" t="s">
        <v>1</v>
      </c>
      <c r="E2" s="4" t="s">
        <v>2</v>
      </c>
      <c r="F2" s="4" t="s">
        <v>19</v>
      </c>
      <c r="G2" s="4" t="s">
        <v>3</v>
      </c>
      <c r="H2" s="4" t="s">
        <v>4</v>
      </c>
      <c r="I2" s="4" t="s">
        <v>18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23</v>
      </c>
      <c r="O2" s="4" t="s">
        <v>24</v>
      </c>
      <c r="P2" s="1" t="s">
        <v>27</v>
      </c>
      <c r="Q2" s="1" t="s">
        <v>21</v>
      </c>
      <c r="R2" s="1" t="s">
        <v>22</v>
      </c>
      <c r="S2" s="1" t="s">
        <v>25</v>
      </c>
      <c r="T2" s="1" t="s">
        <v>26</v>
      </c>
    </row>
    <row r="3" spans="2:20">
      <c r="B3" s="5" t="s">
        <v>9</v>
      </c>
      <c r="C3" s="1" t="s">
        <v>5</v>
      </c>
      <c r="D3" s="1">
        <v>466</v>
      </c>
      <c r="E3" s="1">
        <v>16</v>
      </c>
      <c r="F3" s="1">
        <f>+D3*E3</f>
        <v>7456</v>
      </c>
      <c r="G3" s="1">
        <v>1109</v>
      </c>
      <c r="H3" s="1">
        <v>322</v>
      </c>
      <c r="I3" s="1">
        <f>+F3-G3+H3</f>
        <v>6669</v>
      </c>
      <c r="J3" s="3">
        <v>7.5</v>
      </c>
      <c r="K3" s="3">
        <v>8</v>
      </c>
      <c r="L3" s="3">
        <v>0.9</v>
      </c>
      <c r="M3" s="3">
        <v>0.9</v>
      </c>
      <c r="N3" s="1">
        <v>1858</v>
      </c>
      <c r="O3" s="1">
        <f>+N3/E3</f>
        <v>116.125</v>
      </c>
      <c r="P3" s="1">
        <v>1469</v>
      </c>
      <c r="Q3" s="6">
        <v>0.45</v>
      </c>
      <c r="R3" s="6">
        <v>0.17</v>
      </c>
      <c r="S3" s="6">
        <v>0.1</v>
      </c>
      <c r="T3" s="1">
        <v>6422</v>
      </c>
    </row>
    <row r="4" spans="2:20">
      <c r="B4" s="5" t="s">
        <v>10</v>
      </c>
      <c r="C4" s="1" t="s">
        <v>6</v>
      </c>
      <c r="D4" s="1">
        <v>15.36</v>
      </c>
      <c r="E4" s="1">
        <v>277.63578999999999</v>
      </c>
      <c r="F4" s="1">
        <f>+D4*E4</f>
        <v>4264.4857343999993</v>
      </c>
      <c r="G4" s="1">
        <v>315</v>
      </c>
      <c r="H4" s="1">
        <v>2865</v>
      </c>
      <c r="I4" s="1">
        <f>+F4-G4+H4</f>
        <v>6814.4857343999993</v>
      </c>
      <c r="J4" s="3">
        <v>36.6</v>
      </c>
      <c r="K4" s="3">
        <v>36.200000000000003</v>
      </c>
      <c r="L4" s="3">
        <v>0.3</v>
      </c>
      <c r="M4" s="3">
        <v>0.3</v>
      </c>
      <c r="N4" s="3"/>
      <c r="O4" s="3"/>
      <c r="Q4" s="6">
        <v>0.4</v>
      </c>
      <c r="R4" s="6">
        <v>0.04</v>
      </c>
      <c r="S4" s="6">
        <v>0.1</v>
      </c>
      <c r="T4" s="1">
        <v>4635</v>
      </c>
    </row>
    <row r="5" spans="2:20">
      <c r="B5" s="5" t="s">
        <v>11</v>
      </c>
      <c r="C5" s="1" t="s">
        <v>7</v>
      </c>
      <c r="D5" s="1">
        <v>24</v>
      </c>
      <c r="E5" s="1">
        <v>164.906936</v>
      </c>
      <c r="F5" s="1">
        <f>+D5*E5</f>
        <v>3957.7664640000003</v>
      </c>
      <c r="G5" s="1">
        <v>397</v>
      </c>
      <c r="H5" s="1">
        <v>2617</v>
      </c>
      <c r="I5" s="1">
        <f>+F5-G5+H5</f>
        <v>6177.7664640000003</v>
      </c>
      <c r="J5" s="3">
        <v>24.8</v>
      </c>
      <c r="K5" s="3">
        <v>23.9</v>
      </c>
      <c r="L5" s="3">
        <v>0.4</v>
      </c>
      <c r="M5" s="3">
        <v>0.4</v>
      </c>
      <c r="N5" s="3"/>
      <c r="O5" s="3"/>
    </row>
    <row r="6" spans="2:20">
      <c r="B6" s="1" t="s">
        <v>12</v>
      </c>
      <c r="C6" s="1" t="s">
        <v>8</v>
      </c>
      <c r="D6" s="1">
        <v>14</v>
      </c>
      <c r="E6" s="1">
        <v>111</v>
      </c>
      <c r="F6" s="1">
        <f>+D6*E6</f>
        <v>1554</v>
      </c>
      <c r="G6" s="1">
        <v>174</v>
      </c>
      <c r="H6" s="1">
        <v>2276</v>
      </c>
      <c r="I6" s="1">
        <f>+F6-G6+H6</f>
        <v>3656</v>
      </c>
      <c r="J6" s="3">
        <v>3.6</v>
      </c>
      <c r="K6" s="3">
        <v>3.9</v>
      </c>
      <c r="L6" s="3">
        <v>0.2</v>
      </c>
      <c r="M6" s="3">
        <v>0.2</v>
      </c>
      <c r="N6" s="3"/>
      <c r="O6" s="3"/>
    </row>
    <row r="7" spans="2:20">
      <c r="C7" s="1" t="s">
        <v>20</v>
      </c>
      <c r="J7" s="3"/>
      <c r="K7" s="3"/>
      <c r="L7" s="3"/>
      <c r="M7" s="3"/>
      <c r="N7" s="3"/>
      <c r="O7" s="3"/>
    </row>
    <row r="8" spans="2:20">
      <c r="J8" s="3"/>
      <c r="K8" s="3"/>
      <c r="L8" s="3"/>
      <c r="M8" s="3"/>
      <c r="N8" s="3"/>
      <c r="O8" s="3"/>
    </row>
    <row r="9" spans="2:20">
      <c r="J9" s="3"/>
      <c r="K9" s="3"/>
      <c r="L9" s="3"/>
      <c r="M9" s="3"/>
      <c r="N9" s="3"/>
      <c r="O9" s="3"/>
    </row>
    <row r="10" spans="2:20">
      <c r="J10" s="3"/>
      <c r="K10" s="3"/>
      <c r="L10" s="3"/>
      <c r="M10" s="3"/>
      <c r="N10" s="3"/>
      <c r="O10" s="3"/>
    </row>
    <row r="11" spans="2:20">
      <c r="J11" s="3"/>
      <c r="K11" s="3"/>
      <c r="L11" s="3"/>
      <c r="M11" s="3"/>
      <c r="N11" s="3"/>
      <c r="O11" s="3"/>
    </row>
    <row r="12" spans="2:20">
      <c r="J12" s="3"/>
      <c r="K12" s="3"/>
      <c r="L12" s="3"/>
      <c r="M12" s="3"/>
      <c r="N12" s="3"/>
      <c r="O12" s="3"/>
    </row>
    <row r="13" spans="2:20">
      <c r="J13" s="3"/>
      <c r="K13" s="3"/>
      <c r="L13" s="3"/>
      <c r="M13" s="3"/>
      <c r="N13" s="3"/>
      <c r="O13" s="3"/>
    </row>
    <row r="14" spans="2:20">
      <c r="J14" s="3"/>
      <c r="K14" s="3"/>
      <c r="L14" s="3"/>
      <c r="M14" s="3"/>
      <c r="N14" s="3"/>
      <c r="O14" s="3"/>
    </row>
    <row r="15" spans="2:20">
      <c r="J15" s="3"/>
      <c r="K15" s="3"/>
      <c r="L15" s="3"/>
      <c r="M15" s="3"/>
      <c r="N15" s="3"/>
      <c r="O15" s="3"/>
    </row>
  </sheetData>
  <hyperlinks>
    <hyperlink ref="B3" r:id="rId1" xr:uid="{65A2DA0C-9FAE-914F-8417-F0877D3E5EAB}"/>
    <hyperlink ref="B4" r:id="rId2" xr:uid="{3D1BC507-2457-4E46-9600-0936C9EBCC06}"/>
    <hyperlink ref="B5" r:id="rId3" xr:uid="{5F689B4C-B0CE-AC48-90FC-CE4F8F8A85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2025-01-26T12:13:21Z</dcterms:created>
  <dcterms:modified xsi:type="dcterms:W3CDTF">2025-06-06T03:08:48Z</dcterms:modified>
</cp:coreProperties>
</file>