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8EF711DE-CB0E-B340-B705-7FF5AFB4B21D}" xr6:coauthVersionLast="47" xr6:coauthVersionMax="47" xr10:uidLastSave="{00000000-0000-0000-0000-000000000000}"/>
  <bookViews>
    <workbookView xWindow="21500" yWindow="540" windowWidth="27240" windowHeight="16440" xr2:uid="{C0F94862-F679-D645-88FF-444A11B9A2E3}"/>
  </bookViews>
  <sheets>
    <sheet name="Main" sheetId="1" r:id="rId1"/>
    <sheet name="Bond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F3" i="1"/>
</calcChain>
</file>

<file path=xl/sharedStrings.xml><?xml version="1.0" encoding="utf-8"?>
<sst xmlns="http://schemas.openxmlformats.org/spreadsheetml/2006/main" count="38" uniqueCount="38">
  <si>
    <t>Company</t>
  </si>
  <si>
    <t>Ticker</t>
  </si>
  <si>
    <t>P</t>
  </si>
  <si>
    <t>S</t>
  </si>
  <si>
    <t>MC</t>
  </si>
  <si>
    <t>C</t>
  </si>
  <si>
    <t>D</t>
  </si>
  <si>
    <t>EV</t>
  </si>
  <si>
    <t>DAL</t>
  </si>
  <si>
    <t xml:space="preserve">UAL </t>
  </si>
  <si>
    <t>LUV</t>
  </si>
  <si>
    <t>AAL</t>
  </si>
  <si>
    <t>ALK</t>
  </si>
  <si>
    <t>SKYW</t>
  </si>
  <si>
    <t>JBLU</t>
  </si>
  <si>
    <t>ALGT</t>
  </si>
  <si>
    <t>ULCC</t>
  </si>
  <si>
    <t>SNCY</t>
  </si>
  <si>
    <t>FLYX</t>
  </si>
  <si>
    <t>SRFM</t>
  </si>
  <si>
    <t>MESA</t>
  </si>
  <si>
    <t>FLYY</t>
  </si>
  <si>
    <t>Jetblue Airways Corp</t>
  </si>
  <si>
    <t>Delta Air Lines, Inc</t>
  </si>
  <si>
    <t>United Airlines Holdings Inc</t>
  </si>
  <si>
    <t>Southwest Airlines Co</t>
  </si>
  <si>
    <t>Alaska Air Group Inc</t>
  </si>
  <si>
    <t>Skywest Inc</t>
  </si>
  <si>
    <t xml:space="preserve">Allegiant Travel </t>
  </si>
  <si>
    <t>Frontier Group Holdings Inc</t>
  </si>
  <si>
    <t>Sun Country Airlines Holdings Inc</t>
  </si>
  <si>
    <t>flyExclusive Inc</t>
  </si>
  <si>
    <t>Surf Air Mobility Inc</t>
  </si>
  <si>
    <t>Mesa Air Group Inc</t>
  </si>
  <si>
    <t xml:space="preserve">Spirit Aviation Holdings Inc </t>
  </si>
  <si>
    <t xml:space="preserve">American Airlines Inc </t>
  </si>
  <si>
    <t xml:space="preserve">Equity </t>
  </si>
  <si>
    <t xml:space="preserve">Total Capital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</si>
</sst>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D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14F9-6067-E944-A1BC-FEC4B39551AD}">
  <dimension ref="B2:K16"/>
  <sheetViews>
    <sheetView tabSelected="1" workbookViewId="0">
      <selection activeCell="J3" sqref="J3"/>
    </sheetView>
  </sheetViews>
  <sheetFormatPr baseColWidth="10" defaultRowHeight="16" x14ac:dyDescent="0.2"/>
  <cols>
    <col min="1" max="1" width="4" customWidth="1"/>
    <col min="2" max="2" width="28" bestFit="1" customWidth="1"/>
    <col min="3" max="3" width="6" bestFit="1" customWidth="1"/>
    <col min="4" max="10" width="8.1640625" customWidth="1"/>
    <col min="11" max="11" width="11.83203125" bestFit="1" customWidth="1"/>
  </cols>
  <sheetData>
    <row r="2" spans="2:11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36</v>
      </c>
      <c r="K2" s="1" t="s">
        <v>37</v>
      </c>
    </row>
    <row r="3" spans="2:11" x14ac:dyDescent="0.2">
      <c r="B3" s="2" t="s">
        <v>23</v>
      </c>
      <c r="C3" t="s">
        <v>8</v>
      </c>
      <c r="D3" s="3">
        <v>61.87</v>
      </c>
      <c r="E3" s="3">
        <v>653</v>
      </c>
      <c r="F3" s="3">
        <f>+D3*E3</f>
        <v>40401.11</v>
      </c>
      <c r="G3" s="3">
        <v>3331</v>
      </c>
      <c r="H3" s="3">
        <v>15056</v>
      </c>
      <c r="I3" s="3">
        <f>+F3-G3+H3</f>
        <v>52126.11</v>
      </c>
    </row>
    <row r="4" spans="2:11" x14ac:dyDescent="0.2">
      <c r="B4" t="s">
        <v>24</v>
      </c>
      <c r="C4" t="s">
        <v>9</v>
      </c>
      <c r="D4">
        <v>105.01</v>
      </c>
    </row>
    <row r="5" spans="2:11" x14ac:dyDescent="0.2">
      <c r="B5" t="s">
        <v>25</v>
      </c>
      <c r="C5" t="s">
        <v>10</v>
      </c>
      <c r="D5">
        <v>32.79</v>
      </c>
    </row>
    <row r="6" spans="2:11" x14ac:dyDescent="0.2">
      <c r="B6" t="s">
        <v>35</v>
      </c>
      <c r="C6" t="s">
        <v>11</v>
      </c>
      <c r="D6">
        <v>13.24</v>
      </c>
    </row>
    <row r="7" spans="2:11" x14ac:dyDescent="0.2">
      <c r="B7" t="s">
        <v>26</v>
      </c>
      <c r="C7" t="s">
        <v>12</v>
      </c>
      <c r="D7">
        <v>63.18</v>
      </c>
    </row>
    <row r="8" spans="2:11" x14ac:dyDescent="0.2">
      <c r="B8" t="s">
        <v>27</v>
      </c>
      <c r="C8" t="s">
        <v>13</v>
      </c>
      <c r="D8">
        <v>122.5</v>
      </c>
    </row>
    <row r="9" spans="2:11" x14ac:dyDescent="0.2">
      <c r="B9" t="s">
        <v>22</v>
      </c>
      <c r="C9" t="s">
        <v>14</v>
      </c>
      <c r="D9">
        <v>5.22</v>
      </c>
    </row>
    <row r="10" spans="2:11" x14ac:dyDescent="0.2">
      <c r="B10" t="s">
        <v>28</v>
      </c>
      <c r="C10" t="s">
        <v>15</v>
      </c>
      <c r="D10">
        <v>62.3</v>
      </c>
    </row>
    <row r="11" spans="2:11" x14ac:dyDescent="0.2">
      <c r="B11" t="s">
        <v>29</v>
      </c>
      <c r="C11" t="s">
        <v>16</v>
      </c>
      <c r="D11">
        <v>4.7</v>
      </c>
    </row>
    <row r="12" spans="2:11" x14ac:dyDescent="0.2">
      <c r="B12" t="s">
        <v>30</v>
      </c>
      <c r="C12" t="s">
        <v>17</v>
      </c>
      <c r="D12">
        <v>13.05</v>
      </c>
    </row>
    <row r="13" spans="2:11" x14ac:dyDescent="0.2">
      <c r="B13" t="s">
        <v>31</v>
      </c>
      <c r="C13" t="s">
        <v>18</v>
      </c>
      <c r="D13">
        <v>4.01</v>
      </c>
    </row>
    <row r="14" spans="2:11" x14ac:dyDescent="0.2">
      <c r="B14" t="s">
        <v>32</v>
      </c>
      <c r="C14" t="s">
        <v>19</v>
      </c>
      <c r="D14">
        <v>4.51</v>
      </c>
    </row>
    <row r="15" spans="2:11" x14ac:dyDescent="0.2">
      <c r="B15" t="s">
        <v>33</v>
      </c>
      <c r="C15" t="s">
        <v>20</v>
      </c>
      <c r="D15">
        <v>1.1599999999999999</v>
      </c>
    </row>
    <row r="16" spans="2:11" x14ac:dyDescent="0.2">
      <c r="B16" t="s">
        <v>34</v>
      </c>
      <c r="C16" t="s">
        <v>21</v>
      </c>
      <c r="D16">
        <v>1.27</v>
      </c>
    </row>
  </sheetData>
  <hyperlinks>
    <hyperlink ref="B3" r:id="rId1" xr:uid="{ADC88587-89F1-F84E-A836-ED3247D35F1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E128B-96C8-A34A-9548-29BCA388B62B}">
  <dimension ref="A1"/>
  <sheetViews>
    <sheetView workbookViewId="0">
      <selection activeCell="C28" sqref="C28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2025-08-29T02:30:27Z</dcterms:created>
  <dcterms:modified xsi:type="dcterms:W3CDTF">2025-08-29T15:09:52Z</dcterms:modified>
</cp:coreProperties>
</file>