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/Library/CloudStorage/Dropbox/models/"/>
    </mc:Choice>
  </mc:AlternateContent>
  <xr:revisionPtr revIDLastSave="0" documentId="13_ncr:1_{5474C6A8-F33B-0A46-8037-DAE871F86E02}" xr6:coauthVersionLast="47" xr6:coauthVersionMax="47" xr10:uidLastSave="{00000000-0000-0000-0000-000000000000}"/>
  <bookViews>
    <workbookView xWindow="15060" yWindow="1380" windowWidth="30600" windowHeight="20140" xr2:uid="{70A26690-6F1B-FD48-A0AD-BAC7883F7102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14" i="1"/>
  <c r="H6" i="1"/>
</calcChain>
</file>

<file path=xl/sharedStrings.xml><?xml version="1.0" encoding="utf-8"?>
<sst xmlns="http://schemas.openxmlformats.org/spreadsheetml/2006/main" count="25" uniqueCount="22">
  <si>
    <t>P</t>
  </si>
  <si>
    <t>S</t>
  </si>
  <si>
    <t>MC</t>
  </si>
  <si>
    <t>C</t>
  </si>
  <si>
    <t>D</t>
  </si>
  <si>
    <t>EV</t>
  </si>
  <si>
    <t>Beta</t>
  </si>
  <si>
    <t>Q225</t>
  </si>
  <si>
    <t xml:space="preserve">FX: euro </t>
  </si>
  <si>
    <t xml:space="preserve">CEO </t>
  </si>
  <si>
    <t>CFO</t>
  </si>
  <si>
    <t>Q123</t>
  </si>
  <si>
    <t>Q223</t>
  </si>
  <si>
    <t>Q323</t>
  </si>
  <si>
    <t>Q423</t>
  </si>
  <si>
    <t>Q124</t>
  </si>
  <si>
    <t>Q224</t>
  </si>
  <si>
    <t>Q324</t>
  </si>
  <si>
    <t>Q424</t>
  </si>
  <si>
    <t>Q125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</si>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</sst>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0" xfId="0" applyNumberFormat="1" applyFont="1"/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0549B-F882-6043-A7D3-9A2694A33E59}">
  <dimension ref="B2:L14"/>
  <sheetViews>
    <sheetView tabSelected="1" workbookViewId="0">
      <selection activeCell="K26" sqref="K26"/>
    </sheetView>
  </sheetViews>
  <sheetFormatPr baseColWidth="10" defaultRowHeight="16" x14ac:dyDescent="0.2"/>
  <cols>
    <col min="1" max="1" width="2.5" style="1" customWidth="1"/>
    <col min="2" max="2" width="5.1640625" style="1" bestFit="1" customWidth="1"/>
    <col min="3" max="4" width="10.83203125" style="1"/>
    <col min="5" max="5" width="4.6640625" style="1" customWidth="1"/>
    <col min="6" max="6" width="10.83203125" style="1"/>
    <col min="7" max="7" width="4" style="1" bestFit="1" customWidth="1"/>
    <col min="8" max="8" width="7.6640625" style="1" bestFit="1" customWidth="1"/>
    <col min="9" max="9" width="5.5" style="1" bestFit="1" customWidth="1"/>
    <col min="10" max="16384" width="10.83203125" style="1"/>
  </cols>
  <sheetData>
    <row r="2" spans="2:12" x14ac:dyDescent="0.2">
      <c r="K2" s="1" t="s">
        <v>6</v>
      </c>
      <c r="L2" s="2">
        <v>1.22</v>
      </c>
    </row>
    <row r="3" spans="2:12" x14ac:dyDescent="0.2">
      <c r="B3" s="1" t="s">
        <v>9</v>
      </c>
    </row>
    <row r="4" spans="2:12" x14ac:dyDescent="0.2">
      <c r="B4" s="1" t="s">
        <v>10</v>
      </c>
      <c r="G4" s="1" t="s">
        <v>0</v>
      </c>
      <c r="H4" s="1">
        <v>721.31</v>
      </c>
      <c r="K4" s="1" t="s">
        <v>8</v>
      </c>
      <c r="L4" s="2">
        <v>0.86</v>
      </c>
    </row>
    <row r="5" spans="2:12" x14ac:dyDescent="0.2">
      <c r="G5" s="1" t="s">
        <v>1</v>
      </c>
      <c r="H5" s="1">
        <v>393.5</v>
      </c>
      <c r="I5" s="1" t="s">
        <v>7</v>
      </c>
    </row>
    <row r="6" spans="2:12" x14ac:dyDescent="0.2">
      <c r="G6" s="1" t="s">
        <v>2</v>
      </c>
      <c r="H6" s="1">
        <f>+H4*H5</f>
        <v>283835.48499999999</v>
      </c>
    </row>
    <row r="7" spans="2:12" x14ac:dyDescent="0.2">
      <c r="G7" s="1" t="s">
        <v>3</v>
      </c>
      <c r="H7" s="1">
        <f>(12735.9+5.4)/$L$4</f>
        <v>14815.465116279069</v>
      </c>
      <c r="I7" s="1" t="s">
        <v>7</v>
      </c>
    </row>
    <row r="8" spans="2:12" x14ac:dyDescent="0.2">
      <c r="G8" s="1" t="s">
        <v>4</v>
      </c>
      <c r="H8" s="1">
        <f>3677.3/$L$4</f>
        <v>4275.9302325581402</v>
      </c>
      <c r="I8" s="1" t="s">
        <v>7</v>
      </c>
    </row>
    <row r="9" spans="2:12" x14ac:dyDescent="0.2">
      <c r="G9" s="3" t="s">
        <v>5</v>
      </c>
      <c r="H9" s="3">
        <f>+H6-H7+H8</f>
        <v>273295.95011627907</v>
      </c>
    </row>
    <row r="13" spans="2:12" x14ac:dyDescent="0.2">
      <c r="H13" s="1">
        <v>283.01</v>
      </c>
    </row>
    <row r="14" spans="2:12" x14ac:dyDescent="0.2">
      <c r="H14" s="1">
        <f>+H13/721.31*10^6</f>
        <v>392355.57527276757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A998-82F7-0E4B-B7D4-E3703EAAC8A0}">
  <dimension ref="C2:N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8" sqref="H8"/>
    </sheetView>
  </sheetViews>
  <sheetFormatPr baseColWidth="10" defaultRowHeight="16" x14ac:dyDescent="0.2"/>
  <cols>
    <col min="1" max="1" width="1.5" style="1" customWidth="1"/>
    <col min="2" max="16384" width="10.83203125" style="1"/>
  </cols>
  <sheetData>
    <row r="2" spans="3:14" x14ac:dyDescent="0.2"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7</v>
      </c>
      <c r="M2" s="4" t="s">
        <v>20</v>
      </c>
      <c r="N2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Brannon</dc:creator>
  <cp:lastModifiedBy>Jameel Brannon</cp:lastModifiedBy>
  <dcterms:created xsi:type="dcterms:W3CDTF">2025-07-11T03:31:53Z</dcterms:created>
  <dcterms:modified xsi:type="dcterms:W3CDTF">2025-08-12T04:00:18Z</dcterms:modified>
</cp:coreProperties>
</file>