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ownloads\Invoices-JF25043\"/>
    </mc:Choice>
  </mc:AlternateContent>
  <xr:revisionPtr revIDLastSave="0" documentId="13_ncr:1_{F910320F-D1DB-448A-A8FC-942758ACA3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Contract!$A$1:$E$34</definedName>
    <definedName name="_xlnm.Print_Area" localSheetId="1">Invoice!$A$1:$G$36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F34" i="3"/>
  <c r="E34" i="3"/>
  <c r="G25" i="2"/>
  <c r="E25" i="2"/>
  <c r="F24" i="2"/>
  <c r="F23" i="2"/>
  <c r="F22" i="2"/>
  <c r="E19" i="1"/>
  <c r="C19" i="1"/>
  <c r="D18" i="1"/>
  <c r="D17" i="1"/>
  <c r="D16" i="1"/>
</calcChain>
</file>

<file path=xl/sharedStrings.xml><?xml version="1.0" encoding="utf-8"?>
<sst xmlns="http://schemas.openxmlformats.org/spreadsheetml/2006/main" count="161" uniqueCount="94">
  <si>
    <t>SALES CONTRACT</t>
  </si>
  <si>
    <t>DATE:</t>
  </si>
  <si>
    <t>CONTRACT NO.:</t>
  </si>
  <si>
    <t>JF25043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</si>
  <si>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</si>
  <si>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</si>
  <si>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</si>
  <si>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</si>
  <si>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</si>
  <si>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</si>
  <si>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</si>
  <si>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</si>
  <si>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54，55, 56，B2 CLUSTER, DONG XOAI III INDUSTRIAL ZONE,</t>
  </si>
  <si>
    <t>BINH PHUOC WARD,DONG NAI PROVINCE, VIETNAM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</si>
  <si>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</si>
  <si>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</si>
  <si>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</si>
  <si>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</si>
  <si>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</si>
  <si>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Quantity(SF)</t>
  </si>
  <si>
    <t>Unit Price(USD)</t>
  </si>
  <si>
    <t>Total value(USD)</t>
  </si>
  <si>
    <t>01.10.U722233</t>
  </si>
  <si>
    <t>01.10.U528103</t>
  </si>
  <si>
    <t>01.10.U528062</t>
  </si>
  <si>
    <t>TOTAL:</t>
  </si>
  <si>
    <t>FCA:</t>
  </si>
  <si>
    <t>BAVET, SVAY RIENG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</si>
  <si>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</si>
  <si>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</si>
  <si>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</si>
  <si>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</si>
  <si>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</si>
  <si>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</si>
  <si>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</si>
  <si>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</si>
  <si>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</si>
  <si>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</si>
  <si>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</si>
  <si>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</si>
  <si>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</si>
  <si>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</si>
  <si>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</si>
  <si>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</si>
  <si>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</si>
  <si>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</si>
  <si>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</si>
  <si>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CLF2025-256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</si>
  <si>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</si>
  <si>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</si>
  <si>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</si>
  <si>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</si>
  <si>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</si>
  <si>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</si>
  <si>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</si>
  <si>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</si>
  <si>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</si>
  <si>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</si>
  <si>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</si>
  <si>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DONG NAI PROVINCE, VIETNAM.</t>
  </si>
  <si>
    <t>Mark &amp; Nº</t>
  </si>
  <si>
    <t>P.O. Nº</t>
  </si>
  <si>
    <t>Description</t>
  </si>
  <si>
    <t>Unit price (USD)</t>
  </si>
  <si>
    <t>Amount (USD)</t>
  </si>
  <si>
    <t>VENDOR#:</t>
  </si>
  <si>
    <t>9000728034</t>
  </si>
  <si>
    <t>LEATHER</t>
  </si>
  <si>
    <t>Des: LEATHER</t>
  </si>
  <si>
    <t>9000768520</t>
  </si>
  <si>
    <t>MADE IN CAMBODIA</t>
  </si>
  <si>
    <t>9000753147</t>
  </si>
  <si>
    <t>6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</si>
  <si>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</si>
  <si>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</si>
  <si>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</si>
  <si>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</si>
  <si>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</si>
  <si>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</si>
  <si>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</si>
  <si>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</si>
  <si>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</si>
  <si>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</si>
  <si>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</si>
  <si>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EMAlL:jyangbin4720@dingtalk.com jialy@kukahome.com</t>
  </si>
  <si>
    <t>P.O Nº</t>
  </si>
  <si>
    <t>N.W (kgs)</t>
  </si>
  <si>
    <t>G.W 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</si>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</sst>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39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5" fillId="0" borderId="0"/>
    <xf numFmtId="167" fontId="25" fillId="0" borderId="0">
      <alignment vertical="center"/>
    </xf>
    <xf numFmtId="0" fontId="24" fillId="0" borderId="0"/>
  </cellStyleXfs>
  <cellXfs count="1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4" fontId="22" fillId="0" borderId="0" xfId="3" applyNumberFormat="1" applyFont="1" applyAlignment="1">
      <alignment horizontal="left" vertical="center"/>
    </xf>
    <xf numFmtId="4" fontId="23" fillId="0" borderId="0" xfId="2" applyNumberFormat="1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0" borderId="0" xfId="0" applyFont="1"/>
    <xf numFmtId="165" fontId="30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/>
    <xf numFmtId="49" fontId="25" fillId="0" borderId="0" xfId="0" applyNumberFormat="1" applyFont="1"/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4" fontId="8" fillId="0" borderId="0" xfId="2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49" fontId="33" fillId="0" borderId="0" xfId="0" applyNumberFormat="1" applyFont="1" applyAlignment="1">
      <alignment vertical="center"/>
    </xf>
    <xf numFmtId="49" fontId="34" fillId="0" borderId="0" xfId="0" applyNumberFormat="1" applyFont="1" applyAlignment="1">
      <alignment vertical="center"/>
    </xf>
    <xf numFmtId="166" fontId="30" fillId="0" borderId="0" xfId="0" applyNumberFormat="1" applyFont="1" applyAlignment="1">
      <alignment horizontal="center" vertical="center"/>
    </xf>
    <xf numFmtId="168" fontId="31" fillId="0" borderId="0" xfId="0" applyNumberFormat="1" applyFont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49" fontId="38" fillId="0" borderId="4" xfId="0" applyNumberFormat="1" applyFont="1" applyBorder="1" applyAlignment="1">
      <alignment horizontal="center" vertical="center" wrapText="1"/>
    </xf>
    <xf numFmtId="4" fontId="38" fillId="0" borderId="4" xfId="0" applyNumberFormat="1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/>
    </xf>
    <xf numFmtId="4" fontId="37" fillId="0" borderId="4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4" fontId="35" fillId="0" borderId="4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left" vertical="top" wrapText="1"/>
    </xf>
    <xf numFmtId="3" fontId="36" fillId="0" borderId="4" xfId="0" applyNumberFormat="1" applyFont="1" applyBorder="1" applyAlignment="1">
      <alignment horizontal="center" vertical="center" wrapText="1"/>
    </xf>
    <xf numFmtId="2" fontId="36" fillId="0" borderId="4" xfId="0" applyNumberFormat="1" applyFont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top" wrapText="1"/>
    </xf>
    <xf numFmtId="3" fontId="35" fillId="0" borderId="4" xfId="0" applyNumberFormat="1" applyFont="1" applyBorder="1" applyAlignment="1">
      <alignment horizontal="center" vertical="center"/>
    </xf>
    <xf numFmtId="2" fontId="35" fillId="0" borderId="4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left" vertical="top"/>
    </xf>
    <xf numFmtId="0" fontId="19" fillId="0" borderId="0" xfId="0" applyFont="1" applyAlignment="1">
      <alignment vertical="center"/>
    </xf>
    <xf numFmtId="0" fontId="37" fillId="0" borderId="4" xfId="0" applyFont="1" applyBorder="1" applyAlignment="1">
      <alignment horizontal="center" vertical="center"/>
    </xf>
    <xf numFmtId="0" fontId="0" fillId="0" borderId="9" xfId="0" applyBorder="1"/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36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vertical="top" wrapText="1"/>
    </xf>
    <xf numFmtId="49" fontId="0" fillId="0" borderId="0" xfId="0" applyNumberFormat="1"/>
    <xf numFmtId="0" fontId="35" fillId="0" borderId="4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tabSelected="1" view="pageBreakPreview" topLeftCell="A25" zoomScale="85" zoomScaleNormal="100" workbookViewId="0">
      <selection activeCell="E19" sqref="E19"/>
    </sheetView>
  </sheetViews>
  <sheetFormatPr defaultColWidth="28.6640625" defaultRowHeight="13.8"/>
  <cols>
    <col min="1" max="1" width="17.6640625" style="34" customWidth="1"/>
    <col min="2" max="2" width="33.109375" style="34" customWidth="1"/>
    <col min="3" max="3" width="42.5546875" style="34" customWidth="1"/>
    <col min="4" max="4" width="34.5546875" style="34" customWidth="1"/>
    <col min="5" max="5" width="47.5546875" style="34" customWidth="1"/>
    <col min="6" max="16384" width="28.6640625" style="34" customWidth="1"/>
  </cols>
  <sheetData>
    <row r="1" spans="1:5" ht="45.9" customHeight="1">
      <c r="A1" s="116" t="s">
        <v>0</v>
      </c>
      <c r="B1" s="117"/>
      <c r="C1" s="117"/>
      <c r="D1" s="117"/>
      <c r="E1" s="117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91">
        <v>45890</v>
      </c>
    </row>
    <row r="4" spans="1:5" s="35" customFormat="1" ht="30" customHeight="1">
      <c r="A4" s="39"/>
      <c r="B4" s="39"/>
      <c r="C4" s="39"/>
      <c r="D4" s="40" t="s">
        <v>2</v>
      </c>
      <c r="E4" s="55" t="s">
        <v>3</v>
      </c>
    </row>
    <row r="5" spans="1:5" s="36" customFormat="1" ht="32.1" customHeight="1">
      <c r="A5" s="41" t="s">
        <v>4</v>
      </c>
      <c r="B5" s="36" t="s">
        <v>5</v>
      </c>
    </row>
    <row r="6" spans="1:5" s="36" customFormat="1" ht="32.1" customHeight="1">
      <c r="B6" s="36" t="s">
        <v>6</v>
      </c>
    </row>
    <row r="7" spans="1:5" s="36" customFormat="1" ht="32.1" customHeight="1">
      <c r="B7" s="36" t="s">
        <v>7</v>
      </c>
    </row>
    <row r="8" spans="1:5" s="36" customFormat="1" ht="32.1" customHeight="1">
      <c r="A8" s="41" t="s">
        <v>8</v>
      </c>
      <c r="B8" s="42" t="s">
        <v>9</v>
      </c>
      <c r="C8" s="43"/>
      <c r="D8" s="43"/>
      <c r="E8" s="43"/>
    </row>
    <row r="9" spans="1:5" s="36" customFormat="1" ht="32.1" customHeight="1">
      <c r="A9" s="41" t="s">
        <v>10</v>
      </c>
      <c r="B9" s="36" t="s">
        <v>11</v>
      </c>
    </row>
    <row r="10" spans="1:5" s="36" customFormat="1" ht="45" customHeight="1">
      <c r="A10" s="41"/>
      <c r="B10" s="118" t="s">
        <v>12</v>
      </c>
      <c r="C10" s="119"/>
      <c r="D10" s="119"/>
      <c r="E10" s="119"/>
    </row>
    <row r="11" spans="1:5" s="36" customFormat="1" ht="32.1" customHeight="1">
      <c r="A11" s="41"/>
      <c r="B11" s="118" t="s">
        <v>13</v>
      </c>
      <c r="C11" s="119"/>
      <c r="D11" s="119"/>
      <c r="E11" s="119"/>
    </row>
    <row r="12" spans="1:5" s="36" customFormat="1" ht="30" customHeight="1">
      <c r="A12" s="36" t="s">
        <v>14</v>
      </c>
      <c r="E12" s="41"/>
    </row>
    <row r="13" spans="1:5" s="36" customFormat="1" ht="60.9" customHeight="1">
      <c r="A13" s="121" t="s">
        <v>15</v>
      </c>
      <c r="B13" s="119"/>
      <c r="C13" s="119"/>
      <c r="D13" s="119"/>
      <c r="E13" s="119"/>
    </row>
    <row r="14" spans="1:5" s="36" customFormat="1" ht="54.9" customHeight="1">
      <c r="A14" s="120" t="s">
        <v>16</v>
      </c>
      <c r="B14" s="119"/>
      <c r="C14" s="119"/>
      <c r="D14" s="119"/>
      <c r="E14" s="119"/>
    </row>
    <row r="15" spans="1:5" ht="36" customHeight="1">
      <c r="A15" s="92" t="s">
        <v>17</v>
      </c>
      <c r="B15" s="92" t="s">
        <v>18</v>
      </c>
      <c r="C15" s="92" t="s">
        <v>19</v>
      </c>
      <c r="D15" s="92" t="s">
        <v>20</v>
      </c>
      <c r="E15" s="92" t="s">
        <v>21</v>
      </c>
    </row>
    <row r="16" spans="1:5" ht="30" customHeight="1">
      <c r="A16" s="93">
        <v>1</v>
      </c>
      <c r="B16" s="93" t="s">
        <v>22</v>
      </c>
      <c r="C16" s="94">
        <v>28271.7</v>
      </c>
      <c r="D16" s="94">
        <f>E16/C16</f>
        <v>1.2283433610288734</v>
      </c>
      <c r="E16" s="94">
        <v>34727.355000000003</v>
      </c>
    </row>
    <row r="17" spans="1:6" s="36" customFormat="1" ht="30" customHeight="1">
      <c r="A17" s="93">
        <v>2</v>
      </c>
      <c r="B17" s="93" t="s">
        <v>23</v>
      </c>
      <c r="C17" s="94">
        <v>13642.7</v>
      </c>
      <c r="D17" s="94">
        <f>E17/C17</f>
        <v>1.2573920118451627</v>
      </c>
      <c r="E17" s="94">
        <v>17154.222000000002</v>
      </c>
    </row>
    <row r="18" spans="1:6" s="36" customFormat="1" ht="30" customHeight="1">
      <c r="A18" s="93">
        <v>3</v>
      </c>
      <c r="B18" s="93" t="s">
        <v>24</v>
      </c>
      <c r="C18" s="94">
        <v>5099.2</v>
      </c>
      <c r="D18" s="94">
        <f>E18/C18</f>
        <v>1.27</v>
      </c>
      <c r="E18" s="94">
        <v>6475.9840000000004</v>
      </c>
    </row>
    <row r="19" spans="1:6" s="36" customFormat="1" ht="36" customHeight="1">
      <c r="A19" s="114" t="s">
        <v>25</v>
      </c>
      <c r="B19" s="115"/>
      <c r="C19" s="96">
        <f>SUM(C16:C18)</f>
        <v>47013.599999999999</v>
      </c>
      <c r="D19" s="95"/>
      <c r="E19" s="96">
        <f>SUM(E16:E18)</f>
        <v>58357.561000000002</v>
      </c>
    </row>
    <row r="20" spans="1:6" s="36" customFormat="1" ht="29.1" customHeight="1">
      <c r="A20" s="90"/>
      <c r="C20" s="57"/>
      <c r="D20" s="57"/>
      <c r="E20" s="57"/>
    </row>
    <row r="21" spans="1:6" s="36" customFormat="1" ht="45.9" customHeight="1">
      <c r="A21" s="44" t="s">
        <v>26</v>
      </c>
      <c r="B21" s="45" t="s">
        <v>27</v>
      </c>
      <c r="C21" s="41"/>
      <c r="D21" s="41"/>
      <c r="E21" s="41"/>
    </row>
    <row r="22" spans="1:6" s="36" customFormat="1" ht="41.1" customHeight="1">
      <c r="A22" s="41" t="s">
        <v>28</v>
      </c>
      <c r="B22" s="41"/>
      <c r="C22" s="41"/>
      <c r="D22" s="41"/>
      <c r="E22" s="41"/>
    </row>
    <row r="23" spans="1:6" s="36" customFormat="1" ht="29.1" customHeight="1">
      <c r="A23" s="41" t="s">
        <v>29</v>
      </c>
      <c r="B23" s="41"/>
      <c r="C23" s="41"/>
      <c r="D23" s="41"/>
      <c r="E23" s="41"/>
    </row>
    <row r="24" spans="1:6" s="36" customFormat="1" ht="29.1" customHeight="1">
      <c r="A24" s="41" t="s">
        <v>30</v>
      </c>
      <c r="B24" s="41"/>
      <c r="C24" s="41" t="s">
        <v>5</v>
      </c>
      <c r="D24" s="41"/>
      <c r="E24" s="41"/>
    </row>
    <row r="25" spans="1:6" s="36" customFormat="1" ht="45.9" customHeight="1">
      <c r="A25" s="41" t="s">
        <v>31</v>
      </c>
      <c r="B25" s="41"/>
      <c r="C25" s="120" t="s">
        <v>32</v>
      </c>
      <c r="D25" s="119"/>
      <c r="E25" s="119"/>
    </row>
    <row r="26" spans="1:6" s="37" customFormat="1" ht="41.1" customHeight="1">
      <c r="A26" s="41" t="s">
        <v>33</v>
      </c>
      <c r="B26" s="41"/>
      <c r="C26" s="120" t="s">
        <v>34</v>
      </c>
      <c r="D26" s="113"/>
      <c r="E26" s="113"/>
    </row>
    <row r="27" spans="1:6" s="37" customFormat="1" ht="29.1" customHeight="1">
      <c r="A27" s="41" t="s">
        <v>35</v>
      </c>
      <c r="B27" s="41"/>
      <c r="C27" s="112" t="s">
        <v>36</v>
      </c>
      <c r="D27" s="113"/>
      <c r="E27" s="113"/>
    </row>
    <row r="28" spans="1:6" ht="19.2">
      <c r="A28" s="41" t="s">
        <v>37</v>
      </c>
      <c r="B28" s="41"/>
      <c r="C28" s="41" t="s">
        <v>38</v>
      </c>
      <c r="D28" s="41"/>
      <c r="E28" s="41"/>
    </row>
    <row r="29" spans="1:6" ht="19.2">
      <c r="A29" s="41"/>
      <c r="B29" s="41"/>
      <c r="C29" s="41"/>
      <c r="D29" s="41"/>
      <c r="E29" s="41"/>
      <c r="F29" s="41"/>
    </row>
    <row r="30" spans="1:6" ht="21">
      <c r="A30" s="37" t="s">
        <v>39</v>
      </c>
      <c r="D30" s="46" t="s">
        <v>40</v>
      </c>
    </row>
    <row r="31" spans="1:6" ht="21">
      <c r="A31" s="71" t="s">
        <v>11</v>
      </c>
      <c r="B31" s="70"/>
      <c r="C31" s="47"/>
      <c r="D31" s="71" t="s">
        <v>5</v>
      </c>
      <c r="E31" s="71"/>
    </row>
    <row r="200" spans="1:2" ht="27.9" customHeight="1">
      <c r="A200" s="117"/>
      <c r="B200" s="117"/>
    </row>
  </sheetData>
  <mergeCells count="10">
    <mergeCell ref="A200:B200"/>
    <mergeCell ref="C27:E27"/>
    <mergeCell ref="A19:B19"/>
    <mergeCell ref="A1:E1"/>
    <mergeCell ref="B11:E11"/>
    <mergeCell ref="C26:E26"/>
    <mergeCell ref="A13:E13"/>
    <mergeCell ref="A14:E14"/>
    <mergeCell ref="B10:E10"/>
    <mergeCell ref="C25:E25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16" zoomScaleNormal="85" workbookViewId="0">
      <selection activeCell="C22" sqref="C22"/>
    </sheetView>
  </sheetViews>
  <sheetFormatPr defaultColWidth="7.109375" defaultRowHeight="14.4"/>
  <cols>
    <col min="1" max="1" width="24.33203125" customWidth="1"/>
    <col min="2" max="2" width="28.109375" customWidth="1"/>
    <col min="3" max="3" width="21.6640625" customWidth="1"/>
    <col min="4" max="4" width="18.33203125" customWidth="1"/>
    <col min="5" max="5" width="15.6640625" customWidth="1"/>
    <col min="6" max="6" width="16.44140625" customWidth="1"/>
    <col min="7" max="7" width="24.88671875" style="2" customWidth="1"/>
    <col min="8" max="8" width="25.109375" customWidth="1"/>
    <col min="9" max="9" width="15.5546875" customWidth="1"/>
    <col min="10" max="10" width="10.33203125" customWidth="1"/>
    <col min="12" max="12" width="12.44140625" customWidth="1"/>
  </cols>
  <sheetData>
    <row r="1" spans="1:7" ht="38.25" customHeight="1">
      <c r="A1" s="125" t="s">
        <v>41</v>
      </c>
      <c r="B1" s="126"/>
      <c r="C1" s="126"/>
      <c r="D1" s="126"/>
      <c r="E1" s="126"/>
      <c r="F1" s="126"/>
      <c r="G1" s="127"/>
    </row>
    <row r="2" spans="1:7" ht="24" customHeight="1">
      <c r="A2" s="132" t="s">
        <v>42</v>
      </c>
      <c r="B2" s="126"/>
      <c r="C2" s="126"/>
      <c r="D2" s="126"/>
      <c r="E2" s="126"/>
      <c r="F2" s="126"/>
      <c r="G2" s="127"/>
    </row>
    <row r="3" spans="1:7" ht="17.25" customHeight="1">
      <c r="A3" s="129" t="s">
        <v>7</v>
      </c>
      <c r="B3" s="126"/>
      <c r="C3" s="126"/>
      <c r="D3" s="126"/>
      <c r="E3" s="126"/>
      <c r="F3" s="126"/>
      <c r="G3" s="127"/>
    </row>
    <row r="4" spans="1:7" ht="17.25" customHeight="1">
      <c r="A4" s="132" t="s">
        <v>43</v>
      </c>
      <c r="B4" s="126"/>
      <c r="C4" s="126"/>
      <c r="D4" s="126"/>
      <c r="E4" s="126"/>
      <c r="F4" s="126"/>
      <c r="G4" s="127"/>
    </row>
    <row r="5" spans="1:7" ht="25.5" customHeight="1">
      <c r="A5" s="138" t="s">
        <v>44</v>
      </c>
      <c r="B5" s="139"/>
      <c r="C5" s="139"/>
      <c r="D5" s="139"/>
      <c r="E5" s="139"/>
      <c r="F5" s="139"/>
      <c r="G5" s="139"/>
    </row>
    <row r="6" spans="1:7" ht="83.25" customHeight="1">
      <c r="A6" s="130" t="s">
        <v>45</v>
      </c>
      <c r="B6" s="131"/>
      <c r="C6" s="131"/>
      <c r="D6" s="131"/>
      <c r="E6" s="131"/>
      <c r="F6" s="131"/>
      <c r="G6" s="131"/>
    </row>
    <row r="7" spans="1:7" ht="14.25" customHeight="1">
      <c r="A7" s="4"/>
      <c r="B7" s="4"/>
      <c r="C7" s="4"/>
      <c r="D7" s="4"/>
      <c r="E7" s="4"/>
      <c r="F7" s="5" t="s">
        <v>46</v>
      </c>
      <c r="G7" s="56" t="s">
        <v>47</v>
      </c>
    </row>
    <row r="8" spans="1:7" ht="30" customHeight="1">
      <c r="A8" s="6" t="s">
        <v>48</v>
      </c>
      <c r="B8" s="7" t="s">
        <v>41</v>
      </c>
      <c r="E8" s="7"/>
      <c r="F8" s="8" t="s">
        <v>49</v>
      </c>
      <c r="G8" s="84" t="s">
        <v>3</v>
      </c>
    </row>
    <row r="9" spans="1:7" ht="21" customHeight="1">
      <c r="A9" s="4"/>
      <c r="B9" s="4" t="s">
        <v>50</v>
      </c>
      <c r="E9" s="4"/>
      <c r="F9" s="8" t="s">
        <v>51</v>
      </c>
      <c r="G9" s="97">
        <v>45890</v>
      </c>
    </row>
    <row r="10" spans="1:7" ht="22.5" customHeight="1">
      <c r="A10" s="4"/>
      <c r="B10" s="4" t="s">
        <v>52</v>
      </c>
      <c r="E10" s="4"/>
      <c r="F10" s="9" t="s">
        <v>53</v>
      </c>
      <c r="G10" s="86" t="s">
        <v>27</v>
      </c>
    </row>
    <row r="11" spans="1:7" ht="20.25" customHeight="1">
      <c r="A11" s="4"/>
      <c r="B11" s="4" t="s">
        <v>44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54</v>
      </c>
      <c r="B13" s="11" t="s">
        <v>11</v>
      </c>
      <c r="E13" s="32"/>
      <c r="F13" s="32"/>
      <c r="G13" s="18"/>
    </row>
    <row r="14" spans="1:7" ht="25.5" customHeight="1">
      <c r="A14" s="4"/>
      <c r="B14" s="61" t="s">
        <v>12</v>
      </c>
      <c r="C14" s="14"/>
      <c r="D14" s="14"/>
      <c r="E14" s="14"/>
      <c r="F14" s="14"/>
    </row>
    <row r="15" spans="1:7" ht="25.5" customHeight="1">
      <c r="A15" s="4"/>
      <c r="B15" s="62" t="s">
        <v>13</v>
      </c>
      <c r="C15" s="17"/>
      <c r="D15" s="17"/>
      <c r="E15" s="17"/>
      <c r="F15" s="18"/>
    </row>
    <row r="16" spans="1:7" ht="25.5" customHeight="1">
      <c r="A16" s="4"/>
      <c r="B16" s="16" t="s">
        <v>55</v>
      </c>
      <c r="C16" s="17"/>
      <c r="D16" s="17"/>
      <c r="E16" s="17"/>
      <c r="F16" s="17"/>
    </row>
    <row r="17" spans="1:15" ht="25.5" customHeight="1">
      <c r="A17" s="4"/>
      <c r="B17" s="16" t="s">
        <v>56</v>
      </c>
      <c r="C17" s="17"/>
      <c r="D17" s="17"/>
      <c r="E17" s="17"/>
      <c r="F17" s="18"/>
    </row>
    <row r="18" spans="1:15" ht="25.5" customHeight="1">
      <c r="A18" s="4"/>
      <c r="B18" s="16" t="s">
        <v>57</v>
      </c>
      <c r="C18" s="4"/>
      <c r="D18" s="4"/>
      <c r="E18" s="4"/>
      <c r="F18" s="3"/>
    </row>
    <row r="19" spans="1:15" ht="27.75" customHeight="1">
      <c r="A19" s="19" t="s">
        <v>58</v>
      </c>
      <c r="B19" s="4" t="s">
        <v>59</v>
      </c>
      <c r="F19" s="2"/>
    </row>
    <row r="20" spans="1:15" ht="27.75" customHeight="1">
      <c r="A20" s="20"/>
      <c r="B20" s="20"/>
    </row>
    <row r="21" spans="1:15" ht="34.950000000000003" customHeight="1">
      <c r="A21" s="98" t="s">
        <v>60</v>
      </c>
      <c r="B21" s="98" t="s">
        <v>61</v>
      </c>
      <c r="C21" s="98" t="s">
        <v>18</v>
      </c>
      <c r="D21" s="98" t="s">
        <v>62</v>
      </c>
      <c r="E21" s="98" t="s">
        <v>19</v>
      </c>
      <c r="F21" s="98" t="s">
        <v>63</v>
      </c>
      <c r="G21" s="98" t="s">
        <v>64</v>
      </c>
    </row>
    <row r="22" spans="1:15" ht="34.950000000000003" customHeight="1">
      <c r="A22" s="99" t="s">
        <v>65</v>
      </c>
      <c r="B22" s="100" t="s">
        <v>66</v>
      </c>
      <c r="C22" s="100" t="s">
        <v>22</v>
      </c>
      <c r="D22" s="122" t="s">
        <v>67</v>
      </c>
      <c r="E22" s="102">
        <v>28271.7</v>
      </c>
      <c r="F22" s="102">
        <f>G22/E22</f>
        <v>1.2283433610288734</v>
      </c>
      <c r="G22" s="102">
        <v>34727.355000000003</v>
      </c>
    </row>
    <row r="23" spans="1:15" ht="34.950000000000003" customHeight="1">
      <c r="A23" s="103" t="s">
        <v>68</v>
      </c>
      <c r="B23" s="100" t="s">
        <v>69</v>
      </c>
      <c r="C23" s="100" t="s">
        <v>23</v>
      </c>
      <c r="D23" s="123"/>
      <c r="E23" s="102">
        <v>13642.7</v>
      </c>
      <c r="F23" s="102">
        <f>G23/E23</f>
        <v>1.2573920118451627</v>
      </c>
      <c r="G23" s="102">
        <v>17154.222000000002</v>
      </c>
    </row>
    <row r="24" spans="1:15" ht="34.950000000000003" customHeight="1">
      <c r="A24" s="103" t="s">
        <v>70</v>
      </c>
      <c r="B24" s="100" t="s">
        <v>71</v>
      </c>
      <c r="C24" s="100" t="s">
        <v>24</v>
      </c>
      <c r="D24" s="124"/>
      <c r="E24" s="102">
        <v>5099.2</v>
      </c>
      <c r="F24" s="102">
        <f>G24/E24</f>
        <v>1.27</v>
      </c>
      <c r="G24" s="102">
        <v>6475.9840000000004</v>
      </c>
    </row>
    <row r="25" spans="1:15" ht="34.950000000000003" customHeight="1">
      <c r="A25" s="104"/>
      <c r="B25" s="133" t="s">
        <v>25</v>
      </c>
      <c r="C25" s="104" t="s">
        <v>72</v>
      </c>
      <c r="D25" s="104"/>
      <c r="E25" s="105">
        <f>SUM(E22:E24)</f>
        <v>47013.599999999999</v>
      </c>
      <c r="F25" s="104"/>
      <c r="G25" s="105">
        <f>SUM(G22:G24)</f>
        <v>58357.561000000002</v>
      </c>
    </row>
    <row r="26" spans="1:15" ht="24.75" customHeight="1">
      <c r="A26" s="21"/>
      <c r="B26" s="21"/>
      <c r="C26" s="22"/>
      <c r="D26" s="22"/>
      <c r="E26" s="22"/>
      <c r="F26" s="22"/>
      <c r="G26" s="18"/>
      <c r="L26" s="48"/>
      <c r="M26" s="49"/>
      <c r="N26" s="50"/>
      <c r="O26" s="50"/>
    </row>
    <row r="27" spans="1:15" s="1" customFormat="1" ht="42" customHeight="1">
      <c r="A27" s="135" t="s">
        <v>73</v>
      </c>
      <c r="B27" s="136"/>
      <c r="C27" s="136"/>
      <c r="D27" s="23"/>
      <c r="E27" s="4"/>
      <c r="F27" s="33"/>
      <c r="G27" s="3"/>
      <c r="L27" s="48"/>
      <c r="M27" s="49"/>
      <c r="N27" s="50"/>
      <c r="O27" s="50"/>
    </row>
    <row r="28" spans="1:15" ht="61.5" customHeight="1">
      <c r="A28" s="28" t="s">
        <v>74</v>
      </c>
      <c r="B28" s="134" t="s">
        <v>75</v>
      </c>
      <c r="C28" s="126"/>
      <c r="D28" s="29"/>
      <c r="E28" s="29"/>
      <c r="F28" s="4"/>
      <c r="G28" s="3"/>
      <c r="L28" s="48"/>
      <c r="M28" s="49"/>
      <c r="N28" s="50"/>
      <c r="O28" s="50"/>
    </row>
    <row r="29" spans="1:15" ht="42" customHeight="1">
      <c r="A29" s="137" t="s">
        <v>76</v>
      </c>
      <c r="B29" s="126"/>
      <c r="C29" s="126"/>
      <c r="D29" s="30"/>
      <c r="E29" s="30"/>
      <c r="F29" s="30"/>
      <c r="G29" s="3"/>
      <c r="L29" s="48"/>
      <c r="M29" s="49"/>
      <c r="N29" s="50"/>
      <c r="O29" s="50"/>
    </row>
    <row r="30" spans="1:15" ht="24.75" customHeight="1">
      <c r="A30" s="128" t="s">
        <v>77</v>
      </c>
      <c r="B30" s="126"/>
      <c r="C30" s="126"/>
      <c r="D30" s="126"/>
      <c r="E30" s="126"/>
      <c r="F30" s="126"/>
      <c r="G30" s="127"/>
      <c r="L30" s="48"/>
      <c r="M30" s="49"/>
      <c r="N30" s="50"/>
      <c r="O30" s="50"/>
    </row>
    <row r="31" spans="1:15" ht="27" customHeight="1">
      <c r="A31" s="128" t="s">
        <v>78</v>
      </c>
      <c r="B31" s="126"/>
      <c r="C31" s="126"/>
      <c r="D31" s="126"/>
      <c r="E31" s="126"/>
      <c r="F31" s="126"/>
      <c r="G31" s="127"/>
      <c r="L31" s="48"/>
      <c r="M31" s="49"/>
      <c r="N31" s="50"/>
      <c r="O31" s="50"/>
    </row>
    <row r="32" spans="1:15" ht="53.1" customHeight="1">
      <c r="E32" s="79" t="s">
        <v>41</v>
      </c>
      <c r="F32" s="79"/>
      <c r="G32" s="79"/>
      <c r="H32" s="79"/>
      <c r="L32" s="48"/>
      <c r="M32" s="49"/>
      <c r="N32" s="50"/>
      <c r="O32" s="50"/>
    </row>
    <row r="33" spans="4:15" ht="27.75" customHeight="1">
      <c r="D33" s="76"/>
      <c r="E33" s="74"/>
      <c r="F33" s="77" t="s">
        <v>79</v>
      </c>
      <c r="G33" s="78"/>
      <c r="L33" s="48"/>
      <c r="M33" s="49"/>
      <c r="N33" s="50"/>
      <c r="O33" s="50"/>
    </row>
    <row r="34" spans="4:15" ht="27.75" customHeight="1">
      <c r="D34" s="76"/>
      <c r="E34" s="74"/>
      <c r="F34" s="74"/>
      <c r="G34" s="78"/>
      <c r="L34" s="48"/>
      <c r="M34" s="49"/>
      <c r="N34" s="50"/>
      <c r="O34" s="50"/>
    </row>
    <row r="35" spans="4:15" ht="27.75" customHeight="1">
      <c r="D35" s="76"/>
      <c r="E35" s="74"/>
      <c r="F35" s="74"/>
      <c r="G35" s="78"/>
      <c r="L35" s="48"/>
      <c r="M35" s="49"/>
      <c r="N35" s="50"/>
      <c r="O35" s="50"/>
    </row>
    <row r="36" spans="4:15" ht="24.75" customHeight="1">
      <c r="D36" s="76"/>
      <c r="E36" s="74"/>
      <c r="F36" s="75" t="s">
        <v>80</v>
      </c>
      <c r="G36" s="75"/>
      <c r="L36" s="48"/>
      <c r="M36" s="49"/>
      <c r="N36" s="50"/>
      <c r="O36" s="50"/>
    </row>
    <row r="37" spans="4:15" ht="21" customHeight="1">
      <c r="D37" s="72"/>
      <c r="E37" s="72"/>
      <c r="F37" s="72"/>
      <c r="G37" s="73"/>
    </row>
    <row r="38" spans="4:15" ht="21" customHeight="1">
      <c r="D38" s="72"/>
      <c r="E38" s="72"/>
      <c r="F38" s="72"/>
      <c r="G38" s="73"/>
    </row>
    <row r="39" spans="4:15" ht="21" customHeight="1">
      <c r="D39" s="72"/>
      <c r="E39" s="72"/>
      <c r="F39" s="72"/>
      <c r="G39" s="73"/>
    </row>
    <row r="40" spans="4:15" ht="21" customHeight="1">
      <c r="D40" s="72"/>
      <c r="E40" s="72"/>
      <c r="F40" s="72"/>
      <c r="G40" s="73"/>
    </row>
    <row r="41" spans="4:15" ht="21" customHeight="1">
      <c r="D41" s="72"/>
      <c r="E41" s="72"/>
      <c r="F41" s="72"/>
      <c r="G41" s="73"/>
    </row>
    <row r="42" spans="4:15" ht="21" customHeight="1">
      <c r="D42" s="72"/>
      <c r="E42" s="72"/>
      <c r="F42" s="72"/>
      <c r="G42" s="73"/>
    </row>
    <row r="43" spans="4:15" ht="21" customHeight="1">
      <c r="D43" s="72"/>
      <c r="E43" s="72"/>
      <c r="F43" s="72"/>
      <c r="G43" s="73"/>
    </row>
    <row r="44" spans="4:15" ht="21" customHeight="1">
      <c r="D44" s="72"/>
      <c r="E44" s="72"/>
      <c r="F44" s="72"/>
      <c r="G44" s="73"/>
    </row>
    <row r="45" spans="4:15" ht="25.5" customHeight="1">
      <c r="D45" s="72"/>
      <c r="E45" s="72"/>
      <c r="F45" s="72"/>
      <c r="G45" s="73"/>
    </row>
    <row r="46" spans="4:15" ht="21" customHeight="1">
      <c r="D46" s="72"/>
      <c r="E46" s="72"/>
      <c r="F46" s="72"/>
      <c r="G46" s="73"/>
    </row>
    <row r="47" spans="4:15" ht="21" customHeight="1">
      <c r="D47" s="72"/>
      <c r="E47" s="72"/>
      <c r="F47" s="72"/>
      <c r="G47" s="73"/>
    </row>
    <row r="48" spans="4:15" ht="21" customHeight="1">
      <c r="D48" s="72"/>
      <c r="E48" s="72"/>
      <c r="F48" s="72"/>
      <c r="G48" s="73"/>
    </row>
    <row r="49" ht="21" customHeight="1"/>
    <row r="50" ht="21" customHeight="1"/>
    <row r="51" ht="17.25" customHeight="1"/>
    <row r="63" ht="15" customHeight="1"/>
  </sheetData>
  <mergeCells count="13">
    <mergeCell ref="D22:D24"/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16"/>
  <sheetViews>
    <sheetView view="pageBreakPreview" topLeftCell="A41" zoomScaleNormal="70" zoomScaleSheetLayoutView="100" workbookViewId="0">
      <selection activeCell="A6" sqref="A6:I6"/>
    </sheetView>
  </sheetViews>
  <sheetFormatPr defaultColWidth="7.109375" defaultRowHeight="14.4"/>
  <cols>
    <col min="1" max="1" width="25.44140625" customWidth="1"/>
    <col min="2" max="2" width="22.88671875" style="64" customWidth="1"/>
    <col min="3" max="3" width="19.44140625" customWidth="1"/>
    <col min="4" max="4" width="26.6640625" customWidth="1"/>
    <col min="5" max="6" width="15" style="2" customWidth="1"/>
    <col min="7" max="7" width="13.6640625" style="2" customWidth="1"/>
    <col min="8" max="8" width="15.5546875" style="2" customWidth="1"/>
    <col min="9" max="9" width="23.6640625" style="2" customWidth="1"/>
    <col min="10" max="10" width="12.44140625" customWidth="1"/>
    <col min="11" max="11" width="12.88671875" customWidth="1"/>
    <col min="12" max="12" width="12.5546875" customWidth="1"/>
    <col min="14" max="14" width="12.5546875" customWidth="1"/>
    <col min="16" max="16" width="12.5546875" customWidth="1"/>
  </cols>
  <sheetData>
    <row r="1" spans="1:9" ht="38.25" customHeight="1">
      <c r="A1" s="125" t="s">
        <v>41</v>
      </c>
      <c r="B1" s="141"/>
      <c r="C1" s="126"/>
      <c r="D1" s="126"/>
      <c r="E1" s="127"/>
      <c r="F1" s="127"/>
      <c r="G1" s="127"/>
      <c r="H1" s="127"/>
      <c r="I1" s="127"/>
    </row>
    <row r="2" spans="1:9" ht="24" customHeight="1">
      <c r="A2" s="132" t="s">
        <v>42</v>
      </c>
      <c r="B2" s="141"/>
      <c r="C2" s="126"/>
      <c r="D2" s="126"/>
      <c r="E2" s="127"/>
      <c r="F2" s="127"/>
      <c r="G2" s="127"/>
      <c r="H2" s="127"/>
      <c r="I2" s="127"/>
    </row>
    <row r="3" spans="1:9" ht="25.5" customHeight="1">
      <c r="A3" s="129" t="s">
        <v>7</v>
      </c>
      <c r="B3" s="141"/>
      <c r="C3" s="126"/>
      <c r="D3" s="126"/>
      <c r="E3" s="127"/>
      <c r="F3" s="127"/>
      <c r="G3" s="127"/>
      <c r="H3" s="127"/>
      <c r="I3" s="127"/>
    </row>
    <row r="4" spans="1:9" ht="25.5" customHeight="1">
      <c r="A4" s="132" t="s">
        <v>43</v>
      </c>
      <c r="B4" s="141"/>
      <c r="C4" s="126"/>
      <c r="D4" s="126"/>
      <c r="E4" s="127"/>
      <c r="F4" s="127"/>
      <c r="G4" s="127"/>
      <c r="H4" s="127"/>
      <c r="I4" s="127"/>
    </row>
    <row r="5" spans="1:9" ht="25.5" customHeight="1">
      <c r="A5" s="138" t="s">
        <v>44</v>
      </c>
      <c r="B5" s="139"/>
      <c r="C5" s="139"/>
      <c r="D5" s="139"/>
      <c r="E5" s="139"/>
      <c r="F5" s="139"/>
      <c r="G5" s="139"/>
      <c r="H5" s="139"/>
      <c r="I5" s="139"/>
    </row>
    <row r="6" spans="1:9" ht="54" customHeight="1">
      <c r="A6" s="130" t="s">
        <v>81</v>
      </c>
      <c r="B6" s="131"/>
      <c r="C6" s="131"/>
      <c r="D6" s="131"/>
      <c r="E6" s="131"/>
      <c r="F6" s="131"/>
      <c r="G6" s="131"/>
      <c r="H6" s="131"/>
      <c r="I6" s="131"/>
    </row>
    <row r="7" spans="1:9" ht="18" customHeight="1">
      <c r="A7" s="4"/>
      <c r="B7" s="58"/>
      <c r="C7" s="4"/>
      <c r="D7" s="4"/>
      <c r="E7" s="3"/>
      <c r="F7" s="3"/>
      <c r="G7" s="3"/>
      <c r="H7" s="5" t="s">
        <v>46</v>
      </c>
      <c r="I7" s="85" t="s">
        <v>47</v>
      </c>
    </row>
    <row r="8" spans="1:9" ht="30" customHeight="1">
      <c r="A8" s="6" t="s">
        <v>48</v>
      </c>
      <c r="B8" s="59" t="s">
        <v>41</v>
      </c>
      <c r="F8" s="8"/>
      <c r="G8" s="8"/>
      <c r="H8" s="8" t="s">
        <v>49</v>
      </c>
      <c r="I8" s="83" t="s">
        <v>3</v>
      </c>
    </row>
    <row r="9" spans="1:9" ht="21" customHeight="1">
      <c r="A9" s="4"/>
      <c r="B9" s="58" t="s">
        <v>82</v>
      </c>
      <c r="F9" s="3"/>
      <c r="G9" s="3"/>
      <c r="H9" s="8" t="s">
        <v>51</v>
      </c>
      <c r="I9" s="97">
        <v>45890</v>
      </c>
    </row>
    <row r="10" spans="1:9" ht="22.5" customHeight="1">
      <c r="A10" s="4"/>
      <c r="B10" s="58" t="s">
        <v>83</v>
      </c>
      <c r="F10" s="3"/>
      <c r="G10" s="3"/>
      <c r="H10" s="9" t="s">
        <v>53</v>
      </c>
      <c r="I10" s="87" t="s">
        <v>27</v>
      </c>
    </row>
    <row r="11" spans="1:9" ht="20.25" customHeight="1">
      <c r="A11" s="4"/>
      <c r="B11" s="58" t="s">
        <v>44</v>
      </c>
      <c r="F11" s="3"/>
      <c r="G11" s="3"/>
      <c r="H11" s="3"/>
      <c r="I11" s="3"/>
    </row>
    <row r="12" spans="1:9" ht="15.75" customHeight="1">
      <c r="A12" s="4"/>
      <c r="B12" s="58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54</v>
      </c>
      <c r="B13" s="60" t="s">
        <v>11</v>
      </c>
      <c r="F13" s="12"/>
      <c r="G13" s="12"/>
      <c r="H13" s="12"/>
      <c r="I13" s="18"/>
    </row>
    <row r="14" spans="1:9" ht="25.5" customHeight="1">
      <c r="A14" s="4"/>
      <c r="B14" s="88" t="s">
        <v>12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89" t="s">
        <v>13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2" t="s">
        <v>55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2" t="s">
        <v>84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2" t="s">
        <v>57</v>
      </c>
      <c r="C18" s="4"/>
      <c r="D18" s="4"/>
      <c r="E18" s="3"/>
      <c r="F18" s="3"/>
      <c r="G18" s="3"/>
      <c r="H18" s="3"/>
    </row>
    <row r="19" spans="1:9" ht="27.75" customHeight="1">
      <c r="A19" s="19" t="s">
        <v>58</v>
      </c>
      <c r="B19" s="58" t="s">
        <v>59</v>
      </c>
    </row>
    <row r="20" spans="1:9" ht="27.75" customHeight="1">
      <c r="A20" s="20"/>
      <c r="B20" s="63"/>
    </row>
    <row r="21" spans="1:9" ht="27" customHeight="1">
      <c r="A21" s="142" t="s">
        <v>60</v>
      </c>
      <c r="B21" s="142" t="s">
        <v>85</v>
      </c>
      <c r="C21" s="142" t="s">
        <v>18</v>
      </c>
      <c r="D21" s="142" t="s">
        <v>62</v>
      </c>
      <c r="E21" s="142" t="s">
        <v>19</v>
      </c>
      <c r="F21" s="115"/>
      <c r="G21" s="142" t="s">
        <v>86</v>
      </c>
      <c r="H21" s="142" t="s">
        <v>87</v>
      </c>
      <c r="I21" s="142" t="s">
        <v>88</v>
      </c>
    </row>
    <row r="22" spans="1:9" ht="27" customHeight="1">
      <c r="A22" s="124"/>
      <c r="B22" s="124"/>
      <c r="C22" s="124"/>
      <c r="D22" s="124"/>
      <c r="E22" s="98" t="s">
        <v>89</v>
      </c>
      <c r="F22" s="98" t="s">
        <v>90</v>
      </c>
      <c r="G22" s="124"/>
      <c r="H22" s="124"/>
      <c r="I22" s="124"/>
    </row>
    <row r="23" spans="1:9" ht="27" customHeight="1">
      <c r="A23" s="106" t="s">
        <v>65</v>
      </c>
      <c r="B23" s="100">
        <v>9000728034</v>
      </c>
      <c r="C23" s="100" t="s">
        <v>22</v>
      </c>
      <c r="D23" s="143" t="s">
        <v>67</v>
      </c>
      <c r="E23" s="107">
        <v>200</v>
      </c>
      <c r="F23" s="102">
        <v>10476.700000000001</v>
      </c>
      <c r="G23" s="102">
        <v>665</v>
      </c>
      <c r="H23" s="102">
        <v>710</v>
      </c>
      <c r="I23" s="108">
        <v>2.5344000000000002</v>
      </c>
    </row>
    <row r="24" spans="1:9" ht="27" customHeight="1">
      <c r="A24" s="109" t="s">
        <v>68</v>
      </c>
      <c r="B24" s="100">
        <v>9000728034</v>
      </c>
      <c r="C24" s="100" t="s">
        <v>22</v>
      </c>
      <c r="D24" s="123"/>
      <c r="E24" s="107">
        <v>190</v>
      </c>
      <c r="F24" s="102">
        <v>10034.4</v>
      </c>
      <c r="G24" s="102">
        <v>637.78650000000005</v>
      </c>
      <c r="H24" s="102">
        <v>682.31769999999995</v>
      </c>
      <c r="I24" s="108">
        <v>2.2336999999999998</v>
      </c>
    </row>
    <row r="25" spans="1:9" ht="27" customHeight="1">
      <c r="A25" s="109" t="s">
        <v>91</v>
      </c>
      <c r="B25" s="100">
        <v>9000728034</v>
      </c>
      <c r="C25" s="100" t="s">
        <v>22</v>
      </c>
      <c r="D25" s="123"/>
      <c r="E25" s="107">
        <v>2</v>
      </c>
      <c r="F25" s="102">
        <v>99</v>
      </c>
      <c r="G25" s="102">
        <v>6.7134999999999998</v>
      </c>
      <c r="H25" s="102">
        <v>7.1822999999999997</v>
      </c>
      <c r="I25" s="108">
        <v>2.35E-2</v>
      </c>
    </row>
    <row r="26" spans="1:9" ht="27" customHeight="1">
      <c r="A26" s="109" t="s">
        <v>70</v>
      </c>
      <c r="B26" s="100">
        <v>9000728034</v>
      </c>
      <c r="C26" s="100" t="s">
        <v>22</v>
      </c>
      <c r="D26" s="123"/>
      <c r="E26" s="107">
        <v>139</v>
      </c>
      <c r="F26" s="102">
        <v>7419.8</v>
      </c>
      <c r="G26" s="102">
        <v>467.32760000000002</v>
      </c>
      <c r="H26" s="102">
        <v>510.46550000000002</v>
      </c>
      <c r="I26" s="108">
        <v>1.974</v>
      </c>
    </row>
    <row r="27" spans="1:9" ht="27" customHeight="1">
      <c r="A27" s="109"/>
      <c r="B27" s="100">
        <v>9000728034</v>
      </c>
      <c r="C27" s="100" t="s">
        <v>22</v>
      </c>
      <c r="D27" s="123"/>
      <c r="E27" s="107">
        <v>6</v>
      </c>
      <c r="F27" s="102">
        <v>241.8</v>
      </c>
      <c r="G27" s="102">
        <v>20.1724</v>
      </c>
      <c r="H27" s="102">
        <v>22.034500000000001</v>
      </c>
      <c r="I27" s="108">
        <v>8.5199999999999998E-2</v>
      </c>
    </row>
    <row r="28" spans="1:9" ht="27" customHeight="1">
      <c r="A28" s="109"/>
      <c r="B28" s="100">
        <v>9000768520</v>
      </c>
      <c r="C28" s="100" t="s">
        <v>23</v>
      </c>
      <c r="D28" s="123"/>
      <c r="E28" s="107">
        <v>200</v>
      </c>
      <c r="F28" s="102">
        <v>10545.5</v>
      </c>
      <c r="G28" s="102">
        <v>827.55560000000003</v>
      </c>
      <c r="H28" s="102">
        <v>867.55560000000003</v>
      </c>
      <c r="I28" s="108">
        <v>2.5695999999999999</v>
      </c>
    </row>
    <row r="29" spans="1:9" ht="27" customHeight="1">
      <c r="A29" s="109"/>
      <c r="B29" s="100">
        <v>9000768520</v>
      </c>
      <c r="C29" s="100" t="s">
        <v>23</v>
      </c>
      <c r="D29" s="123"/>
      <c r="E29" s="107">
        <v>13</v>
      </c>
      <c r="F29" s="102">
        <v>518.70000000000005</v>
      </c>
      <c r="G29" s="102">
        <v>53.7911</v>
      </c>
      <c r="H29" s="102">
        <v>56.391100000000002</v>
      </c>
      <c r="I29" s="108">
        <v>0.16700000000000001</v>
      </c>
    </row>
    <row r="30" spans="1:9" ht="27" customHeight="1">
      <c r="A30" s="109"/>
      <c r="B30" s="100">
        <v>9000768520</v>
      </c>
      <c r="C30" s="100" t="s">
        <v>23</v>
      </c>
      <c r="D30" s="123"/>
      <c r="E30" s="107">
        <v>12</v>
      </c>
      <c r="F30" s="102">
        <v>550.4</v>
      </c>
      <c r="G30" s="102">
        <v>49.653300000000002</v>
      </c>
      <c r="H30" s="102">
        <v>52.0533</v>
      </c>
      <c r="I30" s="108">
        <v>0.1542</v>
      </c>
    </row>
    <row r="31" spans="1:9" ht="27" customHeight="1">
      <c r="A31" s="109"/>
      <c r="B31" s="100">
        <v>9000768520</v>
      </c>
      <c r="C31" s="100" t="s">
        <v>23</v>
      </c>
      <c r="D31" s="123"/>
      <c r="E31" s="107">
        <v>38</v>
      </c>
      <c r="F31" s="102">
        <v>2028.1</v>
      </c>
      <c r="G31" s="102">
        <v>190</v>
      </c>
      <c r="H31" s="102">
        <v>235</v>
      </c>
      <c r="I31" s="108">
        <v>1.6632</v>
      </c>
    </row>
    <row r="32" spans="1:9" ht="27" customHeight="1">
      <c r="A32" s="109"/>
      <c r="B32" s="100">
        <v>9000753147</v>
      </c>
      <c r="C32" s="100" t="s">
        <v>24</v>
      </c>
      <c r="D32" s="124"/>
      <c r="E32" s="107">
        <v>95</v>
      </c>
      <c r="F32" s="102">
        <v>5099.2</v>
      </c>
      <c r="G32" s="102">
        <v>395</v>
      </c>
      <c r="H32" s="102">
        <v>440</v>
      </c>
      <c r="I32" s="108">
        <v>1.98</v>
      </c>
    </row>
    <row r="33" spans="1:9" ht="27" customHeight="1">
      <c r="A33" s="109"/>
      <c r="B33" s="143" t="s">
        <v>92</v>
      </c>
      <c r="C33" s="115"/>
      <c r="D33" s="101"/>
      <c r="E33" s="107"/>
      <c r="F33" s="102"/>
      <c r="G33" s="102"/>
      <c r="H33" s="102"/>
      <c r="I33" s="108"/>
    </row>
    <row r="34" spans="1:9" ht="27" customHeight="1">
      <c r="A34" s="104"/>
      <c r="B34" s="133" t="s">
        <v>25</v>
      </c>
      <c r="C34" s="104" t="s">
        <v>72</v>
      </c>
      <c r="D34" s="104"/>
      <c r="E34" s="110">
        <f>SUM(E23:E32)</f>
        <v>895</v>
      </c>
      <c r="F34" s="105">
        <f>SUM(F23:F32)</f>
        <v>47013.599999999991</v>
      </c>
      <c r="G34" s="105">
        <f>SUM(G23:G32)</f>
        <v>3313</v>
      </c>
      <c r="H34" s="105">
        <f>SUM(H23:H32)</f>
        <v>3583</v>
      </c>
      <c r="I34" s="111">
        <f>SUM(I23:I32)</f>
        <v>13.3848</v>
      </c>
    </row>
    <row r="35" spans="1:9" ht="27.75" customHeight="1">
      <c r="A35" s="20"/>
      <c r="B35" s="63"/>
    </row>
    <row r="36" spans="1:9" ht="27.75" customHeight="1">
      <c r="A36" s="13" t="s">
        <v>73</v>
      </c>
      <c r="B36" s="13"/>
      <c r="C36" s="13"/>
      <c r="D36" s="23"/>
      <c r="E36" s="27"/>
      <c r="F36" s="3"/>
      <c r="G36" s="3"/>
      <c r="H36" s="3"/>
    </row>
    <row r="37" spans="1:9" ht="65.25" customHeight="1">
      <c r="A37" s="28" t="s">
        <v>74</v>
      </c>
      <c r="B37" s="140" t="s">
        <v>75</v>
      </c>
      <c r="C37" s="126"/>
      <c r="D37" s="126"/>
      <c r="E37" s="31"/>
      <c r="F37" s="31"/>
      <c r="G37" s="31"/>
      <c r="H37" s="3"/>
    </row>
    <row r="38" spans="1:9" ht="51.75" customHeight="1">
      <c r="A38" s="140" t="s">
        <v>93</v>
      </c>
      <c r="B38" s="141"/>
      <c r="C38" s="126"/>
      <c r="D38" s="126"/>
      <c r="E38" s="31"/>
      <c r="F38" s="31"/>
      <c r="G38" s="31"/>
      <c r="H38" s="31"/>
    </row>
    <row r="39" spans="1:9" ht="27.75" customHeight="1">
      <c r="A39" s="68" t="s">
        <v>77</v>
      </c>
      <c r="B39" s="68"/>
      <c r="C39" s="68"/>
      <c r="D39" s="68"/>
      <c r="E39" s="16"/>
      <c r="F39" s="16"/>
      <c r="G39" s="16"/>
      <c r="H39" s="16"/>
    </row>
    <row r="40" spans="1:9" ht="27.75" customHeight="1">
      <c r="A40" s="68" t="s">
        <v>78</v>
      </c>
      <c r="B40" s="68"/>
      <c r="C40" s="68"/>
      <c r="D40" s="68"/>
      <c r="E40" s="16"/>
      <c r="F40" s="16"/>
      <c r="G40" s="16"/>
      <c r="H40" s="16"/>
    </row>
    <row r="41" spans="1:9" ht="27.75" customHeight="1">
      <c r="A41" s="80"/>
      <c r="B41" s="81"/>
      <c r="C41" s="80"/>
      <c r="D41" s="80"/>
      <c r="E41" s="82"/>
      <c r="G41" s="3" t="s">
        <v>41</v>
      </c>
      <c r="H41" s="82"/>
    </row>
    <row r="42" spans="1:9" ht="27.75" customHeight="1"/>
    <row r="43" spans="1:9" ht="27.75" customHeight="1"/>
    <row r="44" spans="1:9" ht="27.75" customHeight="1"/>
    <row r="45" spans="1:9" ht="27.75" customHeight="1"/>
    <row r="46" spans="1:9" ht="27.75" customHeight="1"/>
    <row r="47" spans="1:9" ht="27.75" customHeight="1"/>
    <row r="48" spans="1:9" ht="27.75" customHeight="1"/>
    <row r="49" spans="1:9" ht="42" customHeight="1"/>
    <row r="50" spans="1:9" ht="42" customHeight="1"/>
    <row r="51" spans="1:9" ht="74.099999999999994" customHeight="1"/>
    <row r="52" spans="1:9" ht="44.1" customHeight="1"/>
    <row r="53" spans="1:9" ht="24.75" customHeight="1"/>
    <row r="54" spans="1:9" s="1" customFormat="1" ht="27" customHeight="1">
      <c r="A54" s="69"/>
      <c r="B54" s="65"/>
      <c r="C54" s="51"/>
      <c r="D54" s="52"/>
      <c r="E54" s="53"/>
      <c r="F54" s="54"/>
      <c r="G54" s="54"/>
      <c r="H54" s="54"/>
      <c r="I54" s="54"/>
    </row>
    <row r="55" spans="1:9" ht="42" customHeight="1">
      <c r="A55" s="21"/>
      <c r="B55" s="65"/>
      <c r="C55" s="51"/>
      <c r="D55" s="52"/>
      <c r="E55" s="53"/>
      <c r="F55" s="54"/>
      <c r="G55" s="54"/>
      <c r="H55" s="54"/>
      <c r="I55" s="54"/>
    </row>
    <row r="56" spans="1:9" ht="24" customHeight="1">
      <c r="A56" s="21"/>
      <c r="B56" s="65"/>
      <c r="C56" s="51"/>
      <c r="D56" s="52"/>
      <c r="E56" s="53"/>
      <c r="F56" s="54"/>
      <c r="G56" s="54"/>
      <c r="H56" s="54"/>
      <c r="I56" s="54"/>
    </row>
    <row r="57" spans="1:9" ht="69.75" customHeight="1">
      <c r="A57" s="21"/>
      <c r="B57" s="65"/>
      <c r="C57" s="51"/>
      <c r="D57" s="52"/>
      <c r="E57" s="53"/>
      <c r="F57" s="54"/>
      <c r="G57" s="54"/>
      <c r="H57" s="54"/>
      <c r="I57" s="54"/>
    </row>
    <row r="58" spans="1:9" ht="42" customHeight="1">
      <c r="A58" s="21"/>
      <c r="B58" s="65"/>
      <c r="C58" s="51"/>
      <c r="D58" s="52"/>
      <c r="E58" s="53"/>
      <c r="F58" s="54"/>
      <c r="G58" s="54"/>
      <c r="H58" s="54"/>
      <c r="I58" s="54"/>
    </row>
    <row r="59" spans="1:9" ht="53.1" customHeight="1">
      <c r="A59" s="21"/>
      <c r="B59" s="65"/>
      <c r="C59" s="51"/>
      <c r="D59" s="52"/>
      <c r="E59" s="53"/>
      <c r="F59" s="54"/>
      <c r="G59" s="54"/>
      <c r="H59" s="54"/>
      <c r="I59" s="54"/>
    </row>
    <row r="60" spans="1:9" ht="27.75" customHeight="1">
      <c r="A60" s="21"/>
      <c r="B60" s="65"/>
      <c r="C60" s="51"/>
      <c r="D60" s="52"/>
      <c r="E60" s="53"/>
      <c r="F60" s="54"/>
      <c r="G60" s="54"/>
      <c r="H60" s="54"/>
      <c r="I60" s="54"/>
    </row>
    <row r="61" spans="1:9" ht="27.75" customHeight="1">
      <c r="A61" s="21"/>
      <c r="B61" s="65"/>
      <c r="C61" s="51"/>
      <c r="D61" s="52"/>
      <c r="E61" s="53"/>
      <c r="F61" s="54"/>
      <c r="G61" s="54"/>
      <c r="H61" s="54"/>
      <c r="I61" s="54"/>
    </row>
    <row r="62" spans="1:9" ht="27.75" customHeight="1">
      <c r="A62" s="21"/>
      <c r="B62" s="65"/>
      <c r="C62" s="51"/>
      <c r="D62" s="52"/>
      <c r="E62" s="53"/>
      <c r="F62" s="54"/>
      <c r="G62" s="54"/>
      <c r="H62" s="54"/>
      <c r="I62" s="54"/>
    </row>
    <row r="63" spans="1:9" ht="24.75" customHeight="1">
      <c r="A63" s="23"/>
      <c r="B63" s="66"/>
      <c r="C63" s="24"/>
      <c r="D63" s="23"/>
      <c r="E63" s="25"/>
      <c r="F63" s="26"/>
      <c r="G63" s="26"/>
      <c r="H63" s="26"/>
      <c r="I63" s="26"/>
    </row>
    <row r="64" spans="1:9" ht="21" customHeight="1"/>
    <row r="65" spans="2:9" ht="21" customHeight="1"/>
    <row r="66" spans="2:9" ht="21" customHeight="1"/>
    <row r="67" spans="2:9" ht="21" customHeight="1"/>
    <row r="68" spans="2:9" ht="21" customHeight="1">
      <c r="B68" s="67"/>
    </row>
    <row r="69" spans="2:9" ht="21" customHeight="1"/>
    <row r="70" spans="2:9" ht="21" customHeight="1"/>
    <row r="71" spans="2:9" ht="21" customHeight="1">
      <c r="F71" s="3"/>
      <c r="G71" s="3"/>
      <c r="H71" s="3"/>
    </row>
    <row r="72" spans="2:9" ht="25.5" customHeight="1">
      <c r="F72" s="3"/>
      <c r="G72" s="3"/>
      <c r="H72" s="3"/>
    </row>
    <row r="73" spans="2:9" ht="21" customHeight="1">
      <c r="F73" s="3"/>
      <c r="G73" s="3"/>
      <c r="H73" s="3"/>
      <c r="I73" s="3"/>
    </row>
    <row r="74" spans="2:9" ht="21" customHeight="1"/>
    <row r="75" spans="2:9" ht="21" customHeight="1"/>
    <row r="76" spans="2:9" ht="21" customHeight="1"/>
    <row r="77" spans="2:9" ht="21" customHeight="1"/>
    <row r="78" spans="2:9" ht="17.25" customHeight="1"/>
    <row r="90" ht="15" customHeight="1"/>
    <row r="98" spans="9:9" ht="115.65" customHeight="1"/>
    <row r="99" spans="9:9" ht="113.7" customHeight="1"/>
    <row r="111" spans="9:9">
      <c r="I111" s="3"/>
    </row>
    <row r="112" spans="9:9">
      <c r="I112" s="3"/>
    </row>
    <row r="113" spans="9:9">
      <c r="I113" s="3"/>
    </row>
    <row r="114" spans="9:9">
      <c r="I114" s="16"/>
    </row>
    <row r="115" spans="9:9">
      <c r="I115" s="16"/>
    </row>
    <row r="116" spans="9:9">
      <c r="I116" s="3"/>
    </row>
  </sheetData>
  <mergeCells count="19">
    <mergeCell ref="A1:I1"/>
    <mergeCell ref="G21:G22"/>
    <mergeCell ref="B34"/>
    <mergeCell ref="A6:I6"/>
    <mergeCell ref="B21:B22"/>
    <mergeCell ref="E21:F21"/>
    <mergeCell ref="A2:I2"/>
    <mergeCell ref="B37:D37"/>
    <mergeCell ref="A5:I5"/>
    <mergeCell ref="C21:C22"/>
    <mergeCell ref="I21:I22"/>
    <mergeCell ref="A4:I4"/>
    <mergeCell ref="A21:A22"/>
    <mergeCell ref="B33:C33"/>
    <mergeCell ref="A38:D38"/>
    <mergeCell ref="D21:D22"/>
    <mergeCell ref="H21:H22"/>
    <mergeCell ref="A3:I3"/>
    <mergeCell ref="D23:D32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2023-08-22T01:13:00Z</cp:lastPrinted>
  <dcterms:created xsi:type="dcterms:W3CDTF">2015-06-05T18:17:00Z</dcterms:created>
  <dcterms:modified xsi:type="dcterms:W3CDTF">2025-08-20T02:21:02Z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