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65"/>
  </bookViews>
  <sheets>
    <sheet name="Invoice" sheetId="1" r:id="rId1"/>
    <sheet name="Packing list" sheetId="2" r:id="rId2"/>
    <sheet name="订单扫描" sheetId="3" r:id="rId3"/>
  </sheets>
  <definedNames>
    <definedName name="_xlnm.Print_Area" localSheetId="0">Invoice!$A$1:$G$35</definedName>
    <definedName name="_xlnm.Print_Area" localSheetId="1">'Packing list'!$A$1:$J$42</definedName>
    <definedName name="_xlnm.Print_Area" localSheetId="2">订单扫描!$A$1:$N$382</definedName>
  </definedNames>
  <calcPr calcId="144525" fullPrecision="0"/>
</workbook>
</file>

<file path=xl/sharedStrings.xml><?xml version="1.0" encoding="utf-8"?>
<sst xmlns="http://schemas.openxmlformats.org/spreadsheetml/2006/main" count="114" uniqueCount="68">
  <si>
    <t>CALIFOR UPHOLSTERY MATERIALS CO., LTD.</t>
  </si>
  <si>
    <t>XIN BAVET SEZ, Road No. 316A, Trapeang Bon and  Prey Kokir  Villages, Prey Kokir  Commune, Chantrea District,</t>
  </si>
  <si>
    <t>Svay Rieng Province, Kingdom of Cambodia.</t>
  </si>
  <si>
    <t>VAT:L001-901903209</t>
  </si>
  <si>
    <t>Tel: +855   975910636</t>
  </si>
  <si>
    <t>INVOICE</t>
  </si>
  <si>
    <t>REFNO:</t>
  </si>
  <si>
    <t>CLF2025-263</t>
  </si>
  <si>
    <t>EXPORTER:</t>
  </si>
  <si>
    <t>INVOICE NO :</t>
  </si>
  <si>
    <t>JLFMH25021</t>
  </si>
  <si>
    <t>XIN BAVET SEZ, Road No. 316A, Trapeang Bon and Prey Kokir Villages,</t>
  </si>
  <si>
    <t>Date:</t>
  </si>
  <si>
    <t>Prey Kokir Commune, Chantrea District,Svay Rieng Province, Kingdom of Cambodia .</t>
  </si>
  <si>
    <t>DAP:</t>
  </si>
  <si>
    <t>HCM</t>
  </si>
  <si>
    <t>PAYMENT：</t>
  </si>
  <si>
    <t>100% TT after shipment</t>
  </si>
  <si>
    <t>CONSIGNEE :</t>
  </si>
  <si>
    <t>Timberland Co.,Ltd</t>
  </si>
  <si>
    <t xml:space="preserve"> No. 35, Group 2, Binh Chanh Quarter, Tan Hiep Ward, Ho Chi Minh city, Vietnam.</t>
  </si>
  <si>
    <t>P+84 989 777 156  Contact: Mai Ca    Email:vn01@rm-motion.com,and Vn-custom03@manwahgroup.com</t>
  </si>
  <si>
    <t xml:space="preserve"> Postcode: 820000   TAX ID: 3700762351</t>
  </si>
  <si>
    <t xml:space="preserve">SHIP: </t>
  </si>
  <si>
    <t>BY TRUCK FROM BAVET, SVAY RIENG, CAMBODIA TO HO CHI MINH CITY, VIETNAM.</t>
  </si>
  <si>
    <t>Mark &amp; Nº</t>
  </si>
  <si>
    <t>P.O. Nº</t>
  </si>
  <si>
    <t>ITEM Nº</t>
  </si>
  <si>
    <t>Description</t>
  </si>
  <si>
    <t>Quantity(SF)</t>
  </si>
  <si>
    <t>Unit price (USD)</t>
  </si>
  <si>
    <t>Amount (USD)</t>
  </si>
  <si>
    <t>VENDOR#:</t>
  </si>
  <si>
    <t>6601244584</t>
  </si>
  <si>
    <t>110137010</t>
  </si>
  <si>
    <t>LEATHER</t>
  </si>
  <si>
    <t>Des: LEATHER</t>
  </si>
  <si>
    <t>6601265480</t>
  </si>
  <si>
    <t>110137020</t>
  </si>
  <si>
    <t>MADE IN CAMBODIA</t>
  </si>
  <si>
    <t>6601234240</t>
  </si>
  <si>
    <t>110137030</t>
  </si>
  <si>
    <t>TOTAL:</t>
  </si>
  <si>
    <t>8 PALLETS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</si>
  <si>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</si>
  <si>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</si>
  <si>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</si>
  <si>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</si>
  <si>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</si>
  <si>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</si>
  <si>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</si>
  <si>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</si>
  <si>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 xml:space="preserve"> XIN BAVET SEZ, Road No. 316A, Trapeang Bon and  Prey Kokir  Villages, Prey Kokir  Commune, Chantrea District, </t>
  </si>
  <si>
    <t>PACKING LIST</t>
  </si>
  <si>
    <t>Prey Kokir Commune, Chantrea District,Svay Rieng Province, Kingdom of Cambodia</t>
  </si>
  <si>
    <t>CUT.P.O.</t>
  </si>
  <si>
    <t>DC</t>
  </si>
  <si>
    <t>N.W (kgs)</t>
  </si>
  <si>
    <t>G.W (kgs)</t>
  </si>
  <si>
    <t>CBM</t>
  </si>
  <si>
    <t>PCS</t>
  </si>
  <si>
    <t>SF</t>
  </si>
  <si>
    <t>JF250206</t>
  </si>
  <si>
    <t>JF250920</t>
  </si>
  <si>
    <t>Case Qty:</t>
  </si>
  <si>
    <t>JF250730</t>
  </si>
  <si>
    <t>LEATHER (HS.CODE: 4107.12.00)</t>
  </si>
  <si>
    <t>BENEFICIARY BANK：BANK OF CHINA(HONG KONG)LIMITED PHNOM PENH BRANCH
                                          /BANK OF CHINA PHNOM PENH BRANCH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</si>
</sst>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dd/mm/yyyy"/>
    <numFmt numFmtId="178" formatCode="0.00_ "/>
  </numFmts>
  <fonts count="4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20"/>
      <name val="Times New Roman"/>
      <charset val="134"/>
    </font>
    <font>
      <sz val="11"/>
      <name val="Times New Roman"/>
      <charset val="134"/>
    </font>
    <font>
      <b/>
      <sz val="24"/>
      <name val="Times New Roman"/>
      <charset val="134"/>
    </font>
    <font>
      <b/>
      <u/>
      <sz val="11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2"/>
      <name val="Book Antiqua"/>
      <charset val="134"/>
    </font>
    <font>
      <sz val="12"/>
      <name val="Times New Roman"/>
      <charset val="134"/>
    </font>
    <font>
      <sz val="10"/>
      <name val="Book Antiqua"/>
      <charset val="134"/>
    </font>
    <font>
      <sz val="11"/>
      <name val="Book Antiqua"/>
      <charset val="134"/>
    </font>
    <font>
      <b/>
      <sz val="11"/>
      <name val="等线"/>
      <charset val="134"/>
      <scheme val="minor"/>
    </font>
    <font>
      <sz val="10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sz val="11"/>
      <color theme="1"/>
      <name val="Book Antiqua"/>
      <charset val="134"/>
    </font>
    <font>
      <b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11"/>
      <color theme="0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176" fontId="31" fillId="0" borderId="0"/>
    <xf numFmtId="0" fontId="32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41" fillId="11" borderId="12" applyNumberFormat="0" applyAlignment="0" applyProtection="0">
      <alignment vertical="center"/>
    </xf>
    <xf numFmtId="0" fontId="42" fillId="11" borderId="8" applyNumberFormat="0" applyAlignment="0" applyProtection="0">
      <alignment vertical="center"/>
    </xf>
    <xf numFmtId="0" fontId="43" fillId="12" borderId="13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2" xfId="0" applyBorder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12" fillId="0" borderId="6" xfId="0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center" vertical="center" wrapText="1"/>
    </xf>
    <xf numFmtId="4" fontId="12" fillId="0" borderId="3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/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4" fontId="7" fillId="0" borderId="3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8" applyNumberFormat="1" applyFont="1" applyAlignment="1">
      <alignment horizontal="center" vertical="center"/>
    </xf>
    <xf numFmtId="178" fontId="7" fillId="0" borderId="0" xfId="8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top"/>
    </xf>
    <xf numFmtId="0" fontId="16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7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2" fillId="0" borderId="0" xfId="0" applyFont="1"/>
    <xf numFmtId="2" fontId="12" fillId="0" borderId="3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9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875665</xdr:colOff>
      <xdr:row>35</xdr:row>
      <xdr:rowOff>93345</xdr:rowOff>
    </xdr:from>
    <xdr:to>
      <xdr:col>5</xdr:col>
      <xdr:colOff>738505</xdr:colOff>
      <xdr:row>41</xdr:row>
      <xdr:rowOff>54610</xdr:rowOff>
    </xdr:to>
    <xdr:pic>
      <xdr:nvPicPr>
        <xdr:cNvPr id="2" name="图片 1" descr="微信图片_202309061306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30265" y="13428345"/>
          <a:ext cx="2809240" cy="15614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11430</xdr:colOff>
      <xdr:row>37</xdr:row>
      <xdr:rowOff>137160</xdr:rowOff>
    </xdr:from>
    <xdr:to>
      <xdr:col>6</xdr:col>
      <xdr:colOff>471805</xdr:colOff>
      <xdr:row>41</xdr:row>
      <xdr:rowOff>52704</xdr:rowOff>
    </xdr:to>
    <xdr:pic>
      <xdr:nvPicPr>
        <xdr:cNvPr id="3" name="图片 2" descr="微信图片_202309061306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12430" y="14005560"/>
          <a:ext cx="2051685" cy="98171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511969</xdr:colOff>
      <xdr:row>29</xdr:row>
      <xdr:rowOff>238602</xdr:rowOff>
    </xdr:from>
    <xdr:to>
      <xdr:col>12</xdr:col>
      <xdr:colOff>1512094</xdr:colOff>
      <xdr:row>31</xdr:row>
      <xdr:rowOff>0</xdr:rowOff>
    </xdr:to>
    <xdr:pic>
      <xdr:nvPicPr>
        <xdr:cNvPr id="2" name="图片 1" descr="微信图片_202309061306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735175" y="9782175"/>
          <a:ext cx="1762125" cy="4476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12</xdr:col>
      <xdr:colOff>409892</xdr:colOff>
      <xdr:row>26</xdr:row>
      <xdr:rowOff>295910</xdr:rowOff>
    </xdr:from>
    <xdr:to>
      <xdr:col>14</xdr:col>
      <xdr:colOff>245109</xdr:colOff>
      <xdr:row>30</xdr:row>
      <xdr:rowOff>0</xdr:rowOff>
    </xdr:to>
    <xdr:pic>
      <xdr:nvPicPr>
        <xdr:cNvPr id="3" name="图片 2" descr="微信图片_202309061306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94940" y="8811260"/>
          <a:ext cx="2933700" cy="107569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71755</xdr:colOff>
      <xdr:row>0</xdr:row>
      <xdr:rowOff>85725</xdr:rowOff>
    </xdr:from>
    <xdr:to>
      <xdr:col>13</xdr:col>
      <xdr:colOff>631190</xdr:colOff>
      <xdr:row>30</xdr:row>
      <xdr:rowOff>135255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755" y="85725"/>
          <a:ext cx="9474835" cy="5478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87630</xdr:colOff>
      <xdr:row>31</xdr:row>
      <xdr:rowOff>42545</xdr:rowOff>
    </xdr:from>
    <xdr:to>
      <xdr:col>13</xdr:col>
      <xdr:colOff>600710</xdr:colOff>
      <xdr:row>64</xdr:row>
      <xdr:rowOff>82550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7630" y="5652770"/>
          <a:ext cx="9428480" cy="601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69850</xdr:colOff>
      <xdr:row>65</xdr:row>
      <xdr:rowOff>57785</xdr:rowOff>
    </xdr:from>
    <xdr:to>
      <xdr:col>13</xdr:col>
      <xdr:colOff>629920</xdr:colOff>
      <xdr:row>97</xdr:row>
      <xdr:rowOff>123825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850" y="11821160"/>
          <a:ext cx="9475470" cy="585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62"/>
  <sheetViews>
    <sheetView tabSelected="1" view="pageBreakPreview" zoomScale="85" zoomScaleNormal="70" topLeftCell="A13" workbookViewId="0">
      <selection activeCell="F28" sqref="F28"/>
    </sheetView>
  </sheetViews>
  <sheetFormatPr defaultColWidth="7.10833333333333" defaultRowHeight="14.25"/>
  <cols>
    <col min="1" max="1" width="20.3333333333333" customWidth="1"/>
    <col min="2" max="2" width="25.5583333333333" customWidth="1"/>
    <col min="3" max="3" width="20.4416666666667" customWidth="1"/>
    <col min="4" max="5" width="19.3333333333333" customWidth="1"/>
    <col min="6" max="6" width="20.8833333333333" customWidth="1"/>
    <col min="7" max="7" width="26.5583333333333" style="62" customWidth="1"/>
    <col min="8" max="8" width="25.1083333333333" customWidth="1"/>
    <col min="9" max="9" width="15.5583333333333" customWidth="1"/>
    <col min="10" max="10" width="10.3333333333333" customWidth="1"/>
    <col min="12" max="12" width="12.4416666666667" customWidth="1"/>
    <col min="15" max="15" width="16.1083333333333" customWidth="1"/>
    <col min="16" max="23" width="11.6666666666667" customWidth="1"/>
  </cols>
  <sheetData>
    <row r="1" ht="38.25" customHeight="1" spans="1:1">
      <c r="A1" s="63" t="s">
        <v>0</v>
      </c>
    </row>
    <row r="2" ht="24" customHeight="1" spans="1:1">
      <c r="A2" s="64" t="s">
        <v>1</v>
      </c>
    </row>
    <row r="3" ht="17.25" customHeight="1" spans="1:1">
      <c r="A3" s="65" t="s">
        <v>2</v>
      </c>
    </row>
    <row r="4" ht="17.25" customHeight="1" spans="1:1">
      <c r="A4" s="65" t="s">
        <v>3</v>
      </c>
    </row>
    <row r="5" ht="25.5" customHeight="1" spans="1:7">
      <c r="A5" s="66" t="s">
        <v>4</v>
      </c>
      <c r="B5" s="9"/>
      <c r="C5" s="9"/>
      <c r="D5" s="9"/>
      <c r="E5" s="9"/>
      <c r="F5" s="9"/>
      <c r="G5" s="9"/>
    </row>
    <row r="6" ht="83.25" customHeight="1" spans="1:7">
      <c r="A6" s="67" t="s">
        <v>5</v>
      </c>
      <c r="B6" s="11"/>
      <c r="C6" s="11"/>
      <c r="D6" s="11"/>
      <c r="E6" s="11"/>
      <c r="F6" s="11"/>
      <c r="G6" s="11"/>
    </row>
    <row r="7" customHeight="1" spans="1:7">
      <c r="A7" s="68"/>
      <c r="B7" s="68"/>
      <c r="C7" s="68"/>
      <c r="D7" s="68"/>
      <c r="E7" s="68"/>
      <c r="F7" s="69" t="s">
        <v>6</v>
      </c>
      <c r="G7" s="68" t="s">
        <v>7</v>
      </c>
    </row>
    <row r="8" ht="30" customHeight="1" spans="1:7">
      <c r="A8" s="70" t="s">
        <v>8</v>
      </c>
      <c r="B8" s="71" t="s">
        <v>0</v>
      </c>
      <c r="C8" s="71"/>
      <c r="E8" s="71"/>
      <c r="F8" s="54" t="s">
        <v>9</v>
      </c>
      <c r="G8" s="72" t="s">
        <v>10</v>
      </c>
    </row>
    <row r="9" ht="21" customHeight="1" spans="1:7">
      <c r="A9" s="68"/>
      <c r="B9" s="73" t="s">
        <v>11</v>
      </c>
      <c r="C9" s="73"/>
      <c r="E9" s="68"/>
      <c r="F9" s="54" t="s">
        <v>12</v>
      </c>
      <c r="G9" s="53">
        <v>45896</v>
      </c>
    </row>
    <row r="10" ht="22.5" customHeight="1" spans="1:7">
      <c r="A10" s="68"/>
      <c r="B10" s="73" t="s">
        <v>13</v>
      </c>
      <c r="C10" s="73"/>
      <c r="E10" s="68"/>
      <c r="F10" s="54" t="s">
        <v>14</v>
      </c>
      <c r="G10" s="74" t="s">
        <v>15</v>
      </c>
    </row>
    <row r="11" ht="20.25" customHeight="1" spans="1:7">
      <c r="A11" s="68"/>
      <c r="B11" s="73" t="s">
        <v>4</v>
      </c>
      <c r="C11" s="73"/>
      <c r="E11" s="68"/>
      <c r="F11" s="75" t="s">
        <v>16</v>
      </c>
      <c r="G11" s="75" t="s">
        <v>17</v>
      </c>
    </row>
    <row r="12" ht="18.9" customHeight="1" spans="1:7">
      <c r="A12" s="68"/>
      <c r="B12" s="68"/>
      <c r="C12" s="68"/>
      <c r="D12" s="68"/>
      <c r="E12" s="68"/>
      <c r="F12" s="74"/>
      <c r="G12" s="54"/>
    </row>
    <row r="13" ht="25.5" customHeight="1" spans="1:7">
      <c r="A13" s="76" t="s">
        <v>18</v>
      </c>
      <c r="B13" s="16" t="s">
        <v>19</v>
      </c>
      <c r="C13" s="17"/>
      <c r="D13" s="17"/>
      <c r="E13" s="4"/>
      <c r="F13" s="4"/>
      <c r="G13" s="77"/>
    </row>
    <row r="14" ht="25.5" customHeight="1" spans="1:6">
      <c r="A14" s="68"/>
      <c r="B14" s="19" t="s">
        <v>20</v>
      </c>
      <c r="C14" s="19"/>
      <c r="D14" s="19"/>
      <c r="E14" s="20"/>
      <c r="F14" s="20"/>
    </row>
    <row r="15" ht="25.5" customHeight="1" spans="1:6">
      <c r="A15" s="68"/>
      <c r="B15" s="21" t="s">
        <v>21</v>
      </c>
      <c r="C15" s="21"/>
      <c r="D15" s="21"/>
      <c r="E15" s="22"/>
      <c r="F15" s="22"/>
    </row>
    <row r="16" ht="20.1" customHeight="1" spans="1:6">
      <c r="A16" s="68"/>
      <c r="B16" s="12" t="s">
        <v>22</v>
      </c>
      <c r="C16" s="12"/>
      <c r="D16" s="12"/>
      <c r="E16" s="4"/>
      <c r="F16" s="4"/>
    </row>
    <row r="17" ht="27.75" customHeight="1" spans="6:23">
      <c r="F17" s="62"/>
      <c r="U17" s="58"/>
      <c r="V17" s="58"/>
      <c r="W17" s="58"/>
    </row>
    <row r="18" ht="27.75" customHeight="1" spans="1:23">
      <c r="A18" s="78" t="s">
        <v>23</v>
      </c>
      <c r="B18" s="21" t="s">
        <v>24</v>
      </c>
      <c r="C18" s="79"/>
      <c r="D18" s="1"/>
      <c r="E18" s="1"/>
      <c r="U18" s="58"/>
      <c r="V18" s="58"/>
      <c r="W18" s="58"/>
    </row>
    <row r="19" ht="27.75" customHeight="1" spans="1:23">
      <c r="A19" s="78"/>
      <c r="B19" s="79"/>
      <c r="C19" s="79"/>
      <c r="D19" s="1"/>
      <c r="E19" s="1"/>
      <c r="U19" s="58"/>
      <c r="V19" s="58"/>
      <c r="W19" s="58"/>
    </row>
    <row r="20" ht="27.75" customHeight="1" spans="1:23">
      <c r="A20" s="78"/>
      <c r="B20" s="79"/>
      <c r="C20" s="79"/>
      <c r="D20" s="1"/>
      <c r="E20" s="1"/>
      <c r="U20" s="58"/>
      <c r="V20" s="58"/>
      <c r="W20" s="58"/>
    </row>
    <row r="21" ht="45" customHeight="1" spans="1:23">
      <c r="A21" s="80" t="s">
        <v>25</v>
      </c>
      <c r="B21" s="80" t="s">
        <v>26</v>
      </c>
      <c r="C21" s="80" t="s">
        <v>27</v>
      </c>
      <c r="D21" s="80" t="s">
        <v>28</v>
      </c>
      <c r="E21" s="80" t="s">
        <v>29</v>
      </c>
      <c r="F21" s="80" t="s">
        <v>30</v>
      </c>
      <c r="G21" s="80" t="s">
        <v>31</v>
      </c>
      <c r="U21" s="58"/>
      <c r="V21" s="58"/>
      <c r="W21" s="58"/>
    </row>
    <row r="22" ht="30" customHeight="1" spans="1:7">
      <c r="A22" s="28" t="s">
        <v>32</v>
      </c>
      <c r="B22" s="29" t="s">
        <v>33</v>
      </c>
      <c r="C22" s="29" t="s">
        <v>34</v>
      </c>
      <c r="D22" s="30" t="s">
        <v>35</v>
      </c>
      <c r="E22" s="32">
        <v>10680.3</v>
      </c>
      <c r="F22" s="32">
        <v>1.17</v>
      </c>
      <c r="G22" s="32">
        <f>F22*E22</f>
        <v>12495.95</v>
      </c>
    </row>
    <row r="23" ht="30" customHeight="1" spans="1:7">
      <c r="A23" s="33" t="s">
        <v>36</v>
      </c>
      <c r="B23" s="29" t="s">
        <v>37</v>
      </c>
      <c r="C23" s="29" t="s">
        <v>38</v>
      </c>
      <c r="D23" s="34"/>
      <c r="E23" s="32">
        <v>48957.8</v>
      </c>
      <c r="F23" s="32">
        <v>1.08</v>
      </c>
      <c r="G23" s="32">
        <f>F23*E23</f>
        <v>52874.42</v>
      </c>
    </row>
    <row r="24" ht="30" customHeight="1" spans="1:7">
      <c r="A24" s="33" t="s">
        <v>39</v>
      </c>
      <c r="B24" s="29" t="s">
        <v>40</v>
      </c>
      <c r="C24" s="29" t="s">
        <v>41</v>
      </c>
      <c r="D24" s="27"/>
      <c r="E24" s="32">
        <v>23214.8</v>
      </c>
      <c r="F24" s="32">
        <v>1.17</v>
      </c>
      <c r="G24" s="32">
        <f>F24*E24</f>
        <v>27161.32</v>
      </c>
    </row>
    <row r="25" ht="45" customHeight="1" spans="1:7">
      <c r="A25" s="35"/>
      <c r="B25" s="35" t="s">
        <v>42</v>
      </c>
      <c r="C25" s="35" t="s">
        <v>43</v>
      </c>
      <c r="D25" s="35"/>
      <c r="E25" s="37">
        <f>SUM(E22:E24)</f>
        <v>82852.9</v>
      </c>
      <c r="F25" s="35"/>
      <c r="G25" s="37">
        <f>SUM(G22:G24)</f>
        <v>92531.69</v>
      </c>
    </row>
    <row r="26" ht="24.75" customHeight="1" spans="1:7">
      <c r="A26" s="81"/>
      <c r="B26" s="81"/>
      <c r="C26" s="81"/>
      <c r="D26" s="82"/>
      <c r="E26" s="82"/>
      <c r="F26" s="82"/>
      <c r="G26" s="77"/>
    </row>
    <row r="27" s="61" customFormat="1" ht="42" customHeight="1" spans="1:7">
      <c r="A27" s="83" t="s">
        <v>44</v>
      </c>
      <c r="E27" s="68"/>
      <c r="F27" s="68"/>
      <c r="G27" s="64"/>
    </row>
    <row r="28" ht="61.5" customHeight="1" spans="1:7">
      <c r="A28" s="84" t="s">
        <v>45</v>
      </c>
      <c r="B28" s="85" t="s">
        <v>46</v>
      </c>
      <c r="E28" s="85"/>
      <c r="F28" s="68"/>
      <c r="G28" s="64"/>
    </row>
    <row r="29" ht="42" customHeight="1" spans="1:7">
      <c r="A29" s="86" t="s">
        <v>47</v>
      </c>
      <c r="E29" s="86"/>
      <c r="F29" s="86"/>
      <c r="G29" s="64"/>
    </row>
    <row r="30" ht="24.75" customHeight="1" spans="1:1">
      <c r="A30" s="87" t="s">
        <v>48</v>
      </c>
    </row>
    <row r="31" ht="27" customHeight="1" spans="1:1">
      <c r="A31" s="87" t="s">
        <v>49</v>
      </c>
    </row>
    <row r="32" ht="27.75" customHeight="1" spans="5:7">
      <c r="E32" s="73"/>
      <c r="F32" s="88" t="s">
        <v>0</v>
      </c>
      <c r="G32" s="64"/>
    </row>
    <row r="33" ht="27.75" customHeight="1" spans="5:6">
      <c r="E33" s="68"/>
      <c r="F33" s="89" t="s">
        <v>50</v>
      </c>
    </row>
    <row r="34" ht="27.75" customHeight="1" spans="5:6">
      <c r="E34" s="68"/>
      <c r="F34" s="68"/>
    </row>
    <row r="35" ht="24.75" customHeight="1" spans="5:7">
      <c r="E35" s="68"/>
      <c r="F35" s="90" t="s">
        <v>51</v>
      </c>
      <c r="G35" s="91"/>
    </row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2">
    <mergeCell ref="A1:G1"/>
    <mergeCell ref="A2:G2"/>
    <mergeCell ref="A3:G3"/>
    <mergeCell ref="A4:G4"/>
    <mergeCell ref="A5:G5"/>
    <mergeCell ref="A6:G6"/>
    <mergeCell ref="A27:D27"/>
    <mergeCell ref="B28:D28"/>
    <mergeCell ref="A29:D29"/>
    <mergeCell ref="A30:G30"/>
    <mergeCell ref="A31:G31"/>
    <mergeCell ref="D22:D24"/>
  </mergeCells>
  <conditionalFormatting sqref="J23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60" orientation="portrait"/>
  <headerFooter/>
  <colBreaks count="1" manualBreakCount="1">
    <brk id="7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00"/>
  <sheetViews>
    <sheetView view="pageBreakPreview" zoomScale="80" zoomScaleNormal="70" topLeftCell="A14" workbookViewId="0">
      <selection activeCell="C27" sqref="C27"/>
    </sheetView>
  </sheetViews>
  <sheetFormatPr defaultColWidth="7.10833333333333" defaultRowHeight="14.25"/>
  <cols>
    <col min="1" max="1" width="22" style="4" customWidth="1"/>
    <col min="2" max="2" width="17.6666666666667" style="4" customWidth="1"/>
    <col min="3" max="4" width="15.8833333333333" style="4" customWidth="1"/>
    <col min="5" max="5" width="20.3333333333333" style="4" customWidth="1"/>
    <col min="6" max="6" width="15.3333333333333" style="4" customWidth="1"/>
    <col min="7" max="7" width="14.8833333333333" style="4" customWidth="1"/>
    <col min="8" max="10" width="16.5583333333333" style="4" customWidth="1"/>
    <col min="11" max="11" width="15" style="4" customWidth="1"/>
    <col min="12" max="12" width="10" style="4" customWidth="1"/>
    <col min="13" max="13" width="25.1083333333333" style="4" customWidth="1"/>
    <col min="14" max="14" width="15.5583333333333" style="4" customWidth="1"/>
    <col min="15" max="15" width="10.3333333333333" style="4" customWidth="1"/>
    <col min="16" max="16" width="7.10833333333333" style="4" customWidth="1"/>
    <col min="17" max="17" width="12.4416666666667" style="4" customWidth="1"/>
    <col min="18" max="18" width="7.10833333333333" style="4" customWidth="1"/>
    <col min="19" max="16384" width="7.10833333333333" style="4"/>
  </cols>
  <sheetData>
    <row r="1" ht="38.25" customHeight="1" spans="1:12">
      <c r="A1" s="5" t="s">
        <v>0</v>
      </c>
      <c r="K1" s="48"/>
      <c r="L1" s="48"/>
    </row>
    <row r="2" ht="24" customHeight="1" spans="1:12">
      <c r="A2" s="6" t="s">
        <v>52</v>
      </c>
      <c r="K2" s="12"/>
      <c r="L2" s="12"/>
    </row>
    <row r="3" ht="25.5" customHeight="1" spans="1:12">
      <c r="A3" s="7" t="s">
        <v>2</v>
      </c>
      <c r="K3" s="47"/>
      <c r="L3" s="47"/>
    </row>
    <row r="4" ht="25.5" customHeight="1" spans="1:12">
      <c r="A4" s="6" t="s">
        <v>3</v>
      </c>
      <c r="K4" s="47"/>
      <c r="L4" s="47"/>
    </row>
    <row r="5" ht="25.5" customHeight="1" spans="1:12">
      <c r="A5" s="8" t="s">
        <v>4</v>
      </c>
      <c r="B5" s="9"/>
      <c r="C5" s="9"/>
      <c r="D5" s="9"/>
      <c r="E5" s="9"/>
      <c r="F5" s="9"/>
      <c r="G5" s="9"/>
      <c r="H5" s="9"/>
      <c r="I5" s="9"/>
      <c r="J5" s="9"/>
      <c r="K5" s="47"/>
      <c r="L5" s="47"/>
    </row>
    <row r="6" ht="54" customHeight="1" spans="1:12">
      <c r="A6" s="10" t="s">
        <v>53</v>
      </c>
      <c r="B6" s="11"/>
      <c r="C6" s="11"/>
      <c r="D6" s="11"/>
      <c r="E6" s="11"/>
      <c r="F6" s="11"/>
      <c r="G6" s="11"/>
      <c r="H6" s="11"/>
      <c r="I6" s="11"/>
      <c r="J6" s="11"/>
      <c r="K6" s="49"/>
      <c r="L6" s="49"/>
    </row>
    <row r="7" customHeight="1" spans="1:10">
      <c r="A7" s="12"/>
      <c r="B7" s="12"/>
      <c r="C7" s="12"/>
      <c r="D7" s="12"/>
      <c r="E7" s="12"/>
      <c r="F7" s="12"/>
      <c r="G7" s="12"/>
      <c r="H7" s="12"/>
      <c r="I7" s="50" t="s">
        <v>6</v>
      </c>
      <c r="J7" s="50" t="s">
        <v>7</v>
      </c>
    </row>
    <row r="8" ht="30" customHeight="1" spans="1:10">
      <c r="A8" s="13" t="s">
        <v>8</v>
      </c>
      <c r="B8" s="14" t="s">
        <v>0</v>
      </c>
      <c r="C8" s="14"/>
      <c r="D8" s="14"/>
      <c r="E8" s="14"/>
      <c r="H8" s="14"/>
      <c r="I8" s="51" t="s">
        <v>9</v>
      </c>
      <c r="J8" s="52" t="s">
        <v>10</v>
      </c>
    </row>
    <row r="9" ht="21" customHeight="1" spans="1:10">
      <c r="A9" s="12"/>
      <c r="B9" s="12" t="s">
        <v>11</v>
      </c>
      <c r="C9" s="12"/>
      <c r="D9" s="12"/>
      <c r="E9" s="12"/>
      <c r="H9" s="12"/>
      <c r="I9" s="51" t="s">
        <v>12</v>
      </c>
      <c r="J9" s="53">
        <v>45896</v>
      </c>
    </row>
    <row r="10" ht="22.5" customHeight="1" spans="1:11">
      <c r="A10" s="12"/>
      <c r="B10" s="12" t="s">
        <v>54</v>
      </c>
      <c r="C10" s="12"/>
      <c r="D10" s="12"/>
      <c r="E10" s="12"/>
      <c r="H10" s="12"/>
      <c r="I10" s="51" t="str">
        <f>Invoice!F10</f>
        <v>DAP:</v>
      </c>
      <c r="J10" s="54" t="s">
        <v>15</v>
      </c>
      <c r="K10" s="55"/>
    </row>
    <row r="11" ht="20.25" customHeight="1" spans="1:12">
      <c r="A11" s="12"/>
      <c r="B11" s="12" t="s">
        <v>4</v>
      </c>
      <c r="C11" s="12"/>
      <c r="D11" s="12"/>
      <c r="E11" s="12"/>
      <c r="H11" s="12"/>
      <c r="K11" s="12"/>
      <c r="L11" s="12"/>
    </row>
    <row r="12" ht="24.9" customHeight="1" spans="1: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ht="25.5" customHeight="1" spans="1:12">
      <c r="A13" s="15" t="s">
        <v>18</v>
      </c>
      <c r="B13" s="16" t="s">
        <v>19</v>
      </c>
      <c r="C13" s="17"/>
      <c r="D13" s="17"/>
      <c r="E13" s="17"/>
      <c r="H13" s="18"/>
      <c r="I13" s="18"/>
      <c r="J13" s="18"/>
      <c r="K13" s="12"/>
      <c r="L13" s="12"/>
    </row>
    <row r="14" ht="25.5" customHeight="1" spans="1:12">
      <c r="A14" s="12"/>
      <c r="B14" s="19" t="s">
        <v>20</v>
      </c>
      <c r="C14" s="19"/>
      <c r="D14" s="19"/>
      <c r="E14" s="19"/>
      <c r="F14" s="20"/>
      <c r="G14" s="20"/>
      <c r="H14" s="20"/>
      <c r="I14" s="20"/>
      <c r="J14" s="20"/>
      <c r="K14" s="12"/>
      <c r="L14" s="12"/>
    </row>
    <row r="15" ht="25.5" customHeight="1" spans="1:12">
      <c r="A15" s="12"/>
      <c r="B15" s="21" t="s">
        <v>21</v>
      </c>
      <c r="C15" s="19"/>
      <c r="D15" s="19"/>
      <c r="E15" s="19"/>
      <c r="F15" s="22"/>
      <c r="G15" s="22"/>
      <c r="H15" s="22"/>
      <c r="I15" s="22"/>
      <c r="J15" s="22"/>
      <c r="K15" s="12"/>
      <c r="L15" s="12"/>
    </row>
    <row r="16" ht="21.9" customHeight="1" spans="1:12">
      <c r="A16" s="12"/>
      <c r="B16" s="12" t="s">
        <v>22</v>
      </c>
      <c r="C16" s="21"/>
      <c r="D16" s="21"/>
      <c r="E16" s="21"/>
      <c r="F16" s="22"/>
      <c r="G16" s="22"/>
      <c r="H16" s="22"/>
      <c r="I16" s="22"/>
      <c r="J16" s="22"/>
      <c r="K16" s="12"/>
      <c r="L16" s="12"/>
    </row>
    <row r="17" ht="27.75" customHeight="1" spans="1:5">
      <c r="A17" s="23" t="s">
        <v>23</v>
      </c>
      <c r="B17" s="12" t="s">
        <v>24</v>
      </c>
      <c r="C17" s="12"/>
      <c r="D17" s="12"/>
      <c r="E17" s="12"/>
    </row>
    <row r="18" ht="18.9" customHeight="1" spans="1:5">
      <c r="A18" s="24"/>
      <c r="B18" s="24"/>
      <c r="C18" s="24"/>
      <c r="D18" s="24"/>
      <c r="E18" s="24"/>
    </row>
    <row r="19" ht="18.9" customHeight="1" spans="1:5">
      <c r="A19" s="24"/>
      <c r="B19" s="24"/>
      <c r="C19" s="24"/>
      <c r="D19" s="24"/>
      <c r="E19" s="24"/>
    </row>
    <row r="20" ht="18.9" customHeight="1" spans="1:5">
      <c r="A20" s="24"/>
      <c r="B20" s="24"/>
      <c r="C20" s="24"/>
      <c r="D20" s="24"/>
      <c r="E20" s="24"/>
    </row>
    <row r="21" ht="27" customHeight="1" spans="1:10">
      <c r="A21" s="25" t="s">
        <v>25</v>
      </c>
      <c r="B21" s="25" t="s">
        <v>55</v>
      </c>
      <c r="C21" s="25" t="s">
        <v>27</v>
      </c>
      <c r="D21" s="25" t="s">
        <v>56</v>
      </c>
      <c r="E21" s="25" t="s">
        <v>28</v>
      </c>
      <c r="F21" s="25" t="s">
        <v>29</v>
      </c>
      <c r="G21" s="26"/>
      <c r="H21" s="25" t="s">
        <v>57</v>
      </c>
      <c r="I21" s="25" t="s">
        <v>58</v>
      </c>
      <c r="J21" s="25" t="s">
        <v>59</v>
      </c>
    </row>
    <row r="22" ht="27" customHeight="1" spans="1:10">
      <c r="A22" s="27"/>
      <c r="B22" s="27"/>
      <c r="C22" s="27"/>
      <c r="D22" s="27"/>
      <c r="E22" s="27"/>
      <c r="F22" s="25" t="s">
        <v>60</v>
      </c>
      <c r="G22" s="25" t="s">
        <v>61</v>
      </c>
      <c r="H22" s="27"/>
      <c r="I22" s="27"/>
      <c r="J22" s="27"/>
    </row>
    <row r="23" ht="27" customHeight="1" spans="1:10">
      <c r="A23" s="28" t="s">
        <v>32</v>
      </c>
      <c r="B23" s="29">
        <v>6601244584</v>
      </c>
      <c r="C23" s="29">
        <v>110137010</v>
      </c>
      <c r="D23" s="30" t="s">
        <v>62</v>
      </c>
      <c r="E23" s="29" t="s">
        <v>35</v>
      </c>
      <c r="F23" s="31">
        <v>205</v>
      </c>
      <c r="G23" s="32">
        <v>10680.3</v>
      </c>
      <c r="H23" s="32">
        <v>826</v>
      </c>
      <c r="I23" s="32">
        <v>871</v>
      </c>
      <c r="J23" s="56">
        <v>2.6928</v>
      </c>
    </row>
    <row r="24" ht="27" customHeight="1" spans="1:10">
      <c r="A24" s="33" t="s">
        <v>36</v>
      </c>
      <c r="B24" s="29">
        <v>6601265480</v>
      </c>
      <c r="C24" s="29">
        <v>110137020</v>
      </c>
      <c r="D24" s="30" t="s">
        <v>63</v>
      </c>
      <c r="E24" s="34"/>
      <c r="F24" s="31">
        <v>118</v>
      </c>
      <c r="G24" s="32">
        <v>6489.2</v>
      </c>
      <c r="H24" s="32">
        <v>518</v>
      </c>
      <c r="I24" s="32">
        <v>563</v>
      </c>
      <c r="J24" s="56">
        <v>1.7424</v>
      </c>
    </row>
    <row r="25" ht="27" customHeight="1" spans="1:10">
      <c r="A25" s="33" t="s">
        <v>64</v>
      </c>
      <c r="B25" s="29">
        <v>6601265480</v>
      </c>
      <c r="C25" s="29">
        <v>110137020</v>
      </c>
      <c r="D25" s="30" t="s">
        <v>63</v>
      </c>
      <c r="E25" s="34"/>
      <c r="F25" s="31">
        <v>205</v>
      </c>
      <c r="G25" s="32">
        <v>10760.8</v>
      </c>
      <c r="H25" s="32">
        <v>834</v>
      </c>
      <c r="I25" s="32">
        <v>879</v>
      </c>
      <c r="J25" s="56">
        <v>2.772</v>
      </c>
    </row>
    <row r="26" ht="27" customHeight="1" spans="1:10">
      <c r="A26" s="33" t="s">
        <v>39</v>
      </c>
      <c r="B26" s="29">
        <v>6601265480</v>
      </c>
      <c r="C26" s="29">
        <v>110137020</v>
      </c>
      <c r="D26" s="30" t="s">
        <v>63</v>
      </c>
      <c r="E26" s="34"/>
      <c r="F26" s="31">
        <v>200</v>
      </c>
      <c r="G26" s="32">
        <v>10622.4</v>
      </c>
      <c r="H26" s="32">
        <v>824.5</v>
      </c>
      <c r="I26" s="32">
        <v>869.5</v>
      </c>
      <c r="J26" s="56">
        <v>2.6136</v>
      </c>
    </row>
    <row r="27" s="3" customFormat="1" ht="27" customHeight="1" spans="1:10">
      <c r="A27" s="33"/>
      <c r="B27" s="29">
        <v>6601265480</v>
      </c>
      <c r="C27" s="29">
        <v>110137020</v>
      </c>
      <c r="D27" s="30" t="s">
        <v>63</v>
      </c>
      <c r="E27" s="34"/>
      <c r="F27" s="31">
        <v>200</v>
      </c>
      <c r="G27" s="32">
        <v>10663.9</v>
      </c>
      <c r="H27" s="32">
        <v>831.5</v>
      </c>
      <c r="I27" s="32">
        <v>876.5</v>
      </c>
      <c r="J27" s="56">
        <v>2.574</v>
      </c>
    </row>
    <row r="28" ht="27" customHeight="1" spans="1:10">
      <c r="A28" s="33"/>
      <c r="B28" s="29">
        <v>6601265480</v>
      </c>
      <c r="C28" s="29">
        <v>110137020</v>
      </c>
      <c r="D28" s="30" t="s">
        <v>63</v>
      </c>
      <c r="E28" s="34"/>
      <c r="F28" s="31">
        <v>200</v>
      </c>
      <c r="G28" s="32">
        <v>10421.5</v>
      </c>
      <c r="H28" s="32">
        <v>811</v>
      </c>
      <c r="I28" s="32">
        <v>856</v>
      </c>
      <c r="J28" s="56">
        <v>2.2572</v>
      </c>
    </row>
    <row r="29" ht="27" customHeight="1" spans="1:10">
      <c r="A29" s="33"/>
      <c r="B29" s="29">
        <v>6601234240</v>
      </c>
      <c r="C29" s="29">
        <v>110137030</v>
      </c>
      <c r="D29" s="30" t="s">
        <v>65</v>
      </c>
      <c r="E29" s="34"/>
      <c r="F29" s="31">
        <v>205</v>
      </c>
      <c r="G29" s="32">
        <v>10867</v>
      </c>
      <c r="H29" s="32">
        <v>903</v>
      </c>
      <c r="I29" s="32">
        <v>948</v>
      </c>
      <c r="J29" s="56">
        <v>2.6136</v>
      </c>
    </row>
    <row r="30" ht="27" customHeight="1" spans="1:10">
      <c r="A30" s="33"/>
      <c r="B30" s="29">
        <v>6601234240</v>
      </c>
      <c r="C30" s="29">
        <v>110137030</v>
      </c>
      <c r="D30" s="30" t="s">
        <v>65</v>
      </c>
      <c r="E30" s="34"/>
      <c r="F30" s="31">
        <v>237</v>
      </c>
      <c r="G30" s="32">
        <v>12311.5</v>
      </c>
      <c r="H30" s="32">
        <v>1026.6681</v>
      </c>
      <c r="I30" s="32">
        <v>1071.479</v>
      </c>
      <c r="J30" s="56">
        <v>2.8392</v>
      </c>
    </row>
    <row r="31" ht="27" customHeight="1" spans="1:10">
      <c r="A31" s="33"/>
      <c r="B31" s="29">
        <v>6601234240</v>
      </c>
      <c r="C31" s="29">
        <v>110137030</v>
      </c>
      <c r="D31" s="30" t="s">
        <v>65</v>
      </c>
      <c r="E31" s="27"/>
      <c r="F31" s="31">
        <v>1</v>
      </c>
      <c r="G31" s="32">
        <v>36.3</v>
      </c>
      <c r="H31" s="32">
        <v>4.3319</v>
      </c>
      <c r="I31" s="32">
        <v>4.521</v>
      </c>
      <c r="J31" s="56">
        <v>0.012</v>
      </c>
    </row>
    <row r="32" ht="27" customHeight="1" spans="1:10">
      <c r="A32" s="33"/>
      <c r="B32" s="29" t="s">
        <v>66</v>
      </c>
      <c r="C32" s="26"/>
      <c r="D32" s="30"/>
      <c r="E32" s="30"/>
      <c r="F32" s="31"/>
      <c r="G32" s="32"/>
      <c r="H32" s="32"/>
      <c r="I32" s="32"/>
      <c r="J32" s="56"/>
    </row>
    <row r="33" ht="27" customHeight="1" spans="1:10">
      <c r="A33" s="35"/>
      <c r="B33" s="35" t="s">
        <v>42</v>
      </c>
      <c r="C33" s="35" t="s">
        <v>43</v>
      </c>
      <c r="D33" s="35"/>
      <c r="E33" s="35"/>
      <c r="F33" s="36">
        <f>SUM(F23:F31)</f>
        <v>1571</v>
      </c>
      <c r="G33" s="37">
        <f>SUM(G23:G31)</f>
        <v>82852.9</v>
      </c>
      <c r="H33" s="37">
        <f>SUM(H23:H31)</f>
        <v>6579</v>
      </c>
      <c r="I33" s="37">
        <f>SUM(I23:I31)</f>
        <v>6939</v>
      </c>
      <c r="J33" s="57">
        <f>SUM(J23:J31)</f>
        <v>20.12</v>
      </c>
    </row>
    <row r="34" ht="27.75" customHeight="1" spans="1:5">
      <c r="A34" s="24"/>
      <c r="B34" s="24"/>
      <c r="C34" s="24"/>
      <c r="D34" s="24"/>
      <c r="E34" s="24"/>
    </row>
    <row r="35" ht="27.75" customHeight="1" spans="1:13">
      <c r="A35" s="38"/>
      <c r="B35" s="39"/>
      <c r="C35" s="39"/>
      <c r="D35" s="39"/>
      <c r="E35" s="39"/>
      <c r="F35" s="40"/>
      <c r="G35" s="41"/>
      <c r="H35" s="42"/>
      <c r="I35" s="42"/>
      <c r="J35" s="42"/>
      <c r="M35" s="58"/>
    </row>
    <row r="36" ht="42" customHeight="1" spans="1:13">
      <c r="A36" s="43" t="s">
        <v>44</v>
      </c>
      <c r="G36" s="43"/>
      <c r="H36" s="12"/>
      <c r="I36" s="12"/>
      <c r="J36" s="12"/>
      <c r="K36" s="12"/>
      <c r="L36" s="12"/>
      <c r="M36" s="58"/>
    </row>
    <row r="37" ht="61.5" customHeight="1" spans="1:13">
      <c r="A37" s="44" t="s">
        <v>45</v>
      </c>
      <c r="B37" s="45" t="s">
        <v>46</v>
      </c>
      <c r="G37" s="45"/>
      <c r="H37" s="45"/>
      <c r="I37" s="45"/>
      <c r="J37" s="45"/>
      <c r="K37" s="12"/>
      <c r="L37" s="12"/>
      <c r="M37" s="59"/>
    </row>
    <row r="38" ht="44.1" customHeight="1" spans="1:13">
      <c r="A38" s="46" t="s">
        <v>67</v>
      </c>
      <c r="G38" s="46"/>
      <c r="H38" s="46"/>
      <c r="I38" s="46"/>
      <c r="J38" s="46"/>
      <c r="K38" s="47"/>
      <c r="L38" s="47"/>
      <c r="M38" s="59"/>
    </row>
    <row r="39" ht="24.75" customHeight="1" spans="1:1">
      <c r="A39" s="47" t="s">
        <v>48</v>
      </c>
    </row>
    <row r="40" ht="27" customHeight="1" spans="1:1">
      <c r="A40" s="47" t="s">
        <v>49</v>
      </c>
    </row>
    <row r="41" ht="21" customHeight="1" spans="8:11">
      <c r="H41" s="19" t="s">
        <v>0</v>
      </c>
      <c r="I41" s="19"/>
      <c r="J41" s="19"/>
      <c r="K41" s="19"/>
    </row>
    <row r="42" ht="21" customHeight="1" spans="8:10">
      <c r="H42" s="12"/>
      <c r="I42" s="12"/>
      <c r="J42" s="12"/>
    </row>
    <row r="43" ht="21" customHeight="1" spans="8:10">
      <c r="H43" s="12"/>
      <c r="I43" s="12"/>
      <c r="J43" s="12"/>
    </row>
    <row r="44" ht="21" customHeight="1" spans="8:10">
      <c r="H44" s="12"/>
      <c r="I44" s="12"/>
      <c r="J44" s="12"/>
    </row>
    <row r="45" ht="25.5" customHeight="1" spans="8:11">
      <c r="H45" s="12"/>
      <c r="I45" s="12"/>
      <c r="J45" s="12"/>
      <c r="K45" s="60"/>
    </row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  <row r="200" ht="42" customHeight="1"/>
  </sheetData>
  <mergeCells count="23">
    <mergeCell ref="A1:J1"/>
    <mergeCell ref="A2:J2"/>
    <mergeCell ref="A3:J3"/>
    <mergeCell ref="A4:J4"/>
    <mergeCell ref="A5:J5"/>
    <mergeCell ref="A6:J6"/>
    <mergeCell ref="F21:G21"/>
    <mergeCell ref="B32:C32"/>
    <mergeCell ref="A36:F36"/>
    <mergeCell ref="B37:F37"/>
    <mergeCell ref="A38:F38"/>
    <mergeCell ref="A39:L39"/>
    <mergeCell ref="A40:L40"/>
    <mergeCell ref="A200:B200"/>
    <mergeCell ref="A21:A22"/>
    <mergeCell ref="B21:B22"/>
    <mergeCell ref="C21:C22"/>
    <mergeCell ref="D21:D22"/>
    <mergeCell ref="E21:E22"/>
    <mergeCell ref="E23:E31"/>
    <mergeCell ref="H21:H22"/>
    <mergeCell ref="I21:I22"/>
    <mergeCell ref="J21:J22"/>
  </mergeCells>
  <conditionalFormatting sqref="O23:O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46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3"/>
  <sheetViews>
    <sheetView view="pageBreakPreview" zoomScale="55" zoomScaleNormal="70" topLeftCell="A16" workbookViewId="0">
      <selection activeCell="S90" sqref="S90"/>
    </sheetView>
  </sheetViews>
  <sheetFormatPr defaultColWidth="9" defaultRowHeight="14.25" outlineLevelRow="2"/>
  <cols>
    <col min="1" max="1" width="9" style="1" customWidth="1"/>
    <col min="2" max="16384" width="9" style="1"/>
  </cols>
  <sheetData>
    <row r="3" spans="1:1">
      <c r="A3" s="2"/>
    </row>
  </sheetData>
  <pageMargins left="0.75" right="0.75" top="1" bottom="1" header="0.5" footer="0.5"/>
  <pageSetup paperSize="9" scale="96" orientation="landscape"/>
  <headerFooter/>
  <rowBreaks count="11" manualBreakCount="11">
    <brk id="31" max="13" man="1"/>
    <brk id="65" max="16383" man="1"/>
    <brk id="98" max="16383" man="1"/>
    <brk id="130" max="13" man="1"/>
    <brk id="162" max="13" man="1"/>
    <brk id="195" max="13" man="1"/>
    <brk id="227" max="13" man="1"/>
    <brk id="258" max="13" man="1"/>
    <brk id="290" max="13" man="1"/>
    <brk id="322" max="13" man="1"/>
    <brk id="354" max="1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Packing list</vt:lpstr>
      <vt:lpstr>订单扫描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ttxpg050</cp:lastModifiedBy>
  <dcterms:created xsi:type="dcterms:W3CDTF">2015-06-05T18:17:00Z</dcterms:created>
  <cp:lastPrinted>2023-08-22T01:13:00Z</cp:lastPrinted>
  <dcterms:modified xsi:type="dcterms:W3CDTF">2025-08-27T02:07:56Z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68BC29E5F1BC4BBCAF2C4047EE940D46_13</vt:lpwstr>
  </property>
  <property fmtid="{D5CDD505-2E9C-101B-9397-08002B2CF9AE}" pid="3" name="KSOProductBuildVer">
    <vt:lpwstr>2052-11.8.2.12265</vt:lpwstr>
  </property>
  <property fmtid="{D5CDD505-2E9C-101B-9397-08002B2CF9AE}" pid="4" name="KSOReadingLayout">
    <vt:bool>true</vt:bool>
  </property>
</Properties>
</file>