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PZ031127\Downloads\Invoices-MT2-25008E (1)\"/>
    </mc:Choice>
  </mc:AlternateContent>
  <xr:revisionPtr revIDLastSave="0" documentId="13_ncr:1_{40DDF014-FBC4-4E6D-8618-45FFE08BF9E4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Contract!$A$1:$G$34</definedName>
    <definedName name="_xlnm.Print_Area" localSheetId="1">Invoice!$A$1:$G$34</definedName>
    <definedName name="_xlnm.Print_Area" localSheetId="2">'Packing list'!$A$1:$J$52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3" l="1"/>
  <c r="I44" i="3"/>
  <c r="H44" i="3"/>
  <c r="G44" i="3"/>
  <c r="F44" i="3"/>
  <c r="E27" i="2"/>
  <c r="G25" i="2"/>
  <c r="G24" i="2"/>
  <c r="G23" i="2"/>
  <c r="G22" i="2"/>
  <c r="G27" i="2" s="1"/>
  <c r="E20" i="1"/>
  <c r="G19" i="1"/>
  <c r="G18" i="1"/>
  <c r="G17" i="1"/>
  <c r="G16" i="1"/>
  <c r="G20" i="1" l="1"/>
</calcChain>
</file>

<file path=xl/sharedStrings.xml><?xml version="1.0" encoding="utf-8"?>
<sst xmlns="http://schemas.openxmlformats.org/spreadsheetml/2006/main" count="214" uniqueCount="106">
  <si>
    <t>SALES CONTRACT</t>
  </si>
  <si>
    <t>DATE:</t>
  </si>
  <si>
    <t>CONTRACT NO.:</t>
  </si>
  <si>
    <t>MT2-25008E</t>
  </si>
  <si>
    <t>The Seller: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</si>
  <si>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</si>
  <si>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</si>
  <si>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</si>
  <si>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</si>
  <si>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+855  975910636</t>
  </si>
  <si>
    <t xml:space="preserve">The Buyer:  </t>
  </si>
  <si>
    <t>MOTO INNOVATION VIETNAM LIMITED COMPANY</t>
  </si>
  <si>
    <t>Factory C-1B-B1-B and C-1B-B2, Lot C-1B-CN, DE4 Street, My Phuoc 3 Industrial Park, Thoi Hoa Ward, Ho Chi Minh City, Vietnam</t>
  </si>
  <si>
    <t>Contact Person : XU MEIJUN  Tel:  0274 3803833</t>
  </si>
  <si>
    <t>After discussion, the both parties agree to sell and purchase the commodities on the following terms and conditions:</t>
  </si>
  <si>
    <t>1.NAME OF COMMODITY AND SPECIFICATION:</t>
  </si>
  <si>
    <t>The seller guaranteed the correct color delivery, Commodity, Dimension and quantity as follow:</t>
  </si>
  <si>
    <t>No.</t>
  </si>
  <si>
    <t>P.O. Nº</t>
  </si>
  <si>
    <t>Name of
Cormodity</t>
  </si>
  <si>
    <t>Description</t>
  </si>
  <si>
    <t>Quantity
(SF)</t>
  </si>
  <si>
    <t>Unit Price
(USD)</t>
  </si>
  <si>
    <t>Total value
(USD)</t>
  </si>
  <si>
    <t>BPL2580177</t>
  </si>
  <si>
    <t>B13100319A</t>
  </si>
  <si>
    <t>LEATHER</t>
  </si>
  <si>
    <t>B13100444A</t>
  </si>
  <si>
    <t>B13100349A</t>
  </si>
  <si>
    <t>B13100440A</t>
  </si>
  <si>
    <t>TOTAL:</t>
  </si>
  <si>
    <t>DAP:</t>
  </si>
  <si>
    <t>HCM</t>
  </si>
  <si>
    <t>Term of Payment: 100% TT after shipment</t>
  </si>
  <si>
    <t>Transaction method: DAP(USD)</t>
  </si>
  <si>
    <t xml:space="preserve">Beneficiary bank information: </t>
  </si>
  <si>
    <t xml:space="preserve">Beneficiary Bank' s Name: </t>
  </si>
  <si>
    <t>BANK OF CHINA(HONG KONG)LIMITED PHNOM PENH BRANCH /BANK OF CHINA PHNOM PENH BRANCH</t>
  </si>
  <si>
    <t xml:space="preserve">Bank Address:  </t>
  </si>
  <si>
    <t>1st AND 2nd FLOOR,CANADIA TOWER,No.315 ANDDUONG ST.,PHNOM PEMH,CAMBODIA.</t>
  </si>
  <si>
    <t>Bank account :</t>
  </si>
  <si>
    <t>100001100764430</t>
  </si>
  <si>
    <t>SWIFT CODE  ：</t>
  </si>
  <si>
    <t>BKCHKHPPXXX</t>
  </si>
  <si>
    <t>The Buyer:</t>
  </si>
  <si>
    <t>XU MEIJUN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</si>
  <si>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</si>
  <si>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</si>
  <si>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</si>
  <si>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</si>
  <si>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</si>
  <si>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</si>
  <si>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CLF2025-241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</si>
  <si>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</si>
  <si>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</si>
  <si>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</si>
  <si>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</si>
  <si>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</si>
  <si>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>CONSIGNEE :</t>
  </si>
  <si>
    <t>Factory C-1B-B1-B and C-1B-B2, Lot C-1B-CN, DE4 Street,</t>
  </si>
  <si>
    <t xml:space="preserve"> My Phuoc 3 Industrial Park, Thoi Hoa Ward, Ho Chi Minh City, Vietnam</t>
  </si>
  <si>
    <t>TEL: 0274 3803833​​​TAX: 3703265936</t>
  </si>
  <si>
    <t>Contact Person: XU MEIJUN</t>
  </si>
  <si>
    <t xml:space="preserve">SHIP: </t>
  </si>
  <si>
    <t>BY TRUCK FROM BAVET, SVAY RIENG, CAMBODIA TO HO CHI MINH, VIETNAM.</t>
  </si>
  <si>
    <t>Mark &amp; Nº</t>
  </si>
  <si>
    <t>ITEM Nº</t>
  </si>
  <si>
    <t>Amount(USD)</t>
  </si>
  <si>
    <t>VENDOR#:</t>
  </si>
  <si>
    <t>Des: LEATHER</t>
  </si>
  <si>
    <t>Case Qty:</t>
  </si>
  <si>
    <t>MADE IN CAMBODIA</t>
  </si>
  <si>
    <t>HS.CODE: 4107.12.00</t>
  </si>
  <si>
    <t>TOTAL OF:</t>
  </si>
  <si>
    <t>9 PALLETS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</si>
  <si>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</si>
  <si>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</si>
  <si>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</si>
  <si>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BENEFICIARY BANK：BANK OF CHINA(HONG KONG)LIMITED PHNOM PENH BRANCH
                                                  /BANK OF CHINA PHNOM PENH BRANCH</t>
  </si>
  <si>
    <t>A/C NO:100001100764430</t>
  </si>
  <si>
    <t>SWIFT CODE  ：BKCHKHPPXXX</t>
  </si>
  <si>
    <t>Sign &amp; Stamp</t>
  </si>
  <si>
    <t>ZENG XUELI</t>
  </si>
  <si>
    <t>PACKING LIST</t>
  </si>
  <si>
    <t xml:space="preserve">XIN BAVET SEZ, Road No. 316A, Trapeang Bon and Prey Kokir Villages, </t>
  </si>
  <si>
    <t xml:space="preserve">Prey Kokir Commune, Chantrea District,Svay Rieng Province, Kingdom of Cambodia </t>
  </si>
  <si>
    <t>BY TRUCK FROM BAVET, SVAY RIENG, CAMBODIA TO HO CHI MINH CITY, VIETNAM.</t>
  </si>
  <si>
    <t>PALLET
NO.</t>
  </si>
  <si>
    <t>P.O Nº</t>
  </si>
  <si>
    <t>Quantity</t>
  </si>
  <si>
    <t>N.W (kgs)</t>
  </si>
  <si>
    <t>G.W (kgs)</t>
  </si>
  <si>
    <t>CBM</t>
  </si>
  <si>
    <t>PCS</t>
  </si>
  <si>
    <t>SF</t>
  </si>
  <si>
    <t>1-9</t>
  </si>
  <si>
    <t>2-9</t>
  </si>
  <si>
    <t>3-9</t>
  </si>
  <si>
    <t>4-9</t>
  </si>
  <si>
    <t>5-9</t>
  </si>
  <si>
    <t>6-9</t>
  </si>
  <si>
    <t>7-9</t>
  </si>
  <si>
    <t>8-9</t>
  </si>
  <si>
    <t>9-9</t>
  </si>
  <si>
    <t>.</t>
  </si>
  <si>
    <t>BENEFICIARY BANK：BANK OF CHINA(HONG KONG)LIMITED PHNOM PENH BRANCH
                                          /BANK OF CHINA PHNOM PENH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</si>
</sst>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dd/mmm/yy;@"/>
    <numFmt numFmtId="165" formatCode="dd/mm/yyyy"/>
    <numFmt numFmtId="166" formatCode="#,##0.0000"/>
  </numFmts>
  <fonts count="40">
    <font>
      <sz val="11"/>
      <name val="Calibri"/>
      <charset val="134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Book Antiqua"/>
      <family val="1"/>
    </font>
    <font>
      <sz val="14"/>
      <name val="Times New Roman"/>
      <family val="1"/>
    </font>
    <font>
      <b/>
      <sz val="14"/>
      <color rgb="FF000000"/>
      <name val="Calibri"/>
      <family val="2"/>
    </font>
    <font>
      <sz val="11"/>
      <color rgb="FF000000"/>
      <name val="Book Antiqua"/>
      <family val="1"/>
    </font>
    <font>
      <b/>
      <sz val="11"/>
      <color rgb="FF000000"/>
      <name val="Times New Roman"/>
      <family val="1"/>
    </font>
    <font>
      <b/>
      <sz val="14"/>
      <name val="Times New Roman"/>
      <family val="1"/>
    </font>
    <font>
      <sz val="12"/>
      <color rgb="FF000000"/>
      <name val="Times New Roman"/>
      <family val="1"/>
    </font>
    <font>
      <sz val="11"/>
      <color rgb="FFFFFFFF"/>
      <name val="Times New Roman"/>
      <family val="1"/>
    </font>
    <font>
      <b/>
      <u/>
      <sz val="12"/>
      <color rgb="FF000000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Book Antiqua"/>
      <family val="1"/>
    </font>
    <font>
      <sz val="17"/>
      <name val="Times New Roman"/>
      <family val="1"/>
    </font>
    <font>
      <sz val="16"/>
      <name val="Times New Roman"/>
      <family val="1"/>
    </font>
    <font>
      <sz val="14"/>
      <color theme="1"/>
      <name val="Calibri"/>
      <family val="2"/>
      <scheme val="minor"/>
    </font>
    <font>
      <sz val="15"/>
      <name val="Times New Roman"/>
      <family val="1"/>
    </font>
    <font>
      <sz val="30"/>
      <color theme="1"/>
      <name val="Calibri"/>
      <family val="2"/>
      <scheme val="minor"/>
    </font>
    <font>
      <sz val="3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Times New Roman"/>
      <family val="1"/>
    </font>
    <font>
      <sz val="20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1"/>
      <color indexed="8"/>
      <name val="宋体"/>
      <charset val="134"/>
    </font>
    <font>
      <sz val="10"/>
      <name val="Arial"/>
      <family val="2"/>
    </font>
    <font>
      <b/>
      <sz val="12"/>
      <name val="Times New Roman"/>
    </font>
    <font>
      <sz val="12"/>
      <name val="Times New Roman"/>
    </font>
    <font>
      <b/>
      <sz val="16"/>
      <name val="Times New Roman"/>
    </font>
    <font>
      <sz val="14"/>
      <name val="Times New Roman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44" fontId="28" fillId="0" borderId="0">
      <alignment vertical="center"/>
    </xf>
    <xf numFmtId="164" fontId="34" fillId="0" borderId="0">
      <alignment vertical="center"/>
    </xf>
    <xf numFmtId="0" fontId="35" fillId="0" borderId="0"/>
  </cellStyleXfs>
  <cellXfs count="124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3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3" fillId="0" borderId="0" xfId="0" applyFont="1" applyAlignment="1"/>
    <xf numFmtId="0" fontId="6" fillId="0" borderId="0" xfId="0" applyFont="1">
      <alignment vertic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/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20" fillId="0" borderId="0" xfId="0" applyFont="1" applyAlignment="1"/>
    <xf numFmtId="0" fontId="15" fillId="0" borderId="0" xfId="0" applyFont="1" applyAlignment="1"/>
    <xf numFmtId="0" fontId="21" fillId="0" borderId="0" xfId="0" applyFont="1" applyAlignment="1"/>
    <xf numFmtId="0" fontId="18" fillId="0" borderId="0" xfId="0" applyFont="1" applyAlignment="1">
      <alignment horizontal="center"/>
    </xf>
    <xf numFmtId="0" fontId="23" fillId="0" borderId="0" xfId="0" applyFont="1">
      <alignment vertical="center"/>
    </xf>
    <xf numFmtId="0" fontId="12" fillId="0" borderId="0" xfId="0" applyFont="1">
      <alignment vertical="center"/>
    </xf>
    <xf numFmtId="164" fontId="24" fillId="0" borderId="0" xfId="0" applyNumberFormat="1" applyFont="1" applyAlignment="1">
      <alignment horizontal="center" vertical="center"/>
    </xf>
    <xf numFmtId="0" fontId="25" fillId="0" borderId="0" xfId="0" applyFont="1">
      <alignment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0" fontId="30" fillId="0" borderId="0" xfId="0" applyFont="1">
      <alignment vertical="center"/>
    </xf>
    <xf numFmtId="0" fontId="22" fillId="0" borderId="0" xfId="0" applyFont="1" applyAlignment="1">
      <alignment horizontal="center" vertical="top" wrapText="1"/>
    </xf>
    <xf numFmtId="0" fontId="23" fillId="0" borderId="0" xfId="0" applyFont="1" applyAlignment="1">
      <alignment vertical="top" wrapText="1"/>
    </xf>
    <xf numFmtId="0" fontId="23" fillId="0" borderId="0" xfId="0" applyFont="1" applyAlignment="1">
      <alignment horizontal="right"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horizontal="left" vertical="center"/>
    </xf>
    <xf numFmtId="164" fontId="12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4" fontId="32" fillId="0" borderId="0" xfId="3" applyNumberFormat="1" applyFont="1" applyAlignment="1">
      <alignment horizontal="left" vertical="center"/>
    </xf>
    <xf numFmtId="4" fontId="33" fillId="0" borderId="0" xfId="1" applyNumberFormat="1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0" fontId="2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0" fontId="12" fillId="0" borderId="0" xfId="0" quotePrefix="1" applyFont="1" applyAlignment="1">
      <alignment horizontal="left" vertical="top"/>
    </xf>
    <xf numFmtId="165" fontId="8" fillId="0" borderId="0" xfId="0" applyNumberFormat="1" applyFont="1" applyAlignment="1">
      <alignment horizontal="left" vertical="center"/>
    </xf>
    <xf numFmtId="0" fontId="16" fillId="0" borderId="0" xfId="0" applyFont="1">
      <alignment vertical="center"/>
    </xf>
    <xf numFmtId="165" fontId="23" fillId="0" borderId="0" xfId="0" applyNumberFormat="1" applyFont="1" applyAlignment="1">
      <alignment horizontal="left" vertical="center" wrapText="1"/>
    </xf>
    <xf numFmtId="0" fontId="23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top"/>
    </xf>
    <xf numFmtId="164" fontId="38" fillId="0" borderId="3" xfId="0" applyNumberFormat="1" applyFont="1" applyBorder="1" applyAlignment="1">
      <alignment horizontal="center" vertical="center" wrapText="1"/>
    </xf>
    <xf numFmtId="49" fontId="39" fillId="0" borderId="3" xfId="0" applyNumberFormat="1" applyFont="1" applyBorder="1" applyAlignment="1">
      <alignment horizontal="center" vertical="center" wrapText="1"/>
    </xf>
    <xf numFmtId="166" fontId="39" fillId="0" borderId="3" xfId="0" applyNumberFormat="1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166" fontId="38" fillId="0" borderId="3" xfId="0" applyNumberFormat="1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49" fontId="37" fillId="0" borderId="3" xfId="0" applyNumberFormat="1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  <xf numFmtId="166" fontId="37" fillId="0" borderId="3" xfId="0" applyNumberFormat="1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/>
    </xf>
    <xf numFmtId="166" fontId="36" fillId="0" borderId="3" xfId="0" applyNumberFormat="1" applyFont="1" applyBorder="1" applyAlignment="1">
      <alignment horizontal="center" vertical="center"/>
    </xf>
    <xf numFmtId="0" fontId="37" fillId="0" borderId="4" xfId="0" applyFont="1" applyBorder="1" applyAlignment="1">
      <alignment horizontal="left" vertical="top" wrapText="1"/>
    </xf>
    <xf numFmtId="3" fontId="37" fillId="0" borderId="3" xfId="0" applyNumberFormat="1" applyFont="1" applyBorder="1" applyAlignment="1">
      <alignment horizontal="center" vertical="center" wrapText="1"/>
    </xf>
    <xf numFmtId="4" fontId="37" fillId="0" borderId="3" xfId="0" applyNumberFormat="1" applyFont="1" applyBorder="1" applyAlignment="1">
      <alignment horizontal="center" vertical="center" wrapText="1"/>
    </xf>
    <xf numFmtId="2" fontId="37" fillId="0" borderId="3" xfId="0" applyNumberFormat="1" applyFont="1" applyBorder="1" applyAlignment="1">
      <alignment horizontal="center" vertical="center" wrapText="1"/>
    </xf>
    <xf numFmtId="0" fontId="37" fillId="0" borderId="5" xfId="0" applyFont="1" applyBorder="1" applyAlignment="1">
      <alignment horizontal="left" vertical="top" wrapText="1"/>
    </xf>
    <xf numFmtId="3" fontId="36" fillId="0" borderId="3" xfId="0" applyNumberFormat="1" applyFont="1" applyBorder="1" applyAlignment="1">
      <alignment horizontal="center" vertical="center"/>
    </xf>
    <xf numFmtId="4" fontId="36" fillId="0" borderId="3" xfId="0" applyNumberFormat="1" applyFont="1" applyBorder="1" applyAlignment="1">
      <alignment horizontal="center" vertical="center"/>
    </xf>
    <xf numFmtId="2" fontId="3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164" fontId="26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right" vertical="center" wrapText="1"/>
    </xf>
    <xf numFmtId="0" fontId="38" fillId="0" borderId="3" xfId="0" applyFont="1" applyBorder="1" applyAlignment="1">
      <alignment horizontal="center" vertical="center"/>
    </xf>
    <xf numFmtId="0" fontId="0" fillId="0" borderId="9" xfId="0" applyBorder="1" applyAlignment="1"/>
    <xf numFmtId="0" fontId="12" fillId="0" borderId="0" xfId="0" applyFont="1" applyAlignment="1">
      <alignment horizontal="left" vertical="center" wrapText="1"/>
    </xf>
    <xf numFmtId="0" fontId="31" fillId="0" borderId="0" xfId="0" applyFont="1" applyAlignment="1">
      <alignment horizontal="center" vertical="center" wrapText="1"/>
    </xf>
    <xf numFmtId="49" fontId="25" fillId="0" borderId="0" xfId="0" applyNumberFormat="1" applyFont="1" applyAlignment="1">
      <alignment horizontal="left" vertical="top"/>
    </xf>
    <xf numFmtId="164" fontId="28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left" vertical="top" wrapText="1"/>
    </xf>
    <xf numFmtId="0" fontId="39" fillId="0" borderId="3" xfId="0" applyFont="1" applyBorder="1" applyAlignment="1">
      <alignment horizontal="center" vertical="center" wrapText="1"/>
    </xf>
    <xf numFmtId="0" fontId="0" fillId="0" borderId="6" xfId="0" applyBorder="1" applyAlignment="1"/>
    <xf numFmtId="0" fontId="0" fillId="0" borderId="7" xfId="0" applyBorder="1" applyAlignment="1"/>
    <xf numFmtId="0" fontId="4" fillId="0" borderId="0" xfId="0" applyFont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37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/>
    <xf numFmtId="0" fontId="4" fillId="0" borderId="0" xfId="0" applyFont="1" applyAlignment="1">
      <alignment horizontal="center" vertical="top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/>
    <xf numFmtId="0" fontId="36" fillId="0" borderId="3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37" fillId="0" borderId="3" xfId="0" applyNumberFormat="1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/>
    </xf>
  </cellXfs>
  <cellStyles count="4">
    <cellStyle name="Currency" xfId="1" builtinId="4"/>
    <cellStyle name="Normal" xfId="0" builtinId="0"/>
    <cellStyle name="Normal 3" xfId="2" xr:uid="{00000000-0005-0000-0000-000002000000}"/>
    <cellStyle name="Normal_SAMPEL 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868754</xdr:colOff>
      <xdr:row>2</xdr:row>
      <xdr:rowOff>437030</xdr:rowOff>
    </xdr:from>
    <xdr:to>
      <xdr:col>9</xdr:col>
      <xdr:colOff>340584</xdr:colOff>
      <xdr:row>6</xdr:row>
      <xdr:rowOff>352576</xdr:rowOff>
    </xdr:to>
    <xdr:pic>
      <xdr:nvPicPr>
        <xdr:cNvPr id="4" name="图片 1" descr="微信图片_2023090613065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2195" y="2902324"/>
          <a:ext cx="3304242" cy="188778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8</xdr:col>
      <xdr:colOff>143062</xdr:colOff>
      <xdr:row>3</xdr:row>
      <xdr:rowOff>22412</xdr:rowOff>
    </xdr:from>
    <xdr:to>
      <xdr:col>9</xdr:col>
      <xdr:colOff>309507</xdr:colOff>
      <xdr:row>5</xdr:row>
      <xdr:rowOff>218289</xdr:rowOff>
    </xdr:to>
    <xdr:pic>
      <xdr:nvPicPr>
        <xdr:cNvPr id="5" name="图片 2" descr="微信图片_2023090613065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72709" y="2980765"/>
          <a:ext cx="2082651" cy="118199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22</xdr:row>
      <xdr:rowOff>628650</xdr:rowOff>
    </xdr:from>
    <xdr:to>
      <xdr:col>15</xdr:col>
      <xdr:colOff>14605</xdr:colOff>
      <xdr:row>25</xdr:row>
      <xdr:rowOff>188595</xdr:rowOff>
    </xdr:to>
    <xdr:pic>
      <xdr:nvPicPr>
        <xdr:cNvPr id="2" name="图片 2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0" y="8143875"/>
          <a:ext cx="2148205" cy="120777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8</xdr:col>
      <xdr:colOff>123825</xdr:colOff>
      <xdr:row>22</xdr:row>
      <xdr:rowOff>295275</xdr:rowOff>
    </xdr:from>
    <xdr:to>
      <xdr:col>15</xdr:col>
      <xdr:colOff>225425</xdr:colOff>
      <xdr:row>26</xdr:row>
      <xdr:rowOff>201295</xdr:rowOff>
    </xdr:to>
    <xdr:pic>
      <xdr:nvPicPr>
        <xdr:cNvPr id="3" name="图片 1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7810500"/>
          <a:ext cx="3435350" cy="189674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33020</xdr:colOff>
      <xdr:row>25</xdr:row>
      <xdr:rowOff>145378</xdr:rowOff>
    </xdr:from>
    <xdr:to>
      <xdr:col>19</xdr:col>
      <xdr:colOff>100330</xdr:colOff>
      <xdr:row>28</xdr:row>
      <xdr:rowOff>513080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07491" y="9569525"/>
          <a:ext cx="3440280" cy="190290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291875</xdr:colOff>
      <xdr:row>27</xdr:row>
      <xdr:rowOff>232410</xdr:rowOff>
    </xdr:from>
    <xdr:to>
      <xdr:col>18</xdr:col>
      <xdr:colOff>31302</xdr:colOff>
      <xdr:row>29</xdr:row>
      <xdr:rowOff>14231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48199" y="10306498"/>
          <a:ext cx="2148691" cy="120496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38"/>
  <sheetViews>
    <sheetView view="pageBreakPreview" topLeftCell="A25" zoomScale="85" zoomScaleNormal="90" zoomScaleSheetLayoutView="85" workbookViewId="0">
      <selection activeCell="C32" sqref="C32"/>
    </sheetView>
  </sheetViews>
  <sheetFormatPr defaultColWidth="28.6640625" defaultRowHeight="13.8"/>
  <cols>
    <col min="1" max="1" width="25.44140625" style="49" customWidth="1"/>
    <col min="2" max="2" width="27.6640625" style="49" customWidth="1"/>
    <col min="3" max="3" width="37.109375" style="49" customWidth="1"/>
    <col min="4" max="6" width="27.6640625" style="49" customWidth="1"/>
    <col min="7" max="7" width="33.44140625" style="49" customWidth="1"/>
    <col min="8" max="16384" width="28.6640625" style="49" customWidth="1"/>
  </cols>
  <sheetData>
    <row r="1" spans="1:7 16377:16377" s="45" customFormat="1" ht="39" customHeight="1">
      <c r="A1" s="97" t="s">
        <v>0</v>
      </c>
      <c r="B1" s="92"/>
      <c r="C1" s="92"/>
      <c r="D1" s="92"/>
      <c r="E1" s="92"/>
      <c r="F1" s="92"/>
      <c r="G1" s="92"/>
      <c r="XEW1" s="49"/>
    </row>
    <row r="2" spans="1:7 16377:16377" s="45" customFormat="1" ht="39" customHeight="1">
      <c r="A2" s="50"/>
      <c r="B2" s="50"/>
      <c r="C2" s="50"/>
      <c r="D2" s="50"/>
      <c r="E2" s="50"/>
      <c r="F2" s="50"/>
      <c r="G2" s="50"/>
      <c r="XEW2" s="49"/>
    </row>
    <row r="3" spans="1:7 16377:16377" s="45" customFormat="1" ht="39" customHeight="1">
      <c r="A3" s="41"/>
      <c r="B3" s="41"/>
      <c r="C3" s="51"/>
      <c r="D3" s="51"/>
      <c r="E3" s="51"/>
      <c r="F3" s="52" t="s">
        <v>1</v>
      </c>
      <c r="G3" s="66">
        <v>45877</v>
      </c>
      <c r="XEW3" s="49"/>
    </row>
    <row r="4" spans="1:7 16377:16377" s="45" customFormat="1" ht="39" customHeight="1">
      <c r="A4" s="51"/>
      <c r="B4" s="51"/>
      <c r="C4" s="51"/>
      <c r="D4" s="51"/>
      <c r="E4" s="93" t="s">
        <v>2</v>
      </c>
      <c r="F4" s="92"/>
      <c r="G4" s="67" t="s">
        <v>3</v>
      </c>
      <c r="XEW4" s="49"/>
    </row>
    <row r="5" spans="1:7 16377:16377" s="45" customFormat="1" ht="39" customHeight="1">
      <c r="A5" s="68" t="s">
        <v>4</v>
      </c>
      <c r="B5" s="42" t="s">
        <v>5</v>
      </c>
      <c r="C5" s="42"/>
      <c r="D5" s="42"/>
      <c r="E5" s="42"/>
      <c r="F5" s="42"/>
      <c r="G5" s="42"/>
      <c r="XEW5" s="49"/>
    </row>
    <row r="6" spans="1:7 16377:16377" s="45" customFormat="1" ht="39" customHeight="1">
      <c r="A6" s="68"/>
      <c r="B6" s="42" t="s">
        <v>6</v>
      </c>
      <c r="C6" s="42"/>
      <c r="D6" s="42"/>
      <c r="E6" s="42"/>
      <c r="F6" s="42"/>
      <c r="G6" s="42"/>
      <c r="XEW6" s="49"/>
    </row>
    <row r="7" spans="1:7 16377:16377" s="45" customFormat="1" ht="39" customHeight="1">
      <c r="A7" s="68"/>
      <c r="B7" s="42" t="s">
        <v>7</v>
      </c>
      <c r="C7" s="42"/>
      <c r="D7" s="42"/>
      <c r="E7" s="42"/>
      <c r="F7" s="42"/>
      <c r="G7" s="42"/>
      <c r="XEW7" s="49"/>
    </row>
    <row r="8" spans="1:7 16377:16377" s="45" customFormat="1" ht="39" customHeight="1">
      <c r="A8" s="69" t="s">
        <v>8</v>
      </c>
      <c r="B8" s="63" t="s">
        <v>9</v>
      </c>
      <c r="C8" s="54"/>
      <c r="D8" s="54"/>
      <c r="E8" s="54"/>
      <c r="F8" s="54"/>
      <c r="G8" s="54"/>
      <c r="XEW8" s="49"/>
    </row>
    <row r="9" spans="1:7 16377:16377" s="45" customFormat="1" ht="39" customHeight="1">
      <c r="A9" s="68" t="s">
        <v>10</v>
      </c>
      <c r="B9" s="42" t="s">
        <v>11</v>
      </c>
      <c r="C9" s="42"/>
      <c r="D9" s="42"/>
      <c r="E9" s="42"/>
      <c r="F9" s="42"/>
      <c r="G9" s="42"/>
      <c r="XEW9" s="49"/>
    </row>
    <row r="10" spans="1:7 16377:16377" s="45" customFormat="1" ht="39" customHeight="1">
      <c r="A10" s="69"/>
      <c r="B10" s="96" t="s">
        <v>12</v>
      </c>
      <c r="C10" s="92"/>
      <c r="D10" s="92"/>
      <c r="E10" s="92"/>
      <c r="F10" s="92"/>
      <c r="G10" s="92"/>
      <c r="XEW10" s="49"/>
    </row>
    <row r="11" spans="1:7 16377:16377" s="45" customFormat="1" ht="39" customHeight="1">
      <c r="A11" s="42"/>
      <c r="B11" s="13" t="s">
        <v>13</v>
      </c>
      <c r="C11" s="53"/>
      <c r="D11" s="53"/>
      <c r="E11" s="53"/>
      <c r="F11" s="53"/>
      <c r="G11" s="53"/>
      <c r="XEW11" s="49"/>
    </row>
    <row r="12" spans="1:7 16377:16377" s="45" customFormat="1" ht="39" customHeight="1">
      <c r="A12" s="55" t="s">
        <v>14</v>
      </c>
      <c r="B12" s="55"/>
      <c r="C12" s="43"/>
      <c r="D12" s="43"/>
      <c r="E12" s="56"/>
      <c r="F12" s="56"/>
      <c r="G12" s="56"/>
      <c r="XEW12" s="49"/>
    </row>
    <row r="13" spans="1:7 16377:16377" s="45" customFormat="1" ht="39" customHeight="1">
      <c r="A13" s="57" t="s">
        <v>15</v>
      </c>
      <c r="B13" s="57"/>
      <c r="C13" s="43"/>
      <c r="D13" s="43"/>
      <c r="E13" s="56"/>
      <c r="F13" s="56"/>
      <c r="G13" s="56"/>
      <c r="XEW13" s="49"/>
    </row>
    <row r="14" spans="1:7 16377:16377" s="45" customFormat="1" ht="39" customHeight="1">
      <c r="A14" s="55" t="s">
        <v>16</v>
      </c>
      <c r="B14" s="55"/>
      <c r="C14" s="43"/>
      <c r="D14" s="43"/>
      <c r="E14" s="56"/>
      <c r="F14" s="56"/>
      <c r="G14" s="56"/>
      <c r="XEW14" s="49"/>
    </row>
    <row r="15" spans="1:7 16377:16377" s="46" customFormat="1" ht="51" customHeight="1">
      <c r="A15" s="70" t="s">
        <v>17</v>
      </c>
      <c r="B15" s="70" t="s">
        <v>18</v>
      </c>
      <c r="C15" s="70" t="s">
        <v>19</v>
      </c>
      <c r="D15" s="70" t="s">
        <v>20</v>
      </c>
      <c r="E15" s="70" t="s">
        <v>21</v>
      </c>
      <c r="F15" s="70" t="s">
        <v>22</v>
      </c>
      <c r="G15" s="70" t="s">
        <v>23</v>
      </c>
      <c r="XEW15" s="49"/>
    </row>
    <row r="16" spans="1:7 16377:16377" s="45" customFormat="1" ht="30" customHeight="1">
      <c r="A16" s="71">
        <v>1</v>
      </c>
      <c r="B16" s="71" t="s">
        <v>24</v>
      </c>
      <c r="C16" s="71" t="s">
        <v>25</v>
      </c>
      <c r="D16" s="101" t="s">
        <v>26</v>
      </c>
      <c r="E16" s="72">
        <v>34803.599999999999</v>
      </c>
      <c r="F16" s="72">
        <v>1.46</v>
      </c>
      <c r="G16" s="72">
        <f>F16*E16</f>
        <v>50813.256000000001</v>
      </c>
    </row>
    <row r="17" spans="1:7 16377:16377" s="45" customFormat="1" ht="30" customHeight="1">
      <c r="A17" s="71">
        <v>2</v>
      </c>
      <c r="B17" s="71" t="s">
        <v>24</v>
      </c>
      <c r="C17" s="71" t="s">
        <v>27</v>
      </c>
      <c r="D17" s="102"/>
      <c r="E17" s="72">
        <v>20226</v>
      </c>
      <c r="F17" s="72">
        <v>1.1000000000000001</v>
      </c>
      <c r="G17" s="72">
        <f>F17*E17</f>
        <v>22248.6</v>
      </c>
    </row>
    <row r="18" spans="1:7 16377:16377" s="45" customFormat="1" ht="30" customHeight="1">
      <c r="A18" s="71">
        <v>3</v>
      </c>
      <c r="B18" s="71" t="s">
        <v>24</v>
      </c>
      <c r="C18" s="71" t="s">
        <v>28</v>
      </c>
      <c r="D18" s="102"/>
      <c r="E18" s="72">
        <v>19988.099999999999</v>
      </c>
      <c r="F18" s="72">
        <v>1.48</v>
      </c>
      <c r="G18" s="72">
        <f>F18*E18</f>
        <v>29582.387999999999</v>
      </c>
    </row>
    <row r="19" spans="1:7 16377:16377" s="45" customFormat="1" ht="30" customHeight="1">
      <c r="A19" s="71">
        <v>4</v>
      </c>
      <c r="B19" s="71" t="s">
        <v>24</v>
      </c>
      <c r="C19" s="71" t="s">
        <v>29</v>
      </c>
      <c r="D19" s="103"/>
      <c r="E19" s="72">
        <v>5826.4</v>
      </c>
      <c r="F19" s="72">
        <v>1.44</v>
      </c>
      <c r="G19" s="72">
        <f>F19*E19</f>
        <v>8390.0159999999996</v>
      </c>
    </row>
    <row r="20" spans="1:7 16377:16377" s="45" customFormat="1" ht="36" customHeight="1">
      <c r="A20" s="94" t="s">
        <v>30</v>
      </c>
      <c r="B20" s="95"/>
      <c r="C20" s="73"/>
      <c r="D20" s="73"/>
      <c r="E20" s="74">
        <f>SUM(E16:E19)</f>
        <v>80844.100000000006</v>
      </c>
      <c r="F20" s="73"/>
      <c r="G20" s="74">
        <f>SUM(G16:G19)</f>
        <v>111034.26</v>
      </c>
    </row>
    <row r="21" spans="1:7 16377:16377" s="45" customFormat="1" ht="39" customHeight="1">
      <c r="A21" s="58" t="s">
        <v>31</v>
      </c>
      <c r="B21" s="59" t="s">
        <v>32</v>
      </c>
      <c r="C21" s="44"/>
      <c r="D21" s="59"/>
      <c r="E21" s="60"/>
      <c r="F21" s="60"/>
      <c r="G21" s="60"/>
      <c r="XEW21" s="49"/>
    </row>
    <row r="22" spans="1:7 16377:16377" s="45" customFormat="1" ht="39" customHeight="1">
      <c r="A22" s="60" t="s">
        <v>33</v>
      </c>
      <c r="B22" s="60"/>
      <c r="C22" s="60"/>
      <c r="D22" s="60"/>
      <c r="E22" s="60"/>
      <c r="F22" s="60"/>
      <c r="G22" s="60"/>
      <c r="XEW22" s="49"/>
    </row>
    <row r="23" spans="1:7 16377:16377" s="45" customFormat="1" ht="39" customHeight="1">
      <c r="A23" s="60" t="s">
        <v>34</v>
      </c>
      <c r="B23" s="60"/>
      <c r="C23" s="60"/>
      <c r="D23" s="60"/>
      <c r="E23" s="60"/>
      <c r="F23" s="60"/>
      <c r="G23" s="60"/>
      <c r="XEW23" s="49"/>
    </row>
    <row r="24" spans="1:7 16377:16377" s="45" customFormat="1" ht="39" customHeight="1">
      <c r="A24" s="60" t="s">
        <v>35</v>
      </c>
      <c r="B24" s="60"/>
      <c r="C24" s="60"/>
      <c r="D24" s="60"/>
      <c r="E24" s="60" t="s">
        <v>5</v>
      </c>
      <c r="F24" s="60"/>
      <c r="G24" s="60"/>
      <c r="XEW24" s="49"/>
    </row>
    <row r="25" spans="1:7 16377:16377" s="47" customFormat="1" ht="39" customHeight="1">
      <c r="A25" s="60" t="s">
        <v>36</v>
      </c>
      <c r="B25" s="60"/>
      <c r="C25" s="60"/>
      <c r="D25" s="60"/>
      <c r="E25" s="100" t="s">
        <v>37</v>
      </c>
      <c r="F25" s="99"/>
      <c r="G25" s="99"/>
      <c r="XEW25" s="49"/>
    </row>
    <row r="26" spans="1:7 16377:16377" s="47" customFormat="1" ht="39" customHeight="1">
      <c r="A26" s="60" t="s">
        <v>38</v>
      </c>
      <c r="B26" s="60"/>
      <c r="C26" s="60"/>
      <c r="D26" s="60"/>
      <c r="E26" s="100" t="s">
        <v>39</v>
      </c>
      <c r="F26" s="99"/>
      <c r="G26" s="99"/>
      <c r="XEW26" s="49"/>
    </row>
    <row r="27" spans="1:7 16377:16377" s="47" customFormat="1" ht="39" customHeight="1">
      <c r="A27" s="60" t="s">
        <v>40</v>
      </c>
      <c r="B27" s="60"/>
      <c r="C27" s="60"/>
      <c r="D27" s="60"/>
      <c r="E27" s="98" t="s">
        <v>41</v>
      </c>
      <c r="F27" s="99"/>
      <c r="G27" s="99"/>
      <c r="XEW27" s="49"/>
    </row>
    <row r="28" spans="1:7 16377:16377" s="47" customFormat="1" ht="19.2">
      <c r="A28" s="60" t="s">
        <v>42</v>
      </c>
      <c r="B28" s="60"/>
      <c r="C28" s="60"/>
      <c r="D28" s="60"/>
      <c r="E28" s="60" t="s">
        <v>43</v>
      </c>
      <c r="F28" s="60"/>
      <c r="G28" s="60"/>
      <c r="XEW28" s="49"/>
    </row>
    <row r="29" spans="1:7 16377:16377" s="45" customFormat="1" ht="39" customHeight="1">
      <c r="A29" s="60"/>
      <c r="B29" s="60"/>
      <c r="C29" s="60"/>
      <c r="D29" s="60"/>
      <c r="E29" s="60"/>
      <c r="F29" s="60"/>
      <c r="G29" s="60"/>
      <c r="XEW29" s="49"/>
    </row>
    <row r="30" spans="1:7 16377:16377" s="45" customFormat="1" ht="39" customHeight="1">
      <c r="A30" s="123" t="s">
        <v>44</v>
      </c>
      <c r="B30" s="123"/>
      <c r="C30" s="123"/>
      <c r="D30" s="41"/>
      <c r="E30" s="41"/>
      <c r="F30" s="61" t="s">
        <v>4</v>
      </c>
      <c r="G30" s="41"/>
      <c r="XEW30" s="49"/>
    </row>
    <row r="31" spans="1:7 16377:16377" s="45" customFormat="1" ht="18.75" customHeight="1">
      <c r="A31" s="91" t="s">
        <v>11</v>
      </c>
      <c r="B31" s="92"/>
      <c r="C31" s="92"/>
      <c r="D31" s="62"/>
      <c r="E31" s="91" t="s">
        <v>5</v>
      </c>
      <c r="F31" s="92"/>
      <c r="G31" s="92"/>
      <c r="XEW31" s="49"/>
    </row>
    <row r="32" spans="1:7 16377:16377" s="47" customFormat="1" ht="14.4">
      <c r="A32" s="49"/>
      <c r="B32" s="49"/>
      <c r="C32" s="49"/>
      <c r="D32" s="49"/>
      <c r="E32" s="49"/>
      <c r="F32" s="49"/>
      <c r="G32" s="49"/>
      <c r="XEW32" s="49"/>
    </row>
    <row r="33" spans="1:7 16377:16377" s="47" customFormat="1" ht="14.4">
      <c r="A33" s="49"/>
      <c r="B33" s="49"/>
      <c r="C33" s="49"/>
      <c r="D33" s="49"/>
      <c r="E33" s="49"/>
      <c r="F33" s="49"/>
      <c r="G33" s="49"/>
      <c r="XEW33" s="49"/>
    </row>
    <row r="34" spans="1:7 16377:16377" s="47" customFormat="1" ht="39" customHeight="1">
      <c r="A34" s="91" t="s">
        <v>45</v>
      </c>
      <c r="B34" s="99"/>
      <c r="C34" s="99"/>
      <c r="D34" s="49"/>
      <c r="E34" s="49"/>
      <c r="F34" s="49"/>
      <c r="G34" s="49"/>
      <c r="XEW34" s="49"/>
    </row>
    <row r="35" spans="1:7 16377:16377" s="47" customFormat="1" ht="14.4">
      <c r="A35" s="49"/>
      <c r="B35" s="49"/>
      <c r="C35" s="49"/>
      <c r="D35" s="49"/>
      <c r="E35" s="49"/>
      <c r="F35" s="49"/>
      <c r="G35" s="49"/>
      <c r="XEW35" s="49"/>
    </row>
    <row r="36" spans="1:7 16377:16377" s="47" customFormat="1" ht="14.4">
      <c r="A36" s="49"/>
      <c r="B36" s="49"/>
      <c r="C36" s="49"/>
      <c r="D36" s="49"/>
      <c r="E36" s="49"/>
      <c r="F36" s="49"/>
      <c r="G36" s="49"/>
      <c r="XEW36" s="49"/>
    </row>
    <row r="37" spans="1:7 16377:16377" s="48" customFormat="1" ht="31.5" customHeight="1">
      <c r="A37" s="49"/>
      <c r="B37" s="49"/>
      <c r="C37" s="49"/>
      <c r="D37" s="49"/>
      <c r="E37" s="49"/>
      <c r="F37" s="49"/>
      <c r="G37" s="49"/>
      <c r="XEW37" s="49"/>
    </row>
    <row r="38" spans="1:7 16377:16377" s="47" customFormat="1" ht="14.4">
      <c r="A38" s="49"/>
      <c r="B38" s="49"/>
      <c r="C38" s="49"/>
      <c r="D38" s="49"/>
      <c r="E38" s="49"/>
      <c r="F38" s="49"/>
      <c r="G38" s="49"/>
      <c r="XEW38" s="49"/>
    </row>
  </sheetData>
  <mergeCells count="12">
    <mergeCell ref="A34:C34"/>
    <mergeCell ref="A30:C30"/>
    <mergeCell ref="E31:G31"/>
    <mergeCell ref="E4:F4"/>
    <mergeCell ref="A20:B20"/>
    <mergeCell ref="B10:G10"/>
    <mergeCell ref="A1:G1"/>
    <mergeCell ref="E27:G27"/>
    <mergeCell ref="E26:G26"/>
    <mergeCell ref="A31:C31"/>
    <mergeCell ref="D16:D19"/>
    <mergeCell ref="E25:G25"/>
  </mergeCells>
  <pageMargins left="1.0625" right="0.75" top="1" bottom="1" header="0.5" footer="0.5"/>
  <pageSetup paperSize="9" scale="4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view="pageBreakPreview" topLeftCell="A24" zoomScaleNormal="100" workbookViewId="0">
      <selection activeCell="G23" sqref="G23"/>
    </sheetView>
  </sheetViews>
  <sheetFormatPr defaultColWidth="7.109375" defaultRowHeight="14.4"/>
  <cols>
    <col min="1" max="1" width="28.33203125" style="3" customWidth="1"/>
    <col min="2" max="2" width="27.33203125" style="3" customWidth="1"/>
    <col min="3" max="3" width="30.5546875" style="3" customWidth="1"/>
    <col min="4" max="4" width="22.109375" style="3" customWidth="1"/>
    <col min="5" max="5" width="18.33203125" style="3" customWidth="1"/>
    <col min="6" max="6" width="18.6640625" style="3" customWidth="1"/>
    <col min="7" max="7" width="21.5546875" style="4" customWidth="1"/>
    <col min="8" max="8" width="7.109375" style="3" customWidth="1"/>
    <col min="9" max="16384" width="7.109375" style="3"/>
  </cols>
  <sheetData>
    <row r="1" spans="1:7" ht="38.25" customHeight="1">
      <c r="A1" s="109" t="s">
        <v>46</v>
      </c>
      <c r="B1" s="105"/>
      <c r="C1" s="105"/>
      <c r="D1" s="105"/>
      <c r="E1" s="105"/>
      <c r="F1" s="105"/>
      <c r="G1" s="106"/>
    </row>
    <row r="2" spans="1:7" ht="24" customHeight="1">
      <c r="A2" s="116" t="s">
        <v>47</v>
      </c>
      <c r="B2" s="105"/>
      <c r="C2" s="105"/>
      <c r="D2" s="105"/>
      <c r="E2" s="105"/>
      <c r="F2" s="105"/>
      <c r="G2" s="106"/>
    </row>
    <row r="3" spans="1:7" ht="17.25" customHeight="1">
      <c r="A3" s="113" t="s">
        <v>7</v>
      </c>
      <c r="B3" s="105"/>
      <c r="C3" s="105"/>
      <c r="D3" s="105"/>
      <c r="E3" s="105"/>
      <c r="F3" s="105"/>
      <c r="G3" s="106"/>
    </row>
    <row r="4" spans="1:7" ht="17.25" customHeight="1">
      <c r="A4" s="113" t="s">
        <v>48</v>
      </c>
      <c r="B4" s="105"/>
      <c r="C4" s="105"/>
      <c r="D4" s="105"/>
      <c r="E4" s="105"/>
      <c r="F4" s="105"/>
      <c r="G4" s="106"/>
    </row>
    <row r="5" spans="1:7" ht="25.5" customHeight="1" thickBot="1">
      <c r="A5" s="117" t="s">
        <v>49</v>
      </c>
      <c r="B5" s="118"/>
      <c r="C5" s="118"/>
      <c r="D5" s="118"/>
      <c r="E5" s="118"/>
      <c r="F5" s="118"/>
      <c r="G5" s="118"/>
    </row>
    <row r="6" spans="1:7" ht="69" customHeight="1">
      <c r="A6" s="111" t="s">
        <v>50</v>
      </c>
      <c r="B6" s="112"/>
      <c r="C6" s="112"/>
      <c r="D6" s="112"/>
      <c r="E6" s="112"/>
      <c r="F6" s="112"/>
      <c r="G6" s="112"/>
    </row>
    <row r="7" spans="1:7" ht="14.25" customHeight="1">
      <c r="A7" s="6"/>
      <c r="B7" s="6"/>
      <c r="C7" s="6"/>
      <c r="D7" s="6"/>
      <c r="E7" s="6"/>
      <c r="F7" s="28" t="s">
        <v>51</v>
      </c>
      <c r="G7" s="10" t="s">
        <v>52</v>
      </c>
    </row>
    <row r="8" spans="1:7" ht="30" customHeight="1">
      <c r="A8" s="36" t="s">
        <v>53</v>
      </c>
      <c r="B8" s="9" t="s">
        <v>46</v>
      </c>
      <c r="C8" s="37"/>
      <c r="D8" s="37"/>
      <c r="E8" s="9"/>
      <c r="F8" s="29" t="s">
        <v>54</v>
      </c>
      <c r="G8" s="65" t="s">
        <v>3</v>
      </c>
    </row>
    <row r="9" spans="1:7" ht="21" customHeight="1">
      <c r="A9" s="31"/>
      <c r="B9" s="31" t="s">
        <v>55</v>
      </c>
      <c r="C9" s="37"/>
      <c r="D9" s="37"/>
      <c r="E9" s="31"/>
      <c r="F9" s="29" t="s">
        <v>56</v>
      </c>
      <c r="G9" s="64">
        <v>45877</v>
      </c>
    </row>
    <row r="10" spans="1:7" ht="22.5" customHeight="1">
      <c r="A10" s="31"/>
      <c r="B10" s="31" t="s">
        <v>57</v>
      </c>
      <c r="C10" s="37"/>
      <c r="D10" s="37"/>
      <c r="E10" s="31"/>
      <c r="F10" s="30" t="s">
        <v>31</v>
      </c>
      <c r="G10" s="15" t="s">
        <v>32</v>
      </c>
    </row>
    <row r="11" spans="1:7" ht="20.25" customHeight="1">
      <c r="A11" s="31"/>
      <c r="B11" s="31" t="s">
        <v>49</v>
      </c>
      <c r="C11" s="37"/>
      <c r="D11" s="37"/>
      <c r="E11" s="31"/>
      <c r="F11" s="6"/>
      <c r="G11" s="5"/>
    </row>
    <row r="12" spans="1:7" ht="15.75" customHeight="1">
      <c r="A12" s="6"/>
      <c r="B12" s="6"/>
      <c r="C12" s="6"/>
      <c r="D12" s="6"/>
      <c r="E12" s="6"/>
      <c r="F12" s="6"/>
      <c r="G12" s="5"/>
    </row>
    <row r="13" spans="1:7" ht="25.5" customHeight="1">
      <c r="B13" s="38"/>
      <c r="E13" s="39"/>
      <c r="F13" s="39"/>
      <c r="G13" s="32"/>
    </row>
    <row r="14" spans="1:7" ht="25.5" customHeight="1">
      <c r="A14" s="11" t="s">
        <v>58</v>
      </c>
      <c r="B14" s="8" t="s">
        <v>11</v>
      </c>
      <c r="C14" s="12"/>
      <c r="D14" s="12"/>
      <c r="E14" s="12"/>
      <c r="F14" s="12"/>
    </row>
    <row r="15" spans="1:7" ht="25.5" customHeight="1">
      <c r="A15" s="10"/>
      <c r="B15" s="114" t="s">
        <v>59</v>
      </c>
      <c r="C15" s="105"/>
      <c r="D15" s="105"/>
      <c r="E15" s="105"/>
      <c r="F15" s="14"/>
    </row>
    <row r="16" spans="1:7" ht="25.5" customHeight="1">
      <c r="A16" s="10"/>
      <c r="B16" s="15" t="s">
        <v>60</v>
      </c>
      <c r="C16" s="12"/>
      <c r="D16" s="12"/>
      <c r="E16" s="12"/>
      <c r="F16" s="12"/>
    </row>
    <row r="17" spans="1:7" ht="24" customHeight="1">
      <c r="A17" s="16"/>
      <c r="B17" s="15" t="s">
        <v>61</v>
      </c>
      <c r="C17" s="1"/>
      <c r="D17" s="1"/>
      <c r="E17" s="1"/>
      <c r="F17" s="17"/>
    </row>
    <row r="18" spans="1:7" ht="26.1" customHeight="1">
      <c r="A18" s="16"/>
      <c r="B18" s="15" t="s">
        <v>62</v>
      </c>
      <c r="C18" s="1"/>
      <c r="D18" s="1"/>
      <c r="E18" s="1"/>
      <c r="F18" s="17"/>
    </row>
    <row r="19" spans="1:7" ht="27.75" customHeight="1">
      <c r="A19" s="16" t="s">
        <v>63</v>
      </c>
      <c r="B19" s="10" t="s">
        <v>64</v>
      </c>
      <c r="C19" s="1"/>
      <c r="D19" s="1"/>
      <c r="E19" s="1"/>
      <c r="F19" s="17"/>
    </row>
    <row r="20" spans="1:7" ht="27.75" customHeight="1">
      <c r="A20" s="18"/>
      <c r="B20" s="18"/>
    </row>
    <row r="21" spans="1:7" ht="34.950000000000003" customHeight="1">
      <c r="A21" s="75" t="s">
        <v>65</v>
      </c>
      <c r="B21" s="75" t="s">
        <v>18</v>
      </c>
      <c r="C21" s="75" t="s">
        <v>66</v>
      </c>
      <c r="D21" s="75" t="s">
        <v>20</v>
      </c>
      <c r="E21" s="75" t="s">
        <v>21</v>
      </c>
      <c r="F21" s="75" t="s">
        <v>22</v>
      </c>
      <c r="G21" s="75" t="s">
        <v>67</v>
      </c>
    </row>
    <row r="22" spans="1:7" ht="34.950000000000003" customHeight="1">
      <c r="A22" s="76" t="s">
        <v>68</v>
      </c>
      <c r="B22" s="77" t="s">
        <v>24</v>
      </c>
      <c r="C22" s="77" t="s">
        <v>25</v>
      </c>
      <c r="D22" s="108" t="s">
        <v>26</v>
      </c>
      <c r="E22" s="79">
        <v>34803.599999999999</v>
      </c>
      <c r="F22" s="79">
        <v>1.46</v>
      </c>
      <c r="G22" s="79">
        <f>F22*E22</f>
        <v>50813.256000000001</v>
      </c>
    </row>
    <row r="23" spans="1:7" ht="34.950000000000003" customHeight="1">
      <c r="A23" s="80" t="s">
        <v>69</v>
      </c>
      <c r="B23" s="77" t="s">
        <v>24</v>
      </c>
      <c r="C23" s="77" t="s">
        <v>27</v>
      </c>
      <c r="D23" s="102"/>
      <c r="E23" s="79">
        <v>20226</v>
      </c>
      <c r="F23" s="79">
        <v>1.1000000000000001</v>
      </c>
      <c r="G23" s="79">
        <f>F23*E23</f>
        <v>22248.6</v>
      </c>
    </row>
    <row r="24" spans="1:7" ht="34.950000000000003" customHeight="1">
      <c r="A24" s="80" t="s">
        <v>70</v>
      </c>
      <c r="B24" s="77" t="s">
        <v>24</v>
      </c>
      <c r="C24" s="77" t="s">
        <v>28</v>
      </c>
      <c r="D24" s="102"/>
      <c r="E24" s="79">
        <v>19988.099999999999</v>
      </c>
      <c r="F24" s="79">
        <v>1.48</v>
      </c>
      <c r="G24" s="79">
        <f>F24*E24</f>
        <v>29582.387999999999</v>
      </c>
    </row>
    <row r="25" spans="1:7" ht="34.950000000000003" customHeight="1">
      <c r="A25" s="80" t="s">
        <v>71</v>
      </c>
      <c r="B25" s="77" t="s">
        <v>24</v>
      </c>
      <c r="C25" s="77" t="s">
        <v>29</v>
      </c>
      <c r="D25" s="103"/>
      <c r="E25" s="79">
        <v>5826.4</v>
      </c>
      <c r="F25" s="79">
        <v>1.44</v>
      </c>
      <c r="G25" s="79">
        <f>F25*E25</f>
        <v>8390.0159999999996</v>
      </c>
    </row>
    <row r="26" spans="1:7" s="2" customFormat="1" ht="34.950000000000003" customHeight="1">
      <c r="A26" s="80"/>
      <c r="B26" s="77" t="s">
        <v>72</v>
      </c>
      <c r="C26" s="78"/>
      <c r="D26" s="78"/>
      <c r="E26" s="79"/>
      <c r="F26" s="79"/>
      <c r="G26" s="79"/>
    </row>
    <row r="27" spans="1:7" ht="34.950000000000003" customHeight="1">
      <c r="A27" s="81"/>
      <c r="B27" s="119" t="s">
        <v>73</v>
      </c>
      <c r="C27" s="81" t="s">
        <v>74</v>
      </c>
      <c r="D27" s="81"/>
      <c r="E27" s="82">
        <f>SUM(E22:E25)</f>
        <v>80844.100000000006</v>
      </c>
      <c r="F27" s="81"/>
      <c r="G27" s="82">
        <f>SUM(G22:G25)</f>
        <v>111034.26</v>
      </c>
    </row>
    <row r="28" spans="1:7" ht="42" customHeight="1">
      <c r="A28" s="107" t="s">
        <v>75</v>
      </c>
      <c r="B28" s="105"/>
      <c r="C28" s="105"/>
      <c r="D28" s="21"/>
      <c r="E28" s="6"/>
      <c r="F28" s="6"/>
      <c r="G28" s="5"/>
    </row>
    <row r="29" spans="1:7" ht="61.5" customHeight="1">
      <c r="A29" s="22" t="s">
        <v>76</v>
      </c>
      <c r="B29" s="110" t="s">
        <v>77</v>
      </c>
      <c r="C29" s="105"/>
      <c r="D29" s="23"/>
      <c r="E29" s="23"/>
      <c r="F29" s="6"/>
      <c r="G29" s="5"/>
    </row>
    <row r="30" spans="1:7" ht="44.1" customHeight="1">
      <c r="A30" s="115" t="s">
        <v>78</v>
      </c>
      <c r="B30" s="105"/>
      <c r="C30" s="105"/>
      <c r="D30" s="24"/>
      <c r="E30" s="24"/>
      <c r="F30" s="24"/>
      <c r="G30" s="5"/>
    </row>
    <row r="31" spans="1:7" ht="24.75" customHeight="1">
      <c r="A31" s="104" t="s">
        <v>79</v>
      </c>
      <c r="B31" s="105"/>
      <c r="C31" s="105"/>
      <c r="D31" s="105"/>
      <c r="E31" s="105"/>
      <c r="F31" s="105"/>
      <c r="G31" s="106"/>
    </row>
    <row r="32" spans="1:7" ht="27" customHeight="1">
      <c r="A32" s="104" t="s">
        <v>80</v>
      </c>
      <c r="B32" s="105"/>
      <c r="C32" s="105"/>
      <c r="D32" s="105"/>
      <c r="E32" s="105"/>
      <c r="F32" s="105"/>
      <c r="G32" s="106"/>
    </row>
    <row r="33" spans="5:7" ht="21" customHeight="1">
      <c r="E33" s="31"/>
      <c r="F33" s="33" t="s">
        <v>46</v>
      </c>
      <c r="G33" s="5"/>
    </row>
    <row r="34" spans="5:7" ht="21" customHeight="1">
      <c r="E34" s="6"/>
      <c r="F34" s="34" t="s">
        <v>81</v>
      </c>
    </row>
    <row r="35" spans="5:7" ht="21" customHeight="1">
      <c r="E35" s="6"/>
      <c r="F35" s="6"/>
    </row>
    <row r="36" spans="5:7" ht="21" customHeight="1">
      <c r="E36" s="6"/>
      <c r="F36" s="6"/>
    </row>
    <row r="37" spans="5:7" ht="25.5" customHeight="1">
      <c r="E37" s="6"/>
      <c r="F37" s="40" t="s">
        <v>82</v>
      </c>
      <c r="G37" s="35"/>
    </row>
    <row r="38" spans="5:7" ht="21" customHeight="1"/>
    <row r="39" spans="5:7" ht="21" customHeight="1"/>
    <row r="40" spans="5:7" ht="21" customHeight="1"/>
    <row r="41" spans="5:7" ht="21" customHeight="1"/>
    <row r="42" spans="5:7" ht="21" customHeight="1"/>
    <row r="43" spans="5:7" ht="17.25" customHeight="1"/>
    <row r="55" ht="15" customHeight="1"/>
  </sheetData>
  <mergeCells count="14">
    <mergeCell ref="A32:G32"/>
    <mergeCell ref="A28:C28"/>
    <mergeCell ref="D22:D25"/>
    <mergeCell ref="A1:G1"/>
    <mergeCell ref="B29:C29"/>
    <mergeCell ref="A6:G6"/>
    <mergeCell ref="A4:G4"/>
    <mergeCell ref="B15:E15"/>
    <mergeCell ref="A30:C30"/>
    <mergeCell ref="A31:G31"/>
    <mergeCell ref="A3:G3"/>
    <mergeCell ref="A2:G2"/>
    <mergeCell ref="A5:G5"/>
    <mergeCell ref="B27"/>
  </mergeCells>
  <conditionalFormatting sqref="J22:J27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3" orientation="portrait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0"/>
  <sheetViews>
    <sheetView tabSelected="1" view="pageBreakPreview" topLeftCell="A39" zoomScale="85" zoomScaleNormal="80" workbookViewId="0">
      <selection activeCell="H7" sqref="H7"/>
    </sheetView>
  </sheetViews>
  <sheetFormatPr defaultColWidth="7.109375" defaultRowHeight="14.4"/>
  <cols>
    <col min="1" max="1" width="29.109375" style="3" customWidth="1"/>
    <col min="2" max="2" width="12.109375" style="3" customWidth="1"/>
    <col min="3" max="3" width="25.88671875" style="3" customWidth="1"/>
    <col min="4" max="4" width="23.109375" style="3" customWidth="1"/>
    <col min="5" max="5" width="32.44140625" style="3" customWidth="1"/>
    <col min="6" max="6" width="21.5546875" style="3" customWidth="1"/>
    <col min="7" max="7" width="17.6640625" style="3" customWidth="1"/>
    <col min="8" max="8" width="13.6640625" style="3" customWidth="1"/>
    <col min="9" max="9" width="16.33203125" style="3" customWidth="1"/>
    <col min="10" max="10" width="24.109375" style="4" customWidth="1"/>
    <col min="11" max="11" width="7.109375" style="3" customWidth="1"/>
    <col min="12" max="16384" width="7.109375" style="3"/>
  </cols>
  <sheetData>
    <row r="1" spans="1:12" ht="38.25" customHeight="1">
      <c r="A1" s="109" t="s">
        <v>46</v>
      </c>
      <c r="B1" s="105"/>
      <c r="C1" s="105"/>
      <c r="D1" s="105"/>
      <c r="E1" s="105"/>
      <c r="F1" s="105"/>
      <c r="G1" s="105"/>
      <c r="H1" s="105"/>
      <c r="I1" s="105"/>
      <c r="J1" s="106"/>
      <c r="K1" s="26"/>
      <c r="L1" s="26"/>
    </row>
    <row r="2" spans="1:12" ht="24" customHeight="1">
      <c r="A2" s="116" t="s">
        <v>47</v>
      </c>
      <c r="B2" s="105"/>
      <c r="C2" s="105"/>
      <c r="D2" s="105"/>
      <c r="E2" s="105"/>
      <c r="F2" s="105"/>
      <c r="G2" s="105"/>
      <c r="H2" s="105"/>
      <c r="I2" s="105"/>
      <c r="J2" s="106"/>
      <c r="K2" s="6"/>
      <c r="L2" s="6"/>
    </row>
    <row r="3" spans="1:12" ht="25.5" customHeight="1">
      <c r="A3" s="113" t="s">
        <v>7</v>
      </c>
      <c r="B3" s="105"/>
      <c r="C3" s="105"/>
      <c r="D3" s="105"/>
      <c r="E3" s="105"/>
      <c r="F3" s="105"/>
      <c r="G3" s="105"/>
      <c r="H3" s="105"/>
      <c r="I3" s="105"/>
      <c r="J3" s="106"/>
      <c r="K3" s="25"/>
      <c r="L3" s="25"/>
    </row>
    <row r="4" spans="1:12" ht="25.5" customHeight="1">
      <c r="A4" s="121" t="s">
        <v>48</v>
      </c>
      <c r="B4" s="105"/>
      <c r="C4" s="105"/>
      <c r="D4" s="105"/>
      <c r="E4" s="105"/>
      <c r="F4" s="105"/>
      <c r="G4" s="105"/>
      <c r="H4" s="105"/>
      <c r="I4" s="105"/>
      <c r="J4" s="106"/>
      <c r="K4" s="25"/>
      <c r="L4" s="25"/>
    </row>
    <row r="5" spans="1:12" ht="21.9" customHeight="1" thickBot="1">
      <c r="A5" s="117" t="s">
        <v>49</v>
      </c>
      <c r="B5" s="118"/>
      <c r="C5" s="118"/>
      <c r="D5" s="118"/>
      <c r="E5" s="118"/>
      <c r="F5" s="118"/>
      <c r="G5" s="118"/>
      <c r="H5" s="118"/>
      <c r="I5" s="118"/>
      <c r="J5" s="118"/>
      <c r="K5" s="25"/>
      <c r="L5" s="25"/>
    </row>
    <row r="6" spans="1:12" ht="54" customHeight="1">
      <c r="A6" s="111" t="s">
        <v>83</v>
      </c>
      <c r="B6" s="112"/>
      <c r="C6" s="112"/>
      <c r="D6" s="112"/>
      <c r="E6" s="112"/>
      <c r="F6" s="112"/>
      <c r="G6" s="112"/>
      <c r="H6" s="112"/>
      <c r="I6" s="112"/>
      <c r="J6" s="112"/>
      <c r="K6" s="27"/>
      <c r="L6" s="27"/>
    </row>
    <row r="7" spans="1:12" ht="18.899999999999999" customHeight="1">
      <c r="A7" s="6"/>
      <c r="B7" s="6"/>
      <c r="C7" s="6"/>
      <c r="D7" s="6"/>
      <c r="E7" s="6"/>
      <c r="F7" s="6"/>
      <c r="G7" s="6"/>
      <c r="H7" s="6"/>
      <c r="I7" s="28" t="s">
        <v>51</v>
      </c>
      <c r="J7" s="10" t="s">
        <v>52</v>
      </c>
    </row>
    <row r="8" spans="1:12" ht="30" customHeight="1">
      <c r="A8" s="7" t="s">
        <v>53</v>
      </c>
      <c r="B8" s="8" t="s">
        <v>46</v>
      </c>
      <c r="C8" s="1"/>
      <c r="D8" s="1"/>
      <c r="E8" s="1"/>
      <c r="G8" s="8"/>
      <c r="H8" s="9"/>
      <c r="I8" s="29" t="s">
        <v>54</v>
      </c>
      <c r="J8" s="65" t="s">
        <v>3</v>
      </c>
    </row>
    <row r="9" spans="1:12" ht="21" customHeight="1">
      <c r="A9" s="10"/>
      <c r="B9" s="10" t="s">
        <v>84</v>
      </c>
      <c r="C9" s="1"/>
      <c r="D9" s="1"/>
      <c r="E9" s="1"/>
      <c r="G9" s="10"/>
      <c r="H9" s="6"/>
      <c r="I9" s="29" t="s">
        <v>56</v>
      </c>
      <c r="J9" s="64">
        <v>45877</v>
      </c>
    </row>
    <row r="10" spans="1:12" ht="22.5" customHeight="1">
      <c r="A10" s="10"/>
      <c r="B10" s="10" t="s">
        <v>85</v>
      </c>
      <c r="C10" s="1"/>
      <c r="D10" s="1"/>
      <c r="E10" s="1"/>
      <c r="G10" s="10"/>
      <c r="H10" s="6"/>
      <c r="I10" s="30" t="s">
        <v>31</v>
      </c>
      <c r="J10" s="15" t="s">
        <v>32</v>
      </c>
      <c r="K10" s="31"/>
    </row>
    <row r="11" spans="1:12" ht="20.25" customHeight="1">
      <c r="A11" s="10"/>
      <c r="B11" s="10" t="s">
        <v>49</v>
      </c>
      <c r="C11" s="1"/>
      <c r="D11" s="1"/>
      <c r="E11" s="1"/>
      <c r="G11" s="10"/>
      <c r="H11" s="6"/>
      <c r="I11" s="6"/>
      <c r="J11" s="5"/>
      <c r="K11" s="6"/>
      <c r="L11" s="6"/>
    </row>
    <row r="12" spans="1:12" ht="15.75" customHeight="1">
      <c r="A12" s="10"/>
      <c r="B12" s="10"/>
      <c r="C12" s="10"/>
      <c r="D12" s="10"/>
      <c r="E12" s="10"/>
      <c r="F12" s="10"/>
      <c r="G12" s="10"/>
      <c r="H12" s="6"/>
      <c r="I12" s="6"/>
      <c r="J12" s="5"/>
      <c r="K12" s="6"/>
      <c r="L12" s="6"/>
    </row>
    <row r="13" spans="1:12" ht="25.5" customHeight="1">
      <c r="A13" s="11" t="s">
        <v>58</v>
      </c>
      <c r="B13" s="8" t="s">
        <v>11</v>
      </c>
      <c r="C13" s="12"/>
      <c r="D13" s="12"/>
      <c r="F13" s="12"/>
      <c r="G13" s="114"/>
      <c r="H13" s="105"/>
      <c r="I13" s="105"/>
      <c r="J13" s="106"/>
    </row>
    <row r="14" spans="1:12" ht="25.5" customHeight="1">
      <c r="A14" s="10"/>
      <c r="B14" s="114" t="s">
        <v>59</v>
      </c>
      <c r="C14" s="105"/>
      <c r="D14" s="105"/>
      <c r="E14" s="105"/>
      <c r="F14" s="105"/>
      <c r="G14" s="15"/>
      <c r="H14" s="12"/>
      <c r="I14" s="12"/>
      <c r="J14" s="12"/>
    </row>
    <row r="15" spans="1:12" ht="25.5" customHeight="1">
      <c r="A15" s="10"/>
      <c r="B15" s="15" t="s">
        <v>60</v>
      </c>
      <c r="C15" s="12"/>
      <c r="D15" s="12"/>
      <c r="E15" s="12"/>
      <c r="G15" s="15"/>
      <c r="H15" s="1"/>
      <c r="I15" s="1"/>
      <c r="J15" s="1"/>
    </row>
    <row r="16" spans="1:12" ht="24" customHeight="1">
      <c r="A16" s="16"/>
      <c r="B16" s="15" t="s">
        <v>61</v>
      </c>
      <c r="C16" s="1"/>
      <c r="E16" s="1"/>
      <c r="F16" s="1"/>
      <c r="G16" s="15"/>
      <c r="H16" s="1"/>
      <c r="I16" s="1"/>
      <c r="J16" s="1"/>
    </row>
    <row r="17" spans="1:10" ht="26.1" customHeight="1">
      <c r="A17" s="16"/>
      <c r="B17" s="15" t="s">
        <v>62</v>
      </c>
      <c r="C17" s="1"/>
      <c r="E17" s="1"/>
      <c r="F17" s="1"/>
      <c r="G17" s="17"/>
      <c r="H17" s="4"/>
      <c r="J17" s="3"/>
    </row>
    <row r="18" spans="1:10" ht="27.75" customHeight="1">
      <c r="A18" s="16" t="s">
        <v>63</v>
      </c>
      <c r="B18" s="10" t="s">
        <v>86</v>
      </c>
      <c r="C18" s="1"/>
      <c r="D18" s="1"/>
      <c r="E18" s="1"/>
      <c r="F18" s="17"/>
      <c r="H18" s="4"/>
      <c r="J18" s="3"/>
    </row>
    <row r="19" spans="1:10" ht="27.75" customHeight="1">
      <c r="A19" s="18"/>
      <c r="B19" s="18"/>
      <c r="C19" s="18"/>
    </row>
    <row r="20" spans="1:10" ht="27" customHeight="1">
      <c r="A20" s="120" t="s">
        <v>65</v>
      </c>
      <c r="B20" s="120" t="s">
        <v>87</v>
      </c>
      <c r="C20" s="120" t="s">
        <v>88</v>
      </c>
      <c r="D20" s="120" t="s">
        <v>66</v>
      </c>
      <c r="E20" s="120" t="s">
        <v>20</v>
      </c>
      <c r="F20" s="120" t="s">
        <v>89</v>
      </c>
      <c r="G20" s="95"/>
      <c r="H20" s="120" t="s">
        <v>90</v>
      </c>
      <c r="I20" s="120" t="s">
        <v>91</v>
      </c>
      <c r="J20" s="120" t="s">
        <v>92</v>
      </c>
    </row>
    <row r="21" spans="1:10" ht="27" customHeight="1">
      <c r="A21" s="103"/>
      <c r="B21" s="103"/>
      <c r="C21" s="103"/>
      <c r="D21" s="103"/>
      <c r="E21" s="103"/>
      <c r="F21" s="75" t="s">
        <v>93</v>
      </c>
      <c r="G21" s="75" t="s">
        <v>94</v>
      </c>
      <c r="H21" s="103"/>
      <c r="I21" s="103"/>
      <c r="J21" s="103"/>
    </row>
    <row r="22" spans="1:10" ht="27" customHeight="1">
      <c r="A22" s="83" t="s">
        <v>68</v>
      </c>
      <c r="B22" s="108" t="s">
        <v>95</v>
      </c>
      <c r="C22" s="77" t="s">
        <v>24</v>
      </c>
      <c r="D22" s="77" t="s">
        <v>25</v>
      </c>
      <c r="E22" s="122" t="s">
        <v>26</v>
      </c>
      <c r="F22" s="84">
        <v>79</v>
      </c>
      <c r="G22" s="85">
        <v>4558.8</v>
      </c>
      <c r="H22" s="85">
        <v>474.47590000000002</v>
      </c>
      <c r="I22" s="85">
        <v>495.89159999999998</v>
      </c>
      <c r="J22" s="86">
        <v>1.4322999999999999</v>
      </c>
    </row>
    <row r="23" spans="1:10" ht="27" customHeight="1">
      <c r="A23" s="87" t="s">
        <v>69</v>
      </c>
      <c r="B23" s="103"/>
      <c r="C23" s="77" t="s">
        <v>24</v>
      </c>
      <c r="D23" s="77" t="s">
        <v>25</v>
      </c>
      <c r="E23" s="102"/>
      <c r="F23" s="84">
        <v>87</v>
      </c>
      <c r="G23" s="85">
        <v>4903.8999999999996</v>
      </c>
      <c r="H23" s="85">
        <v>522.52409999999998</v>
      </c>
      <c r="I23" s="85">
        <v>546.10839999999996</v>
      </c>
      <c r="J23" s="86">
        <v>1.5772999999999999</v>
      </c>
    </row>
    <row r="24" spans="1:10" ht="27" customHeight="1">
      <c r="A24" s="87" t="s">
        <v>70</v>
      </c>
      <c r="B24" s="108" t="s">
        <v>96</v>
      </c>
      <c r="C24" s="77" t="s">
        <v>24</v>
      </c>
      <c r="D24" s="77" t="s">
        <v>25</v>
      </c>
      <c r="E24" s="102"/>
      <c r="F24" s="84">
        <v>98</v>
      </c>
      <c r="G24" s="85">
        <v>5544</v>
      </c>
      <c r="H24" s="85">
        <v>591.72829999999999</v>
      </c>
      <c r="I24" s="85">
        <v>615.69569999999999</v>
      </c>
      <c r="J24" s="86">
        <v>1.6451</v>
      </c>
    </row>
    <row r="25" spans="1:10" s="2" customFormat="1" ht="27" customHeight="1">
      <c r="A25" s="87" t="s">
        <v>71</v>
      </c>
      <c r="B25" s="103"/>
      <c r="C25" s="77" t="s">
        <v>24</v>
      </c>
      <c r="D25" s="77" t="s">
        <v>25</v>
      </c>
      <c r="E25" s="102"/>
      <c r="F25" s="84">
        <v>86</v>
      </c>
      <c r="G25" s="85">
        <v>5026.8</v>
      </c>
      <c r="H25" s="85">
        <v>519.27170000000001</v>
      </c>
      <c r="I25" s="85">
        <v>540.30430000000001</v>
      </c>
      <c r="J25" s="86">
        <v>1.4437</v>
      </c>
    </row>
    <row r="26" spans="1:10" ht="27" customHeight="1">
      <c r="A26" s="87"/>
      <c r="B26" s="108" t="s">
        <v>97</v>
      </c>
      <c r="C26" s="77" t="s">
        <v>24</v>
      </c>
      <c r="D26" s="77" t="s">
        <v>25</v>
      </c>
      <c r="E26" s="102"/>
      <c r="F26" s="84">
        <v>17</v>
      </c>
      <c r="G26" s="85">
        <v>976.9</v>
      </c>
      <c r="H26" s="85">
        <v>101.4119</v>
      </c>
      <c r="I26" s="85">
        <v>106.22329999999999</v>
      </c>
      <c r="J26" s="86">
        <v>0.2964</v>
      </c>
    </row>
    <row r="27" spans="1:10" ht="27" customHeight="1">
      <c r="A27" s="87"/>
      <c r="B27" s="102"/>
      <c r="C27" s="77" t="s">
        <v>24</v>
      </c>
      <c r="D27" s="77" t="s">
        <v>25</v>
      </c>
      <c r="E27" s="102"/>
      <c r="F27" s="84">
        <v>141</v>
      </c>
      <c r="G27" s="85">
        <v>7981.4</v>
      </c>
      <c r="H27" s="85">
        <v>841.12260000000003</v>
      </c>
      <c r="I27" s="85">
        <v>881.02829999999994</v>
      </c>
      <c r="J27" s="86">
        <v>2.4582000000000002</v>
      </c>
    </row>
    <row r="28" spans="1:10" ht="27" customHeight="1">
      <c r="A28" s="87"/>
      <c r="B28" s="103"/>
      <c r="C28" s="77" t="s">
        <v>24</v>
      </c>
      <c r="D28" s="77" t="s">
        <v>25</v>
      </c>
      <c r="E28" s="102"/>
      <c r="F28" s="84">
        <v>1</v>
      </c>
      <c r="G28" s="85">
        <v>43.6</v>
      </c>
      <c r="H28" s="85">
        <v>5.9653999999999998</v>
      </c>
      <c r="I28" s="85">
        <v>6.2484000000000002</v>
      </c>
      <c r="J28" s="86">
        <v>1.7399999999999999E-2</v>
      </c>
    </row>
    <row r="29" spans="1:10" ht="27" customHeight="1">
      <c r="A29" s="87"/>
      <c r="B29" s="78" t="s">
        <v>98</v>
      </c>
      <c r="C29" s="77" t="s">
        <v>24</v>
      </c>
      <c r="D29" s="77" t="s">
        <v>25</v>
      </c>
      <c r="E29" s="102"/>
      <c r="F29" s="84">
        <v>105</v>
      </c>
      <c r="G29" s="85">
        <v>5768.2</v>
      </c>
      <c r="H29" s="85">
        <v>688</v>
      </c>
      <c r="I29" s="85">
        <v>733</v>
      </c>
      <c r="J29" s="86">
        <v>2.2968000000000002</v>
      </c>
    </row>
    <row r="30" spans="1:10" ht="27" customHeight="1">
      <c r="A30" s="87"/>
      <c r="B30" s="108" t="s">
        <v>99</v>
      </c>
      <c r="C30" s="77" t="s">
        <v>24</v>
      </c>
      <c r="D30" s="77" t="s">
        <v>27</v>
      </c>
      <c r="E30" s="102"/>
      <c r="F30" s="84">
        <v>156</v>
      </c>
      <c r="G30" s="85">
        <v>8374.7000000000007</v>
      </c>
      <c r="H30" s="85">
        <v>647.08159999999998</v>
      </c>
      <c r="I30" s="85">
        <v>682.89800000000002</v>
      </c>
      <c r="J30" s="86">
        <v>2.1432000000000002</v>
      </c>
    </row>
    <row r="31" spans="1:10" ht="27" customHeight="1">
      <c r="A31" s="87"/>
      <c r="B31" s="103"/>
      <c r="C31" s="77" t="s">
        <v>24</v>
      </c>
      <c r="D31" s="77" t="s">
        <v>27</v>
      </c>
      <c r="E31" s="102"/>
      <c r="F31" s="84">
        <v>40</v>
      </c>
      <c r="G31" s="85">
        <v>1883.6</v>
      </c>
      <c r="H31" s="85">
        <v>165.91839999999999</v>
      </c>
      <c r="I31" s="85">
        <v>175.102</v>
      </c>
      <c r="J31" s="86">
        <v>0.54959999999999998</v>
      </c>
    </row>
    <row r="32" spans="1:10" ht="27" customHeight="1">
      <c r="A32" s="87"/>
      <c r="B32" s="108" t="s">
        <v>100</v>
      </c>
      <c r="C32" s="77" t="s">
        <v>24</v>
      </c>
      <c r="D32" s="77" t="s">
        <v>27</v>
      </c>
      <c r="E32" s="102"/>
      <c r="F32" s="84">
        <v>96</v>
      </c>
      <c r="G32" s="85">
        <v>5022.5</v>
      </c>
      <c r="H32" s="85">
        <v>375.72410000000002</v>
      </c>
      <c r="I32" s="85">
        <v>397.00490000000002</v>
      </c>
      <c r="J32" s="86">
        <v>1.1611</v>
      </c>
    </row>
    <row r="33" spans="1:13" ht="27" customHeight="1">
      <c r="A33" s="87"/>
      <c r="B33" s="102"/>
      <c r="C33" s="77" t="s">
        <v>24</v>
      </c>
      <c r="D33" s="77" t="s">
        <v>27</v>
      </c>
      <c r="E33" s="102"/>
      <c r="F33" s="84">
        <v>75</v>
      </c>
      <c r="G33" s="85">
        <v>3499.3</v>
      </c>
      <c r="H33" s="85">
        <v>293.53449999999998</v>
      </c>
      <c r="I33" s="85">
        <v>310.1601</v>
      </c>
      <c r="J33" s="86">
        <v>0.90710000000000002</v>
      </c>
    </row>
    <row r="34" spans="1:13" ht="27" customHeight="1">
      <c r="A34" s="87"/>
      <c r="B34" s="103"/>
      <c r="C34" s="77" t="s">
        <v>24</v>
      </c>
      <c r="D34" s="77" t="s">
        <v>27</v>
      </c>
      <c r="E34" s="102"/>
      <c r="F34" s="84">
        <v>32</v>
      </c>
      <c r="G34" s="85">
        <v>1445.9</v>
      </c>
      <c r="H34" s="85">
        <v>125.2414</v>
      </c>
      <c r="I34" s="85">
        <v>132.33500000000001</v>
      </c>
      <c r="J34" s="86">
        <v>0.38700000000000001</v>
      </c>
    </row>
    <row r="35" spans="1:13" ht="27" customHeight="1">
      <c r="A35" s="87"/>
      <c r="B35" s="78" t="s">
        <v>101</v>
      </c>
      <c r="C35" s="77" t="s">
        <v>24</v>
      </c>
      <c r="D35" s="77" t="s">
        <v>28</v>
      </c>
      <c r="E35" s="102"/>
      <c r="F35" s="84">
        <v>206</v>
      </c>
      <c r="G35" s="85">
        <v>10966.6</v>
      </c>
      <c r="H35" s="85">
        <v>806.5</v>
      </c>
      <c r="I35" s="85">
        <v>851.5</v>
      </c>
      <c r="J35" s="86">
        <v>2.5344000000000002</v>
      </c>
    </row>
    <row r="36" spans="1:13" ht="27" customHeight="1">
      <c r="A36" s="87"/>
      <c r="B36" s="108" t="s">
        <v>102</v>
      </c>
      <c r="C36" s="77" t="s">
        <v>24</v>
      </c>
      <c r="D36" s="77" t="s">
        <v>28</v>
      </c>
      <c r="E36" s="102"/>
      <c r="F36" s="84">
        <v>164</v>
      </c>
      <c r="G36" s="85">
        <v>8217.2999999999993</v>
      </c>
      <c r="H36" s="85">
        <v>599.96669999999995</v>
      </c>
      <c r="I36" s="85">
        <v>640.96669999999995</v>
      </c>
      <c r="J36" s="86">
        <v>2.3090999999999999</v>
      </c>
    </row>
    <row r="37" spans="1:13" ht="27" customHeight="1">
      <c r="A37" s="87"/>
      <c r="B37" s="102"/>
      <c r="C37" s="77" t="s">
        <v>24</v>
      </c>
      <c r="D37" s="77" t="s">
        <v>28</v>
      </c>
      <c r="E37" s="102"/>
      <c r="F37" s="84">
        <v>15</v>
      </c>
      <c r="G37" s="85">
        <v>765.1</v>
      </c>
      <c r="H37" s="85">
        <v>54.875</v>
      </c>
      <c r="I37" s="85">
        <v>58.625</v>
      </c>
      <c r="J37" s="86">
        <v>0.2112</v>
      </c>
    </row>
    <row r="38" spans="1:13" ht="27" customHeight="1">
      <c r="A38" s="87"/>
      <c r="B38" s="103"/>
      <c r="C38" s="77" t="s">
        <v>24</v>
      </c>
      <c r="D38" s="77" t="s">
        <v>28</v>
      </c>
      <c r="E38" s="102"/>
      <c r="F38" s="84">
        <v>1</v>
      </c>
      <c r="G38" s="85">
        <v>39.1</v>
      </c>
      <c r="H38" s="85">
        <v>3.6583000000000001</v>
      </c>
      <c r="I38" s="85">
        <v>3.9083000000000001</v>
      </c>
      <c r="J38" s="86">
        <v>1.41E-2</v>
      </c>
    </row>
    <row r="39" spans="1:13" ht="27" customHeight="1">
      <c r="A39" s="87"/>
      <c r="B39" s="108" t="s">
        <v>103</v>
      </c>
      <c r="C39" s="77" t="s">
        <v>24</v>
      </c>
      <c r="D39" s="77" t="s">
        <v>29</v>
      </c>
      <c r="E39" s="102"/>
      <c r="F39" s="84">
        <v>63</v>
      </c>
      <c r="G39" s="85">
        <v>3730.5</v>
      </c>
      <c r="H39" s="85">
        <v>343.13589999999999</v>
      </c>
      <c r="I39" s="85">
        <v>370.66019999999997</v>
      </c>
      <c r="J39" s="86">
        <v>1.2353000000000001</v>
      </c>
    </row>
    <row r="40" spans="1:13" ht="27" customHeight="1">
      <c r="A40" s="87"/>
      <c r="B40" s="102"/>
      <c r="C40" s="77" t="s">
        <v>24</v>
      </c>
      <c r="D40" s="77" t="s">
        <v>29</v>
      </c>
      <c r="E40" s="102"/>
      <c r="F40" s="84">
        <v>29</v>
      </c>
      <c r="G40" s="85">
        <v>1631</v>
      </c>
      <c r="H40" s="85">
        <v>157.95150000000001</v>
      </c>
      <c r="I40" s="85">
        <v>170.62139999999999</v>
      </c>
      <c r="J40" s="86">
        <v>0.56859999999999999</v>
      </c>
    </row>
    <row r="41" spans="1:13" ht="27" customHeight="1">
      <c r="A41" s="87"/>
      <c r="B41" s="102"/>
      <c r="C41" s="77" t="s">
        <v>24</v>
      </c>
      <c r="D41" s="77" t="s">
        <v>29</v>
      </c>
      <c r="E41" s="102"/>
      <c r="F41" s="84">
        <v>1</v>
      </c>
      <c r="G41" s="85">
        <v>44</v>
      </c>
      <c r="H41" s="85">
        <v>5.4466000000000001</v>
      </c>
      <c r="I41" s="85">
        <v>5.8834999999999997</v>
      </c>
      <c r="J41" s="86">
        <v>1.9599999999999999E-2</v>
      </c>
    </row>
    <row r="42" spans="1:13" ht="27" customHeight="1">
      <c r="A42" s="87"/>
      <c r="B42" s="102"/>
      <c r="C42" s="77" t="s">
        <v>24</v>
      </c>
      <c r="D42" s="77" t="s">
        <v>29</v>
      </c>
      <c r="E42" s="102"/>
      <c r="F42" s="84">
        <v>8</v>
      </c>
      <c r="G42" s="85">
        <v>333.9</v>
      </c>
      <c r="H42" s="85">
        <v>43.572800000000001</v>
      </c>
      <c r="I42" s="85">
        <v>47.067999999999998</v>
      </c>
      <c r="J42" s="86">
        <v>0.15690000000000001</v>
      </c>
    </row>
    <row r="43" spans="1:13" ht="27" customHeight="1">
      <c r="A43" s="87"/>
      <c r="B43" s="103"/>
      <c r="C43" s="77" t="s">
        <v>24</v>
      </c>
      <c r="D43" s="77" t="s">
        <v>29</v>
      </c>
      <c r="E43" s="103"/>
      <c r="F43" s="84">
        <v>2</v>
      </c>
      <c r="G43" s="85">
        <v>87</v>
      </c>
      <c r="H43" s="85">
        <v>10.8932</v>
      </c>
      <c r="I43" s="85">
        <v>11.766999999999999</v>
      </c>
      <c r="J43" s="86">
        <v>3.9199999999999999E-2</v>
      </c>
    </row>
    <row r="44" spans="1:13" ht="27" customHeight="1">
      <c r="A44" s="81"/>
      <c r="B44" s="81" t="s">
        <v>30</v>
      </c>
      <c r="C44" s="119" t="s">
        <v>74</v>
      </c>
      <c r="D44" s="81"/>
      <c r="E44" s="81"/>
      <c r="F44" s="88">
        <f>SUM(F22:F43)</f>
        <v>1502</v>
      </c>
      <c r="G44" s="89">
        <f>SUM(G22:G43)</f>
        <v>80844.100000000006</v>
      </c>
      <c r="H44" s="89">
        <f>SUM(H22:H43)</f>
        <v>7378</v>
      </c>
      <c r="I44" s="89">
        <f>SUM(I22:I43)</f>
        <v>7783</v>
      </c>
      <c r="J44" s="90">
        <f>SUM(J22:J43)</f>
        <v>23.4</v>
      </c>
    </row>
    <row r="45" spans="1:13" ht="21" customHeight="1">
      <c r="A45" s="19"/>
      <c r="B45" s="19"/>
      <c r="C45" s="19"/>
      <c r="D45" s="20" t="s">
        <v>104</v>
      </c>
      <c r="E45" s="20"/>
      <c r="F45" s="20"/>
      <c r="G45" s="20"/>
      <c r="H45" s="20"/>
      <c r="I45" s="20"/>
      <c r="J45" s="32"/>
    </row>
    <row r="46" spans="1:13" ht="35.1" customHeight="1">
      <c r="A46" s="107" t="s">
        <v>75</v>
      </c>
      <c r="B46" s="105"/>
      <c r="C46" s="105"/>
      <c r="D46" s="105"/>
      <c r="E46" s="21"/>
      <c r="F46" s="21"/>
      <c r="G46" s="6"/>
      <c r="H46" s="6"/>
      <c r="I46" s="6"/>
      <c r="J46" s="5"/>
      <c r="K46" s="6"/>
      <c r="L46" s="6"/>
      <c r="M46" s="33"/>
    </row>
    <row r="47" spans="1:13" ht="72" customHeight="1">
      <c r="A47" s="22" t="s">
        <v>76</v>
      </c>
      <c r="B47" s="22"/>
      <c r="C47" s="110" t="s">
        <v>77</v>
      </c>
      <c r="D47" s="105"/>
      <c r="E47" s="23"/>
      <c r="F47" s="23"/>
      <c r="G47" s="23"/>
      <c r="H47" s="23"/>
      <c r="I47" s="6"/>
      <c r="J47" s="5"/>
      <c r="K47" s="6"/>
      <c r="L47" s="6"/>
      <c r="M47" s="33"/>
    </row>
    <row r="48" spans="1:13" ht="48" customHeight="1">
      <c r="A48" s="115" t="s">
        <v>105</v>
      </c>
      <c r="B48" s="105"/>
      <c r="C48" s="105"/>
      <c r="D48" s="105"/>
      <c r="E48" s="24"/>
      <c r="F48" s="24"/>
      <c r="G48" s="24"/>
      <c r="H48" s="24"/>
      <c r="I48" s="24"/>
      <c r="J48" s="5"/>
      <c r="K48" s="25"/>
      <c r="L48" s="25"/>
      <c r="M48" s="33"/>
    </row>
    <row r="49" spans="1:10" ht="17.25" customHeight="1">
      <c r="A49" s="25"/>
    </row>
    <row r="50" spans="1:10">
      <c r="A50" s="25"/>
    </row>
    <row r="51" spans="1:10" ht="15.6">
      <c r="G51" s="6"/>
      <c r="H51" s="6"/>
      <c r="I51" s="33" t="s">
        <v>46</v>
      </c>
      <c r="J51" s="5"/>
    </row>
    <row r="52" spans="1:10">
      <c r="G52" s="6"/>
      <c r="H52" s="6"/>
      <c r="I52" s="34"/>
    </row>
    <row r="53" spans="1:10">
      <c r="G53" s="6"/>
      <c r="H53" s="6"/>
      <c r="I53" s="6"/>
    </row>
    <row r="54" spans="1:10">
      <c r="G54" s="6"/>
      <c r="H54" s="6"/>
      <c r="I54" s="6"/>
    </row>
    <row r="55" spans="1:10">
      <c r="G55" s="6"/>
      <c r="H55" s="6"/>
      <c r="I55" s="35"/>
      <c r="J55" s="35"/>
    </row>
    <row r="61" spans="1:10" ht="15" customHeight="1"/>
    <row r="200" spans="1:12" ht="30" customHeight="1">
      <c r="A200" s="105"/>
      <c r="B200" s="105"/>
      <c r="C200" s="105"/>
      <c r="D200" s="105"/>
      <c r="E200" s="105"/>
      <c r="F200" s="105"/>
      <c r="G200" s="105"/>
      <c r="H200" s="105"/>
      <c r="I200" s="105"/>
      <c r="J200" s="106"/>
      <c r="K200" s="105"/>
      <c r="L200" s="105"/>
    </row>
  </sheetData>
  <mergeCells count="30">
    <mergeCell ref="A200:L200"/>
    <mergeCell ref="C47:D47"/>
    <mergeCell ref="B22:B23"/>
    <mergeCell ref="B26:B28"/>
    <mergeCell ref="A48:D48"/>
    <mergeCell ref="A3:J3"/>
    <mergeCell ref="F20:G20"/>
    <mergeCell ref="H20:H21"/>
    <mergeCell ref="B14:F14"/>
    <mergeCell ref="J20:J21"/>
    <mergeCell ref="B32:B34"/>
    <mergeCell ref="B24:B25"/>
    <mergeCell ref="B39:B43"/>
    <mergeCell ref="E22:E43"/>
    <mergeCell ref="C44"/>
    <mergeCell ref="A46:D46"/>
    <mergeCell ref="B30:B31"/>
    <mergeCell ref="B36:B38"/>
    <mergeCell ref="A1:J1"/>
    <mergeCell ref="A5:J5"/>
    <mergeCell ref="A6:J6"/>
    <mergeCell ref="C20:C21"/>
    <mergeCell ref="E20:E21"/>
    <mergeCell ref="I20:I21"/>
    <mergeCell ref="A4:J4"/>
    <mergeCell ref="A20:A21"/>
    <mergeCell ref="B20:B21"/>
    <mergeCell ref="D20:D21"/>
    <mergeCell ref="G13:J13"/>
    <mergeCell ref="A2:J2"/>
  </mergeCells>
  <conditionalFormatting sqref="O21:O2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jayheng spoet</cp:lastModifiedBy>
  <dcterms:created xsi:type="dcterms:W3CDTF">2015-06-05T04:17:00Z</dcterms:created>
  <dcterms:modified xsi:type="dcterms:W3CDTF">2025-08-07T03:33:33Z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9990E4B4373F4D4CB3854A426C058B73_13</vt:lpwstr>
  </property>
  <property fmtid="{D5CDD505-2E9C-101B-9397-08002B2CF9AE}" pid="3" name="KSOProductBuildVer">
    <vt:lpwstr>1033-12.2.0.20782</vt:lpwstr>
  </property>
</Properties>
</file>