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65" yWindow="-15" windowWidth="7650" windowHeight="4770" activeTab="2"/>
  </bookViews>
  <sheets>
    <sheet name="Sheet1" sheetId="1" r:id="rId1"/>
    <sheet name="Sheet2" sheetId="2" r:id="rId2"/>
    <sheet name="Sheet3" sheetId="3" r:id="rId3"/>
    <sheet name="Seamus O'Reilly" sheetId="4" r:id="rId4"/>
  </sheets>
  <definedNames>
    <definedName name="A1Z10">Sheet3!$A$1:$Z1048560</definedName>
    <definedName name="addnumstr">123+"456"</definedName>
    <definedName name="all_local_ranges">Sheet1!LocalRange, Sheet2!localRange, Sheet3!Localrange</definedName>
    <definedName name="Apostrophe">'Seamus O''Reilly'!$A$1:$Z$10</definedName>
    <definedName name="ASCII_String">"ascii"</definedName>
    <definedName name="BottomLine">[0]!Profit Year_Tot</definedName>
    <definedName name="EmptyString">""</definedName>
    <definedName name="Expenses">Sheet3!$B$3:$N$3</definedName>
    <definedName name="Faux">FALSE</definedName>
    <definedName name="Intersection">rectangle1 rectangle2</definedName>
    <definedName name="List">rectangle1, rectangle2</definedName>
    <definedName name="LocalRange" localSheetId="0">Sheet1!$A$1</definedName>
    <definedName name="localRange" localSheetId="1">Sheet2!$B$2</definedName>
    <definedName name="Localrange" localSheetId="2">Sheet3!$C$3</definedName>
    <definedName name="Moscow">Sheet1:Sheet3!$A$1:$Z$10</definedName>
    <definedName name="NegInt">-1</definedName>
    <definedName name="numCatNum">123&amp;456</definedName>
    <definedName name="numcatnum2">12.34&amp;56.789</definedName>
    <definedName name="PosFloat">65536</definedName>
    <definedName name="PosInt">65535</definedName>
    <definedName name="_xlnm.Print_Area" localSheetId="2">Sheet3!$A$1:$N$4</definedName>
    <definedName name="_xlnm.Print_Titles" localSheetId="2">Sheet3!$A:$A,Sheet3!$1:$1</definedName>
    <definedName name="Profit">Sheet3!$B$4:$N$4</definedName>
    <definedName name="rectangle1">Sheet3!$A$9:$D$10</definedName>
    <definedName name="rectangle2">Sheet3!$C$10:$F$11</definedName>
    <definedName name="RelativeNeg">Sheet1!M1048545:XER1048554</definedName>
    <definedName name="RelativePos">Sheet1!A1:Z10</definedName>
    <definedName name="Sales">Sheet3!$B$2:$N$2</definedName>
    <definedName name="twofivesix">2^8</definedName>
    <definedName name="UnicodeString">"αβγδε"</definedName>
    <definedName name="Union">rectangle1:rectangle2</definedName>
    <definedName name="vrai">TRUE</definedName>
    <definedName name="Year_Tot">Sheet3!$N$2:$N$4</definedName>
    <definedName name="Москва">Sheet1:Sheet3!$A$1:$Z$10</definedName>
  </definedNames>
  <calcPr calcId="125725" fullCalcOnLoad="1"/>
</workbook>
</file>

<file path=xl/calcChain.xml><?xml version="1.0" encoding="utf-8"?>
<calcChain xmlns="http://schemas.openxmlformats.org/spreadsheetml/2006/main">
  <c r="A12" i="1"/>
  <c r="A26" i="3"/>
  <c r="C26"/>
  <c r="C25"/>
  <c r="C24"/>
  <c r="E27"/>
  <c r="E25"/>
  <c r="E24"/>
  <c r="E23"/>
  <c r="E22"/>
  <c r="C23"/>
  <c r="C22"/>
  <c r="A25"/>
  <c r="A24"/>
  <c r="A23"/>
  <c r="A21"/>
  <c r="A20"/>
  <c r="A19"/>
  <c r="A18"/>
  <c r="A17"/>
  <c r="B15"/>
  <c r="B14"/>
  <c r="B13"/>
  <c r="A15"/>
  <c r="A14"/>
  <c r="A13"/>
  <c r="A7"/>
  <c r="A6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<sst xmlns="http://schemas.openxmlformats.org/spreadsheetml/2006/main" count="16" uniqueCount="16">
  <si>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</si>
  <si>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</si>
  <si>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</si>
  <si>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</si>
  <si>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</si>
  <si>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</si>
  <si>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</si>
  <si>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</si>
  <si>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</si>
  <si>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</si>
  <si>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</si>
  <si>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</si>
  <si>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Tot</t>
  </si>
  <si>
    <t>Sales</t>
  </si>
  <si>
    <t>Expenses</t>
  </si>
  <si>
    <t>Profit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</si>
</sst>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2"/>
  <sheetViews>
    <sheetView workbookViewId="0">
      <selection activeCell="A13" sqref="A13"/>
    </sheetView>
  </sheetViews>
  <sheetFormatPr defaultRowHeight="12.75"/>
  <sheetData>
    <row r="12" spans="1:1">
      <c r="A12">
        <f>SUM(Apostrophe)</f>
        <v>42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A27" sqref="A27"/>
    </sheetView>
  </sheetViews>
  <sheetFormatPr defaultRowHeight="12.75"/>
  <cols>
    <col min="1" max="1" width="10.140625" bestFit="1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</row>
    <row r="3" spans="1:14">
      <c r="A3" t="s">
        <v>14</v>
      </c>
    </row>
    <row r="4" spans="1:14">
      <c r="A4" t="s">
        <v>15</v>
      </c>
      <c r="M4">
        <v>4321</v>
      </c>
      <c r="N4">
        <v>9876</v>
      </c>
    </row>
    <row r="6" spans="1:14">
      <c r="A6">
        <f>M$2:M$4 Profit</f>
        <v>4321</v>
      </c>
    </row>
    <row r="7" spans="1:14">
      <c r="A7">
        <f>BottomLine</f>
        <v>9876</v>
      </c>
    </row>
    <row r="9" spans="1:14">
      <c r="A9">
        <v>1</v>
      </c>
      <c r="B9">
        <v>2</v>
      </c>
      <c r="C9">
        <v>4</v>
      </c>
      <c r="D9">
        <v>8</v>
      </c>
    </row>
    <row r="10" spans="1:14">
      <c r="A10">
        <v>16</v>
      </c>
      <c r="B10">
        <v>32</v>
      </c>
      <c r="C10">
        <v>64</v>
      </c>
      <c r="D10">
        <v>128</v>
      </c>
      <c r="E10">
        <v>256</v>
      </c>
      <c r="F10">
        <v>512</v>
      </c>
    </row>
    <row r="11" spans="1:14">
      <c r="C11">
        <v>1024</v>
      </c>
      <c r="D11">
        <v>2048</v>
      </c>
      <c r="E11">
        <v>4096</v>
      </c>
      <c r="F11">
        <v>8192</v>
      </c>
    </row>
    <row r="13" spans="1:14">
      <c r="A13">
        <f>SUM(rectangle1:rectangle2)</f>
        <v>16383</v>
      </c>
      <c r="B13">
        <f>SUM(Union)</f>
        <v>16383</v>
      </c>
    </row>
    <row r="14" spans="1:14">
      <c r="A14">
        <f>SUM(rectangle1 rectangle2)</f>
        <v>192</v>
      </c>
      <c r="B14">
        <f>SUM(Intersection)</f>
        <v>192</v>
      </c>
    </row>
    <row r="15" spans="1:14">
      <c r="A15">
        <f>SUM(rectangle1, rectangle2)</f>
        <v>16575</v>
      </c>
      <c r="B15">
        <f>SUM(List)</f>
        <v>16575</v>
      </c>
    </row>
    <row r="17" spans="1:5">
      <c r="A17" t="b">
        <f>vrai</f>
        <v>1</v>
      </c>
    </row>
    <row r="18" spans="1:5">
      <c r="A18" t="b">
        <f>Faux</f>
        <v>0</v>
      </c>
    </row>
    <row r="19" spans="1:5">
      <c r="A19">
        <f>PosFloat</f>
        <v>65536</v>
      </c>
    </row>
    <row r="20" spans="1:5">
      <c r="A20">
        <f>PosInt</f>
        <v>65535</v>
      </c>
    </row>
    <row r="21" spans="1:5">
      <c r="A21">
        <f>NegInt</f>
        <v>-1</v>
      </c>
    </row>
    <row r="22" spans="1:5">
      <c r="C22">
        <f>addnumstr</f>
        <v>579</v>
      </c>
      <c r="E22" t="b">
        <f>"2" &gt; 2</f>
        <v>1</v>
      </c>
    </row>
    <row r="23" spans="1:5">
      <c r="A23" t="str">
        <f>ASCII_String</f>
        <v>ascii</v>
      </c>
      <c r="C23" t="str">
        <f>123&amp;456</f>
        <v>123456</v>
      </c>
      <c r="E23" t="b">
        <f>"2" &lt; 2</f>
        <v>0</v>
      </c>
    </row>
    <row r="24" spans="1:5">
      <c r="A24" t="str">
        <f>EmptyString</f>
        <v/>
      </c>
      <c r="C24" t="str">
        <f>numCatNum</f>
        <v>123456</v>
      </c>
      <c r="E24" t="b">
        <f>"2"=2</f>
        <v>0</v>
      </c>
    </row>
    <row r="25" spans="1:5">
      <c r="A25" t="str">
        <f>UnicodeString</f>
        <v>αβγδε</v>
      </c>
      <c r="C25" t="str">
        <f>12.34&amp;56.789</f>
        <v>12.3456.789</v>
      </c>
      <c r="E25" t="b">
        <f>"1" &gt; 9</f>
        <v>1</v>
      </c>
    </row>
    <row r="26" spans="1:5">
      <c r="A26" s="1">
        <f ca="1">TODAY()</f>
        <v>40438</v>
      </c>
      <c r="C26" t="str">
        <f>numcatnum2</f>
        <v>12.3456.789</v>
      </c>
    </row>
    <row r="27" spans="1:5">
      <c r="E27">
        <f>twofivesix</f>
        <v>256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2.75"/>
  <sheetData>
    <row r="1" spans="1:1">
      <c r="A1">
        <v>42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Sheet1</vt:lpstr>
      <vt:lpstr>Sheet2</vt:lpstr>
      <vt:lpstr>Sheet3</vt:lpstr>
      <vt:lpstr>Seamus O'Reilly</vt:lpstr>
      <vt:lpstr>A1Z10</vt:lpstr>
      <vt:lpstr>Apostrophe</vt:lpstr>
      <vt:lpstr>Expenses</vt:lpstr>
      <vt:lpstr>Sheet1!LocalRange</vt:lpstr>
      <vt:lpstr>Sheet2!localRange</vt:lpstr>
      <vt:lpstr>Sheet3!Localrange</vt:lpstr>
      <vt:lpstr>Sheet3!Print_Area</vt:lpstr>
      <vt:lpstr>Sheet3!Print_Titles</vt:lpstr>
      <vt:lpstr>Profit</vt:lpstr>
      <vt:lpstr>rectangle1</vt:lpstr>
      <vt:lpstr>rectangle2</vt:lpstr>
      <vt:lpstr>RelativeNeg</vt:lpstr>
      <vt:lpstr>RelativePos</vt:lpstr>
      <vt:lpstr>Sales</vt:lpstr>
      <vt:lpstr>Year_Tot</vt:lpstr>
    </vt:vector>
  </TitlesOfParts>
  <Company>Lingfo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Machin</dc:creator>
  <cp:lastModifiedBy>RBCC</cp:lastModifiedBy>
  <dcterms:created xsi:type="dcterms:W3CDTF">2006-09-01T12:58:55Z</dcterms:created>
  <dcterms:modified xsi:type="dcterms:W3CDTF">2010-09-17T18:40:00Z</dcterms:modified>
</cp:coreProperties>
</file>